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AH43" i="4" l="1"/>
  <c r="G11" i="4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4" i="4" l="1"/>
  <c r="D43" i="4"/>
  <c r="F42" i="4"/>
  <c r="F43" i="4" s="1"/>
  <c r="AI28" i="4"/>
  <c r="AI44" i="4" s="1"/>
  <c r="AH45" i="4" s="1"/>
  <c r="F47" i="3"/>
  <c r="F48" i="3" s="1"/>
  <c r="G30" i="3"/>
  <c r="AI42" i="4" l="1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  <c r="AF42" i="4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<sst xmlns="http://schemas.openxmlformats.org/spreadsheetml/2006/main" count="358" uniqueCount="120">
  <si>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</si>
  <si>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</si>
  <si>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</si>
  <si>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</si>
  <si>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</si>
  <si>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</si>
  <si>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</si>
  <si>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</si>
  <si>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</si>
  <si>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</si>
  <si>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</si>
  <si>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</si>
  <si>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</si>
  <si>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</si>
  <si>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</si>
  <si>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</si>
  <si>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</si>
  <si>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</si>
  <si>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</si>
  <si>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</si>
  <si>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</si>
  <si>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</si>
  <si>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</si>
  <si>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</si>
  <si>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</si>
  <si>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</si>
  <si>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</si>
  <si>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</si>
  <si>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</si>
  <si>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</si>
  <si>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</si>
  <si>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</si>
  <si>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</si>
  <si>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</si>
  <si>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</si>
  <si>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</si>
  <si>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</si>
  <si>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</si>
  <si>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</si>
  <si>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</si>
  <si>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</si>
  <si>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</si>
  <si>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</si>
  <si>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</si>
  <si>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</si>
  <si>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</si>
  <si>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</si>
  <si>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</si>
  <si>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</si>
  <si>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</si>
  <si>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</si>
  <si>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</si>
  <si>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</si>
  <si>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</si>
  <si>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</si>
  <si>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</si>
  <si>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</si>
  <si>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</si>
  <si>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</si>
  <si>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</si>
  <si>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</si>
  <si>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</si>
  <si>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</si>
  <si>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</si>
  <si>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</si>
  <si>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</si>
  <si>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</si>
  <si>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</si>
  <si>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</si>
  <si>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</si>
  <si>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</si>
  <si>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</si>
  <si>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</si>
  <si>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</si>
  <si>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</si>
  <si>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</si>
  <si>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</si>
  <si>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</si>
  <si>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</si>
  <si>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</si>
  <si>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</si>
  <si>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</si>
  <si>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</si>
  <si>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</si>
  <si>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</si>
  <si>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</si>
  <si>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</si>
  <si>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</si>
  <si>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</si>
  <si>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</si>
  <si>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</si>
  <si>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</si>
  <si>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</si>
  <si>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</si>
  <si>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</si>
  <si>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</si>
  <si>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</si>
  <si>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</si>
  <si>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</si>
  <si>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</si>
  <si>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</si>
  <si>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</si>
  <si>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</si>
  <si>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</si>
  <si>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</si>
  <si>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</si>
  <si>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</si>
  <si>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</si>
  <si>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</si>
  <si>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</si>
  <si>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</si>
  <si>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</si>
  <si>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</si>
  <si>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</si>
  <si>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</si>
  <si>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</si>
  <si>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</si>
  <si>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</si>
  <si>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Thanh hà</t>
  </si>
  <si>
    <t>2 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</si>
</sst>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"/>
      <c r="AG5" s="11"/>
      <c r="AH5" s="11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99"/>
      <c r="AG8" s="99"/>
      <c r="AH8" s="97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86">
        <f>SUM(D9:D36)-SUM(E9:E36)</f>
        <v>16</v>
      </c>
      <c r="E37" s="86"/>
      <c r="F37" s="86">
        <f t="shared" ref="F37" si="2">SUM(F9:F36)-SUM(G9:G36)</f>
        <v>396</v>
      </c>
      <c r="G37" s="86"/>
      <c r="H37" s="86">
        <f t="shared" ref="H37" si="3">SUM(H9:H36)-SUM(I9:I36)</f>
        <v>5</v>
      </c>
      <c r="I37" s="86"/>
      <c r="J37" s="86">
        <f t="shared" ref="J37" si="4">SUM(J9:J36)-SUM(K9:K36)</f>
        <v>36</v>
      </c>
      <c r="K37" s="86"/>
      <c r="L37" s="86">
        <f t="shared" ref="L37" si="5">SUM(L9:L36)-SUM(M9:M36)</f>
        <v>13</v>
      </c>
      <c r="M37" s="86"/>
      <c r="N37" s="86">
        <f t="shared" ref="N37" si="6">SUM(N9:N36)-SUM(O9:O36)</f>
        <v>0</v>
      </c>
      <c r="O37" s="86"/>
      <c r="P37" s="86">
        <f t="shared" ref="P37" si="7">SUM(P9:P36)-SUM(Q9:Q36)</f>
        <v>0</v>
      </c>
      <c r="Q37" s="86"/>
      <c r="R37" s="86">
        <f t="shared" ref="R37" si="8">SUM(R9:R36)-SUM(S9:S36)</f>
        <v>48</v>
      </c>
      <c r="S37" s="86"/>
      <c r="T37" s="86">
        <f t="shared" ref="T37" si="9">SUM(T9:T36)-SUM(U9:U36)</f>
        <v>7</v>
      </c>
      <c r="U37" s="86"/>
      <c r="V37" s="86">
        <f t="shared" ref="V37" si="10">SUM(V9:V36)-SUM(W9:W36)</f>
        <v>24</v>
      </c>
      <c r="W37" s="86"/>
      <c r="X37" s="86">
        <f t="shared" ref="X37" si="11">SUM(X9:X36)-SUM(Y9:Y36)</f>
        <v>39</v>
      </c>
      <c r="Y37" s="86"/>
      <c r="Z37" s="86">
        <f t="shared" ref="Z37" si="12">SUM(Z9:Z36)-SUM(AA9:AA36)</f>
        <v>60</v>
      </c>
      <c r="AA37" s="86"/>
      <c r="AB37" s="86">
        <f t="shared" ref="AB37" si="13">SUM(AB9:AB36)-SUM(AC9:AC36)</f>
        <v>0</v>
      </c>
      <c r="AC37" s="86"/>
      <c r="AD37" s="86">
        <f t="shared" ref="AD37" si="14">SUM(AD9:AD36)-SUM(AE9:AE36)</f>
        <v>127</v>
      </c>
      <c r="AE37" s="8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92">
        <f>D37/24</f>
        <v>0.66666666666666663</v>
      </c>
      <c r="E38" s="92"/>
      <c r="F38" s="93">
        <f>F37/12</f>
        <v>33</v>
      </c>
      <c r="G38" s="93"/>
      <c r="H38" s="94">
        <f>H37/24</f>
        <v>0.20833333333333334</v>
      </c>
      <c r="I38" s="94"/>
      <c r="J38" s="93">
        <f>J37/12</f>
        <v>3</v>
      </c>
      <c r="K38" s="93"/>
      <c r="L38" s="95">
        <f>L37/24</f>
        <v>0.54166666666666663</v>
      </c>
      <c r="M38" s="95"/>
      <c r="N38" s="93">
        <f>N37/12</f>
        <v>0</v>
      </c>
      <c r="O38" s="93"/>
      <c r="P38" s="116">
        <f>P37/24</f>
        <v>0</v>
      </c>
      <c r="Q38" s="116"/>
      <c r="R38" s="93">
        <f>R37/12</f>
        <v>4</v>
      </c>
      <c r="S38" s="93"/>
      <c r="T38" s="117">
        <f>T37/24</f>
        <v>0.29166666666666669</v>
      </c>
      <c r="U38" s="117"/>
      <c r="V38" s="93">
        <f>V37/12</f>
        <v>2</v>
      </c>
      <c r="W38" s="93"/>
      <c r="X38" s="113">
        <f>X37/12</f>
        <v>3.25</v>
      </c>
      <c r="Y38" s="113"/>
      <c r="Z38" s="93">
        <f>Z37/12</f>
        <v>5</v>
      </c>
      <c r="AA38" s="93"/>
      <c r="AB38" s="114">
        <f>AB37/24</f>
        <v>0</v>
      </c>
      <c r="AC38" s="114"/>
      <c r="AD38" s="115"/>
      <c r="AE38" s="115"/>
      <c r="AF38" s="20"/>
      <c r="AG38" s="20"/>
      <c r="AH38" s="42"/>
    </row>
    <row r="39" spans="1:34" s="41" customFormat="1" x14ac:dyDescent="0.25">
      <c r="A39" s="87" t="s">
        <v>27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9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7" t="s">
        <v>28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9"/>
      <c r="AF40" s="90">
        <f>AG39-AF39</f>
        <v>855</v>
      </c>
      <c r="AG40" s="91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3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57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53"/>
      <c r="AG5" s="53"/>
      <c r="AH5" s="53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99"/>
      <c r="AG8" s="99"/>
      <c r="AH8" s="97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6">
        <f>SUM(D9:D39)-SUM(E9:E39)</f>
        <v>216</v>
      </c>
      <c r="E40" s="86"/>
      <c r="F40" s="115">
        <f>SUM(F9:F39)-SUM(G9:G39)</f>
        <v>300</v>
      </c>
      <c r="G40" s="115"/>
      <c r="H40" s="126">
        <f>SUM(H9:H39)-SUM(I9:I39)</f>
        <v>0</v>
      </c>
      <c r="I40" s="126"/>
      <c r="J40" s="115">
        <f>SUM(J9:J39)-SUM(K9:K39)</f>
        <v>204</v>
      </c>
      <c r="K40" s="115"/>
      <c r="L40" s="127">
        <f>SUM(L9:L39)-SUM(M9:M39)</f>
        <v>0</v>
      </c>
      <c r="M40" s="127"/>
      <c r="N40" s="115">
        <f>SUM(N9:N39)-SUM(O9:O39)</f>
        <v>72</v>
      </c>
      <c r="O40" s="115"/>
      <c r="P40" s="123">
        <f>SUM(P9:P39)-SUM(Q9:Q39)</f>
        <v>0</v>
      </c>
      <c r="Q40" s="123"/>
      <c r="R40" s="115">
        <f>SUM(R9:R39)-SUM(S9:S39)</f>
        <v>72</v>
      </c>
      <c r="S40" s="115"/>
      <c r="T40" s="124">
        <f>SUM(T9:T39)-SUM(U9:U39)</f>
        <v>0</v>
      </c>
      <c r="U40" s="124"/>
      <c r="V40" s="115">
        <f>SUM(V9:V39)-SUM(W9:W39)</f>
        <v>48</v>
      </c>
      <c r="W40" s="115"/>
      <c r="X40" s="125">
        <f>SUM(X9:X39)-SUM(Y9:Y39)</f>
        <v>0</v>
      </c>
      <c r="Y40" s="125"/>
      <c r="Z40" s="115">
        <f>SUM(Z9:Z39)-SUM(AA9:AA39)</f>
        <v>108</v>
      </c>
      <c r="AA40" s="115"/>
      <c r="AB40" s="121">
        <f>SUM(AB9:AB39)-SUM(AC9:AC39)</f>
        <v>48</v>
      </c>
      <c r="AC40" s="121"/>
      <c r="AD40" s="115">
        <f>SUM(AD9:AD39)-SUM(AE9:AE39)</f>
        <v>127</v>
      </c>
      <c r="AE40" s="115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92">
        <f>D40/24</f>
        <v>9</v>
      </c>
      <c r="E41" s="92"/>
      <c r="F41" s="93">
        <f>F40/12</f>
        <v>25</v>
      </c>
      <c r="G41" s="93"/>
      <c r="H41" s="94">
        <f>H40/24</f>
        <v>0</v>
      </c>
      <c r="I41" s="94"/>
      <c r="J41" s="122">
        <f>J40/12</f>
        <v>17</v>
      </c>
      <c r="K41" s="122"/>
      <c r="L41" s="95">
        <f>L40/24</f>
        <v>0</v>
      </c>
      <c r="M41" s="95"/>
      <c r="N41" s="93">
        <f>N40/12</f>
        <v>6</v>
      </c>
      <c r="O41" s="93"/>
      <c r="P41" s="116">
        <f>P40/24</f>
        <v>0</v>
      </c>
      <c r="Q41" s="116"/>
      <c r="R41" s="93">
        <f>R40/12</f>
        <v>6</v>
      </c>
      <c r="S41" s="93"/>
      <c r="T41" s="117">
        <f>T40/24</f>
        <v>0</v>
      </c>
      <c r="U41" s="117"/>
      <c r="V41" s="93">
        <f>V40/12</f>
        <v>4</v>
      </c>
      <c r="W41" s="93"/>
      <c r="X41" s="113">
        <f>X40/12</f>
        <v>0</v>
      </c>
      <c r="Y41" s="113"/>
      <c r="Z41" s="120">
        <f>Z40/12</f>
        <v>9</v>
      </c>
      <c r="AA41" s="120"/>
      <c r="AB41" s="114">
        <f>AB40/24</f>
        <v>2</v>
      </c>
      <c r="AC41" s="114"/>
      <c r="AD41" s="115"/>
      <c r="AE41" s="115"/>
      <c r="AF41" s="20"/>
      <c r="AG41" s="20"/>
      <c r="AH41" s="42"/>
    </row>
    <row r="42" spans="1:34" s="41" customFormat="1" x14ac:dyDescent="0.25">
      <c r="A42" s="87" t="s">
        <v>27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9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87" t="s">
        <v>28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9"/>
      <c r="AF43" s="90">
        <f>AG42-AF42</f>
        <v>1195</v>
      </c>
      <c r="AG43" s="91"/>
      <c r="AH43" s="44"/>
    </row>
    <row r="44" spans="1:34" x14ac:dyDescent="0.25"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/>
      <c r="O44" s="119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41" activePane="bottomLeft" state="frozen"/>
      <selection pane="bottomLeft" activeCell="A50" sqref="A50:AE50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80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64"/>
      <c r="AI5" s="64"/>
      <c r="AJ5" s="64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86">
        <f>SUM(D9:D46)-SUM(E9:E46)</f>
        <v>0</v>
      </c>
      <c r="E47" s="86"/>
      <c r="F47" s="115">
        <f>SUM(F9:F46)-SUM(G9:G46)</f>
        <v>144</v>
      </c>
      <c r="G47" s="115"/>
      <c r="H47" s="126">
        <f>SUM(H9:H46)-SUM(I9:I46)</f>
        <v>0</v>
      </c>
      <c r="I47" s="126"/>
      <c r="J47" s="115">
        <f>SUM(J9:J46)-SUM(K9:K46)</f>
        <v>132</v>
      </c>
      <c r="K47" s="115"/>
      <c r="L47" s="127">
        <f>SUM(L9:L46)-SUM(M9:M46)</f>
        <v>0</v>
      </c>
      <c r="M47" s="127"/>
      <c r="N47" s="115">
        <f>SUM(N9:N46)-SUM(O9:O46)</f>
        <v>60</v>
      </c>
      <c r="O47" s="115"/>
      <c r="P47" s="123">
        <f>SUM(P9:P46)-SUM(Q9:Q46)</f>
        <v>96</v>
      </c>
      <c r="Q47" s="123"/>
      <c r="R47" s="115">
        <f>SUM(R9:R46)-SUM(S9:S46)</f>
        <v>96</v>
      </c>
      <c r="S47" s="115"/>
      <c r="T47" s="124">
        <f>SUM(T9:T46)-SUM(U9:U46)</f>
        <v>0</v>
      </c>
      <c r="U47" s="124"/>
      <c r="V47" s="115">
        <f>SUM(V9:V46)-SUM(W9:W46)</f>
        <v>0</v>
      </c>
      <c r="W47" s="115"/>
      <c r="X47" s="125">
        <f>SUM(X9:X46)-SUM(Y9:Y46)</f>
        <v>120</v>
      </c>
      <c r="Y47" s="125"/>
      <c r="Z47" s="115">
        <f>SUM(Z9:Z46)-SUM(AA9:AA46)</f>
        <v>72</v>
      </c>
      <c r="AA47" s="115"/>
      <c r="AB47" s="121">
        <f>SUM(AB9:AB46)-SUM(AC9:AC46)</f>
        <v>240</v>
      </c>
      <c r="AC47" s="121"/>
      <c r="AD47" s="115">
        <f>SUM(AD9:AD46)-SUM(AE9:AE46)</f>
        <v>127</v>
      </c>
      <c r="AE47" s="115"/>
      <c r="AF47" s="129">
        <f>SUM(AF9:AF46)-SUM(AG9:AG46)</f>
        <v>79</v>
      </c>
      <c r="AG47" s="129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92">
        <f>D47/24</f>
        <v>0</v>
      </c>
      <c r="E48" s="92"/>
      <c r="F48" s="93">
        <f>F47/12</f>
        <v>12</v>
      </c>
      <c r="G48" s="93"/>
      <c r="H48" s="94">
        <f>H47/24</f>
        <v>0</v>
      </c>
      <c r="I48" s="94"/>
      <c r="J48" s="122">
        <f>J47/12</f>
        <v>11</v>
      </c>
      <c r="K48" s="122"/>
      <c r="L48" s="95">
        <f>L47/24</f>
        <v>0</v>
      </c>
      <c r="M48" s="95"/>
      <c r="N48" s="93">
        <f>N47/12</f>
        <v>5</v>
      </c>
      <c r="O48" s="93"/>
      <c r="P48" s="116">
        <f>P47/24</f>
        <v>4</v>
      </c>
      <c r="Q48" s="116"/>
      <c r="R48" s="93">
        <f>R47/12</f>
        <v>8</v>
      </c>
      <c r="S48" s="93"/>
      <c r="T48" s="117">
        <f>T47/24</f>
        <v>0</v>
      </c>
      <c r="U48" s="117"/>
      <c r="V48" s="93">
        <f>V47/12</f>
        <v>0</v>
      </c>
      <c r="W48" s="93"/>
      <c r="X48" s="113">
        <f>X47/12</f>
        <v>10</v>
      </c>
      <c r="Y48" s="113"/>
      <c r="Z48" s="120">
        <f>Z47/12</f>
        <v>6</v>
      </c>
      <c r="AA48" s="120"/>
      <c r="AB48" s="114">
        <f>AB47/24</f>
        <v>10</v>
      </c>
      <c r="AC48" s="114"/>
      <c r="AD48" s="115"/>
      <c r="AE48" s="115"/>
      <c r="AF48" s="130"/>
      <c r="AG48" s="130"/>
      <c r="AH48" s="133">
        <f>SUM(D48:AC48)</f>
        <v>66</v>
      </c>
      <c r="AI48" s="134"/>
      <c r="AJ48" s="42"/>
    </row>
    <row r="49" spans="1:36" s="41" customFormat="1" x14ac:dyDescent="0.25">
      <c r="A49" s="87" t="s">
        <v>27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9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87" t="s">
        <v>28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9"/>
      <c r="AF50" s="70"/>
      <c r="AG50" s="70"/>
      <c r="AH50" s="90">
        <f>AI49-AH49</f>
        <v>1087</v>
      </c>
      <c r="AI50" s="91"/>
      <c r="AJ50" s="44"/>
    </row>
    <row r="51" spans="1:36" x14ac:dyDescent="0.25"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9"/>
      <c r="O51" s="119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</row>
    <row r="55" spans="1:36" x14ac:dyDescent="0.25">
      <c r="X55" s="6" t="s">
        <v>41</v>
      </c>
    </row>
  </sheetData>
  <mergeCells count="74"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1:C1"/>
    <mergeCell ref="A2:C2"/>
    <mergeCell ref="A3:AJ3"/>
    <mergeCell ref="A4:AJ4"/>
    <mergeCell ref="A5:AE5"/>
    <mergeCell ref="P47:Q47"/>
    <mergeCell ref="R47:S47"/>
    <mergeCell ref="D48:E48"/>
    <mergeCell ref="F48:G48"/>
    <mergeCell ref="H48:I48"/>
    <mergeCell ref="J48:K48"/>
    <mergeCell ref="L48:M48"/>
    <mergeCell ref="T47:U47"/>
    <mergeCell ref="V47:W47"/>
    <mergeCell ref="X47:Y47"/>
    <mergeCell ref="T48:U48"/>
    <mergeCell ref="V48:W48"/>
    <mergeCell ref="X48:Y48"/>
    <mergeCell ref="Z48:AA48"/>
    <mergeCell ref="AB48:AC48"/>
    <mergeCell ref="AB51:AC51"/>
    <mergeCell ref="A49:AE49"/>
    <mergeCell ref="A50:AE50"/>
    <mergeCell ref="N48:O48"/>
    <mergeCell ref="P48:Q48"/>
    <mergeCell ref="R48:S48"/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topLeftCell="A28" workbookViewId="0">
      <selection activeCell="AH44" sqref="AH4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106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79"/>
      <c r="AI5" s="79"/>
      <c r="AJ5" s="79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44077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0</v>
      </c>
      <c r="AI14" s="20">
        <f t="shared" si="1"/>
        <v>0</v>
      </c>
      <c r="AJ14" s="31" t="s">
        <v>119</v>
      </c>
    </row>
    <row r="15" spans="1:36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0</v>
      </c>
      <c r="AI15" s="20">
        <f t="shared" si="1"/>
        <v>0</v>
      </c>
      <c r="AJ15" s="31"/>
    </row>
    <row r="16" spans="1:36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0</v>
      </c>
      <c r="AJ16" s="31"/>
    </row>
    <row r="17" spans="1:36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0</v>
      </c>
      <c r="AI17" s="20">
        <f t="shared" si="1"/>
        <v>0</v>
      </c>
      <c r="AJ17" s="31"/>
    </row>
    <row r="18" spans="1:36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0</v>
      </c>
      <c r="AI18" s="20">
        <f t="shared" si="1"/>
        <v>0</v>
      </c>
      <c r="AJ18" s="31"/>
    </row>
    <row r="19" spans="1:36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0</v>
      </c>
      <c r="AI19" s="20">
        <f t="shared" si="1"/>
        <v>0</v>
      </c>
      <c r="AJ19" s="31"/>
    </row>
    <row r="20" spans="1:36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86">
        <f>SUM(D9:D41)-SUM(E9:E41)</f>
        <v>0</v>
      </c>
      <c r="E42" s="86"/>
      <c r="F42" s="115">
        <f>SUM(F9:F41)-SUM(G9:G41)</f>
        <v>84</v>
      </c>
      <c r="G42" s="115"/>
      <c r="H42" s="126">
        <f>SUM(H9:H41)-SUM(I9:I41)</f>
        <v>0</v>
      </c>
      <c r="I42" s="126"/>
      <c r="J42" s="115">
        <f>SUM(J9:J41)-SUM(K9:K41)</f>
        <v>120</v>
      </c>
      <c r="K42" s="115"/>
      <c r="L42" s="127">
        <f>SUM(L9:L41)-SUM(M9:M41)</f>
        <v>0</v>
      </c>
      <c r="M42" s="127"/>
      <c r="N42" s="115">
        <f>SUM(N9:N41)-SUM(O9:O41)</f>
        <v>60</v>
      </c>
      <c r="O42" s="115"/>
      <c r="P42" s="123">
        <f>SUM(P9:P41)-SUM(Q9:Q41)</f>
        <v>72</v>
      </c>
      <c r="Q42" s="123"/>
      <c r="R42" s="115">
        <f>SUM(R9:R41)-SUM(S9:S41)</f>
        <v>84</v>
      </c>
      <c r="S42" s="115"/>
      <c r="T42" s="124">
        <f>SUM(T9:T41)-SUM(U9:U41)</f>
        <v>0</v>
      </c>
      <c r="U42" s="124"/>
      <c r="V42" s="115">
        <f>SUM(V9:V41)-SUM(W9:W41)</f>
        <v>0</v>
      </c>
      <c r="W42" s="115"/>
      <c r="X42" s="125">
        <f>SUM(X9:X41)-SUM(Y9:Y41)</f>
        <v>120</v>
      </c>
      <c r="Y42" s="125"/>
      <c r="Z42" s="115">
        <f>SUM(Z9:Z41)-SUM(AA9:AA41)</f>
        <v>72</v>
      </c>
      <c r="AA42" s="115"/>
      <c r="AB42" s="121">
        <f>SUM(AB9:AB41)-SUM(AC9:AC41)</f>
        <v>240</v>
      </c>
      <c r="AC42" s="121"/>
      <c r="AD42" s="115">
        <f>SUM(AD9:AD41)-SUM(AE9:AE41)</f>
        <v>127</v>
      </c>
      <c r="AE42" s="115"/>
      <c r="AF42" s="129">
        <f ca="1">SUM(AF9:AF45)-SUM(AG9:AG45)</f>
        <v>77</v>
      </c>
      <c r="AG42" s="129"/>
      <c r="AH42" s="20">
        <f t="shared" si="0"/>
        <v>0</v>
      </c>
      <c r="AI42" s="20">
        <f t="shared" si="1"/>
        <v>979</v>
      </c>
      <c r="AJ42" s="42"/>
    </row>
    <row r="43" spans="1:36" x14ac:dyDescent="0.25">
      <c r="A43" s="39"/>
      <c r="B43" s="40"/>
      <c r="C43" s="41" t="s">
        <v>30</v>
      </c>
      <c r="D43" s="92">
        <f>D42/24</f>
        <v>0</v>
      </c>
      <c r="E43" s="92"/>
      <c r="F43" s="93">
        <f>F42/12</f>
        <v>7</v>
      </c>
      <c r="G43" s="93"/>
      <c r="H43" s="94">
        <f>H42/24</f>
        <v>0</v>
      </c>
      <c r="I43" s="94"/>
      <c r="J43" s="122">
        <f>J42/12</f>
        <v>10</v>
      </c>
      <c r="K43" s="122"/>
      <c r="L43" s="95">
        <f>L42/24</f>
        <v>0</v>
      </c>
      <c r="M43" s="95"/>
      <c r="N43" s="93">
        <f>N42/12</f>
        <v>5</v>
      </c>
      <c r="O43" s="93"/>
      <c r="P43" s="116">
        <f>P42/24</f>
        <v>3</v>
      </c>
      <c r="Q43" s="116"/>
      <c r="R43" s="93">
        <f>R42/12</f>
        <v>7</v>
      </c>
      <c r="S43" s="93"/>
      <c r="T43" s="117">
        <f>T42/24</f>
        <v>0</v>
      </c>
      <c r="U43" s="117"/>
      <c r="V43" s="93">
        <f>V42/12</f>
        <v>0</v>
      </c>
      <c r="W43" s="93"/>
      <c r="X43" s="113">
        <f>X42/12</f>
        <v>10</v>
      </c>
      <c r="Y43" s="113"/>
      <c r="Z43" s="120">
        <f>Z42/12</f>
        <v>6</v>
      </c>
      <c r="AA43" s="120"/>
      <c r="AB43" s="114">
        <f>AB42/24</f>
        <v>10</v>
      </c>
      <c r="AC43" s="114"/>
      <c r="AD43" s="115"/>
      <c r="AE43" s="115"/>
      <c r="AF43" s="130"/>
      <c r="AG43" s="130"/>
      <c r="AH43" s="133">
        <f>SUM(D43:AC43)</f>
        <v>58</v>
      </c>
      <c r="AI43" s="134"/>
      <c r="AJ43" s="42"/>
    </row>
    <row r="44" spans="1:36" s="41" customFormat="1" x14ac:dyDescent="0.25">
      <c r="A44" s="87" t="s">
        <v>27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9"/>
      <c r="AF44" s="71"/>
      <c r="AG44" s="71"/>
      <c r="AH44" s="43">
        <f>SUM(AH9:AH41)</f>
        <v>120</v>
      </c>
      <c r="AI44" s="43">
        <f>SUM(AI9:AI41)</f>
        <v>1099</v>
      </c>
      <c r="AJ44" s="44"/>
    </row>
    <row r="45" spans="1:36" x14ac:dyDescent="0.25">
      <c r="A45" s="87" t="s">
        <v>28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9"/>
      <c r="AF45" s="70"/>
      <c r="AG45" s="70"/>
      <c r="AH45" s="90">
        <f>AI44-AH44</f>
        <v>979</v>
      </c>
      <c r="AI45" s="91"/>
      <c r="AJ45" s="44"/>
    </row>
    <row r="46" spans="1:36" x14ac:dyDescent="0.25"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9"/>
      <c r="O46" s="119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</row>
    <row r="50" spans="24:24" x14ac:dyDescent="0.25">
      <c r="X50" s="6" t="s">
        <v>41</v>
      </c>
    </row>
  </sheetData>
  <mergeCells count="74"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43:O43"/>
    <mergeCell ref="P43:Q43"/>
    <mergeCell ref="R43:S43"/>
    <mergeCell ref="P42:Q42"/>
    <mergeCell ref="R42:S42"/>
    <mergeCell ref="D43:E43"/>
    <mergeCell ref="F43:G43"/>
    <mergeCell ref="H43:I43"/>
    <mergeCell ref="J43:K43"/>
    <mergeCell ref="L43:M43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2020-09-04T04:12:22Z</dcterms:modified>
</cp:coreProperties>
</file>