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2" windowWidth="14808" windowHeight="7920"/>
  </bookViews>
  <sheets>
    <sheet name="T5" sheetId="4" r:id="rId1"/>
    <sheet name="T3" sheetId="1" r:id="rId2"/>
    <sheet name="T4" sheetId="2" r:id="rId3"/>
    <sheet name="T6" sheetId="3" r:id="rId4"/>
  </sheets>
  <calcPr calcId="145621"/>
</workbook>
</file>

<file path=xl/calcChain.xml><?xml version="1.0" encoding="utf-8"?>
<calcChain xmlns="http://schemas.openxmlformats.org/spreadsheetml/2006/main">
  <c r="AG15" i="4" l="1"/>
  <c r="AF15" i="4"/>
  <c r="F53" i="4" l="1"/>
  <c r="D53" i="4"/>
  <c r="AD53" i="4" l="1"/>
  <c r="AB53" i="4"/>
  <c r="Z53" i="4"/>
  <c r="X53" i="4"/>
  <c r="V53" i="4"/>
  <c r="T53" i="4"/>
  <c r="R53" i="4"/>
  <c r="P53" i="4"/>
  <c r="N53" i="4"/>
  <c r="L53" i="4"/>
  <c r="J53" i="4"/>
  <c r="H53" i="4"/>
  <c r="AG51" i="4"/>
  <c r="AF51" i="4"/>
  <c r="AG50" i="4"/>
  <c r="AF50" i="4"/>
  <c r="AG49" i="4"/>
  <c r="AF49" i="4"/>
  <c r="AG48" i="4"/>
  <c r="AF48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AG40" i="4"/>
  <c r="AF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G54" i="4" s="1"/>
  <c r="AF9" i="4"/>
  <c r="AF54" i="4" l="1"/>
  <c r="AF55" i="4" s="1"/>
  <c r="AG53" i="4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F43" i="2" l="1"/>
  <c r="AG15" i="2"/>
  <c r="AG10" i="2"/>
  <c r="AG11" i="2"/>
  <c r="AG12" i="2"/>
  <c r="AG13" i="2"/>
  <c r="AG14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9" i="2"/>
  <c r="AD43" i="3" l="1"/>
  <c r="AB43" i="3"/>
  <c r="Z43" i="3"/>
  <c r="X43" i="3"/>
  <c r="V43" i="3"/>
  <c r="T43" i="3"/>
  <c r="R43" i="3"/>
  <c r="P43" i="3"/>
  <c r="N43" i="3"/>
  <c r="L43" i="3"/>
  <c r="J43" i="3"/>
  <c r="H43" i="3"/>
  <c r="F43" i="3"/>
  <c r="D43" i="3"/>
  <c r="AG43" i="3" s="1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G44" i="3" s="1"/>
  <c r="AF9" i="3"/>
  <c r="AF44" i="3" s="1"/>
  <c r="N43" i="2"/>
  <c r="AF45" i="3" l="1"/>
  <c r="AD43" i="2"/>
  <c r="AB43" i="2"/>
  <c r="Z43" i="2"/>
  <c r="X43" i="2"/>
  <c r="V43" i="2"/>
  <c r="T43" i="2"/>
  <c r="R43" i="2"/>
  <c r="P43" i="2"/>
  <c r="L43" i="2"/>
  <c r="J43" i="2"/>
  <c r="H43" i="2"/>
  <c r="F43" i="2"/>
  <c r="D43" i="2"/>
  <c r="AG9" i="2"/>
  <c r="AG44" i="2" s="1"/>
  <c r="AF44" i="2"/>
  <c r="AG43" i="2" l="1"/>
  <c r="AF45" i="2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F53" i="1" s="1"/>
  <c r="AG53" i="1" l="1"/>
  <c r="AF54" i="1" s="1"/>
  <c r="AG52" i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<sst xmlns="http://schemas.openxmlformats.org/spreadsheetml/2006/main" count="289" uniqueCount="78">
  <si>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</si>
  <si>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</si>
  <si>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</si>
  <si>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</si>
  <si>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</si>
  <si>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</si>
  <si>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</si>
  <si>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</si>
  <si>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</si>
  <si>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</si>
  <si>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</si>
  <si>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</si>
  <si>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</si>
  <si>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</si>
  <si>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</si>
  <si>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</si>
  <si>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</si>
  <si>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</si>
  <si>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</si>
  <si>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</si>
  <si>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</si>
  <si>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</si>
  <si>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</si>
  <si>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</si>
  <si>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</si>
  <si>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</si>
  <si>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</si>
  <si>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</si>
  <si>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Kiểm hàng</t>
  </si>
  <si>
    <t>hàng demo văn phòng</t>
  </si>
  <si>
    <t>A Nam trả hàng mãu về văn phòng</t>
  </si>
  <si>
    <t>Minh Anh (A lâm)</t>
  </si>
  <si>
    <t>Tâm VP</t>
  </si>
  <si>
    <t>Nhập từ bàn thờ</t>
  </si>
  <si>
    <t>tình trạng xuất nhập</t>
  </si>
  <si>
    <t>tồn kho</t>
  </si>
  <si>
    <t>Từ 06 tháng 3/2020</t>
  </si>
  <si>
    <t>Nhập từ kho kín</t>
  </si>
  <si>
    <t>Nhập kho</t>
  </si>
  <si>
    <t>Chị Quân DVH (A.Lâm)</t>
  </si>
  <si>
    <t>Chị yến Thanh Trì (A Lâm)</t>
  </si>
  <si>
    <t>Tâm vp</t>
  </si>
  <si>
    <t>Chị Thúy Vĩnh Phúc (A Lâm)</t>
  </si>
  <si>
    <t>Cường Oanh</t>
  </si>
  <si>
    <t>Nhập từ đại lý gia lâm</t>
  </si>
  <si>
    <t>Chị Hảo linh đàm</t>
  </si>
  <si>
    <t>Chị Xuân</t>
  </si>
  <si>
    <t>Tháng 4/2020</t>
  </si>
  <si>
    <t>Tồn</t>
  </si>
  <si>
    <t>Chị Phương - TT Yên Châu</t>
  </si>
  <si>
    <t>E Hằng Kế toán</t>
  </si>
  <si>
    <t>Chị Minh Hà Nam</t>
  </si>
  <si>
    <t>Nhập hàng từ kho kín</t>
  </si>
  <si>
    <t>Anh Tùng CTV</t>
  </si>
  <si>
    <t>Hàng mẫu A Sơn</t>
  </si>
  <si>
    <t>Chị Quân DVH</t>
  </si>
  <si>
    <t>Lê Doanh Hoàng (Nam Định)</t>
  </si>
  <si>
    <t>Chị Quý Điện Biên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</si>
  <si>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</si>
  <si>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</si>
  <si>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</si>
  <si>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</si>
  <si>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</si>
  <si>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</si>
  <si>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</si>
  <si>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</si>
  <si>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</si>
  <si>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</si>
  <si>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</si>
  <si>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</si>
  <si>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</si>
  <si>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</si>
  <si>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</si>
  <si>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</si>
  <si>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</si>
  <si>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</si>
  <si>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</si>
  <si>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ncncncncn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</si>
</sst>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3" fillId="3" borderId="15" xfId="0" applyFont="1" applyFill="1" applyBorder="1"/>
    <xf numFmtId="0" fontId="3" fillId="4" borderId="15" xfId="0" applyFont="1" applyFill="1" applyBorder="1"/>
    <xf numFmtId="0" fontId="3" fillId="5" borderId="15" xfId="0" applyFont="1" applyFill="1" applyBorder="1"/>
    <xf numFmtId="0" fontId="3" fillId="6" borderId="15" xfId="0" applyFont="1" applyFill="1" applyBorder="1"/>
    <xf numFmtId="0" fontId="3" fillId="7" borderId="15" xfId="0" applyFont="1" applyFill="1" applyBorder="1"/>
    <xf numFmtId="0" fontId="3" fillId="8" borderId="15" xfId="0" applyFont="1" applyFill="1" applyBorder="1"/>
    <xf numFmtId="0" fontId="3" fillId="9" borderId="15" xfId="0" applyFont="1" applyFill="1" applyBorder="1"/>
    <xf numFmtId="0" fontId="9" fillId="0" borderId="7" xfId="0" applyFont="1" applyBorder="1"/>
    <xf numFmtId="0" fontId="9" fillId="4" borderId="7" xfId="0" applyFont="1" applyFill="1" applyBorder="1"/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0" fontId="9" fillId="8" borderId="7" xfId="0" applyFont="1" applyFill="1" applyBorder="1"/>
    <xf numFmtId="0" fontId="9" fillId="9" borderId="7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zoomScale="85" zoomScaleNormal="85" workbookViewId="0">
      <pane ySplit="8" topLeftCell="A50" activePane="bottomLeft" state="frozen"/>
      <selection pane="bottomLeft" activeCell="S66" sqref="S66"/>
    </sheetView>
  </sheetViews>
  <sheetFormatPr defaultColWidth="9.109375" defaultRowHeight="13.8" x14ac:dyDescent="0.25"/>
  <cols>
    <col min="1" max="1" width="3.5546875" style="6" customWidth="1"/>
    <col min="2" max="2" width="14.44140625" style="35" customWidth="1"/>
    <col min="3" max="3" width="30.33203125" style="6" customWidth="1"/>
    <col min="4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141" t="s">
        <v>0</v>
      </c>
      <c r="B1" s="141"/>
      <c r="C1" s="141"/>
      <c r="D1" s="113"/>
      <c r="E1" s="113"/>
      <c r="F1" s="113"/>
      <c r="G1" s="113"/>
      <c r="H1" s="113"/>
      <c r="I1" s="11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1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42" t="s">
        <v>2</v>
      </c>
      <c r="B2" s="142"/>
      <c r="C2" s="142"/>
      <c r="D2" s="114"/>
      <c r="E2" s="114"/>
      <c r="F2" s="114"/>
      <c r="G2" s="114"/>
      <c r="H2" s="114"/>
      <c r="I2" s="11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11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43" t="s">
        <v>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34" x14ac:dyDescent="0.25">
      <c r="A4" s="143" t="s">
        <v>60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ht="15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15"/>
      <c r="AG5" s="115"/>
      <c r="AH5" s="115"/>
    </row>
    <row r="6" spans="1:34" x14ac:dyDescent="0.25">
      <c r="A6" s="130" t="s">
        <v>5</v>
      </c>
      <c r="B6" s="144" t="s">
        <v>6</v>
      </c>
      <c r="C6" s="130" t="s">
        <v>7</v>
      </c>
      <c r="D6" s="145" t="s">
        <v>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7"/>
      <c r="AH6" s="130" t="s">
        <v>9</v>
      </c>
    </row>
    <row r="7" spans="1:34" x14ac:dyDescent="0.25">
      <c r="A7" s="130"/>
      <c r="B7" s="144"/>
      <c r="C7" s="130"/>
      <c r="D7" s="148" t="s">
        <v>10</v>
      </c>
      <c r="E7" s="148"/>
      <c r="F7" s="130" t="s">
        <v>11</v>
      </c>
      <c r="G7" s="130"/>
      <c r="H7" s="149" t="s">
        <v>12</v>
      </c>
      <c r="I7" s="149"/>
      <c r="J7" s="130" t="s">
        <v>13</v>
      </c>
      <c r="K7" s="130"/>
      <c r="L7" s="150" t="s">
        <v>14</v>
      </c>
      <c r="M7" s="150"/>
      <c r="N7" s="130" t="s">
        <v>15</v>
      </c>
      <c r="O7" s="130"/>
      <c r="P7" s="138" t="s">
        <v>16</v>
      </c>
      <c r="Q7" s="138"/>
      <c r="R7" s="130" t="s">
        <v>17</v>
      </c>
      <c r="S7" s="130"/>
      <c r="T7" s="139" t="s">
        <v>18</v>
      </c>
      <c r="U7" s="139"/>
      <c r="V7" s="130" t="s">
        <v>19</v>
      </c>
      <c r="W7" s="130"/>
      <c r="X7" s="140" t="s">
        <v>20</v>
      </c>
      <c r="Y7" s="140"/>
      <c r="Z7" s="130" t="s">
        <v>21</v>
      </c>
      <c r="AA7" s="130"/>
      <c r="AB7" s="129" t="s">
        <v>22</v>
      </c>
      <c r="AC7" s="129"/>
      <c r="AD7" s="130" t="s">
        <v>23</v>
      </c>
      <c r="AE7" s="130"/>
      <c r="AF7" s="131" t="s">
        <v>24</v>
      </c>
      <c r="AG7" s="131" t="s">
        <v>25</v>
      </c>
      <c r="AH7" s="130"/>
    </row>
    <row r="8" spans="1:34" x14ac:dyDescent="0.25">
      <c r="A8" s="130"/>
      <c r="B8" s="144"/>
      <c r="C8" s="130"/>
      <c r="D8" s="116" t="s">
        <v>26</v>
      </c>
      <c r="E8" s="116" t="s">
        <v>27</v>
      </c>
      <c r="F8" s="109" t="s">
        <v>26</v>
      </c>
      <c r="G8" s="109" t="s">
        <v>27</v>
      </c>
      <c r="H8" s="117" t="s">
        <v>26</v>
      </c>
      <c r="I8" s="117" t="s">
        <v>27</v>
      </c>
      <c r="J8" s="109" t="s">
        <v>26</v>
      </c>
      <c r="K8" s="109" t="s">
        <v>27</v>
      </c>
      <c r="L8" s="118" t="s">
        <v>26</v>
      </c>
      <c r="M8" s="118" t="s">
        <v>27</v>
      </c>
      <c r="N8" s="109" t="s">
        <v>26</v>
      </c>
      <c r="O8" s="109" t="s">
        <v>27</v>
      </c>
      <c r="P8" s="110" t="s">
        <v>26</v>
      </c>
      <c r="Q8" s="110" t="s">
        <v>27</v>
      </c>
      <c r="R8" s="109" t="s">
        <v>26</v>
      </c>
      <c r="S8" s="109" t="s">
        <v>27</v>
      </c>
      <c r="T8" s="111" t="s">
        <v>26</v>
      </c>
      <c r="U8" s="111" t="s">
        <v>27</v>
      </c>
      <c r="V8" s="109" t="s">
        <v>26</v>
      </c>
      <c r="W8" s="109" t="s">
        <v>27</v>
      </c>
      <c r="X8" s="112" t="s">
        <v>26</v>
      </c>
      <c r="Y8" s="112" t="s">
        <v>27</v>
      </c>
      <c r="Z8" s="109" t="s">
        <v>26</v>
      </c>
      <c r="AA8" s="109" t="s">
        <v>27</v>
      </c>
      <c r="AB8" s="108" t="s">
        <v>26</v>
      </c>
      <c r="AC8" s="108" t="s">
        <v>27</v>
      </c>
      <c r="AD8" s="109" t="s">
        <v>26</v>
      </c>
      <c r="AE8" s="109" t="s">
        <v>27</v>
      </c>
      <c r="AF8" s="132"/>
      <c r="AG8" s="132"/>
      <c r="AH8" s="130"/>
    </row>
    <row r="9" spans="1:34" x14ac:dyDescent="0.25">
      <c r="A9" s="20">
        <v>1</v>
      </c>
      <c r="B9" s="21">
        <v>43946</v>
      </c>
      <c r="C9" s="20" t="s">
        <v>59</v>
      </c>
      <c r="D9" s="36"/>
      <c r="E9" s="36"/>
      <c r="F9" s="20"/>
      <c r="G9" s="20"/>
      <c r="H9" s="40"/>
      <c r="I9" s="40"/>
      <c r="J9" s="20"/>
      <c r="K9" s="20"/>
      <c r="L9" s="48"/>
      <c r="M9" s="48"/>
      <c r="N9" s="20">
        <v>1</v>
      </c>
      <c r="O9" s="20"/>
      <c r="P9" s="52"/>
      <c r="Q9" s="52"/>
      <c r="R9" s="20">
        <v>6</v>
      </c>
      <c r="S9" s="20"/>
      <c r="T9" s="56"/>
      <c r="U9" s="56"/>
      <c r="V9" s="20">
        <v>11</v>
      </c>
      <c r="W9" s="20"/>
      <c r="X9" s="60">
        <v>6</v>
      </c>
      <c r="Y9" s="60"/>
      <c r="Z9" s="20">
        <v>1</v>
      </c>
      <c r="AA9" s="20"/>
      <c r="AB9" s="44">
        <v>15</v>
      </c>
      <c r="AC9" s="44"/>
      <c r="AD9" s="20">
        <v>29</v>
      </c>
      <c r="AE9" s="20"/>
      <c r="AF9" s="25">
        <f>E9+G9+I9+K9+M9+O9+Q9+S9+U9+W9+Y9+AA9+AC9+AE9</f>
        <v>0</v>
      </c>
      <c r="AG9" s="25">
        <f>D9+F9+H9+J9+L9+N9+P9+R9+T9+V9+X9+Z9+AB9+AD9</f>
        <v>69</v>
      </c>
      <c r="AH9" s="20"/>
    </row>
    <row r="10" spans="1:34" x14ac:dyDescent="0.25">
      <c r="A10" s="22">
        <v>2</v>
      </c>
      <c r="B10" s="23">
        <v>43946</v>
      </c>
      <c r="C10" s="22" t="s">
        <v>61</v>
      </c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>
        <v>6</v>
      </c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5">
        <f t="shared" ref="AF10:AF51" si="0">E10+G10+I10+K10+M10+O10+Q10+S10+U10+W10+Y10+AA10+AC10+AE10</f>
        <v>6</v>
      </c>
      <c r="AG10" s="25">
        <f t="shared" ref="AG10:AG53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43948</v>
      </c>
      <c r="C11" s="25" t="s">
        <v>62</v>
      </c>
      <c r="D11" s="38"/>
      <c r="E11" s="38"/>
      <c r="F11" s="25"/>
      <c r="G11" s="25"/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>
        <v>2</v>
      </c>
      <c r="Z11" s="25"/>
      <c r="AA11" s="25"/>
      <c r="AB11" s="46"/>
      <c r="AC11" s="46">
        <v>2</v>
      </c>
      <c r="AD11" s="25"/>
      <c r="AE11" s="25"/>
      <c r="AF11" s="25">
        <f t="shared" si="0"/>
        <v>4</v>
      </c>
      <c r="AG11" s="25">
        <f t="shared" si="1"/>
        <v>0</v>
      </c>
      <c r="AH11" s="25"/>
    </row>
    <row r="12" spans="1:34" x14ac:dyDescent="0.25">
      <c r="A12" s="22">
        <v>4</v>
      </c>
      <c r="B12" s="24">
        <v>43948</v>
      </c>
      <c r="C12" s="25" t="s">
        <v>63</v>
      </c>
      <c r="D12" s="38"/>
      <c r="E12" s="38"/>
      <c r="F12" s="25">
        <v>1</v>
      </c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/>
      <c r="AD12" s="25"/>
      <c r="AE12" s="25"/>
      <c r="AF12" s="25">
        <f t="shared" si="0"/>
        <v>0</v>
      </c>
      <c r="AG12" s="25">
        <f t="shared" si="1"/>
        <v>1</v>
      </c>
      <c r="AH12" s="25"/>
    </row>
    <row r="13" spans="1:34" x14ac:dyDescent="0.25">
      <c r="A13" s="20">
        <v>5</v>
      </c>
      <c r="B13" s="24">
        <v>43949</v>
      </c>
      <c r="C13" s="25" t="s">
        <v>64</v>
      </c>
      <c r="D13" s="38"/>
      <c r="E13" s="38"/>
      <c r="F13" s="25"/>
      <c r="G13" s="25"/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>
        <v>1</v>
      </c>
      <c r="Z13" s="25"/>
      <c r="AA13" s="25"/>
      <c r="AB13" s="46"/>
      <c r="AC13" s="46">
        <v>1</v>
      </c>
      <c r="AD13" s="25"/>
      <c r="AE13" s="25"/>
      <c r="AF13" s="25">
        <f t="shared" si="0"/>
        <v>2</v>
      </c>
      <c r="AG13" s="25">
        <f t="shared" si="1"/>
        <v>0</v>
      </c>
      <c r="AH13" s="25"/>
    </row>
    <row r="14" spans="1:34" x14ac:dyDescent="0.25">
      <c r="A14" s="22">
        <v>6</v>
      </c>
      <c r="B14" s="26">
        <v>43952</v>
      </c>
      <c r="C14" s="27" t="s">
        <v>66</v>
      </c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>
        <v>1</v>
      </c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5">
        <f t="shared" si="0"/>
        <v>1</v>
      </c>
      <c r="AG14" s="25">
        <f t="shared" si="1"/>
        <v>0</v>
      </c>
      <c r="AH14" s="25"/>
    </row>
    <row r="15" spans="1:34" x14ac:dyDescent="0.25">
      <c r="A15" s="22"/>
      <c r="B15" s="26">
        <v>43952</v>
      </c>
      <c r="C15" s="27" t="s">
        <v>69</v>
      </c>
      <c r="D15" s="39"/>
      <c r="E15" s="39"/>
      <c r="F15" s="27"/>
      <c r="G15" s="27">
        <v>1</v>
      </c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5">
        <f t="shared" si="0"/>
        <v>1</v>
      </c>
      <c r="AG15" s="25">
        <f t="shared" si="1"/>
        <v>0</v>
      </c>
      <c r="AH15" s="25"/>
    </row>
    <row r="16" spans="1:34" x14ac:dyDescent="0.25">
      <c r="A16" s="20">
        <v>7</v>
      </c>
      <c r="B16" s="26">
        <v>43953</v>
      </c>
      <c r="C16" s="27" t="s">
        <v>65</v>
      </c>
      <c r="D16" s="39"/>
      <c r="E16" s="39"/>
      <c r="F16" s="27"/>
      <c r="G16" s="27"/>
      <c r="H16" s="43"/>
      <c r="I16" s="43"/>
      <c r="J16" s="27"/>
      <c r="K16" s="27"/>
      <c r="L16" s="51"/>
      <c r="M16" s="51"/>
      <c r="N16" s="27"/>
      <c r="O16" s="27"/>
      <c r="P16" s="55"/>
      <c r="Q16" s="55"/>
      <c r="R16" s="27"/>
      <c r="S16" s="27"/>
      <c r="T16" s="59"/>
      <c r="U16" s="59"/>
      <c r="V16" s="27"/>
      <c r="W16" s="27"/>
      <c r="X16" s="63"/>
      <c r="Y16" s="63"/>
      <c r="Z16" s="27"/>
      <c r="AA16" s="27"/>
      <c r="AB16" s="47"/>
      <c r="AC16" s="47">
        <v>2</v>
      </c>
      <c r="AD16" s="27"/>
      <c r="AE16" s="27"/>
      <c r="AF16" s="25">
        <f t="shared" si="0"/>
        <v>2</v>
      </c>
      <c r="AG16" s="25">
        <f t="shared" si="1"/>
        <v>0</v>
      </c>
      <c r="AH16" s="25"/>
    </row>
    <row r="17" spans="1:34" x14ac:dyDescent="0.25">
      <c r="A17" s="22">
        <v>8</v>
      </c>
      <c r="B17" s="24">
        <v>43956</v>
      </c>
      <c r="C17" s="25" t="s">
        <v>67</v>
      </c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>
        <v>1</v>
      </c>
      <c r="AD17" s="25"/>
      <c r="AE17" s="25"/>
      <c r="AF17" s="25">
        <f t="shared" si="0"/>
        <v>1</v>
      </c>
      <c r="AG17" s="25">
        <f t="shared" si="1"/>
        <v>0</v>
      </c>
      <c r="AH17" s="25"/>
    </row>
    <row r="18" spans="1:34" x14ac:dyDescent="0.25">
      <c r="A18" s="20">
        <v>9</v>
      </c>
      <c r="B18" s="24">
        <v>43956</v>
      </c>
      <c r="C18" s="25" t="s">
        <v>66</v>
      </c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>
        <v>1</v>
      </c>
      <c r="Z18" s="25"/>
      <c r="AA18" s="25"/>
      <c r="AB18" s="46"/>
      <c r="AC18" s="46"/>
      <c r="AD18" s="25"/>
      <c r="AE18" s="25"/>
      <c r="AF18" s="25">
        <f t="shared" si="0"/>
        <v>1</v>
      </c>
      <c r="AG18" s="25">
        <f t="shared" si="1"/>
        <v>0</v>
      </c>
      <c r="AH18" s="25"/>
    </row>
    <row r="19" spans="1:34" x14ac:dyDescent="0.25">
      <c r="A19" s="22">
        <v>10</v>
      </c>
      <c r="B19" s="24">
        <v>43960</v>
      </c>
      <c r="C19" s="25" t="s">
        <v>68</v>
      </c>
      <c r="D19" s="38"/>
      <c r="E19" s="38"/>
      <c r="F19" s="25">
        <v>6</v>
      </c>
      <c r="G19" s="25"/>
      <c r="H19" s="42"/>
      <c r="I19" s="42"/>
      <c r="J19" s="25">
        <v>5</v>
      </c>
      <c r="K19" s="25"/>
      <c r="L19" s="50"/>
      <c r="M19" s="50"/>
      <c r="N19" s="25">
        <v>6</v>
      </c>
      <c r="O19" s="25"/>
      <c r="P19" s="54"/>
      <c r="Q19" s="54"/>
      <c r="R19" s="25">
        <v>5</v>
      </c>
      <c r="S19" s="25"/>
      <c r="T19" s="58"/>
      <c r="U19" s="58"/>
      <c r="V19" s="25"/>
      <c r="W19" s="25"/>
      <c r="X19" s="62">
        <v>4</v>
      </c>
      <c r="Y19" s="62"/>
      <c r="Z19" s="25"/>
      <c r="AA19" s="25"/>
      <c r="AB19" s="46"/>
      <c r="AC19" s="46"/>
      <c r="AD19" s="25"/>
      <c r="AE19" s="25"/>
      <c r="AF19" s="25">
        <f t="shared" si="0"/>
        <v>0</v>
      </c>
      <c r="AG19" s="25">
        <f t="shared" si="1"/>
        <v>26</v>
      </c>
      <c r="AH19" s="25"/>
    </row>
    <row r="20" spans="1:34" x14ac:dyDescent="0.25">
      <c r="A20" s="20">
        <v>11</v>
      </c>
      <c r="B20" s="24">
        <v>43957</v>
      </c>
      <c r="C20" s="25" t="s">
        <v>70</v>
      </c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>
        <v>2</v>
      </c>
      <c r="AD20" s="25"/>
      <c r="AE20" s="25"/>
      <c r="AF20" s="25">
        <f t="shared" si="0"/>
        <v>2</v>
      </c>
      <c r="AG20" s="25">
        <f t="shared" si="1"/>
        <v>0</v>
      </c>
      <c r="AH20" s="25"/>
    </row>
    <row r="21" spans="1:34" x14ac:dyDescent="0.25">
      <c r="A21" s="22">
        <v>12</v>
      </c>
      <c r="B21" s="24">
        <v>43963</v>
      </c>
      <c r="C21" s="25" t="s">
        <v>71</v>
      </c>
      <c r="D21" s="38"/>
      <c r="E21" s="38"/>
      <c r="F21" s="25"/>
      <c r="G21" s="25"/>
      <c r="H21" s="42"/>
      <c r="I21" s="42"/>
      <c r="J21" s="25"/>
      <c r="K21" s="25">
        <v>1</v>
      </c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5">
        <f t="shared" si="0"/>
        <v>1</v>
      </c>
      <c r="AG21" s="25">
        <f t="shared" si="1"/>
        <v>0</v>
      </c>
      <c r="AH21" s="25"/>
    </row>
    <row r="22" spans="1:34" x14ac:dyDescent="0.25">
      <c r="A22" s="20">
        <v>13</v>
      </c>
      <c r="B22" s="24">
        <v>43959</v>
      </c>
      <c r="C22" s="25" t="s">
        <v>72</v>
      </c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>
        <v>1</v>
      </c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5">
        <f t="shared" si="0"/>
        <v>1</v>
      </c>
      <c r="AG22" s="25">
        <f t="shared" si="1"/>
        <v>0</v>
      </c>
      <c r="AH22" s="25"/>
    </row>
    <row r="23" spans="1:34" x14ac:dyDescent="0.25">
      <c r="A23" s="22">
        <v>14</v>
      </c>
      <c r="B23" s="24">
        <v>43961</v>
      </c>
      <c r="C23" s="25" t="s">
        <v>73</v>
      </c>
      <c r="D23" s="38"/>
      <c r="E23" s="38"/>
      <c r="F23" s="25"/>
      <c r="G23" s="25">
        <v>1</v>
      </c>
      <c r="H23" s="42"/>
      <c r="I23" s="42"/>
      <c r="J23" s="25"/>
      <c r="K23" s="25">
        <v>2</v>
      </c>
      <c r="L23" s="50"/>
      <c r="M23" s="50"/>
      <c r="N23" s="25"/>
      <c r="O23" s="25">
        <v>1</v>
      </c>
      <c r="P23" s="54"/>
      <c r="Q23" s="54"/>
      <c r="R23" s="25"/>
      <c r="S23" s="25">
        <v>1</v>
      </c>
      <c r="T23" s="58"/>
      <c r="U23" s="58"/>
      <c r="V23" s="25"/>
      <c r="W23" s="25">
        <v>1</v>
      </c>
      <c r="X23" s="62"/>
      <c r="Y23" s="62"/>
      <c r="Z23" s="25"/>
      <c r="AA23" s="25"/>
      <c r="AB23" s="46"/>
      <c r="AC23" s="46">
        <v>2</v>
      </c>
      <c r="AD23" s="25"/>
      <c r="AE23" s="25"/>
      <c r="AF23" s="25">
        <f t="shared" si="0"/>
        <v>8</v>
      </c>
      <c r="AG23" s="25">
        <f t="shared" si="1"/>
        <v>0</v>
      </c>
      <c r="AH23" s="25"/>
    </row>
    <row r="24" spans="1:34" x14ac:dyDescent="0.25">
      <c r="A24" s="20">
        <v>15</v>
      </c>
      <c r="B24" s="24">
        <v>43968</v>
      </c>
      <c r="C24" s="25" t="s">
        <v>74</v>
      </c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>
        <v>10</v>
      </c>
      <c r="X24" s="62"/>
      <c r="Y24" s="62"/>
      <c r="Z24" s="25"/>
      <c r="AA24" s="25"/>
      <c r="AB24" s="46"/>
      <c r="AC24" s="46"/>
      <c r="AD24" s="25"/>
      <c r="AE24" s="25"/>
      <c r="AF24" s="25">
        <f t="shared" si="0"/>
        <v>10</v>
      </c>
      <c r="AG24" s="25">
        <f t="shared" si="1"/>
        <v>0</v>
      </c>
      <c r="AH24" s="25"/>
    </row>
    <row r="25" spans="1:34" x14ac:dyDescent="0.25">
      <c r="A25" s="22">
        <v>16</v>
      </c>
      <c r="B25" s="24"/>
      <c r="C25" s="25" t="s">
        <v>75</v>
      </c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>
        <v>29</v>
      </c>
      <c r="AF25" s="25">
        <f t="shared" si="0"/>
        <v>29</v>
      </c>
      <c r="AG25" s="25">
        <f t="shared" si="1"/>
        <v>0</v>
      </c>
      <c r="AH25" s="25"/>
    </row>
    <row r="26" spans="1:34" x14ac:dyDescent="0.25">
      <c r="A26" s="20">
        <v>17</v>
      </c>
      <c r="B26" s="24">
        <v>43970</v>
      </c>
      <c r="C26" s="25" t="s">
        <v>61</v>
      </c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>
        <v>1</v>
      </c>
      <c r="AD26" s="25"/>
      <c r="AE26" s="25"/>
      <c r="AF26" s="25">
        <f t="shared" si="0"/>
        <v>1</v>
      </c>
      <c r="AG26" s="25">
        <f t="shared" si="1"/>
        <v>0</v>
      </c>
      <c r="AH26" s="25"/>
    </row>
    <row r="27" spans="1:34" x14ac:dyDescent="0.25">
      <c r="A27" s="22">
        <v>18</v>
      </c>
      <c r="B27" s="24">
        <v>43971</v>
      </c>
      <c r="C27" s="25" t="s">
        <v>76</v>
      </c>
      <c r="D27" s="38"/>
      <c r="E27" s="38"/>
      <c r="F27" s="25"/>
      <c r="G27" s="25">
        <v>1</v>
      </c>
      <c r="H27" s="42"/>
      <c r="I27" s="42"/>
      <c r="J27" s="25"/>
      <c r="K27" s="25">
        <v>1</v>
      </c>
      <c r="L27" s="50"/>
      <c r="M27" s="50"/>
      <c r="N27" s="25"/>
      <c r="O27" s="25">
        <v>1</v>
      </c>
      <c r="P27" s="54"/>
      <c r="Q27" s="54"/>
      <c r="R27" s="25"/>
      <c r="S27" s="25">
        <v>1</v>
      </c>
      <c r="T27" s="58"/>
      <c r="U27" s="58"/>
      <c r="V27" s="25"/>
      <c r="W27" s="25"/>
      <c r="X27" s="62"/>
      <c r="Y27" s="62">
        <v>1</v>
      </c>
      <c r="Z27" s="25"/>
      <c r="AA27" s="25">
        <v>1</v>
      </c>
      <c r="AB27" s="46"/>
      <c r="AC27" s="46">
        <v>1</v>
      </c>
      <c r="AD27" s="25"/>
      <c r="AE27" s="25"/>
      <c r="AF27" s="25">
        <f t="shared" si="0"/>
        <v>7</v>
      </c>
      <c r="AG27" s="25">
        <f t="shared" si="1"/>
        <v>0</v>
      </c>
      <c r="AH27" s="25"/>
    </row>
    <row r="28" spans="1:34" x14ac:dyDescent="0.25">
      <c r="A28" s="20">
        <v>19</v>
      </c>
      <c r="B28" s="24">
        <v>43974</v>
      </c>
      <c r="C28" s="25" t="s">
        <v>72</v>
      </c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>
        <v>2</v>
      </c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5">
        <f t="shared" si="0"/>
        <v>2</v>
      </c>
      <c r="AG28" s="25">
        <f t="shared" si="1"/>
        <v>0</v>
      </c>
      <c r="AH28" s="25"/>
    </row>
    <row r="29" spans="1:34" ht="15" x14ac:dyDescent="0.25">
      <c r="A29" s="22">
        <v>20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5">
        <f t="shared" si="0"/>
        <v>0</v>
      </c>
      <c r="AG29" s="25">
        <f t="shared" si="1"/>
        <v>0</v>
      </c>
      <c r="AH29" s="25"/>
    </row>
    <row r="30" spans="1:34" ht="15" x14ac:dyDescent="0.25">
      <c r="A30" s="20">
        <v>21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5">
        <f t="shared" si="0"/>
        <v>0</v>
      </c>
      <c r="AG30" s="25">
        <f t="shared" si="1"/>
        <v>0</v>
      </c>
      <c r="AH30" s="25"/>
    </row>
    <row r="31" spans="1:34" ht="15" x14ac:dyDescent="0.25">
      <c r="A31" s="22">
        <v>22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5">
        <f t="shared" si="0"/>
        <v>0</v>
      </c>
      <c r="AG31" s="25">
        <f t="shared" si="1"/>
        <v>0</v>
      </c>
      <c r="AH31" s="25"/>
    </row>
    <row r="32" spans="1:34" ht="15" x14ac:dyDescent="0.25">
      <c r="A32" s="20">
        <v>23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5">
        <f t="shared" si="0"/>
        <v>0</v>
      </c>
      <c r="AG32" s="25">
        <f t="shared" si="1"/>
        <v>0</v>
      </c>
      <c r="AH32" s="25"/>
    </row>
    <row r="33" spans="1:34" ht="15" x14ac:dyDescent="0.25">
      <c r="A33" s="22">
        <v>24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5">
        <f t="shared" si="0"/>
        <v>0</v>
      </c>
      <c r="AG33" s="25">
        <f t="shared" si="1"/>
        <v>0</v>
      </c>
      <c r="AH33" s="25"/>
    </row>
    <row r="34" spans="1:34" ht="15" x14ac:dyDescent="0.25">
      <c r="A34" s="20">
        <v>25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2">
        <f t="shared" si="0"/>
        <v>0</v>
      </c>
      <c r="AG34" s="22">
        <f t="shared" si="1"/>
        <v>0</v>
      </c>
      <c r="AH34" s="25"/>
    </row>
    <row r="35" spans="1:34" ht="15" x14ac:dyDescent="0.25">
      <c r="A35" s="22">
        <v>26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2">
        <f t="shared" si="0"/>
        <v>0</v>
      </c>
      <c r="AG35" s="22">
        <f t="shared" si="1"/>
        <v>0</v>
      </c>
      <c r="AH35" s="25"/>
    </row>
    <row r="36" spans="1:34" ht="15" hidden="1" x14ac:dyDescent="0.25">
      <c r="A36" s="20">
        <v>27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ht="15" hidden="1" x14ac:dyDescent="0.25">
      <c r="A37" s="22">
        <v>28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ht="15" hidden="1" x14ac:dyDescent="0.25">
      <c r="A38" s="20">
        <v>29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ht="15" hidden="1" x14ac:dyDescent="0.25">
      <c r="A39" s="22">
        <v>30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ht="15" hidden="1" x14ac:dyDescent="0.25">
      <c r="A40" s="20">
        <v>31</v>
      </c>
      <c r="B40" s="24"/>
      <c r="C40" s="25"/>
      <c r="D40" s="38"/>
      <c r="E40" s="38"/>
      <c r="F40" s="25"/>
      <c r="G40" s="25"/>
      <c r="H40" s="42"/>
      <c r="I40" s="42"/>
      <c r="J40" s="25"/>
      <c r="K40" s="25"/>
      <c r="L40" s="50"/>
      <c r="M40" s="50"/>
      <c r="N40" s="25"/>
      <c r="O40" s="25"/>
      <c r="P40" s="54"/>
      <c r="Q40" s="54"/>
      <c r="R40" s="25"/>
      <c r="S40" s="25"/>
      <c r="T40" s="58"/>
      <c r="U40" s="58"/>
      <c r="V40" s="25"/>
      <c r="W40" s="25"/>
      <c r="X40" s="62"/>
      <c r="Y40" s="62"/>
      <c r="Z40" s="25"/>
      <c r="AA40" s="25"/>
      <c r="AB40" s="46"/>
      <c r="AC40" s="46"/>
      <c r="AD40" s="25"/>
      <c r="AE40" s="25"/>
      <c r="AF40" s="20">
        <f t="shared" si="0"/>
        <v>0</v>
      </c>
      <c r="AG40" s="20">
        <f t="shared" si="1"/>
        <v>0</v>
      </c>
      <c r="AH40" s="25"/>
    </row>
    <row r="41" spans="1:34" ht="15" hidden="1" x14ac:dyDescent="0.25">
      <c r="A41" s="22">
        <v>32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ht="15" hidden="1" x14ac:dyDescent="0.25">
      <c r="A42" s="20">
        <v>33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ht="15" hidden="1" x14ac:dyDescent="0.25">
      <c r="A43" s="22">
        <v>34</v>
      </c>
      <c r="B43" s="26"/>
      <c r="C43" s="27"/>
      <c r="D43" s="39"/>
      <c r="E43" s="39"/>
      <c r="F43" s="27"/>
      <c r="G43" s="27"/>
      <c r="H43" s="43"/>
      <c r="I43" s="43"/>
      <c r="J43" s="27"/>
      <c r="K43" s="27"/>
      <c r="L43" s="51"/>
      <c r="M43" s="51"/>
      <c r="N43" s="27"/>
      <c r="O43" s="27"/>
      <c r="P43" s="55"/>
      <c r="Q43" s="55"/>
      <c r="R43" s="27"/>
      <c r="S43" s="27"/>
      <c r="T43" s="59"/>
      <c r="U43" s="59"/>
      <c r="V43" s="27"/>
      <c r="W43" s="27"/>
      <c r="X43" s="63"/>
      <c r="Y43" s="63"/>
      <c r="Z43" s="27"/>
      <c r="AA43" s="27"/>
      <c r="AB43" s="47"/>
      <c r="AC43" s="47"/>
      <c r="AD43" s="27"/>
      <c r="AE43" s="27"/>
      <c r="AF43" s="31">
        <f t="shared" si="0"/>
        <v>0</v>
      </c>
      <c r="AG43" s="31">
        <f t="shared" si="1"/>
        <v>0</v>
      </c>
      <c r="AH43" s="27"/>
    </row>
    <row r="44" spans="1:34" ht="15" x14ac:dyDescent="0.25">
      <c r="A44" s="20">
        <v>35</v>
      </c>
      <c r="B44" s="23"/>
      <c r="C44" s="22"/>
      <c r="D44" s="37"/>
      <c r="E44" s="37"/>
      <c r="F44" s="22"/>
      <c r="G44" s="22"/>
      <c r="H44" s="41"/>
      <c r="I44" s="41"/>
      <c r="J44" s="22"/>
      <c r="K44" s="22"/>
      <c r="L44" s="49"/>
      <c r="M44" s="49"/>
      <c r="N44" s="22"/>
      <c r="O44" s="22"/>
      <c r="P44" s="53"/>
      <c r="Q44" s="53"/>
      <c r="R44" s="22"/>
      <c r="S44" s="22"/>
      <c r="T44" s="57"/>
      <c r="U44" s="57"/>
      <c r="V44" s="22"/>
      <c r="W44" s="22"/>
      <c r="X44" s="61"/>
      <c r="Y44" s="61"/>
      <c r="Z44" s="22"/>
      <c r="AA44" s="22"/>
      <c r="AB44" s="45"/>
      <c r="AC44" s="45"/>
      <c r="AD44" s="22"/>
      <c r="AE44" s="22"/>
      <c r="AF44" s="20">
        <f t="shared" si="0"/>
        <v>0</v>
      </c>
      <c r="AG44" s="20">
        <f t="shared" si="1"/>
        <v>0</v>
      </c>
      <c r="AH44" s="22"/>
    </row>
    <row r="45" spans="1:34" ht="15" x14ac:dyDescent="0.25">
      <c r="A45" s="22">
        <v>36</v>
      </c>
      <c r="B45" s="24"/>
      <c r="C45" s="25"/>
      <c r="D45" s="38"/>
      <c r="E45" s="38"/>
      <c r="F45" s="25"/>
      <c r="G45" s="25"/>
      <c r="H45" s="42"/>
      <c r="I45" s="42"/>
      <c r="J45" s="25"/>
      <c r="K45" s="25"/>
      <c r="L45" s="50"/>
      <c r="M45" s="50"/>
      <c r="N45" s="25"/>
      <c r="O45" s="25"/>
      <c r="P45" s="54"/>
      <c r="Q45" s="54"/>
      <c r="R45" s="25"/>
      <c r="S45" s="25"/>
      <c r="T45" s="58"/>
      <c r="U45" s="58"/>
      <c r="V45" s="25"/>
      <c r="W45" s="25"/>
      <c r="X45" s="62"/>
      <c r="Y45" s="62"/>
      <c r="Z45" s="25"/>
      <c r="AA45" s="25"/>
      <c r="AB45" s="46"/>
      <c r="AC45" s="46"/>
      <c r="AD45" s="25"/>
      <c r="AE45" s="25"/>
      <c r="AF45" s="20">
        <f t="shared" si="0"/>
        <v>0</v>
      </c>
      <c r="AG45" s="20">
        <f t="shared" si="1"/>
        <v>0</v>
      </c>
      <c r="AH45" s="25"/>
    </row>
    <row r="46" spans="1:34" ht="15" x14ac:dyDescent="0.25">
      <c r="A46" s="20">
        <v>37</v>
      </c>
      <c r="B46" s="24"/>
      <c r="C46" s="25"/>
      <c r="D46" s="38"/>
      <c r="E46" s="38"/>
      <c r="F46" s="25"/>
      <c r="G46" s="25"/>
      <c r="H46" s="42"/>
      <c r="I46" s="42"/>
      <c r="J46" s="25"/>
      <c r="K46" s="25"/>
      <c r="L46" s="50"/>
      <c r="M46" s="50"/>
      <c r="N46" s="25"/>
      <c r="O46" s="25"/>
      <c r="P46" s="54"/>
      <c r="Q46" s="54"/>
      <c r="R46" s="25"/>
      <c r="S46" s="25"/>
      <c r="T46" s="58"/>
      <c r="U46" s="58"/>
      <c r="V46" s="25"/>
      <c r="W46" s="25"/>
      <c r="X46" s="62"/>
      <c r="Y46" s="62"/>
      <c r="Z46" s="25"/>
      <c r="AA46" s="25"/>
      <c r="AB46" s="46"/>
      <c r="AC46" s="46"/>
      <c r="AD46" s="25"/>
      <c r="AE46" s="25"/>
      <c r="AF46" s="20">
        <f t="shared" si="0"/>
        <v>0</v>
      </c>
      <c r="AG46" s="20">
        <f t="shared" si="1"/>
        <v>0</v>
      </c>
      <c r="AH46" s="25"/>
    </row>
    <row r="47" spans="1:34" ht="15" x14ac:dyDescent="0.25">
      <c r="A47" s="22">
        <v>38</v>
      </c>
      <c r="B47" s="24"/>
      <c r="C47" s="25"/>
      <c r="D47" s="38"/>
      <c r="E47" s="38"/>
      <c r="F47" s="25"/>
      <c r="G47" s="25"/>
      <c r="H47" s="42"/>
      <c r="I47" s="42"/>
      <c r="J47" s="25"/>
      <c r="K47" s="25"/>
      <c r="L47" s="50"/>
      <c r="M47" s="50"/>
      <c r="N47" s="25"/>
      <c r="O47" s="25"/>
      <c r="P47" s="54"/>
      <c r="Q47" s="54"/>
      <c r="R47" s="25"/>
      <c r="S47" s="25"/>
      <c r="T47" s="58"/>
      <c r="U47" s="58"/>
      <c r="V47" s="25"/>
      <c r="W47" s="25"/>
      <c r="X47" s="62"/>
      <c r="Y47" s="62"/>
      <c r="Z47" s="25"/>
      <c r="AA47" s="25"/>
      <c r="AB47" s="46"/>
      <c r="AC47" s="46"/>
      <c r="AD47" s="25"/>
      <c r="AE47" s="25"/>
      <c r="AF47" s="20">
        <f t="shared" si="0"/>
        <v>0</v>
      </c>
      <c r="AG47" s="20">
        <f t="shared" si="1"/>
        <v>0</v>
      </c>
      <c r="AH47" s="25"/>
    </row>
    <row r="48" spans="1:34" ht="15" x14ac:dyDescent="0.25">
      <c r="A48" s="20">
        <v>39</v>
      </c>
      <c r="B48" s="26"/>
      <c r="C48" s="27"/>
      <c r="D48" s="39"/>
      <c r="E48" s="39"/>
      <c r="F48" s="27"/>
      <c r="G48" s="27"/>
      <c r="H48" s="43"/>
      <c r="I48" s="43"/>
      <c r="J48" s="27"/>
      <c r="K48" s="27"/>
      <c r="L48" s="51"/>
      <c r="M48" s="51"/>
      <c r="N48" s="27"/>
      <c r="O48" s="27"/>
      <c r="P48" s="55"/>
      <c r="Q48" s="55"/>
      <c r="R48" s="27"/>
      <c r="S48" s="27"/>
      <c r="T48" s="59"/>
      <c r="U48" s="59"/>
      <c r="V48" s="27"/>
      <c r="W48" s="27"/>
      <c r="X48" s="63"/>
      <c r="Y48" s="63"/>
      <c r="Z48" s="27"/>
      <c r="AA48" s="27"/>
      <c r="AB48" s="47"/>
      <c r="AC48" s="47"/>
      <c r="AD48" s="27"/>
      <c r="AE48" s="27"/>
      <c r="AF48" s="20">
        <f t="shared" si="0"/>
        <v>0</v>
      </c>
      <c r="AG48" s="20">
        <f t="shared" si="1"/>
        <v>0</v>
      </c>
      <c r="AH48" s="25"/>
    </row>
    <row r="49" spans="1:34" ht="15" x14ac:dyDescent="0.25">
      <c r="A49" s="22">
        <v>40</v>
      </c>
      <c r="B49" s="26"/>
      <c r="C49" s="27"/>
      <c r="D49" s="39"/>
      <c r="E49" s="39"/>
      <c r="F49" s="27"/>
      <c r="G49" s="27"/>
      <c r="H49" s="43"/>
      <c r="I49" s="43"/>
      <c r="J49" s="27"/>
      <c r="K49" s="27"/>
      <c r="L49" s="51"/>
      <c r="M49" s="51"/>
      <c r="N49" s="27"/>
      <c r="O49" s="27"/>
      <c r="P49" s="55"/>
      <c r="Q49" s="55"/>
      <c r="R49" s="27"/>
      <c r="S49" s="27"/>
      <c r="T49" s="59"/>
      <c r="U49" s="59"/>
      <c r="V49" s="27"/>
      <c r="W49" s="27"/>
      <c r="X49" s="63"/>
      <c r="Y49" s="63"/>
      <c r="Z49" s="27"/>
      <c r="AA49" s="27"/>
      <c r="AB49" s="47"/>
      <c r="AC49" s="47"/>
      <c r="AD49" s="27"/>
      <c r="AE49" s="27"/>
      <c r="AF49" s="20">
        <f t="shared" si="0"/>
        <v>0</v>
      </c>
      <c r="AG49" s="20">
        <f>D49+F49+H49+J49+L49+N49+P49+R49+T49+V49+X49+Z49+AB49+AD49</f>
        <v>0</v>
      </c>
      <c r="AH49" s="25"/>
    </row>
    <row r="50" spans="1:34" ht="15" x14ac:dyDescent="0.25">
      <c r="A50" s="20">
        <v>41</v>
      </c>
      <c r="B50" s="24"/>
      <c r="C50" s="25"/>
      <c r="D50" s="38"/>
      <c r="E50" s="38"/>
      <c r="F50" s="25"/>
      <c r="G50" s="25"/>
      <c r="H50" s="42"/>
      <c r="I50" s="42"/>
      <c r="J50" s="25"/>
      <c r="K50" s="25"/>
      <c r="L50" s="50"/>
      <c r="M50" s="50"/>
      <c r="N50" s="25"/>
      <c r="O50" s="25"/>
      <c r="P50" s="54"/>
      <c r="Q50" s="54"/>
      <c r="R50" s="25"/>
      <c r="S50" s="25"/>
      <c r="T50" s="58"/>
      <c r="U50" s="58"/>
      <c r="V50" s="25"/>
      <c r="W50" s="25"/>
      <c r="X50" s="62"/>
      <c r="Y50" s="62"/>
      <c r="Z50" s="25"/>
      <c r="AA50" s="25"/>
      <c r="AB50" s="46"/>
      <c r="AC50" s="46"/>
      <c r="AD50" s="25"/>
      <c r="AE50" s="25"/>
      <c r="AF50" s="20">
        <f t="shared" si="0"/>
        <v>0</v>
      </c>
      <c r="AG50" s="20">
        <f t="shared" ref="AG50:AG51" si="2">D50+F50+H50+J50+L50+N50+P50+R50+T50+V50+X50+Z50+AB50+AD50</f>
        <v>0</v>
      </c>
      <c r="AH50" s="25"/>
    </row>
    <row r="51" spans="1:34" ht="15" x14ac:dyDescent="0.25">
      <c r="A51" s="22">
        <v>42</v>
      </c>
      <c r="B51" s="93"/>
      <c r="C51" s="92"/>
      <c r="D51" s="94"/>
      <c r="E51" s="94"/>
      <c r="F51" s="92"/>
      <c r="G51" s="92"/>
      <c r="H51" s="95"/>
      <c r="I51" s="95"/>
      <c r="J51" s="92"/>
      <c r="K51" s="92"/>
      <c r="L51" s="96"/>
      <c r="M51" s="96"/>
      <c r="N51" s="92"/>
      <c r="O51" s="92"/>
      <c r="P51" s="97"/>
      <c r="Q51" s="97"/>
      <c r="R51" s="92"/>
      <c r="S51" s="92"/>
      <c r="T51" s="98"/>
      <c r="U51" s="98"/>
      <c r="V51" s="92"/>
      <c r="W51" s="92"/>
      <c r="X51" s="99"/>
      <c r="Y51" s="99"/>
      <c r="Z51" s="92"/>
      <c r="AA51" s="92"/>
      <c r="AB51" s="100"/>
      <c r="AC51" s="100"/>
      <c r="AD51" s="92"/>
      <c r="AE51" s="92"/>
      <c r="AF51" s="20">
        <f t="shared" si="0"/>
        <v>0</v>
      </c>
      <c r="AG51" s="20">
        <f t="shared" si="2"/>
        <v>0</v>
      </c>
      <c r="AH51" s="92"/>
    </row>
    <row r="52" spans="1:34" s="90" customFormat="1" ht="15" x14ac:dyDescent="0.25">
      <c r="A52" s="86"/>
      <c r="B52" s="87"/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91"/>
      <c r="AH52" s="89"/>
    </row>
    <row r="53" spans="1:34" ht="15" x14ac:dyDescent="0.25">
      <c r="A53" s="28"/>
      <c r="B53" s="133">
        <v>43910</v>
      </c>
      <c r="C53" s="134"/>
      <c r="D53" s="135">
        <f>SUM(D9:D51)-SUM(E9:E51)</f>
        <v>0</v>
      </c>
      <c r="E53" s="135"/>
      <c r="F53" s="121">
        <f>SUM(F9:F51)-SUM(G9:G51)</f>
        <v>4</v>
      </c>
      <c r="G53" s="121"/>
      <c r="H53" s="136">
        <f>SUM(H9:H51)-SUM(I9:I51)</f>
        <v>0</v>
      </c>
      <c r="I53" s="136"/>
      <c r="J53" s="121">
        <f>SUM(J9:J51)-SUM(K9:K51)</f>
        <v>1</v>
      </c>
      <c r="K53" s="121"/>
      <c r="L53" s="137">
        <f>SUM(L9:L51)-SUM(M9:M51)</f>
        <v>0</v>
      </c>
      <c r="M53" s="137"/>
      <c r="N53" s="121">
        <f>SUM(N9:N51)-SUM(O9:O51)</f>
        <v>2</v>
      </c>
      <c r="O53" s="121"/>
      <c r="P53" s="122">
        <f>SUM(P9:P51)-SUM(Q9:Q51)</f>
        <v>0</v>
      </c>
      <c r="Q53" s="122"/>
      <c r="R53" s="121">
        <f>SUM(R9:R51)-SUM(S9:S51)</f>
        <v>2</v>
      </c>
      <c r="S53" s="121"/>
      <c r="T53" s="123">
        <f>SUM(T9:T51)-SUM(U9:U51)</f>
        <v>0</v>
      </c>
      <c r="U53" s="123"/>
      <c r="V53" s="121">
        <f>SUM(V9:V51)-SUM(W9:W51)</f>
        <v>0</v>
      </c>
      <c r="W53" s="121"/>
      <c r="X53" s="124">
        <f>SUM(X9:X51)-SUM(Y9:Y51)</f>
        <v>5</v>
      </c>
      <c r="Y53" s="124"/>
      <c r="Z53" s="121">
        <f>SUM(Z9:Z51)-SUM(AA9:AA51)</f>
        <v>0</v>
      </c>
      <c r="AA53" s="121"/>
      <c r="AB53" s="125">
        <f>SUM(AB9:AB51)-SUM(AC9:AC51)</f>
        <v>3</v>
      </c>
      <c r="AC53" s="125"/>
      <c r="AD53" s="121">
        <f>SUM(AD9:AD51)-SUM(AE9:AE51)</f>
        <v>0</v>
      </c>
      <c r="AE53" s="121"/>
      <c r="AF53" s="31"/>
      <c r="AG53" s="20">
        <f t="shared" si="1"/>
        <v>17</v>
      </c>
      <c r="AH53" s="32"/>
    </row>
    <row r="54" spans="1:34" s="30" customFormat="1" x14ac:dyDescent="0.25">
      <c r="A54" s="126" t="s">
        <v>34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8"/>
      <c r="AF54" s="33">
        <f>SUM(AF9:AF51)</f>
        <v>79</v>
      </c>
      <c r="AG54" s="33">
        <f>SUM(AG9:AG51)</f>
        <v>96</v>
      </c>
      <c r="AH54" s="34"/>
    </row>
    <row r="55" spans="1:34" x14ac:dyDescent="0.25">
      <c r="A55" s="126" t="s">
        <v>35</v>
      </c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8"/>
      <c r="AF55" s="119">
        <f>AG54-AF54</f>
        <v>17</v>
      </c>
      <c r="AG55" s="120"/>
      <c r="AH55" s="34"/>
    </row>
    <row r="65" spans="19:19" x14ac:dyDescent="0.25">
      <c r="S65" s="6" t="s">
        <v>77</v>
      </c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3:C53"/>
    <mergeCell ref="D53:E53"/>
    <mergeCell ref="F53:G53"/>
    <mergeCell ref="H53:I53"/>
    <mergeCell ref="J53:K53"/>
    <mergeCell ref="L53:M53"/>
    <mergeCell ref="P7:Q7"/>
    <mergeCell ref="R7:S7"/>
    <mergeCell ref="T7:U7"/>
    <mergeCell ref="V7:W7"/>
    <mergeCell ref="X7:Y7"/>
    <mergeCell ref="Z7:AA7"/>
    <mergeCell ref="AF55:AG55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54:AE54"/>
    <mergeCell ref="A55:AE5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8" x14ac:dyDescent="0.25"/>
  <cols>
    <col min="1" max="1" width="3.5546875" style="6" customWidth="1"/>
    <col min="2" max="2" width="14.44140625" style="35" customWidth="1"/>
    <col min="3" max="3" width="30.33203125" style="6" customWidth="1"/>
    <col min="4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141" t="s">
        <v>0</v>
      </c>
      <c r="B1" s="141"/>
      <c r="C1" s="141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42" t="s">
        <v>2</v>
      </c>
      <c r="B2" s="142"/>
      <c r="C2" s="14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43" t="s">
        <v>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34" x14ac:dyDescent="0.25">
      <c r="A4" s="143" t="s">
        <v>36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ht="15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1"/>
      <c r="AG5" s="11"/>
      <c r="AH5" s="11"/>
    </row>
    <row r="6" spans="1:34" x14ac:dyDescent="0.25">
      <c r="A6" s="130" t="s">
        <v>5</v>
      </c>
      <c r="B6" s="144" t="s">
        <v>6</v>
      </c>
      <c r="C6" s="130" t="s">
        <v>7</v>
      </c>
      <c r="D6" s="145" t="s">
        <v>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7"/>
      <c r="AH6" s="130" t="s">
        <v>9</v>
      </c>
    </row>
    <row r="7" spans="1:34" x14ac:dyDescent="0.25">
      <c r="A7" s="130"/>
      <c r="B7" s="144"/>
      <c r="C7" s="130"/>
      <c r="D7" s="148" t="s">
        <v>10</v>
      </c>
      <c r="E7" s="148"/>
      <c r="F7" s="130" t="s">
        <v>11</v>
      </c>
      <c r="G7" s="130"/>
      <c r="H7" s="149" t="s">
        <v>12</v>
      </c>
      <c r="I7" s="149"/>
      <c r="J7" s="130" t="s">
        <v>13</v>
      </c>
      <c r="K7" s="130"/>
      <c r="L7" s="150" t="s">
        <v>14</v>
      </c>
      <c r="M7" s="150"/>
      <c r="N7" s="130" t="s">
        <v>15</v>
      </c>
      <c r="O7" s="130"/>
      <c r="P7" s="138" t="s">
        <v>16</v>
      </c>
      <c r="Q7" s="138"/>
      <c r="R7" s="130" t="s">
        <v>17</v>
      </c>
      <c r="S7" s="130"/>
      <c r="T7" s="139" t="s">
        <v>18</v>
      </c>
      <c r="U7" s="139"/>
      <c r="V7" s="130" t="s">
        <v>19</v>
      </c>
      <c r="W7" s="130"/>
      <c r="X7" s="140" t="s">
        <v>20</v>
      </c>
      <c r="Y7" s="140"/>
      <c r="Z7" s="130" t="s">
        <v>21</v>
      </c>
      <c r="AA7" s="130"/>
      <c r="AB7" s="129" t="s">
        <v>22</v>
      </c>
      <c r="AC7" s="129"/>
      <c r="AD7" s="130" t="s">
        <v>23</v>
      </c>
      <c r="AE7" s="130"/>
      <c r="AF7" s="131" t="s">
        <v>24</v>
      </c>
      <c r="AG7" s="131" t="s">
        <v>25</v>
      </c>
      <c r="AH7" s="130"/>
    </row>
    <row r="8" spans="1:34" x14ac:dyDescent="0.25">
      <c r="A8" s="130"/>
      <c r="B8" s="144"/>
      <c r="C8" s="130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132"/>
      <c r="AG8" s="132"/>
      <c r="AH8" s="130"/>
    </row>
    <row r="9" spans="1:34" x14ac:dyDescent="0.25">
      <c r="A9" s="20">
        <v>1</v>
      </c>
      <c r="B9" s="21">
        <v>43896</v>
      </c>
      <c r="C9" s="20" t="s">
        <v>28</v>
      </c>
      <c r="D9" s="36"/>
      <c r="E9" s="36"/>
      <c r="F9" s="20">
        <v>12</v>
      </c>
      <c r="G9" s="20"/>
      <c r="H9" s="40"/>
      <c r="I9" s="40"/>
      <c r="J9" s="20">
        <v>7</v>
      </c>
      <c r="K9" s="20"/>
      <c r="L9" s="48"/>
      <c r="M9" s="48"/>
      <c r="N9" s="20">
        <v>7</v>
      </c>
      <c r="O9" s="20"/>
      <c r="P9" s="52"/>
      <c r="Q9" s="52"/>
      <c r="R9" s="20">
        <v>7</v>
      </c>
      <c r="S9" s="20"/>
      <c r="T9" s="56"/>
      <c r="U9" s="56"/>
      <c r="V9" s="20">
        <v>7</v>
      </c>
      <c r="W9" s="20"/>
      <c r="X9" s="60">
        <v>7</v>
      </c>
      <c r="Y9" s="60"/>
      <c r="Z9" s="20">
        <v>6</v>
      </c>
      <c r="AA9" s="20"/>
      <c r="AB9" s="44">
        <v>2</v>
      </c>
      <c r="AC9" s="44"/>
      <c r="AD9" s="20"/>
      <c r="AE9" s="20"/>
      <c r="AF9" s="25">
        <f>E9+G9+I9+K9+M9+O9+Q9+S9+U9+W9+Y9+AA9+AC9+AE9</f>
        <v>0</v>
      </c>
      <c r="AG9" s="25">
        <f>D9+F9+H9+J9+L9+N9+P9+R9+T9+V9+X9+Z9+AB9+AD9</f>
        <v>55</v>
      </c>
      <c r="AH9" s="20"/>
    </row>
    <row r="10" spans="1:34" x14ac:dyDescent="0.25">
      <c r="A10" s="22">
        <v>2</v>
      </c>
      <c r="B10" s="23">
        <v>43896</v>
      </c>
      <c r="C10" s="22" t="s">
        <v>29</v>
      </c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>
        <v>1</v>
      </c>
      <c r="AD10" s="22"/>
      <c r="AE10" s="22"/>
      <c r="AF10" s="25">
        <f t="shared" ref="AF10:AF50" si="0">E10+G10+I10+K10+M10+O10+Q10+S10+U10+W10+Y10+AA10+AC10+AE10</f>
        <v>1</v>
      </c>
      <c r="AG10" s="25">
        <f t="shared" ref="AG10:AG52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43899</v>
      </c>
      <c r="C11" s="25" t="s">
        <v>30</v>
      </c>
      <c r="D11" s="38"/>
      <c r="E11" s="38"/>
      <c r="F11" s="25">
        <v>1</v>
      </c>
      <c r="G11" s="25"/>
      <c r="H11" s="42"/>
      <c r="I11" s="42"/>
      <c r="J11" s="25">
        <v>1</v>
      </c>
      <c r="K11" s="25"/>
      <c r="L11" s="50"/>
      <c r="M11" s="50"/>
      <c r="N11" s="25">
        <v>1</v>
      </c>
      <c r="O11" s="25"/>
      <c r="P11" s="54"/>
      <c r="Q11" s="54"/>
      <c r="R11" s="25">
        <v>1</v>
      </c>
      <c r="S11" s="25"/>
      <c r="T11" s="58"/>
      <c r="U11" s="58"/>
      <c r="V11" s="25">
        <v>1</v>
      </c>
      <c r="W11" s="25"/>
      <c r="X11" s="62">
        <v>1</v>
      </c>
      <c r="Y11" s="62"/>
      <c r="Z11" s="25">
        <v>1</v>
      </c>
      <c r="AA11" s="25"/>
      <c r="AB11" s="46">
        <v>1</v>
      </c>
      <c r="AC11" s="46"/>
      <c r="AD11" s="25">
        <v>1</v>
      </c>
      <c r="AE11" s="25"/>
      <c r="AF11" s="25">
        <f t="shared" si="0"/>
        <v>0</v>
      </c>
      <c r="AG11" s="25">
        <f t="shared" si="1"/>
        <v>9</v>
      </c>
      <c r="AH11" s="25"/>
    </row>
    <row r="12" spans="1:34" x14ac:dyDescent="0.25">
      <c r="A12" s="22">
        <v>4</v>
      </c>
      <c r="B12" s="24">
        <v>43899</v>
      </c>
      <c r="C12" s="25" t="s">
        <v>31</v>
      </c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>
        <v>3</v>
      </c>
      <c r="P12" s="54"/>
      <c r="Q12" s="54"/>
      <c r="R12" s="25"/>
      <c r="S12" s="25">
        <v>6</v>
      </c>
      <c r="T12" s="58"/>
      <c r="U12" s="58"/>
      <c r="V12" s="25"/>
      <c r="W12" s="25"/>
      <c r="X12" s="62"/>
      <c r="Y12" s="62"/>
      <c r="Z12" s="25"/>
      <c r="AA12" s="25">
        <v>1</v>
      </c>
      <c r="AB12" s="46"/>
      <c r="AC12" s="46"/>
      <c r="AD12" s="25"/>
      <c r="AE12" s="25"/>
      <c r="AF12" s="25">
        <f t="shared" si="0"/>
        <v>10</v>
      </c>
      <c r="AG12" s="25">
        <f t="shared" si="1"/>
        <v>0</v>
      </c>
      <c r="AH12" s="25"/>
    </row>
    <row r="13" spans="1:34" x14ac:dyDescent="0.25">
      <c r="A13" s="20">
        <v>5</v>
      </c>
      <c r="B13" s="24">
        <v>43899</v>
      </c>
      <c r="C13" s="25" t="s">
        <v>32</v>
      </c>
      <c r="D13" s="38"/>
      <c r="E13" s="38"/>
      <c r="F13" s="25"/>
      <c r="G13" s="25">
        <v>2</v>
      </c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/>
      <c r="AB13" s="46"/>
      <c r="AC13" s="46"/>
      <c r="AD13" s="25"/>
      <c r="AE13" s="25"/>
      <c r="AF13" s="25">
        <f t="shared" si="0"/>
        <v>2</v>
      </c>
      <c r="AG13" s="25">
        <f t="shared" si="1"/>
        <v>0</v>
      </c>
      <c r="AH13" s="25"/>
    </row>
    <row r="14" spans="1:34" x14ac:dyDescent="0.25">
      <c r="A14" s="22">
        <v>6</v>
      </c>
      <c r="B14" s="26">
        <v>43900</v>
      </c>
      <c r="C14" s="27" t="s">
        <v>33</v>
      </c>
      <c r="D14" s="39"/>
      <c r="E14" s="39"/>
      <c r="F14" s="27"/>
      <c r="G14" s="27"/>
      <c r="H14" s="43">
        <v>1</v>
      </c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>
        <v>1</v>
      </c>
      <c r="AC14" s="47"/>
      <c r="AD14" s="27"/>
      <c r="AE14" s="27"/>
      <c r="AF14" s="25">
        <f t="shared" si="0"/>
        <v>0</v>
      </c>
      <c r="AG14" s="25">
        <f t="shared" si="1"/>
        <v>2</v>
      </c>
      <c r="AH14" s="25"/>
    </row>
    <row r="15" spans="1:34" x14ac:dyDescent="0.25">
      <c r="A15" s="20">
        <v>7</v>
      </c>
      <c r="B15" s="26">
        <v>43900</v>
      </c>
      <c r="C15" s="27" t="s">
        <v>32</v>
      </c>
      <c r="D15" s="39"/>
      <c r="E15" s="39"/>
      <c r="F15" s="27"/>
      <c r="G15" s="27"/>
      <c r="H15" s="43"/>
      <c r="I15" s="43">
        <v>1</v>
      </c>
      <c r="J15" s="27"/>
      <c r="K15" s="27">
        <v>8</v>
      </c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>
        <v>1</v>
      </c>
      <c r="AD15" s="27"/>
      <c r="AE15" s="27"/>
      <c r="AF15" s="25">
        <f t="shared" si="0"/>
        <v>10</v>
      </c>
      <c r="AG15" s="25">
        <f t="shared" si="1"/>
        <v>0</v>
      </c>
      <c r="AH15" s="25"/>
    </row>
    <row r="16" spans="1:34" x14ac:dyDescent="0.25">
      <c r="A16" s="22">
        <v>8</v>
      </c>
      <c r="B16" s="24">
        <v>43901</v>
      </c>
      <c r="C16" s="25" t="s">
        <v>37</v>
      </c>
      <c r="D16" s="38"/>
      <c r="E16" s="38"/>
      <c r="F16" s="25">
        <v>1</v>
      </c>
      <c r="G16" s="25"/>
      <c r="H16" s="42"/>
      <c r="I16" s="42"/>
      <c r="J16" s="25"/>
      <c r="K16" s="25"/>
      <c r="L16" s="50"/>
      <c r="M16" s="50"/>
      <c r="N16" s="25">
        <v>7</v>
      </c>
      <c r="O16" s="25"/>
      <c r="P16" s="54"/>
      <c r="Q16" s="54"/>
      <c r="R16" s="25">
        <v>10</v>
      </c>
      <c r="S16" s="25"/>
      <c r="T16" s="58"/>
      <c r="U16" s="58"/>
      <c r="V16" s="25"/>
      <c r="W16" s="25"/>
      <c r="X16" s="62">
        <v>4</v>
      </c>
      <c r="Y16" s="62"/>
      <c r="Z16" s="25"/>
      <c r="AA16" s="25"/>
      <c r="AB16" s="46"/>
      <c r="AC16" s="46"/>
      <c r="AD16" s="25"/>
      <c r="AE16" s="25"/>
      <c r="AF16" s="25">
        <f t="shared" si="0"/>
        <v>0</v>
      </c>
      <c r="AG16" s="25">
        <f t="shared" si="1"/>
        <v>22</v>
      </c>
      <c r="AH16" s="25"/>
    </row>
    <row r="17" spans="1:34" x14ac:dyDescent="0.25">
      <c r="A17" s="20">
        <v>9</v>
      </c>
      <c r="B17" s="24">
        <v>43901</v>
      </c>
      <c r="C17" s="25" t="s">
        <v>38</v>
      </c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>
        <v>34</v>
      </c>
      <c r="AE17" s="25"/>
      <c r="AF17" s="25">
        <f t="shared" si="0"/>
        <v>0</v>
      </c>
      <c r="AG17" s="25">
        <f t="shared" si="1"/>
        <v>34</v>
      </c>
      <c r="AH17" s="25"/>
    </row>
    <row r="18" spans="1:34" x14ac:dyDescent="0.25">
      <c r="A18" s="22">
        <v>10</v>
      </c>
      <c r="B18" s="24">
        <v>43901</v>
      </c>
      <c r="C18" s="25" t="s">
        <v>40</v>
      </c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>
        <v>3</v>
      </c>
      <c r="AF18" s="25">
        <f t="shared" si="0"/>
        <v>3</v>
      </c>
      <c r="AG18" s="25">
        <f t="shared" si="1"/>
        <v>0</v>
      </c>
      <c r="AH18" s="25"/>
    </row>
    <row r="19" spans="1:34" x14ac:dyDescent="0.25">
      <c r="A19" s="20">
        <v>11</v>
      </c>
      <c r="B19" s="24">
        <v>43902</v>
      </c>
      <c r="C19" s="25" t="s">
        <v>39</v>
      </c>
      <c r="D19" s="38"/>
      <c r="E19" s="38"/>
      <c r="F19" s="25"/>
      <c r="G19" s="25">
        <v>2</v>
      </c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5">
        <f t="shared" si="0"/>
        <v>2</v>
      </c>
      <c r="AG19" s="25">
        <f t="shared" si="1"/>
        <v>0</v>
      </c>
      <c r="AH19" s="25"/>
    </row>
    <row r="20" spans="1:34" x14ac:dyDescent="0.25">
      <c r="A20" s="22">
        <v>12</v>
      </c>
      <c r="B20" s="24">
        <v>43903</v>
      </c>
      <c r="C20" s="25" t="s">
        <v>32</v>
      </c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>
        <v>3</v>
      </c>
      <c r="Z20" s="25"/>
      <c r="AA20" s="25"/>
      <c r="AB20" s="46"/>
      <c r="AC20" s="46"/>
      <c r="AD20" s="25"/>
      <c r="AE20" s="25"/>
      <c r="AF20" s="25">
        <f t="shared" si="0"/>
        <v>3</v>
      </c>
      <c r="AG20" s="25">
        <f t="shared" si="1"/>
        <v>0</v>
      </c>
      <c r="AH20" s="25"/>
    </row>
    <row r="21" spans="1:34" x14ac:dyDescent="0.25">
      <c r="A21" s="20">
        <v>13</v>
      </c>
      <c r="B21" s="24">
        <v>43903</v>
      </c>
      <c r="C21" s="25" t="s">
        <v>33</v>
      </c>
      <c r="D21" s="38"/>
      <c r="E21" s="38"/>
      <c r="F21" s="25"/>
      <c r="G21" s="25"/>
      <c r="H21" s="42">
        <v>1</v>
      </c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5">
        <f t="shared" si="0"/>
        <v>0</v>
      </c>
      <c r="AG21" s="25">
        <f t="shared" si="1"/>
        <v>1</v>
      </c>
      <c r="AH21" s="25"/>
    </row>
    <row r="22" spans="1:34" x14ac:dyDescent="0.25">
      <c r="A22" s="22">
        <v>14</v>
      </c>
      <c r="B22" s="24">
        <v>43903</v>
      </c>
      <c r="C22" s="25" t="s">
        <v>41</v>
      </c>
      <c r="D22" s="38"/>
      <c r="E22" s="38"/>
      <c r="F22" s="25"/>
      <c r="G22" s="25"/>
      <c r="H22" s="42"/>
      <c r="I22" s="42">
        <v>1</v>
      </c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5">
        <f t="shared" si="0"/>
        <v>1</v>
      </c>
      <c r="AG22" s="25">
        <f t="shared" si="1"/>
        <v>0</v>
      </c>
      <c r="AH22" s="25"/>
    </row>
    <row r="23" spans="1:34" x14ac:dyDescent="0.25">
      <c r="A23" s="20">
        <v>15</v>
      </c>
      <c r="B23" s="24">
        <v>43904</v>
      </c>
      <c r="C23" s="25" t="s">
        <v>32</v>
      </c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>
        <v>1</v>
      </c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5">
        <f t="shared" si="0"/>
        <v>1</v>
      </c>
      <c r="AG23" s="25">
        <f t="shared" si="1"/>
        <v>0</v>
      </c>
      <c r="AH23" s="25"/>
    </row>
    <row r="24" spans="1:34" x14ac:dyDescent="0.25">
      <c r="A24" s="22">
        <v>16</v>
      </c>
      <c r="B24" s="24">
        <v>43907</v>
      </c>
      <c r="C24" s="25" t="s">
        <v>42</v>
      </c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>
        <v>2</v>
      </c>
      <c r="Z24" s="25"/>
      <c r="AA24" s="25"/>
      <c r="AB24" s="46"/>
      <c r="AC24" s="46"/>
      <c r="AD24" s="25"/>
      <c r="AE24" s="25"/>
      <c r="AF24" s="25">
        <f t="shared" si="0"/>
        <v>2</v>
      </c>
      <c r="AG24" s="25">
        <f t="shared" si="1"/>
        <v>0</v>
      </c>
      <c r="AH24" s="25"/>
    </row>
    <row r="25" spans="1:34" x14ac:dyDescent="0.25">
      <c r="A25" s="20">
        <v>17</v>
      </c>
      <c r="B25" s="24">
        <v>43907</v>
      </c>
      <c r="C25" s="25" t="s">
        <v>43</v>
      </c>
      <c r="D25" s="38"/>
      <c r="E25" s="38"/>
      <c r="F25" s="25"/>
      <c r="G25" s="25">
        <v>10</v>
      </c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5">
        <f t="shared" si="0"/>
        <v>10</v>
      </c>
      <c r="AG25" s="25">
        <f t="shared" si="1"/>
        <v>0</v>
      </c>
      <c r="AH25" s="25"/>
    </row>
    <row r="26" spans="1:34" x14ac:dyDescent="0.25">
      <c r="A26" s="22">
        <v>18</v>
      </c>
      <c r="B26" s="24">
        <v>43907</v>
      </c>
      <c r="C26" s="25" t="s">
        <v>32</v>
      </c>
      <c r="D26" s="38"/>
      <c r="E26" s="38">
        <v>1</v>
      </c>
      <c r="F26" s="25"/>
      <c r="G26" s="25"/>
      <c r="H26" s="42"/>
      <c r="I26" s="42"/>
      <c r="J26" s="25"/>
      <c r="K26" s="25">
        <v>1</v>
      </c>
      <c r="L26" s="50"/>
      <c r="M26" s="50"/>
      <c r="N26" s="25"/>
      <c r="O26" s="25"/>
      <c r="P26" s="54"/>
      <c r="Q26" s="54">
        <v>1</v>
      </c>
      <c r="R26" s="25"/>
      <c r="S26" s="25"/>
      <c r="T26" s="58"/>
      <c r="U26" s="58"/>
      <c r="V26" s="25"/>
      <c r="W26" s="25"/>
      <c r="X26" s="62"/>
      <c r="Y26" s="62">
        <v>2</v>
      </c>
      <c r="Z26" s="25"/>
      <c r="AA26" s="25"/>
      <c r="AB26" s="46"/>
      <c r="AC26" s="46"/>
      <c r="AD26" s="25"/>
      <c r="AE26" s="25"/>
      <c r="AF26" s="25">
        <f t="shared" si="0"/>
        <v>5</v>
      </c>
      <c r="AG26" s="25">
        <f t="shared" si="1"/>
        <v>0</v>
      </c>
      <c r="AH26" s="25"/>
    </row>
    <row r="27" spans="1:34" x14ac:dyDescent="0.25">
      <c r="A27" s="20">
        <v>19</v>
      </c>
      <c r="B27" s="24">
        <v>43908</v>
      </c>
      <c r="C27" s="25" t="s">
        <v>32</v>
      </c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>
        <v>1</v>
      </c>
      <c r="Z27" s="25"/>
      <c r="AA27" s="25"/>
      <c r="AB27" s="46"/>
      <c r="AC27" s="46"/>
      <c r="AD27" s="25"/>
      <c r="AE27" s="25"/>
      <c r="AF27" s="25">
        <f t="shared" si="0"/>
        <v>1</v>
      </c>
      <c r="AG27" s="25">
        <f t="shared" si="1"/>
        <v>0</v>
      </c>
      <c r="AH27" s="25"/>
    </row>
    <row r="28" spans="1:34" x14ac:dyDescent="0.25">
      <c r="A28" s="22">
        <v>20</v>
      </c>
      <c r="B28" s="24">
        <v>43908</v>
      </c>
      <c r="C28" s="25" t="s">
        <v>44</v>
      </c>
      <c r="D28" s="38">
        <v>19</v>
      </c>
      <c r="E28" s="38"/>
      <c r="F28" s="25">
        <v>4</v>
      </c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5">
        <f t="shared" si="0"/>
        <v>0</v>
      </c>
      <c r="AG28" s="25">
        <f t="shared" si="1"/>
        <v>23</v>
      </c>
      <c r="AH28" s="25"/>
    </row>
    <row r="29" spans="1:34" x14ac:dyDescent="0.25">
      <c r="A29" s="20">
        <v>21</v>
      </c>
      <c r="B29" s="24">
        <v>43908</v>
      </c>
      <c r="C29" s="25" t="s">
        <v>45</v>
      </c>
      <c r="D29" s="38"/>
      <c r="E29" s="38">
        <v>18</v>
      </c>
      <c r="F29" s="25"/>
      <c r="G29" s="25">
        <v>3</v>
      </c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5">
        <f t="shared" si="0"/>
        <v>21</v>
      </c>
      <c r="AG29" s="25">
        <f t="shared" si="1"/>
        <v>0</v>
      </c>
      <c r="AH29" s="25"/>
    </row>
    <row r="30" spans="1:34" x14ac:dyDescent="0.25">
      <c r="A30" s="22">
        <v>22</v>
      </c>
      <c r="B30" s="24">
        <v>43908</v>
      </c>
      <c r="C30" s="25" t="s">
        <v>46</v>
      </c>
      <c r="D30" s="38"/>
      <c r="E30" s="38"/>
      <c r="F30" s="25"/>
      <c r="G30" s="25">
        <v>1</v>
      </c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5">
        <f t="shared" si="0"/>
        <v>1</v>
      </c>
      <c r="AG30" s="25">
        <f t="shared" si="1"/>
        <v>0</v>
      </c>
      <c r="AH30" s="25"/>
    </row>
    <row r="31" spans="1:34" x14ac:dyDescent="0.25">
      <c r="A31" s="20">
        <v>23</v>
      </c>
      <c r="B31" s="24">
        <v>43909</v>
      </c>
      <c r="C31" s="25" t="s">
        <v>37</v>
      </c>
      <c r="D31" s="38"/>
      <c r="E31" s="38"/>
      <c r="F31" s="25">
        <v>12</v>
      </c>
      <c r="G31" s="25"/>
      <c r="H31" s="42"/>
      <c r="I31" s="42"/>
      <c r="J31" s="25">
        <v>12</v>
      </c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5">
        <f t="shared" si="0"/>
        <v>0</v>
      </c>
      <c r="AG31" s="25">
        <f t="shared" si="1"/>
        <v>24</v>
      </c>
      <c r="AH31" s="25"/>
    </row>
    <row r="32" spans="1:34" x14ac:dyDescent="0.25">
      <c r="A32" s="22">
        <v>24</v>
      </c>
      <c r="B32" s="24">
        <v>43909</v>
      </c>
      <c r="C32" s="25" t="s">
        <v>32</v>
      </c>
      <c r="D32" s="38"/>
      <c r="E32" s="38"/>
      <c r="F32" s="25"/>
      <c r="G32" s="25">
        <v>1</v>
      </c>
      <c r="H32" s="42"/>
      <c r="I32" s="42"/>
      <c r="J32" s="25"/>
      <c r="K32" s="25">
        <v>1</v>
      </c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>
        <v>1</v>
      </c>
      <c r="X32" s="62"/>
      <c r="Y32" s="62"/>
      <c r="Z32" s="25"/>
      <c r="AA32" s="25"/>
      <c r="AB32" s="46"/>
      <c r="AC32" s="46"/>
      <c r="AD32" s="25"/>
      <c r="AE32" s="25"/>
      <c r="AF32" s="25">
        <f t="shared" si="0"/>
        <v>3</v>
      </c>
      <c r="AG32" s="25">
        <f t="shared" si="1"/>
        <v>0</v>
      </c>
      <c r="AH32" s="25"/>
    </row>
    <row r="33" spans="1:34" x14ac:dyDescent="0.25">
      <c r="A33" s="20">
        <v>25</v>
      </c>
      <c r="B33" s="24">
        <v>43909</v>
      </c>
      <c r="C33" s="25" t="s">
        <v>32</v>
      </c>
      <c r="D33" s="38"/>
      <c r="E33" s="38"/>
      <c r="F33" s="25"/>
      <c r="G33" s="25">
        <v>1</v>
      </c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2">
        <f t="shared" si="0"/>
        <v>1</v>
      </c>
      <c r="AG33" s="22">
        <f t="shared" si="1"/>
        <v>0</v>
      </c>
      <c r="AH33" s="25"/>
    </row>
    <row r="34" spans="1:34" x14ac:dyDescent="0.25">
      <c r="A34" s="22">
        <v>26</v>
      </c>
      <c r="B34" s="24">
        <v>43910</v>
      </c>
      <c r="C34" s="25" t="s">
        <v>37</v>
      </c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>
        <v>1</v>
      </c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2">
        <f t="shared" si="0"/>
        <v>0</v>
      </c>
      <c r="AG34" s="22">
        <f t="shared" si="1"/>
        <v>1</v>
      </c>
      <c r="AH34" s="25"/>
    </row>
    <row r="35" spans="1:34" ht="15" hidden="1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ht="15" hidden="1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ht="15" hidden="1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ht="15" hidden="1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ht="15" hidden="1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ht="15" hidden="1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ht="15" hidden="1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ht="15" hidden="1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31">
        <f t="shared" si="0"/>
        <v>0</v>
      </c>
      <c r="AG42" s="31">
        <f t="shared" si="1"/>
        <v>0</v>
      </c>
      <c r="AH42" s="27"/>
    </row>
    <row r="43" spans="1:34" x14ac:dyDescent="0.25">
      <c r="A43" s="20">
        <v>35</v>
      </c>
      <c r="B43" s="23">
        <v>43912</v>
      </c>
      <c r="C43" s="22" t="s">
        <v>49</v>
      </c>
      <c r="D43" s="37"/>
      <c r="E43" s="37"/>
      <c r="F43" s="22"/>
      <c r="G43" s="22">
        <v>6</v>
      </c>
      <c r="H43" s="41"/>
      <c r="I43" s="41"/>
      <c r="J43" s="22"/>
      <c r="K43" s="22"/>
      <c r="L43" s="49"/>
      <c r="M43" s="49"/>
      <c r="N43" s="22"/>
      <c r="O43" s="22"/>
      <c r="P43" s="53"/>
      <c r="Q43" s="53"/>
      <c r="R43" s="22"/>
      <c r="S43" s="22">
        <v>3</v>
      </c>
      <c r="T43" s="57"/>
      <c r="U43" s="57"/>
      <c r="V43" s="22"/>
      <c r="W43" s="22"/>
      <c r="X43" s="61"/>
      <c r="Y43" s="61"/>
      <c r="Z43" s="22"/>
      <c r="AA43" s="22">
        <v>3</v>
      </c>
      <c r="AB43" s="45"/>
      <c r="AC43" s="45"/>
      <c r="AD43" s="22"/>
      <c r="AE43" s="22"/>
      <c r="AF43" s="20">
        <f t="shared" si="0"/>
        <v>12</v>
      </c>
      <c r="AG43" s="20">
        <f t="shared" si="1"/>
        <v>0</v>
      </c>
      <c r="AH43" s="22"/>
    </row>
    <row r="44" spans="1:34" x14ac:dyDescent="0.25">
      <c r="A44" s="22">
        <v>36</v>
      </c>
      <c r="B44" s="24">
        <v>43913</v>
      </c>
      <c r="C44" s="25" t="s">
        <v>51</v>
      </c>
      <c r="D44" s="38"/>
      <c r="E44" s="38"/>
      <c r="F44" s="25"/>
      <c r="G44" s="25">
        <v>10</v>
      </c>
      <c r="H44" s="42"/>
      <c r="I44" s="42"/>
      <c r="J44" s="25"/>
      <c r="K44" s="25">
        <v>2</v>
      </c>
      <c r="L44" s="50"/>
      <c r="M44" s="50"/>
      <c r="N44" s="25"/>
      <c r="O44" s="25"/>
      <c r="P44" s="54"/>
      <c r="Q44" s="54"/>
      <c r="R44" s="25"/>
      <c r="S44" s="25"/>
      <c r="T44" s="58"/>
      <c r="U44" s="58"/>
      <c r="V44" s="25"/>
      <c r="W44" s="25"/>
      <c r="X44" s="62"/>
      <c r="Y44" s="62"/>
      <c r="Z44" s="25"/>
      <c r="AA44" s="25"/>
      <c r="AB44" s="46"/>
      <c r="AC44" s="46">
        <v>5</v>
      </c>
      <c r="AD44" s="25"/>
      <c r="AE44" s="25"/>
      <c r="AF44" s="20">
        <f t="shared" si="0"/>
        <v>17</v>
      </c>
      <c r="AG44" s="20">
        <f t="shared" si="1"/>
        <v>0</v>
      </c>
      <c r="AH44" s="25"/>
    </row>
    <row r="45" spans="1:34" x14ac:dyDescent="0.25">
      <c r="A45" s="20">
        <v>37</v>
      </c>
      <c r="B45" s="24">
        <v>43913</v>
      </c>
      <c r="C45" s="25" t="s">
        <v>50</v>
      </c>
      <c r="D45" s="38"/>
      <c r="E45" s="38"/>
      <c r="F45" s="25"/>
      <c r="G45" s="25"/>
      <c r="H45" s="42"/>
      <c r="I45" s="42"/>
      <c r="J45" s="25"/>
      <c r="K45" s="25"/>
      <c r="L45" s="50"/>
      <c r="M45" s="50"/>
      <c r="N45" s="25"/>
      <c r="O45" s="25"/>
      <c r="P45" s="54"/>
      <c r="Q45" s="54"/>
      <c r="R45" s="25"/>
      <c r="S45" s="25">
        <v>3</v>
      </c>
      <c r="T45" s="58"/>
      <c r="U45" s="58"/>
      <c r="V45" s="25"/>
      <c r="W45" s="25"/>
      <c r="X45" s="62"/>
      <c r="Y45" s="62"/>
      <c r="Z45" s="25"/>
      <c r="AA45" s="25"/>
      <c r="AB45" s="46"/>
      <c r="AC45" s="46"/>
      <c r="AD45" s="25"/>
      <c r="AE45" s="25"/>
      <c r="AF45" s="20">
        <f t="shared" si="0"/>
        <v>3</v>
      </c>
      <c r="AG45" s="20">
        <f t="shared" si="1"/>
        <v>0</v>
      </c>
      <c r="AH45" s="25"/>
    </row>
    <row r="46" spans="1:34" x14ac:dyDescent="0.25">
      <c r="A46" s="22">
        <v>38</v>
      </c>
      <c r="B46" s="24">
        <v>43914</v>
      </c>
      <c r="C46" s="25" t="s">
        <v>52</v>
      </c>
      <c r="D46" s="38">
        <v>1</v>
      </c>
      <c r="E46" s="38"/>
      <c r="F46" s="25">
        <v>12</v>
      </c>
      <c r="G46" s="25"/>
      <c r="H46" s="42"/>
      <c r="I46" s="42"/>
      <c r="J46" s="25"/>
      <c r="K46" s="25"/>
      <c r="L46" s="50"/>
      <c r="M46" s="50"/>
      <c r="N46" s="25"/>
      <c r="O46" s="25"/>
      <c r="P46" s="54"/>
      <c r="Q46" s="54"/>
      <c r="R46" s="25"/>
      <c r="S46" s="25"/>
      <c r="T46" s="58"/>
      <c r="U46" s="58"/>
      <c r="V46" s="25">
        <v>5</v>
      </c>
      <c r="W46" s="25"/>
      <c r="X46" s="62">
        <v>5</v>
      </c>
      <c r="Y46" s="62"/>
      <c r="Z46" s="25"/>
      <c r="AA46" s="25"/>
      <c r="AB46" s="46">
        <v>19</v>
      </c>
      <c r="AC46" s="46"/>
      <c r="AD46" s="25"/>
      <c r="AE46" s="25"/>
      <c r="AF46" s="20">
        <f t="shared" si="0"/>
        <v>0</v>
      </c>
      <c r="AG46" s="20">
        <f t="shared" si="1"/>
        <v>42</v>
      </c>
      <c r="AH46" s="25"/>
    </row>
    <row r="47" spans="1:34" x14ac:dyDescent="0.25">
      <c r="A47" s="20">
        <v>39</v>
      </c>
      <c r="B47" s="26">
        <v>43917</v>
      </c>
      <c r="C47" s="27" t="s">
        <v>53</v>
      </c>
      <c r="D47" s="39"/>
      <c r="E47" s="39"/>
      <c r="F47" s="27"/>
      <c r="G47" s="27"/>
      <c r="H47" s="43"/>
      <c r="I47" s="43"/>
      <c r="J47" s="27"/>
      <c r="K47" s="27"/>
      <c r="L47" s="51"/>
      <c r="M47" s="51"/>
      <c r="N47" s="27"/>
      <c r="O47" s="27"/>
      <c r="P47" s="55"/>
      <c r="Q47" s="55"/>
      <c r="R47" s="27"/>
      <c r="S47" s="27"/>
      <c r="T47" s="59"/>
      <c r="U47" s="59"/>
      <c r="V47" s="27"/>
      <c r="W47" s="27"/>
      <c r="X47" s="63"/>
      <c r="Y47" s="63"/>
      <c r="Z47" s="27"/>
      <c r="AA47" s="27">
        <v>2</v>
      </c>
      <c r="AB47" s="47"/>
      <c r="AC47" s="47"/>
      <c r="AD47" s="27"/>
      <c r="AE47" s="27"/>
      <c r="AF47" s="20">
        <f t="shared" si="0"/>
        <v>2</v>
      </c>
      <c r="AG47" s="20">
        <f t="shared" si="1"/>
        <v>0</v>
      </c>
      <c r="AH47" s="25"/>
    </row>
    <row r="48" spans="1:34" x14ac:dyDescent="0.25">
      <c r="A48" s="22">
        <v>40</v>
      </c>
      <c r="B48" s="26">
        <v>43917</v>
      </c>
      <c r="C48" s="27" t="s">
        <v>32</v>
      </c>
      <c r="D48" s="39"/>
      <c r="E48" s="39"/>
      <c r="F48" s="27"/>
      <c r="G48" s="27"/>
      <c r="H48" s="43"/>
      <c r="I48" s="43"/>
      <c r="J48" s="27"/>
      <c r="K48" s="27"/>
      <c r="L48" s="51"/>
      <c r="M48" s="51"/>
      <c r="N48" s="27"/>
      <c r="O48" s="27">
        <v>1</v>
      </c>
      <c r="P48" s="55"/>
      <c r="Q48" s="55"/>
      <c r="R48" s="27"/>
      <c r="S48" s="27">
        <v>1</v>
      </c>
      <c r="T48" s="59"/>
      <c r="U48" s="59"/>
      <c r="V48" s="27"/>
      <c r="W48" s="27"/>
      <c r="X48" s="63"/>
      <c r="Y48" s="63"/>
      <c r="Z48" s="27"/>
      <c r="AA48" s="27"/>
      <c r="AB48" s="47"/>
      <c r="AC48" s="47"/>
      <c r="AD48" s="27"/>
      <c r="AE48" s="27"/>
      <c r="AF48" s="20">
        <f t="shared" si="0"/>
        <v>2</v>
      </c>
      <c r="AG48" s="20">
        <f>D48+F48+H48+J48+L48+N48+P48+R48+T48+V48+X48+Z48+AB48+AD48</f>
        <v>0</v>
      </c>
      <c r="AH48" s="25"/>
    </row>
    <row r="49" spans="1:34" x14ac:dyDescent="0.25">
      <c r="A49" s="20">
        <v>41</v>
      </c>
      <c r="B49" s="24">
        <v>43916</v>
      </c>
      <c r="C49" s="25" t="s">
        <v>54</v>
      </c>
      <c r="D49" s="38"/>
      <c r="E49" s="38"/>
      <c r="F49" s="25"/>
      <c r="G49" s="25">
        <v>1</v>
      </c>
      <c r="H49" s="42"/>
      <c r="I49" s="42"/>
      <c r="J49" s="25"/>
      <c r="K49" s="25"/>
      <c r="L49" s="50"/>
      <c r="M49" s="50"/>
      <c r="N49" s="25"/>
      <c r="O49" s="25"/>
      <c r="P49" s="54"/>
      <c r="Q49" s="54"/>
      <c r="R49" s="25"/>
      <c r="S49" s="25"/>
      <c r="T49" s="58"/>
      <c r="U49" s="58"/>
      <c r="V49" s="25"/>
      <c r="W49" s="25"/>
      <c r="X49" s="62"/>
      <c r="Y49" s="62"/>
      <c r="Z49" s="25"/>
      <c r="AA49" s="25">
        <v>0</v>
      </c>
      <c r="AB49" s="46"/>
      <c r="AC49" s="46"/>
      <c r="AD49" s="25"/>
      <c r="AE49" s="25"/>
      <c r="AF49" s="20">
        <f t="shared" si="0"/>
        <v>1</v>
      </c>
      <c r="AG49" s="20">
        <f t="shared" ref="AG49:AG50" si="2">D49+F49+H49+J49+L49+N49+P49+R49+T49+V49+X49+Z49+AB49+AD49</f>
        <v>0</v>
      </c>
      <c r="AH49" s="25"/>
    </row>
    <row r="50" spans="1:34" x14ac:dyDescent="0.25">
      <c r="A50" s="22">
        <v>42</v>
      </c>
      <c r="B50" s="93">
        <v>43921</v>
      </c>
      <c r="C50" s="92" t="s">
        <v>39</v>
      </c>
      <c r="D50" s="94"/>
      <c r="E50" s="94"/>
      <c r="F50" s="92"/>
      <c r="G50" s="92">
        <v>1</v>
      </c>
      <c r="H50" s="95"/>
      <c r="I50" s="95"/>
      <c r="J50" s="92"/>
      <c r="K50" s="92"/>
      <c r="L50" s="96"/>
      <c r="M50" s="96"/>
      <c r="N50" s="92"/>
      <c r="O50" s="92"/>
      <c r="P50" s="97"/>
      <c r="Q50" s="97"/>
      <c r="R50" s="92"/>
      <c r="S50" s="92"/>
      <c r="T50" s="98"/>
      <c r="U50" s="98"/>
      <c r="V50" s="92"/>
      <c r="W50" s="92"/>
      <c r="X50" s="99"/>
      <c r="Y50" s="99">
        <v>1</v>
      </c>
      <c r="Z50" s="92"/>
      <c r="AA50" s="92"/>
      <c r="AB50" s="100"/>
      <c r="AC50" s="100"/>
      <c r="AD50" s="92"/>
      <c r="AE50" s="92"/>
      <c r="AF50" s="20">
        <f t="shared" si="0"/>
        <v>2</v>
      </c>
      <c r="AG50" s="20">
        <f t="shared" si="2"/>
        <v>0</v>
      </c>
      <c r="AH50" s="92"/>
    </row>
    <row r="51" spans="1:34" s="90" customFormat="1" x14ac:dyDescent="0.25">
      <c r="A51" s="86"/>
      <c r="B51" s="87"/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91"/>
      <c r="AH51" s="89"/>
    </row>
    <row r="52" spans="1:34" x14ac:dyDescent="0.25">
      <c r="A52" s="28"/>
      <c r="B52" s="133">
        <v>43910</v>
      </c>
      <c r="C52" s="134"/>
      <c r="D52" s="135">
        <f>SUM(D9:D50)-SUM(E9:E50)</f>
        <v>1</v>
      </c>
      <c r="E52" s="135"/>
      <c r="F52" s="121">
        <f>SUM(F9:F50)-SUM(G9:G50)</f>
        <v>4</v>
      </c>
      <c r="G52" s="121"/>
      <c r="H52" s="136">
        <f>SUM(H9:H50)-SUM(I9:I50)</f>
        <v>0</v>
      </c>
      <c r="I52" s="136"/>
      <c r="J52" s="121">
        <f>SUM(J9:J50)-SUM(K9:K50)</f>
        <v>8</v>
      </c>
      <c r="K52" s="121"/>
      <c r="L52" s="137">
        <f>SUM(L9:L50)-SUM(M9:M50)</f>
        <v>0</v>
      </c>
      <c r="M52" s="137"/>
      <c r="N52" s="121">
        <f>SUM(N9:N50)-SUM(O9:O50)</f>
        <v>10</v>
      </c>
      <c r="O52" s="121"/>
      <c r="P52" s="122">
        <f>SUM(P9:P50)-SUM(Q9:Q50)</f>
        <v>0</v>
      </c>
      <c r="Q52" s="122"/>
      <c r="R52" s="121">
        <f>SUM(R9:R50)-SUM(S9:S50)</f>
        <v>5</v>
      </c>
      <c r="S52" s="121"/>
      <c r="T52" s="123">
        <f>SUM(T9:T50)-SUM(U9:U50)</f>
        <v>0</v>
      </c>
      <c r="U52" s="123"/>
      <c r="V52" s="121">
        <f>SUM(V9:V50)-SUM(W9:W50)</f>
        <v>12</v>
      </c>
      <c r="W52" s="121"/>
      <c r="X52" s="124">
        <f>SUM(X9:X50)-SUM(Y9:Y50)</f>
        <v>8</v>
      </c>
      <c r="Y52" s="124"/>
      <c r="Z52" s="121">
        <f>SUM(Z9:Z50)-SUM(AA9:AA50)</f>
        <v>1</v>
      </c>
      <c r="AA52" s="121"/>
      <c r="AB52" s="125">
        <f>SUM(AB9:AB50)-SUM(AC9:AC50)</f>
        <v>16</v>
      </c>
      <c r="AC52" s="125"/>
      <c r="AD52" s="121">
        <f>SUM(AD9:AD50)-SUM(AE9:AE50)</f>
        <v>32</v>
      </c>
      <c r="AE52" s="121"/>
      <c r="AF52" s="31"/>
      <c r="AG52" s="20">
        <f t="shared" si="1"/>
        <v>97</v>
      </c>
      <c r="AH52" s="32"/>
    </row>
    <row r="53" spans="1:34" s="30" customFormat="1" x14ac:dyDescent="0.25">
      <c r="A53" s="126" t="s">
        <v>34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8"/>
      <c r="AF53" s="33">
        <f>SUM(AF9:AF50)</f>
        <v>116</v>
      </c>
      <c r="AG53" s="33">
        <f>SUM(AG9:AG50)</f>
        <v>213</v>
      </c>
      <c r="AH53" s="34"/>
    </row>
    <row r="54" spans="1:34" x14ac:dyDescent="0.25">
      <c r="A54" s="126" t="s">
        <v>35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8"/>
      <c r="AF54" s="119">
        <f>AG53-AF53</f>
        <v>97</v>
      </c>
      <c r="AG54" s="120"/>
      <c r="AH54" s="34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52:E52"/>
    <mergeCell ref="F52:G52"/>
    <mergeCell ref="H52:I52"/>
    <mergeCell ref="J52:K52"/>
    <mergeCell ref="L52:M52"/>
    <mergeCell ref="N52:O52"/>
    <mergeCell ref="P7:Q7"/>
    <mergeCell ref="R7:S7"/>
    <mergeCell ref="T7:U7"/>
    <mergeCell ref="V7:W7"/>
    <mergeCell ref="X7:Y7"/>
    <mergeCell ref="Z7:AA7"/>
    <mergeCell ref="AB52:AC52"/>
    <mergeCell ref="AD52:AE52"/>
    <mergeCell ref="A53:AE53"/>
    <mergeCell ref="A54:AE54"/>
    <mergeCell ref="AF54:AG54"/>
    <mergeCell ref="P52:Q52"/>
    <mergeCell ref="R52:S52"/>
    <mergeCell ref="T52:U52"/>
    <mergeCell ref="V52:W52"/>
    <mergeCell ref="X52:Y52"/>
    <mergeCell ref="Z52:AA52"/>
    <mergeCell ref="B52:C52"/>
  </mergeCells>
  <pageMargins left="0.7" right="0.7" top="0.75" bottom="0.75" header="0.3" footer="0.3"/>
  <pageSetup paperSize="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Q15" sqref="Q15"/>
    </sheetView>
  </sheetViews>
  <sheetFormatPr defaultColWidth="9.109375" defaultRowHeight="13.8" x14ac:dyDescent="0.25"/>
  <cols>
    <col min="1" max="1" width="3.5546875" style="6" customWidth="1"/>
    <col min="2" max="2" width="14.44140625" style="35" customWidth="1"/>
    <col min="3" max="3" width="30.33203125" style="6" customWidth="1"/>
    <col min="4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141" t="s">
        <v>0</v>
      </c>
      <c r="B1" s="141"/>
      <c r="C1" s="141"/>
      <c r="D1" s="69"/>
      <c r="E1" s="69"/>
      <c r="F1" s="69"/>
      <c r="G1" s="69"/>
      <c r="H1" s="69"/>
      <c r="I1" s="6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42" t="s">
        <v>2</v>
      </c>
      <c r="B2" s="142"/>
      <c r="C2" s="142"/>
      <c r="D2" s="70"/>
      <c r="E2" s="70"/>
      <c r="F2" s="70"/>
      <c r="G2" s="70"/>
      <c r="H2" s="70"/>
      <c r="I2" s="70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0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43" t="s">
        <v>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34" x14ac:dyDescent="0.25">
      <c r="A4" s="143" t="s">
        <v>47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71"/>
      <c r="AG5" s="71"/>
      <c r="AH5" s="71"/>
    </row>
    <row r="6" spans="1:34" x14ac:dyDescent="0.25">
      <c r="A6" s="130" t="s">
        <v>5</v>
      </c>
      <c r="B6" s="144" t="s">
        <v>6</v>
      </c>
      <c r="C6" s="130" t="s">
        <v>7</v>
      </c>
      <c r="D6" s="145" t="s">
        <v>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7"/>
      <c r="AH6" s="130" t="s">
        <v>9</v>
      </c>
    </row>
    <row r="7" spans="1:34" x14ac:dyDescent="0.25">
      <c r="A7" s="130"/>
      <c r="B7" s="144"/>
      <c r="C7" s="130"/>
      <c r="D7" s="148" t="s">
        <v>10</v>
      </c>
      <c r="E7" s="148"/>
      <c r="F7" s="130" t="s">
        <v>11</v>
      </c>
      <c r="G7" s="130"/>
      <c r="H7" s="149" t="s">
        <v>12</v>
      </c>
      <c r="I7" s="149"/>
      <c r="J7" s="130" t="s">
        <v>13</v>
      </c>
      <c r="K7" s="130"/>
      <c r="L7" s="150" t="s">
        <v>14</v>
      </c>
      <c r="M7" s="150"/>
      <c r="N7" s="130" t="s">
        <v>15</v>
      </c>
      <c r="O7" s="130"/>
      <c r="P7" s="138" t="s">
        <v>16</v>
      </c>
      <c r="Q7" s="138"/>
      <c r="R7" s="130" t="s">
        <v>17</v>
      </c>
      <c r="S7" s="130"/>
      <c r="T7" s="139" t="s">
        <v>18</v>
      </c>
      <c r="U7" s="139"/>
      <c r="V7" s="130" t="s">
        <v>19</v>
      </c>
      <c r="W7" s="130"/>
      <c r="X7" s="140" t="s">
        <v>20</v>
      </c>
      <c r="Y7" s="140"/>
      <c r="Z7" s="130" t="s">
        <v>21</v>
      </c>
      <c r="AA7" s="130"/>
      <c r="AB7" s="129" t="s">
        <v>22</v>
      </c>
      <c r="AC7" s="129"/>
      <c r="AD7" s="130" t="s">
        <v>23</v>
      </c>
      <c r="AE7" s="130"/>
      <c r="AF7" s="131" t="s">
        <v>24</v>
      </c>
      <c r="AG7" s="131" t="s">
        <v>25</v>
      </c>
      <c r="AH7" s="130"/>
    </row>
    <row r="8" spans="1:34" x14ac:dyDescent="0.25">
      <c r="A8" s="130"/>
      <c r="B8" s="144"/>
      <c r="C8" s="130"/>
      <c r="D8" s="72" t="s">
        <v>26</v>
      </c>
      <c r="E8" s="72" t="s">
        <v>27</v>
      </c>
      <c r="F8" s="65" t="s">
        <v>26</v>
      </c>
      <c r="G8" s="65" t="s">
        <v>27</v>
      </c>
      <c r="H8" s="73" t="s">
        <v>26</v>
      </c>
      <c r="I8" s="73" t="s">
        <v>27</v>
      </c>
      <c r="J8" s="65" t="s">
        <v>26</v>
      </c>
      <c r="K8" s="65" t="s">
        <v>27</v>
      </c>
      <c r="L8" s="74" t="s">
        <v>26</v>
      </c>
      <c r="M8" s="74" t="s">
        <v>27</v>
      </c>
      <c r="N8" s="65" t="s">
        <v>26</v>
      </c>
      <c r="O8" s="65" t="s">
        <v>27</v>
      </c>
      <c r="P8" s="66" t="s">
        <v>26</v>
      </c>
      <c r="Q8" s="66" t="s">
        <v>27</v>
      </c>
      <c r="R8" s="65" t="s">
        <v>26</v>
      </c>
      <c r="S8" s="65" t="s">
        <v>27</v>
      </c>
      <c r="T8" s="67" t="s">
        <v>26</v>
      </c>
      <c r="U8" s="67" t="s">
        <v>27</v>
      </c>
      <c r="V8" s="65" t="s">
        <v>26</v>
      </c>
      <c r="W8" s="65" t="s">
        <v>27</v>
      </c>
      <c r="X8" s="68" t="s">
        <v>26</v>
      </c>
      <c r="Y8" s="68" t="s">
        <v>27</v>
      </c>
      <c r="Z8" s="65" t="s">
        <v>26</v>
      </c>
      <c r="AA8" s="65" t="s">
        <v>27</v>
      </c>
      <c r="AB8" s="64" t="s">
        <v>26</v>
      </c>
      <c r="AC8" s="64" t="s">
        <v>27</v>
      </c>
      <c r="AD8" s="65" t="s">
        <v>26</v>
      </c>
      <c r="AE8" s="65" t="s">
        <v>27</v>
      </c>
      <c r="AF8" s="151"/>
      <c r="AG8" s="151"/>
      <c r="AH8" s="130"/>
    </row>
    <row r="9" spans="1:34" x14ac:dyDescent="0.25">
      <c r="A9" s="20">
        <v>1</v>
      </c>
      <c r="B9" s="21">
        <v>43922</v>
      </c>
      <c r="C9" s="20" t="s">
        <v>48</v>
      </c>
      <c r="D9" s="36">
        <v>1</v>
      </c>
      <c r="E9" s="36"/>
      <c r="F9" s="101">
        <v>4</v>
      </c>
      <c r="G9" s="101"/>
      <c r="H9" s="102">
        <v>0</v>
      </c>
      <c r="I9" s="102"/>
      <c r="J9" s="101">
        <v>8</v>
      </c>
      <c r="K9" s="101"/>
      <c r="L9" s="103">
        <v>0</v>
      </c>
      <c r="M9" s="103"/>
      <c r="N9" s="101">
        <v>10</v>
      </c>
      <c r="O9" s="101"/>
      <c r="P9" s="104">
        <v>0</v>
      </c>
      <c r="Q9" s="104"/>
      <c r="R9" s="101">
        <v>5</v>
      </c>
      <c r="S9" s="101"/>
      <c r="T9" s="105">
        <v>0</v>
      </c>
      <c r="U9" s="105"/>
      <c r="V9" s="101">
        <v>12</v>
      </c>
      <c r="W9" s="101"/>
      <c r="X9" s="106">
        <v>8</v>
      </c>
      <c r="Y9" s="106"/>
      <c r="Z9" s="101">
        <v>1</v>
      </c>
      <c r="AA9" s="101"/>
      <c r="AB9" s="107">
        <v>16</v>
      </c>
      <c r="AC9" s="107"/>
      <c r="AD9" s="101">
        <v>32</v>
      </c>
      <c r="AE9" s="101"/>
      <c r="AF9" s="20">
        <f>E9+G9+I9+K9+M9+O9+Q9+S9+U9+W9+Y9+AA9+AC9+AE9</f>
        <v>0</v>
      </c>
      <c r="AG9" s="20">
        <f>D9+F9+H9+J9+L9+N9+P9+R9+T9+V9+X9+Z9+AB9+AD9</f>
        <v>97</v>
      </c>
      <c r="AH9" s="20"/>
    </row>
    <row r="10" spans="1:34" x14ac:dyDescent="0.25">
      <c r="A10" s="22">
        <v>2</v>
      </c>
      <c r="B10" s="23">
        <v>43925</v>
      </c>
      <c r="C10" s="22" t="s">
        <v>55</v>
      </c>
      <c r="D10" s="37"/>
      <c r="E10" s="37"/>
      <c r="F10" s="22"/>
      <c r="G10" s="22">
        <v>1</v>
      </c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0">
        <f t="shared" ref="AF10:AF43" si="0">E10+G10+I10+K10+M10+O10+Q10+S10+U10+W10+Y10+AA10+AC10+AE10</f>
        <v>1</v>
      </c>
      <c r="AG10" s="20">
        <f t="shared" ref="AG10:AG43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43930</v>
      </c>
      <c r="C11" s="25" t="s">
        <v>56</v>
      </c>
      <c r="D11" s="38"/>
      <c r="E11" s="38"/>
      <c r="F11" s="25"/>
      <c r="G11" s="25">
        <v>1</v>
      </c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/>
      <c r="Z11" s="25"/>
      <c r="AA11" s="25"/>
      <c r="AB11" s="46"/>
      <c r="AC11" s="46"/>
      <c r="AD11" s="25"/>
      <c r="AE11" s="25"/>
      <c r="AF11" s="20">
        <f t="shared" si="0"/>
        <v>1</v>
      </c>
      <c r="AG11" s="20">
        <f t="shared" si="1"/>
        <v>0</v>
      </c>
      <c r="AH11" s="25"/>
    </row>
    <row r="12" spans="1:34" x14ac:dyDescent="0.25">
      <c r="A12" s="22">
        <v>4</v>
      </c>
      <c r="B12" s="24">
        <v>43932</v>
      </c>
      <c r="C12" s="25" t="s">
        <v>55</v>
      </c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>
        <v>1</v>
      </c>
      <c r="AD12" s="25"/>
      <c r="AE12" s="25"/>
      <c r="AF12" s="20">
        <f t="shared" si="0"/>
        <v>1</v>
      </c>
      <c r="AG12" s="20">
        <f t="shared" si="1"/>
        <v>0</v>
      </c>
      <c r="AH12" s="25"/>
    </row>
    <row r="13" spans="1:34" x14ac:dyDescent="0.25">
      <c r="A13" s="20">
        <v>5</v>
      </c>
      <c r="B13" s="24">
        <v>43936</v>
      </c>
      <c r="C13" s="25" t="s">
        <v>57</v>
      </c>
      <c r="D13" s="38"/>
      <c r="E13" s="38"/>
      <c r="F13" s="25"/>
      <c r="G13" s="25">
        <v>2</v>
      </c>
      <c r="H13" s="42"/>
      <c r="I13" s="42"/>
      <c r="J13" s="25"/>
      <c r="K13" s="25">
        <v>2</v>
      </c>
      <c r="L13" s="50"/>
      <c r="M13" s="50"/>
      <c r="N13" s="25"/>
      <c r="O13" s="25">
        <v>1</v>
      </c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>
        <v>1</v>
      </c>
      <c r="AB13" s="46"/>
      <c r="AC13" s="46"/>
      <c r="AD13" s="25"/>
      <c r="AE13" s="25"/>
      <c r="AF13" s="20">
        <f t="shared" si="0"/>
        <v>6</v>
      </c>
      <c r="AG13" s="20">
        <f t="shared" si="1"/>
        <v>0</v>
      </c>
      <c r="AH13" s="25"/>
    </row>
    <row r="14" spans="1:34" x14ac:dyDescent="0.25">
      <c r="A14" s="22">
        <v>6</v>
      </c>
      <c r="B14" s="26"/>
      <c r="C14" s="27"/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0">
        <f t="shared" si="0"/>
        <v>0</v>
      </c>
      <c r="AG14" s="20">
        <f t="shared" si="1"/>
        <v>0</v>
      </c>
      <c r="AH14" s="25"/>
    </row>
    <row r="15" spans="1:34" x14ac:dyDescent="0.25">
      <c r="A15" s="20">
        <v>7</v>
      </c>
      <c r="B15" s="26"/>
      <c r="C15" s="27"/>
      <c r="D15" s="39"/>
      <c r="E15" s="39"/>
      <c r="F15" s="27"/>
      <c r="G15" s="27"/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0">
        <f t="shared" si="0"/>
        <v>0</v>
      </c>
      <c r="AG15" s="20">
        <f>D15+F15+H15+J15+L15+N15+P15+R15+T15+V15+X15+Z15+AB15+AD15</f>
        <v>0</v>
      </c>
      <c r="AH15" s="25"/>
    </row>
    <row r="16" spans="1:34" x14ac:dyDescent="0.25">
      <c r="A16" s="22">
        <v>8</v>
      </c>
      <c r="B16" s="24"/>
      <c r="C16" s="25"/>
      <c r="D16" s="38"/>
      <c r="E16" s="38"/>
      <c r="F16" s="25"/>
      <c r="G16" s="25"/>
      <c r="H16" s="42"/>
      <c r="I16" s="42"/>
      <c r="J16" s="25"/>
      <c r="K16" s="25"/>
      <c r="L16" s="50"/>
      <c r="M16" s="50"/>
      <c r="N16" s="25"/>
      <c r="O16" s="25"/>
      <c r="P16" s="54"/>
      <c r="Q16" s="54"/>
      <c r="R16" s="25"/>
      <c r="S16" s="25"/>
      <c r="T16" s="58"/>
      <c r="U16" s="58"/>
      <c r="V16" s="25"/>
      <c r="W16" s="25"/>
      <c r="X16" s="62"/>
      <c r="Y16" s="62"/>
      <c r="Z16" s="25"/>
      <c r="AA16" s="25"/>
      <c r="AB16" s="46"/>
      <c r="AC16" s="46"/>
      <c r="AD16" s="25"/>
      <c r="AE16" s="25"/>
      <c r="AF16" s="20">
        <f t="shared" si="0"/>
        <v>0</v>
      </c>
      <c r="AG16" s="20">
        <f t="shared" si="1"/>
        <v>0</v>
      </c>
      <c r="AH16" s="25"/>
    </row>
    <row r="17" spans="1:34" x14ac:dyDescent="0.25">
      <c r="A17" s="20">
        <v>9</v>
      </c>
      <c r="B17" s="24"/>
      <c r="C17" s="25"/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/>
      <c r="AE17" s="25"/>
      <c r="AF17" s="20">
        <f t="shared" si="0"/>
        <v>0</v>
      </c>
      <c r="AG17" s="20">
        <f t="shared" si="1"/>
        <v>0</v>
      </c>
      <c r="AH17" s="25"/>
    </row>
    <row r="18" spans="1:34" x14ac:dyDescent="0.25">
      <c r="A18" s="22">
        <v>10</v>
      </c>
      <c r="B18" s="24"/>
      <c r="C18" s="25"/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/>
      <c r="AF18" s="20">
        <f t="shared" si="0"/>
        <v>0</v>
      </c>
      <c r="AG18" s="20">
        <f t="shared" si="1"/>
        <v>0</v>
      </c>
      <c r="AH18" s="25"/>
    </row>
    <row r="19" spans="1:34" x14ac:dyDescent="0.25">
      <c r="A19" s="20">
        <v>11</v>
      </c>
      <c r="B19" s="24"/>
      <c r="C19" s="25"/>
      <c r="D19" s="38"/>
      <c r="E19" s="38"/>
      <c r="F19" s="25"/>
      <c r="G19" s="25"/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0">
        <f t="shared" si="0"/>
        <v>0</v>
      </c>
      <c r="AG19" s="20">
        <f t="shared" si="1"/>
        <v>0</v>
      </c>
      <c r="AH19" s="25"/>
    </row>
    <row r="20" spans="1:34" x14ac:dyDescent="0.25">
      <c r="A20" s="22">
        <v>12</v>
      </c>
      <c r="B20" s="24"/>
      <c r="C20" s="25"/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/>
      <c r="AD20" s="25"/>
      <c r="AE20" s="25"/>
      <c r="AF20" s="20">
        <f t="shared" si="0"/>
        <v>0</v>
      </c>
      <c r="AG20" s="20">
        <f t="shared" si="1"/>
        <v>0</v>
      </c>
      <c r="AH20" s="25"/>
    </row>
    <row r="21" spans="1:34" x14ac:dyDescent="0.25">
      <c r="A21" s="20">
        <v>13</v>
      </c>
      <c r="B21" s="24"/>
      <c r="C21" s="25"/>
      <c r="D21" s="38"/>
      <c r="E21" s="38"/>
      <c r="F21" s="25"/>
      <c r="G21" s="25"/>
      <c r="H21" s="42"/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0">
        <f t="shared" si="0"/>
        <v>0</v>
      </c>
      <c r="AG21" s="20">
        <f t="shared" si="1"/>
        <v>0</v>
      </c>
      <c r="AH21" s="25"/>
    </row>
    <row r="22" spans="1:34" x14ac:dyDescent="0.25">
      <c r="A22" s="22">
        <v>14</v>
      </c>
      <c r="B22" s="24"/>
      <c r="C22" s="25"/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0">
        <f t="shared" si="0"/>
        <v>0</v>
      </c>
      <c r="AG22" s="20">
        <f t="shared" si="1"/>
        <v>0</v>
      </c>
      <c r="AH22" s="25"/>
    </row>
    <row r="23" spans="1:34" x14ac:dyDescent="0.25">
      <c r="A23" s="20">
        <v>15</v>
      </c>
      <c r="B23" s="24"/>
      <c r="C23" s="25"/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/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0">
        <f t="shared" si="0"/>
        <v>0</v>
      </c>
      <c r="AG23" s="20">
        <f t="shared" si="1"/>
        <v>0</v>
      </c>
      <c r="AH23" s="25"/>
    </row>
    <row r="24" spans="1:34" x14ac:dyDescent="0.25">
      <c r="A24" s="22">
        <v>16</v>
      </c>
      <c r="B24" s="24"/>
      <c r="C24" s="25"/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/>
      <c r="Z24" s="25"/>
      <c r="AA24" s="25"/>
      <c r="AB24" s="46"/>
      <c r="AC24" s="46"/>
      <c r="AD24" s="25"/>
      <c r="AE24" s="25"/>
      <c r="AF24" s="20">
        <f t="shared" si="0"/>
        <v>0</v>
      </c>
      <c r="AG24" s="20">
        <f t="shared" si="1"/>
        <v>0</v>
      </c>
      <c r="AH24" s="25"/>
    </row>
    <row r="25" spans="1:34" x14ac:dyDescent="0.25">
      <c r="A25" s="20">
        <v>17</v>
      </c>
      <c r="B25" s="24"/>
      <c r="C25" s="25"/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0">
        <f t="shared" si="0"/>
        <v>0</v>
      </c>
      <c r="AG25" s="20">
        <f t="shared" si="1"/>
        <v>0</v>
      </c>
      <c r="AH25" s="25"/>
    </row>
    <row r="26" spans="1:34" x14ac:dyDescent="0.25">
      <c r="A26" s="22">
        <v>18</v>
      </c>
      <c r="B26" s="24"/>
      <c r="C26" s="25"/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/>
      <c r="AD26" s="25"/>
      <c r="AE26" s="25"/>
      <c r="AF26" s="20">
        <f t="shared" si="0"/>
        <v>0</v>
      </c>
      <c r="AG26" s="20">
        <f t="shared" si="1"/>
        <v>0</v>
      </c>
      <c r="AH26" s="25"/>
    </row>
    <row r="27" spans="1:34" x14ac:dyDescent="0.25">
      <c r="A27" s="20">
        <v>19</v>
      </c>
      <c r="B27" s="24"/>
      <c r="C27" s="25"/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/>
      <c r="Z27" s="25"/>
      <c r="AA27" s="25"/>
      <c r="AB27" s="46"/>
      <c r="AC27" s="46"/>
      <c r="AD27" s="25"/>
      <c r="AE27" s="25"/>
      <c r="AF27" s="20">
        <f t="shared" si="0"/>
        <v>0</v>
      </c>
      <c r="AG27" s="20">
        <f t="shared" si="1"/>
        <v>0</v>
      </c>
      <c r="AH27" s="25"/>
    </row>
    <row r="28" spans="1:34" x14ac:dyDescent="0.25">
      <c r="A28" s="22">
        <v>20</v>
      </c>
      <c r="B28" s="24"/>
      <c r="C28" s="25"/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0">
        <f t="shared" si="0"/>
        <v>0</v>
      </c>
      <c r="AG28" s="20">
        <f t="shared" si="1"/>
        <v>0</v>
      </c>
      <c r="AH28" s="25"/>
    </row>
    <row r="29" spans="1:34" x14ac:dyDescent="0.25">
      <c r="A29" s="20">
        <v>21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0">
        <f t="shared" si="0"/>
        <v>0</v>
      </c>
      <c r="AG29" s="20">
        <f t="shared" si="1"/>
        <v>0</v>
      </c>
      <c r="AH29" s="25"/>
    </row>
    <row r="30" spans="1:34" x14ac:dyDescent="0.25">
      <c r="A30" s="22">
        <v>22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0">
        <f t="shared" si="0"/>
        <v>0</v>
      </c>
      <c r="AG30" s="20">
        <f t="shared" si="1"/>
        <v>0</v>
      </c>
      <c r="AH30" s="25"/>
    </row>
    <row r="31" spans="1:34" x14ac:dyDescent="0.25">
      <c r="A31" s="20">
        <v>23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0">
        <f t="shared" si="0"/>
        <v>0</v>
      </c>
      <c r="AG31" s="20">
        <f t="shared" si="1"/>
        <v>0</v>
      </c>
      <c r="AH31" s="25"/>
    </row>
    <row r="32" spans="1:34" x14ac:dyDescent="0.25">
      <c r="A32" s="22">
        <v>24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0">
        <f t="shared" si="0"/>
        <v>0</v>
      </c>
      <c r="AG32" s="20">
        <f t="shared" si="1"/>
        <v>0</v>
      </c>
      <c r="AH32" s="25"/>
    </row>
    <row r="33" spans="1:34" x14ac:dyDescent="0.25">
      <c r="A33" s="20">
        <v>25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0">
        <f t="shared" si="0"/>
        <v>0</v>
      </c>
      <c r="AG33" s="20">
        <f t="shared" si="1"/>
        <v>0</v>
      </c>
      <c r="AH33" s="25"/>
    </row>
    <row r="34" spans="1:34" x14ac:dyDescent="0.25">
      <c r="A34" s="22">
        <v>26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0">
        <f t="shared" si="0"/>
        <v>0</v>
      </c>
      <c r="AG34" s="20">
        <f t="shared" si="1"/>
        <v>0</v>
      </c>
      <c r="AH34" s="25"/>
    </row>
    <row r="35" spans="1:34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x14ac:dyDescent="0.25">
      <c r="A43" s="28"/>
      <c r="B43" s="29"/>
      <c r="C43" s="30"/>
      <c r="D43" s="135">
        <f>SUM(D9:D42)-SUM(E9:E42)</f>
        <v>1</v>
      </c>
      <c r="E43" s="135"/>
      <c r="F43" s="121">
        <f>SUM(F9:F42)-SUM(G9:G42)</f>
        <v>0</v>
      </c>
      <c r="G43" s="121"/>
      <c r="H43" s="136">
        <f>SUM(H9:H42)-SUM(I9:I42)</f>
        <v>0</v>
      </c>
      <c r="I43" s="136"/>
      <c r="J43" s="121">
        <f>SUM(J9:J42)-SUM(K9:K42)</f>
        <v>6</v>
      </c>
      <c r="K43" s="121"/>
      <c r="L43" s="137">
        <f>SUM(L9:L42)-SUM(M9:M42)</f>
        <v>0</v>
      </c>
      <c r="M43" s="137"/>
      <c r="N43" s="121">
        <f>SUM(N9:N42)-SUM(O9:O42)</f>
        <v>9</v>
      </c>
      <c r="O43" s="121"/>
      <c r="P43" s="122">
        <f>SUM(P9:P42)-SUM(Q9:Q42)</f>
        <v>0</v>
      </c>
      <c r="Q43" s="122"/>
      <c r="R43" s="121">
        <f>SUM(R9:R42)-SUM(S9:S42)</f>
        <v>5</v>
      </c>
      <c r="S43" s="121"/>
      <c r="T43" s="123">
        <f>SUM(T9:T42)-SUM(U9:U42)</f>
        <v>0</v>
      </c>
      <c r="U43" s="123"/>
      <c r="V43" s="121">
        <f>SUM(V9:V42)-SUM(W9:W42)</f>
        <v>12</v>
      </c>
      <c r="W43" s="121"/>
      <c r="X43" s="124">
        <f>SUM(X9:X42)-SUM(Y9:Y42)</f>
        <v>8</v>
      </c>
      <c r="Y43" s="124"/>
      <c r="Z43" s="121">
        <f>SUM(Z9:Z42)-SUM(AA9:AA42)</f>
        <v>0</v>
      </c>
      <c r="AA43" s="121"/>
      <c r="AB43" s="125">
        <f>SUM(AB9:AB42)-SUM(AC9:AC42)</f>
        <v>15</v>
      </c>
      <c r="AC43" s="125"/>
      <c r="AD43" s="121">
        <f>SUM(AD9:AD42)-SUM(AE9:AE42)</f>
        <v>32</v>
      </c>
      <c r="AE43" s="121"/>
      <c r="AF43" s="20">
        <f t="shared" si="0"/>
        <v>0</v>
      </c>
      <c r="AG43" s="20">
        <f t="shared" si="1"/>
        <v>88</v>
      </c>
      <c r="AH43" s="32"/>
    </row>
    <row r="44" spans="1:34" s="30" customFormat="1" x14ac:dyDescent="0.25">
      <c r="A44" s="126" t="s">
        <v>34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33">
        <f>SUM(AF9:AF42)</f>
        <v>9</v>
      </c>
      <c r="AG44" s="33">
        <f>SUM(AG9:AG42)</f>
        <v>97</v>
      </c>
      <c r="AH44" s="34"/>
    </row>
    <row r="45" spans="1:34" x14ac:dyDescent="0.25">
      <c r="A45" s="126" t="s">
        <v>35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8"/>
      <c r="AF45" s="119">
        <f>AG44-AF44</f>
        <v>88</v>
      </c>
      <c r="AG45" s="120"/>
      <c r="AH45" s="34"/>
    </row>
    <row r="48" spans="1:34" x14ac:dyDescent="0.25">
      <c r="AG48" s="6" t="s">
        <v>58</v>
      </c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AB43:AC43"/>
    <mergeCell ref="AD43:AE43"/>
    <mergeCell ref="A44:AE44"/>
    <mergeCell ref="A45:AE45"/>
    <mergeCell ref="AF45:AG45"/>
    <mergeCell ref="P43:Q43"/>
    <mergeCell ref="R43:S43"/>
    <mergeCell ref="T43:U43"/>
    <mergeCell ref="V43:W43"/>
    <mergeCell ref="X43:Y43"/>
    <mergeCell ref="Z43:AA4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selection activeCell="C23" sqref="C23"/>
    </sheetView>
  </sheetViews>
  <sheetFormatPr defaultColWidth="9.109375" defaultRowHeight="13.8" x14ac:dyDescent="0.25"/>
  <cols>
    <col min="1" max="1" width="3.5546875" style="6" customWidth="1"/>
    <col min="2" max="2" width="14.44140625" style="35" customWidth="1"/>
    <col min="3" max="3" width="30.33203125" style="6" customWidth="1"/>
    <col min="4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141" t="s">
        <v>0</v>
      </c>
      <c r="B1" s="141"/>
      <c r="C1" s="141"/>
      <c r="D1" s="76"/>
      <c r="E1" s="76"/>
      <c r="F1" s="76"/>
      <c r="G1" s="76"/>
      <c r="H1" s="76"/>
      <c r="I1" s="7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42" t="s">
        <v>2</v>
      </c>
      <c r="B2" s="142"/>
      <c r="C2" s="142"/>
      <c r="D2" s="77"/>
      <c r="E2" s="77"/>
      <c r="F2" s="77"/>
      <c r="G2" s="77"/>
      <c r="H2" s="77"/>
      <c r="I2" s="7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43" t="s">
        <v>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34" x14ac:dyDescent="0.25">
      <c r="A4" s="143" t="s">
        <v>36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1:34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78"/>
      <c r="AG5" s="78"/>
      <c r="AH5" s="78"/>
    </row>
    <row r="6" spans="1:34" x14ac:dyDescent="0.25">
      <c r="A6" s="130" t="s">
        <v>5</v>
      </c>
      <c r="B6" s="144" t="s">
        <v>6</v>
      </c>
      <c r="C6" s="130" t="s">
        <v>7</v>
      </c>
      <c r="D6" s="145" t="s">
        <v>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7"/>
      <c r="AH6" s="130" t="s">
        <v>9</v>
      </c>
    </row>
    <row r="7" spans="1:34" x14ac:dyDescent="0.25">
      <c r="A7" s="130"/>
      <c r="B7" s="144"/>
      <c r="C7" s="130"/>
      <c r="D7" s="148" t="s">
        <v>10</v>
      </c>
      <c r="E7" s="148"/>
      <c r="F7" s="130" t="s">
        <v>11</v>
      </c>
      <c r="G7" s="130"/>
      <c r="H7" s="149" t="s">
        <v>12</v>
      </c>
      <c r="I7" s="149"/>
      <c r="J7" s="130" t="s">
        <v>13</v>
      </c>
      <c r="K7" s="130"/>
      <c r="L7" s="150" t="s">
        <v>14</v>
      </c>
      <c r="M7" s="150"/>
      <c r="N7" s="130" t="s">
        <v>15</v>
      </c>
      <c r="O7" s="130"/>
      <c r="P7" s="138" t="s">
        <v>16</v>
      </c>
      <c r="Q7" s="138"/>
      <c r="R7" s="130" t="s">
        <v>17</v>
      </c>
      <c r="S7" s="130"/>
      <c r="T7" s="139" t="s">
        <v>18</v>
      </c>
      <c r="U7" s="139"/>
      <c r="V7" s="130" t="s">
        <v>19</v>
      </c>
      <c r="W7" s="130"/>
      <c r="X7" s="140" t="s">
        <v>20</v>
      </c>
      <c r="Y7" s="140"/>
      <c r="Z7" s="130" t="s">
        <v>21</v>
      </c>
      <c r="AA7" s="130"/>
      <c r="AB7" s="129" t="s">
        <v>22</v>
      </c>
      <c r="AC7" s="129"/>
      <c r="AD7" s="130" t="s">
        <v>23</v>
      </c>
      <c r="AE7" s="130"/>
      <c r="AF7" s="131" t="s">
        <v>24</v>
      </c>
      <c r="AG7" s="131" t="s">
        <v>25</v>
      </c>
      <c r="AH7" s="130"/>
    </row>
    <row r="8" spans="1:34" x14ac:dyDescent="0.25">
      <c r="A8" s="130"/>
      <c r="B8" s="144"/>
      <c r="C8" s="130"/>
      <c r="D8" s="79" t="s">
        <v>26</v>
      </c>
      <c r="E8" s="79" t="s">
        <v>27</v>
      </c>
      <c r="F8" s="75" t="s">
        <v>26</v>
      </c>
      <c r="G8" s="75" t="s">
        <v>27</v>
      </c>
      <c r="H8" s="80" t="s">
        <v>26</v>
      </c>
      <c r="I8" s="80" t="s">
        <v>27</v>
      </c>
      <c r="J8" s="75" t="s">
        <v>26</v>
      </c>
      <c r="K8" s="75" t="s">
        <v>27</v>
      </c>
      <c r="L8" s="81" t="s">
        <v>26</v>
      </c>
      <c r="M8" s="81" t="s">
        <v>27</v>
      </c>
      <c r="N8" s="75" t="s">
        <v>26</v>
      </c>
      <c r="O8" s="75" t="s">
        <v>27</v>
      </c>
      <c r="P8" s="83" t="s">
        <v>26</v>
      </c>
      <c r="Q8" s="83" t="s">
        <v>27</v>
      </c>
      <c r="R8" s="75" t="s">
        <v>26</v>
      </c>
      <c r="S8" s="75" t="s">
        <v>27</v>
      </c>
      <c r="T8" s="84" t="s">
        <v>26</v>
      </c>
      <c r="U8" s="84" t="s">
        <v>27</v>
      </c>
      <c r="V8" s="75" t="s">
        <v>26</v>
      </c>
      <c r="W8" s="75" t="s">
        <v>27</v>
      </c>
      <c r="X8" s="85" t="s">
        <v>26</v>
      </c>
      <c r="Y8" s="85" t="s">
        <v>27</v>
      </c>
      <c r="Z8" s="75" t="s">
        <v>26</v>
      </c>
      <c r="AA8" s="75" t="s">
        <v>27</v>
      </c>
      <c r="AB8" s="82" t="s">
        <v>26</v>
      </c>
      <c r="AC8" s="82" t="s">
        <v>27</v>
      </c>
      <c r="AD8" s="75" t="s">
        <v>26</v>
      </c>
      <c r="AE8" s="75" t="s">
        <v>27</v>
      </c>
      <c r="AF8" s="151"/>
      <c r="AG8" s="151"/>
      <c r="AH8" s="130"/>
    </row>
    <row r="9" spans="1:34" x14ac:dyDescent="0.25">
      <c r="A9" s="20"/>
      <c r="B9" s="21"/>
      <c r="C9" s="20"/>
      <c r="D9" s="36"/>
      <c r="E9" s="36"/>
      <c r="F9" s="20"/>
      <c r="G9" s="20"/>
      <c r="H9" s="40"/>
      <c r="I9" s="40"/>
      <c r="J9" s="20"/>
      <c r="K9" s="20"/>
      <c r="L9" s="48"/>
      <c r="M9" s="48"/>
      <c r="N9" s="20"/>
      <c r="O9" s="20"/>
      <c r="P9" s="52"/>
      <c r="Q9" s="52"/>
      <c r="R9" s="20"/>
      <c r="S9" s="20"/>
      <c r="T9" s="56"/>
      <c r="U9" s="56"/>
      <c r="V9" s="20"/>
      <c r="W9" s="20"/>
      <c r="X9" s="60"/>
      <c r="Y9" s="60"/>
      <c r="Z9" s="20"/>
      <c r="AA9" s="20"/>
      <c r="AB9" s="44"/>
      <c r="AC9" s="44"/>
      <c r="AD9" s="20"/>
      <c r="AE9" s="20"/>
      <c r="AF9" s="20">
        <f>E9+G9+I9+K9+M9+O9+Q9+S9+U9+W9+Y9+AA9+AC9+AE9</f>
        <v>0</v>
      </c>
      <c r="AG9" s="20">
        <f>D9+F9+H9+J9+L9+N9+P9+R9+T9+V9+X9+Z9+AB9+AD9</f>
        <v>0</v>
      </c>
      <c r="AH9" s="20"/>
    </row>
    <row r="10" spans="1:34" x14ac:dyDescent="0.25">
      <c r="A10" s="22"/>
      <c r="B10" s="23"/>
      <c r="C10" s="22"/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0">
        <f t="shared" ref="AF10:AF42" si="0">E10+G10+I10+K10+M10+O10+Q10+S10+U10+W10+Y10+AA10+AC10+AE10</f>
        <v>0</v>
      </c>
      <c r="AG10" s="20">
        <f t="shared" ref="AG10:AG42" si="1">D10+F10+H10+J10+L10+N10+P10+R10+T10+V10+X10+Z10+AB10+AD10</f>
        <v>0</v>
      </c>
      <c r="AH10" s="22"/>
    </row>
    <row r="11" spans="1:34" x14ac:dyDescent="0.25">
      <c r="A11" s="20"/>
      <c r="B11" s="24"/>
      <c r="C11" s="25"/>
      <c r="D11" s="38"/>
      <c r="E11" s="38"/>
      <c r="F11" s="25"/>
      <c r="G11" s="25"/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/>
      <c r="Z11" s="25"/>
      <c r="AA11" s="25"/>
      <c r="AB11" s="46"/>
      <c r="AC11" s="46"/>
      <c r="AD11" s="25"/>
      <c r="AE11" s="25"/>
      <c r="AF11" s="20">
        <f t="shared" si="0"/>
        <v>0</v>
      </c>
      <c r="AG11" s="20">
        <f t="shared" si="1"/>
        <v>0</v>
      </c>
      <c r="AH11" s="25"/>
    </row>
    <row r="12" spans="1:34" x14ac:dyDescent="0.25">
      <c r="A12" s="22"/>
      <c r="B12" s="24"/>
      <c r="C12" s="25"/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/>
      <c r="AD12" s="25"/>
      <c r="AE12" s="25"/>
      <c r="AF12" s="20">
        <f t="shared" si="0"/>
        <v>0</v>
      </c>
      <c r="AG12" s="20">
        <f t="shared" si="1"/>
        <v>0</v>
      </c>
      <c r="AH12" s="25"/>
    </row>
    <row r="13" spans="1:34" x14ac:dyDescent="0.25">
      <c r="A13" s="20"/>
      <c r="B13" s="24"/>
      <c r="C13" s="25"/>
      <c r="D13" s="38"/>
      <c r="E13" s="38"/>
      <c r="F13" s="25"/>
      <c r="G13" s="25"/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/>
      <c r="AB13" s="46"/>
      <c r="AC13" s="46"/>
      <c r="AD13" s="25"/>
      <c r="AE13" s="25"/>
      <c r="AF13" s="20">
        <f t="shared" si="0"/>
        <v>0</v>
      </c>
      <c r="AG13" s="20">
        <f t="shared" si="1"/>
        <v>0</v>
      </c>
      <c r="AH13" s="25"/>
    </row>
    <row r="14" spans="1:34" x14ac:dyDescent="0.25">
      <c r="A14" s="22"/>
      <c r="B14" s="26"/>
      <c r="C14" s="27"/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0">
        <f t="shared" si="0"/>
        <v>0</v>
      </c>
      <c r="AG14" s="20">
        <f t="shared" si="1"/>
        <v>0</v>
      </c>
      <c r="AH14" s="25"/>
    </row>
    <row r="15" spans="1:34" x14ac:dyDescent="0.25">
      <c r="A15" s="20"/>
      <c r="B15" s="26"/>
      <c r="C15" s="27"/>
      <c r="D15" s="39"/>
      <c r="E15" s="39"/>
      <c r="F15" s="27"/>
      <c r="G15" s="27"/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0">
        <f t="shared" si="0"/>
        <v>0</v>
      </c>
      <c r="AG15" s="20">
        <f t="shared" si="1"/>
        <v>0</v>
      </c>
      <c r="AH15" s="25"/>
    </row>
    <row r="16" spans="1:34" x14ac:dyDescent="0.25">
      <c r="A16" s="22"/>
      <c r="B16" s="24"/>
      <c r="C16" s="25"/>
      <c r="D16" s="38"/>
      <c r="E16" s="38"/>
      <c r="F16" s="25"/>
      <c r="G16" s="25"/>
      <c r="H16" s="42"/>
      <c r="I16" s="42"/>
      <c r="J16" s="25"/>
      <c r="K16" s="25"/>
      <c r="L16" s="50"/>
      <c r="M16" s="50"/>
      <c r="N16" s="25"/>
      <c r="O16" s="25"/>
      <c r="P16" s="54"/>
      <c r="Q16" s="54"/>
      <c r="R16" s="25"/>
      <c r="S16" s="25"/>
      <c r="T16" s="58"/>
      <c r="U16" s="58"/>
      <c r="V16" s="25"/>
      <c r="W16" s="25"/>
      <c r="X16" s="62"/>
      <c r="Y16" s="62"/>
      <c r="Z16" s="25"/>
      <c r="AA16" s="25"/>
      <c r="AB16" s="46"/>
      <c r="AC16" s="46"/>
      <c r="AD16" s="25"/>
      <c r="AE16" s="25"/>
      <c r="AF16" s="20">
        <f t="shared" si="0"/>
        <v>0</v>
      </c>
      <c r="AG16" s="20">
        <f t="shared" si="1"/>
        <v>0</v>
      </c>
      <c r="AH16" s="25"/>
    </row>
    <row r="17" spans="1:34" x14ac:dyDescent="0.25">
      <c r="A17" s="20"/>
      <c r="B17" s="24"/>
      <c r="C17" s="25"/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/>
      <c r="AE17" s="25"/>
      <c r="AF17" s="20">
        <f t="shared" si="0"/>
        <v>0</v>
      </c>
      <c r="AG17" s="20">
        <f t="shared" si="1"/>
        <v>0</v>
      </c>
      <c r="AH17" s="25"/>
    </row>
    <row r="18" spans="1:34" x14ac:dyDescent="0.25">
      <c r="A18" s="22"/>
      <c r="B18" s="24"/>
      <c r="C18" s="25"/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/>
      <c r="AF18" s="20">
        <f t="shared" si="0"/>
        <v>0</v>
      </c>
      <c r="AG18" s="20">
        <f t="shared" si="1"/>
        <v>0</v>
      </c>
      <c r="AH18" s="25"/>
    </row>
    <row r="19" spans="1:34" x14ac:dyDescent="0.25">
      <c r="A19" s="20"/>
      <c r="B19" s="24"/>
      <c r="C19" s="25"/>
      <c r="D19" s="38"/>
      <c r="E19" s="38"/>
      <c r="F19" s="25"/>
      <c r="G19" s="25"/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0">
        <f t="shared" si="0"/>
        <v>0</v>
      </c>
      <c r="AG19" s="20">
        <f t="shared" si="1"/>
        <v>0</v>
      </c>
      <c r="AH19" s="25"/>
    </row>
    <row r="20" spans="1:34" x14ac:dyDescent="0.25">
      <c r="A20" s="22"/>
      <c r="B20" s="24"/>
      <c r="C20" s="25"/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/>
      <c r="AD20" s="25"/>
      <c r="AE20" s="25"/>
      <c r="AF20" s="20">
        <f t="shared" si="0"/>
        <v>0</v>
      </c>
      <c r="AG20" s="20">
        <f t="shared" si="1"/>
        <v>0</v>
      </c>
      <c r="AH20" s="25"/>
    </row>
    <row r="21" spans="1:34" x14ac:dyDescent="0.25">
      <c r="A21" s="20"/>
      <c r="B21" s="24"/>
      <c r="C21" s="25"/>
      <c r="D21" s="38"/>
      <c r="E21" s="38"/>
      <c r="F21" s="25"/>
      <c r="G21" s="25"/>
      <c r="H21" s="42"/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0">
        <f t="shared" si="0"/>
        <v>0</v>
      </c>
      <c r="AG21" s="20">
        <f t="shared" si="1"/>
        <v>0</v>
      </c>
      <c r="AH21" s="25"/>
    </row>
    <row r="22" spans="1:34" x14ac:dyDescent="0.25">
      <c r="A22" s="22"/>
      <c r="B22" s="24"/>
      <c r="C22" s="25"/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0">
        <f t="shared" si="0"/>
        <v>0</v>
      </c>
      <c r="AG22" s="20">
        <f t="shared" si="1"/>
        <v>0</v>
      </c>
      <c r="AH22" s="25"/>
    </row>
    <row r="23" spans="1:34" x14ac:dyDescent="0.25">
      <c r="A23" s="20"/>
      <c r="B23" s="24"/>
      <c r="C23" s="25"/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/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0">
        <f t="shared" si="0"/>
        <v>0</v>
      </c>
      <c r="AG23" s="20">
        <f t="shared" si="1"/>
        <v>0</v>
      </c>
      <c r="AH23" s="25"/>
    </row>
    <row r="24" spans="1:34" x14ac:dyDescent="0.25">
      <c r="A24" s="22">
        <v>16</v>
      </c>
      <c r="B24" s="24"/>
      <c r="C24" s="25"/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/>
      <c r="Z24" s="25"/>
      <c r="AA24" s="25"/>
      <c r="AB24" s="46"/>
      <c r="AC24" s="46"/>
      <c r="AD24" s="25"/>
      <c r="AE24" s="25"/>
      <c r="AF24" s="20">
        <f t="shared" si="0"/>
        <v>0</v>
      </c>
      <c r="AG24" s="20">
        <f t="shared" si="1"/>
        <v>0</v>
      </c>
      <c r="AH24" s="25"/>
    </row>
    <row r="25" spans="1:34" x14ac:dyDescent="0.25">
      <c r="A25" s="20">
        <v>17</v>
      </c>
      <c r="B25" s="24"/>
      <c r="C25" s="25"/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0">
        <f t="shared" si="0"/>
        <v>0</v>
      </c>
      <c r="AG25" s="20">
        <f t="shared" si="1"/>
        <v>0</v>
      </c>
      <c r="AH25" s="25"/>
    </row>
    <row r="26" spans="1:34" x14ac:dyDescent="0.25">
      <c r="A26" s="22">
        <v>18</v>
      </c>
      <c r="B26" s="24"/>
      <c r="C26" s="25"/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/>
      <c r="AD26" s="25"/>
      <c r="AE26" s="25"/>
      <c r="AF26" s="20">
        <f t="shared" si="0"/>
        <v>0</v>
      </c>
      <c r="AG26" s="20">
        <f t="shared" si="1"/>
        <v>0</v>
      </c>
      <c r="AH26" s="25"/>
    </row>
    <row r="27" spans="1:34" x14ac:dyDescent="0.25">
      <c r="A27" s="20">
        <v>19</v>
      </c>
      <c r="B27" s="24"/>
      <c r="C27" s="25"/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/>
      <c r="Z27" s="25"/>
      <c r="AA27" s="25"/>
      <c r="AB27" s="46"/>
      <c r="AC27" s="46"/>
      <c r="AD27" s="25"/>
      <c r="AE27" s="25"/>
      <c r="AF27" s="20">
        <f t="shared" si="0"/>
        <v>0</v>
      </c>
      <c r="AG27" s="20">
        <f t="shared" si="1"/>
        <v>0</v>
      </c>
      <c r="AH27" s="25"/>
    </row>
    <row r="28" spans="1:34" x14ac:dyDescent="0.25">
      <c r="A28" s="22">
        <v>20</v>
      </c>
      <c r="B28" s="24"/>
      <c r="C28" s="25"/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0">
        <f t="shared" si="0"/>
        <v>0</v>
      </c>
      <c r="AG28" s="20">
        <f t="shared" si="1"/>
        <v>0</v>
      </c>
      <c r="AH28" s="25"/>
    </row>
    <row r="29" spans="1:34" x14ac:dyDescent="0.25">
      <c r="A29" s="20">
        <v>21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0">
        <f t="shared" si="0"/>
        <v>0</v>
      </c>
      <c r="AG29" s="20">
        <f t="shared" si="1"/>
        <v>0</v>
      </c>
      <c r="AH29" s="25"/>
    </row>
    <row r="30" spans="1:34" x14ac:dyDescent="0.25">
      <c r="A30" s="22">
        <v>22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0">
        <f t="shared" si="0"/>
        <v>0</v>
      </c>
      <c r="AG30" s="20">
        <f t="shared" si="1"/>
        <v>0</v>
      </c>
      <c r="AH30" s="25"/>
    </row>
    <row r="31" spans="1:34" x14ac:dyDescent="0.25">
      <c r="A31" s="20">
        <v>23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0">
        <f t="shared" si="0"/>
        <v>0</v>
      </c>
      <c r="AG31" s="20">
        <f t="shared" si="1"/>
        <v>0</v>
      </c>
      <c r="AH31" s="25"/>
    </row>
    <row r="32" spans="1:34" x14ac:dyDescent="0.25">
      <c r="A32" s="22">
        <v>24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0">
        <f t="shared" si="0"/>
        <v>0</v>
      </c>
      <c r="AG32" s="20">
        <f t="shared" si="1"/>
        <v>0</v>
      </c>
      <c r="AH32" s="25"/>
    </row>
    <row r="33" spans="1:34" x14ac:dyDescent="0.25">
      <c r="A33" s="20">
        <v>25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0">
        <f t="shared" si="0"/>
        <v>0</v>
      </c>
      <c r="AG33" s="20">
        <f t="shared" si="1"/>
        <v>0</v>
      </c>
      <c r="AH33" s="25"/>
    </row>
    <row r="34" spans="1:34" x14ac:dyDescent="0.25">
      <c r="A34" s="22">
        <v>26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0">
        <f t="shared" si="0"/>
        <v>0</v>
      </c>
      <c r="AG34" s="20">
        <f t="shared" si="1"/>
        <v>0</v>
      </c>
      <c r="AH34" s="25"/>
    </row>
    <row r="35" spans="1:34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x14ac:dyDescent="0.25">
      <c r="A43" s="28"/>
      <c r="B43" s="29"/>
      <c r="C43" s="30"/>
      <c r="D43" s="135">
        <f>SUM(D9:D42)-SUM(E9:E42)</f>
        <v>0</v>
      </c>
      <c r="E43" s="135"/>
      <c r="F43" s="121">
        <f>SUM(F9:F42)-SUM(G9:G42)</f>
        <v>0</v>
      </c>
      <c r="G43" s="121"/>
      <c r="H43" s="136">
        <f>SUM(H9:H42)-SUM(I9:I42)</f>
        <v>0</v>
      </c>
      <c r="I43" s="136"/>
      <c r="J43" s="121">
        <f>SUM(J9:J42)-SUM(K9:K42)</f>
        <v>0</v>
      </c>
      <c r="K43" s="121"/>
      <c r="L43" s="137">
        <f>SUM(L9:L42)-SUM(M9:M42)</f>
        <v>0</v>
      </c>
      <c r="M43" s="137"/>
      <c r="N43" s="121">
        <f>SUM(N9:N42)-SUM(O9:O42)</f>
        <v>0</v>
      </c>
      <c r="O43" s="121"/>
      <c r="P43" s="122">
        <f>SUM(P9:P42)-SUM(Q9:Q42)</f>
        <v>0</v>
      </c>
      <c r="Q43" s="122"/>
      <c r="R43" s="121">
        <f>SUM(R9:R42)-SUM(S9:S42)</f>
        <v>0</v>
      </c>
      <c r="S43" s="121"/>
      <c r="T43" s="123">
        <f>SUM(T9:T42)-SUM(U9:U42)</f>
        <v>0</v>
      </c>
      <c r="U43" s="123"/>
      <c r="V43" s="121">
        <f>SUM(V9:V42)-SUM(W9:W42)</f>
        <v>0</v>
      </c>
      <c r="W43" s="121"/>
      <c r="X43" s="124">
        <f>SUM(X9:X42)-SUM(Y9:Y42)</f>
        <v>0</v>
      </c>
      <c r="Y43" s="124"/>
      <c r="Z43" s="121">
        <f>SUM(Z9:Z42)-SUM(AA9:AA42)</f>
        <v>0</v>
      </c>
      <c r="AA43" s="121"/>
      <c r="AB43" s="125">
        <f>SUM(AB9:AB42)-SUM(AC9:AC42)</f>
        <v>0</v>
      </c>
      <c r="AC43" s="125"/>
      <c r="AD43" s="121">
        <f>SUM(AD9:AD42)-SUM(AE9:AE42)</f>
        <v>0</v>
      </c>
      <c r="AE43" s="121"/>
      <c r="AF43" s="31"/>
      <c r="AG43" s="20">
        <f>D43+F43+H43+J43+L43+N43+P43+R43+T43+V43+X43+Z43+AB43+AD43</f>
        <v>0</v>
      </c>
      <c r="AH43" s="32"/>
    </row>
    <row r="44" spans="1:34" s="30" customFormat="1" x14ac:dyDescent="0.25">
      <c r="A44" s="126" t="s">
        <v>34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33">
        <f>SUM(AF9:AF42)</f>
        <v>0</v>
      </c>
      <c r="AG44" s="33">
        <f>SUM(AG9:AG42)</f>
        <v>0</v>
      </c>
      <c r="AH44" s="34"/>
    </row>
    <row r="45" spans="1:34" x14ac:dyDescent="0.25">
      <c r="A45" s="126" t="s">
        <v>35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8"/>
      <c r="AF45" s="119">
        <f>AG44-AF44</f>
        <v>0</v>
      </c>
      <c r="AG45" s="120"/>
      <c r="AH45" s="34"/>
    </row>
  </sheetData>
  <mergeCells count="43">
    <mergeCell ref="AB43:AC43"/>
    <mergeCell ref="AD43:AE43"/>
    <mergeCell ref="A44:AE44"/>
    <mergeCell ref="A45:AE45"/>
    <mergeCell ref="AF45:AG45"/>
    <mergeCell ref="P43:Q43"/>
    <mergeCell ref="R43:S43"/>
    <mergeCell ref="T43:U43"/>
    <mergeCell ref="V43:W43"/>
    <mergeCell ref="X43:Y43"/>
    <mergeCell ref="Z43:AA43"/>
    <mergeCell ref="AB7:AC7"/>
    <mergeCell ref="AD7:AE7"/>
    <mergeCell ref="AF7:AF8"/>
    <mergeCell ref="AG7:AG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</vt:lpstr>
      <vt:lpstr>T3</vt:lpstr>
      <vt:lpstr>T4</vt:lpstr>
      <vt:lpstr>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2020-06-05T14:27:15Z</dcterms:modified>
</cp:coreProperties>
</file>