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32" i="5" l="1"/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<sst xmlns="http://schemas.openxmlformats.org/spreadsheetml/2006/main" count="409" uniqueCount="206">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</sst>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" fontId="3" fillId="0" borderId="10" xfId="0" applyNumberFormat="1" applyFont="1" applyBorder="1" applyAlignment="1">
      <alignment wrapText="1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149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11"/>
      <c r="AG5" s="11"/>
      <c r="AH5" s="11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3" t="s">
        <v>17</v>
      </c>
      <c r="U7" s="303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6"/>
      <c r="C44" s="297"/>
      <c r="D44" s="298">
        <f>SUM(D9:D42)-SUM(E9:E42)</f>
        <v>0</v>
      </c>
      <c r="E44" s="298"/>
      <c r="F44" s="275">
        <f>SUM(F9:F42)-SUM(G9:G42)</f>
        <v>19</v>
      </c>
      <c r="G44" s="275"/>
      <c r="H44" s="274">
        <f>SUM(H9:H42)-SUM(I9:I42)</f>
        <v>0</v>
      </c>
      <c r="I44" s="274"/>
      <c r="J44" s="275">
        <f>SUM(J9:J42)-SUM(K9:K42)</f>
        <v>26</v>
      </c>
      <c r="K44" s="275"/>
      <c r="L44" s="295">
        <f>SUM(L9:L42)-SUM(M9:M42)</f>
        <v>0</v>
      </c>
      <c r="M44" s="295"/>
      <c r="N44" s="275">
        <f>SUM(N9:N42)-SUM(O9:O42)</f>
        <v>52</v>
      </c>
      <c r="O44" s="275"/>
      <c r="P44" s="288">
        <f>SUM(P9:P42)-SUM(Q9:Q42)</f>
        <v>0</v>
      </c>
      <c r="Q44" s="288"/>
      <c r="R44" s="275">
        <f>SUM(R9:R42)-SUM(S9:S42)</f>
        <v>74</v>
      </c>
      <c r="S44" s="275"/>
      <c r="T44" s="289">
        <f>SUM(T9:T42)-SUM(U9:U42)</f>
        <v>0</v>
      </c>
      <c r="U44" s="289"/>
      <c r="V44" s="275">
        <f>SUM(V9:V42)-SUM(W9:W42)</f>
        <v>12</v>
      </c>
      <c r="W44" s="275"/>
      <c r="X44" s="290">
        <f>SUM(X9:X42)-SUM(Y9:Y42)</f>
        <v>71</v>
      </c>
      <c r="Y44" s="290"/>
      <c r="Z44" s="275">
        <f>SUM(Z9:Z42)-SUM(AA9:AA42)</f>
        <v>61</v>
      </c>
      <c r="AA44" s="275"/>
      <c r="AB44" s="291">
        <f>SUM(AB9:AB42)-SUM(AC9:AC42)</f>
        <v>57</v>
      </c>
      <c r="AC44" s="291"/>
      <c r="AD44" s="275">
        <f>SUM(AD9:AD42)-SUM(AE9:AE42)</f>
        <v>0</v>
      </c>
      <c r="AE44" s="275"/>
      <c r="AF44" s="43"/>
      <c r="AG44" s="20">
        <f t="shared" si="1"/>
        <v>372</v>
      </c>
      <c r="AH44" s="58"/>
    </row>
    <row r="45" spans="1:34" s="61" customFormat="1" x14ac:dyDescent="0.25">
      <c r="A45" s="292" t="s">
        <v>25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2" t="s">
        <v>26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4"/>
      <c r="AF46" s="286">
        <f>AG45-AF45</f>
        <v>372</v>
      </c>
      <c r="AG46" s="287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162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19"/>
      <c r="AG5" s="219"/>
      <c r="AH5" s="219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6"/>
      <c r="C48" s="297"/>
      <c r="D48" s="298">
        <f>SUM(D9:D46)-SUM(E9:E46)</f>
        <v>0</v>
      </c>
      <c r="E48" s="298"/>
      <c r="F48" s="304">
        <f>SUM(F9:F46)-SUM(G9:G46)</f>
        <v>33</v>
      </c>
      <c r="G48" s="304"/>
      <c r="H48" s="274">
        <f>SUM(H9:H46)-SUM(I9:I46)</f>
        <v>0</v>
      </c>
      <c r="I48" s="274"/>
      <c r="J48" s="275">
        <f>SUM(J9:J46)-SUM(K9:K46)</f>
        <v>12</v>
      </c>
      <c r="K48" s="275"/>
      <c r="L48" s="295">
        <f>SUM(L9:L46)-SUM(M9:M46)</f>
        <v>0</v>
      </c>
      <c r="M48" s="295"/>
      <c r="N48" s="275">
        <f>SUM(N9:N46)-SUM(O9:O46)</f>
        <v>0</v>
      </c>
      <c r="O48" s="275"/>
      <c r="P48" s="288">
        <f>SUM(P9:P46)-SUM(Q9:Q46)</f>
        <v>0</v>
      </c>
      <c r="Q48" s="288"/>
      <c r="R48" s="275">
        <f>SUM(R9:R46)-SUM(S9:S46)</f>
        <v>28</v>
      </c>
      <c r="S48" s="275"/>
      <c r="T48" s="289">
        <f>SUM(T9:T46)-SUM(U9:U46)</f>
        <v>0</v>
      </c>
      <c r="U48" s="289"/>
      <c r="V48" s="275">
        <f>SUM(V9:V46)-SUM(W9:W46)</f>
        <v>24</v>
      </c>
      <c r="W48" s="275"/>
      <c r="X48" s="306">
        <f>SUM(X9:X46)-SUM(Y9:Y46)</f>
        <v>58</v>
      </c>
      <c r="Y48" s="306"/>
      <c r="Z48" s="306">
        <f>SUM(Z9:Z46)-SUM(AA9:AA46)</f>
        <v>18</v>
      </c>
      <c r="AA48" s="306"/>
      <c r="AB48" s="306">
        <f>SUM(AB9:AB46)-SUM(AC9:AC46)</f>
        <v>28</v>
      </c>
      <c r="AC48" s="306"/>
      <c r="AD48" s="275">
        <f>SUM(AD9:AD46)-SUM(AE9:AE46)</f>
        <v>0</v>
      </c>
      <c r="AE48" s="275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2" t="s">
        <v>25</v>
      </c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4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2" t="s">
        <v>26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286">
        <f>AG49-AF49</f>
        <v>119</v>
      </c>
      <c r="AG50" s="287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33" activePane="bottomLeft" state="frozen"/>
      <selection activeCell="A4" sqref="A4"/>
      <selection pane="bottomLeft" activeCell="AB49" sqref="AB49:AC49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184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43"/>
      <c r="AG5" s="243"/>
      <c r="AH5" s="243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360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74">
        <v>25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20">
        <v>26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6"/>
      <c r="C49" s="297"/>
      <c r="D49" s="298">
        <f>SUM(D9:D47)-SUM(E9:E47)</f>
        <v>0</v>
      </c>
      <c r="E49" s="298"/>
      <c r="F49" s="304">
        <f>SUM(F9:F47)-SUM(G9:G47)</f>
        <v>47</v>
      </c>
      <c r="G49" s="304"/>
      <c r="H49" s="274">
        <f>SUM(H9:H47)-SUM(I9:I47)</f>
        <v>0</v>
      </c>
      <c r="I49" s="274"/>
      <c r="J49" s="275">
        <f>SUM(J9:J47)-SUM(K9:K47)</f>
        <v>27</v>
      </c>
      <c r="K49" s="275"/>
      <c r="L49" s="295">
        <f>SUM(L9:L47)-SUM(M9:M47)</f>
        <v>0</v>
      </c>
      <c r="M49" s="295"/>
      <c r="N49" s="275">
        <f>SUM(N9:N47)-SUM(O9:O47)</f>
        <v>10</v>
      </c>
      <c r="O49" s="275"/>
      <c r="P49" s="288">
        <f>SUM(P9:P47)-SUM(Q9:Q47)</f>
        <v>0</v>
      </c>
      <c r="Q49" s="288"/>
      <c r="R49" s="275">
        <f>SUM(R9:R47)-SUM(S9:S47)</f>
        <v>26</v>
      </c>
      <c r="S49" s="275"/>
      <c r="T49" s="289">
        <f>SUM(T9:T47)-SUM(U9:U47)</f>
        <v>0</v>
      </c>
      <c r="U49" s="289"/>
      <c r="V49" s="275">
        <f>SUM(V9:V47)-SUM(W9:W47)</f>
        <v>34</v>
      </c>
      <c r="W49" s="275"/>
      <c r="X49" s="307">
        <f>SUM(X9:X47)-SUM(Y9:Y47)</f>
        <v>61</v>
      </c>
      <c r="Y49" s="308"/>
      <c r="Z49" s="309">
        <f>SUM(Z9:Z47)-SUM(AA9:AA47)</f>
        <v>25</v>
      </c>
      <c r="AA49" s="310"/>
      <c r="AB49" s="311">
        <f>SUM(AB9:AB47)-SUM(AC9:AC47)</f>
        <v>4</v>
      </c>
      <c r="AC49" s="312"/>
      <c r="AD49" s="275">
        <f>SUM(AD9:AD47)-SUM(AE9:AE47)</f>
        <v>0</v>
      </c>
      <c r="AE49" s="275"/>
      <c r="AF49" s="43"/>
      <c r="AG49" s="222">
        <f>D49+F49+H49+J49+L49+N49+P49+R49+T49+V49+X49+Z49+AB49+AD49</f>
        <v>234</v>
      </c>
      <c r="AH49" s="58"/>
    </row>
    <row r="50" spans="1:34" s="61" customFormat="1" x14ac:dyDescent="0.25">
      <c r="A50" s="292" t="s">
        <v>25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59">
        <f>SUM(AF9:AF47)</f>
        <v>126</v>
      </c>
      <c r="AG50" s="59">
        <f>SUM(AG9:AG47)</f>
        <v>360</v>
      </c>
      <c r="AH50" s="60"/>
    </row>
    <row r="51" spans="1:34" x14ac:dyDescent="0.25">
      <c r="A51" s="292" t="s">
        <v>26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4"/>
      <c r="AF51" s="286">
        <f>AG50-AF50</f>
        <v>234</v>
      </c>
      <c r="AG51" s="287"/>
      <c r="AH51" s="60"/>
    </row>
    <row r="52" spans="1:34" x14ac:dyDescent="0.25">
      <c r="AA52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13" t="s">
        <v>57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00"/>
      <c r="P3" s="100"/>
      <c r="Q3" s="100"/>
    </row>
    <row r="4" spans="1:17" s="63" customFormat="1" ht="15.75" customHeight="1" x14ac:dyDescent="0.25">
      <c r="A4" s="313" t="s">
        <v>172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100"/>
      <c r="P4" s="100"/>
      <c r="Q4" s="100"/>
    </row>
    <row r="5" spans="1:17" s="63" customFormat="1" x14ac:dyDescent="0.25">
      <c r="A5" s="313"/>
      <c r="B5" s="313"/>
      <c r="C5" s="313"/>
      <c r="D5" s="313"/>
      <c r="E5" s="313"/>
      <c r="F5" s="313"/>
      <c r="G5" s="313"/>
      <c r="H5" s="313"/>
      <c r="I5" s="314"/>
      <c r="J5" s="314"/>
      <c r="K5" s="67"/>
      <c r="L5" s="67"/>
      <c r="M5" s="67"/>
      <c r="N5" s="68"/>
    </row>
    <row r="6" spans="1:17" s="71" customFormat="1" ht="12.75" customHeight="1" x14ac:dyDescent="0.25">
      <c r="A6" s="315" t="s">
        <v>37</v>
      </c>
      <c r="B6" s="317" t="s">
        <v>38</v>
      </c>
      <c r="C6" s="317"/>
      <c r="D6" s="318" t="s">
        <v>39</v>
      </c>
      <c r="E6" s="318"/>
      <c r="F6" s="318"/>
      <c r="G6" s="318"/>
      <c r="H6" s="318"/>
      <c r="I6" s="318"/>
      <c r="J6" s="318"/>
      <c r="K6" s="323" t="s">
        <v>56</v>
      </c>
      <c r="L6" s="323"/>
      <c r="M6" s="323"/>
      <c r="N6" s="324" t="s">
        <v>8</v>
      </c>
    </row>
    <row r="7" spans="1:17" s="71" customFormat="1" ht="12.75" x14ac:dyDescent="0.25">
      <c r="A7" s="316"/>
      <c r="B7" s="319" t="s">
        <v>40</v>
      </c>
      <c r="C7" s="319" t="s">
        <v>41</v>
      </c>
      <c r="D7" s="319" t="s">
        <v>42</v>
      </c>
      <c r="E7" s="319" t="s">
        <v>43</v>
      </c>
      <c r="F7" s="321" t="s">
        <v>44</v>
      </c>
      <c r="G7" s="321" t="s">
        <v>45</v>
      </c>
      <c r="H7" s="350" t="s">
        <v>46</v>
      </c>
      <c r="I7" s="350"/>
      <c r="J7" s="321" t="s">
        <v>47</v>
      </c>
      <c r="K7" s="321" t="s">
        <v>48</v>
      </c>
      <c r="L7" s="321" t="s">
        <v>49</v>
      </c>
      <c r="M7" s="321" t="s">
        <v>50</v>
      </c>
      <c r="N7" s="325"/>
    </row>
    <row r="8" spans="1:17" s="71" customFormat="1" ht="12.75" x14ac:dyDescent="0.25">
      <c r="A8" s="316"/>
      <c r="B8" s="320"/>
      <c r="C8" s="320"/>
      <c r="D8" s="320"/>
      <c r="E8" s="320"/>
      <c r="F8" s="322"/>
      <c r="G8" s="322"/>
      <c r="H8" s="240" t="s">
        <v>55</v>
      </c>
      <c r="I8" s="72" t="s">
        <v>51</v>
      </c>
      <c r="J8" s="322"/>
      <c r="K8" s="322"/>
      <c r="L8" s="322"/>
      <c r="M8" s="322"/>
      <c r="N8" s="325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5">
        <v>43958</v>
      </c>
      <c r="B10" s="343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6"/>
      <c r="B11" s="345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5">
        <v>43958</v>
      </c>
      <c r="B12" s="343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6"/>
      <c r="B13" s="345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5">
        <v>43958</v>
      </c>
      <c r="B15" s="343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6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2" t="s">
        <v>133</v>
      </c>
    </row>
    <row r="16" spans="1:17" x14ac:dyDescent="0.25">
      <c r="A16" s="349"/>
      <c r="B16" s="344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7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3"/>
    </row>
    <row r="17" spans="1:14" x14ac:dyDescent="0.25">
      <c r="A17" s="349"/>
      <c r="B17" s="344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7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3"/>
    </row>
    <row r="18" spans="1:14" x14ac:dyDescent="0.25">
      <c r="A18" s="336"/>
      <c r="B18" s="345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8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4"/>
    </row>
    <row r="19" spans="1:14" x14ac:dyDescent="0.25">
      <c r="A19" s="335">
        <v>43958</v>
      </c>
      <c r="B19" s="343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8" t="s">
        <v>132</v>
      </c>
    </row>
    <row r="20" spans="1:14" x14ac:dyDescent="0.25">
      <c r="A20" s="349"/>
      <c r="B20" s="344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9"/>
    </row>
    <row r="21" spans="1:14" x14ac:dyDescent="0.25">
      <c r="A21" s="336"/>
      <c r="B21" s="345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0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5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1" t="s">
        <v>134</v>
      </c>
    </row>
    <row r="25" spans="1:14" x14ac:dyDescent="0.25">
      <c r="A25" s="33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2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28" t="s">
        <v>73</v>
      </c>
      <c r="B72" s="329"/>
      <c r="C72" s="329"/>
      <c r="D72" s="329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31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31"/>
    </row>
    <row r="74" spans="1:15" s="258" customFormat="1" ht="12" x14ac:dyDescent="0.2">
      <c r="A74" s="326" t="s">
        <v>119</v>
      </c>
      <c r="B74" s="327"/>
      <c r="C74" s="327"/>
      <c r="D74" s="337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2020-07-14T11:21:40Z</dcterms:modified>
</cp:coreProperties>
</file>