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T6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2" i="1" l="1"/>
  <c r="AG22" i="1"/>
  <c r="AF22" i="1"/>
  <c r="F21" i="1" l="1"/>
  <c r="X9" i="1" l="1"/>
  <c r="AD9" i="1" l="1"/>
  <c r="D9" i="1"/>
  <c r="AB9" i="1"/>
  <c r="N57" i="1" l="1"/>
  <c r="AG11" i="1"/>
  <c r="AG12" i="1"/>
  <c r="AG13" i="1"/>
  <c r="AG14" i="1"/>
  <c r="AG15" i="1"/>
  <c r="AG16" i="1"/>
  <c r="AG17" i="1"/>
  <c r="AG18" i="1"/>
  <c r="AG19" i="1"/>
  <c r="AG20" i="1"/>
  <c r="AG21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F57" i="1" l="1"/>
  <c r="F58" i="1" s="1"/>
  <c r="X57" i="1"/>
  <c r="X58" i="1" s="1"/>
  <c r="Z57" i="1"/>
  <c r="Z58" i="1" s="1"/>
  <c r="R57" i="1" l="1"/>
  <c r="R58" i="1" s="1"/>
  <c r="AF57" i="1" l="1"/>
  <c r="AD57" i="1"/>
  <c r="AB57" i="1"/>
  <c r="AB58" i="1" s="1"/>
  <c r="V57" i="1"/>
  <c r="V58" i="1" s="1"/>
  <c r="T57" i="1"/>
  <c r="T58" i="1" s="1"/>
  <c r="P57" i="1"/>
  <c r="P58" i="1" s="1"/>
  <c r="N58" i="1"/>
  <c r="L57" i="1"/>
  <c r="L58" i="1" s="1"/>
  <c r="J57" i="1"/>
  <c r="J58" i="1" s="1"/>
  <c r="H57" i="1"/>
  <c r="H58" i="1" s="1"/>
  <c r="D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G45" i="1"/>
  <c r="AG44" i="1"/>
  <c r="AG43" i="1"/>
  <c r="AG42" i="1"/>
  <c r="AG10" i="1"/>
  <c r="AF10" i="1"/>
  <c r="AG9" i="1"/>
  <c r="AF9" i="1"/>
  <c r="AG59" i="1" l="1"/>
  <c r="D58" i="1"/>
  <c r="AG57" i="1"/>
  <c r="AF59" i="1"/>
  <c r="AF6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<sst xmlns="http://schemas.openxmlformats.org/spreadsheetml/2006/main" count="79" uniqueCount="50">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</sst>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6" fillId="9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xSplit="2" ySplit="8" topLeftCell="D48" activePane="bottomRight" state="frozen"/>
      <selection pane="topRight" activeCell="C1" sqref="C1"/>
      <selection pane="bottomLeft" activeCell="A9" sqref="A9"/>
      <selection pane="bottomRight" activeCell="H57" sqref="H57:I57"/>
    </sheetView>
  </sheetViews>
  <sheetFormatPr defaultColWidth="9.109375" defaultRowHeight="13.8" x14ac:dyDescent="0.25"/>
  <cols>
    <col min="1" max="1" width="3.5546875" style="6" customWidth="1"/>
    <col min="2" max="2" width="14.44140625" style="54" customWidth="1"/>
    <col min="3" max="3" width="30.33203125" style="6" customWidth="1"/>
    <col min="4" max="5" width="3.33203125" style="6" customWidth="1"/>
    <col min="6" max="6" width="4.109375" style="6" customWidth="1"/>
    <col min="7" max="17" width="3.33203125" style="6" customWidth="1"/>
    <col min="18" max="18" width="4" style="6" customWidth="1"/>
    <col min="19" max="21" width="3.33203125" style="6" customWidth="1"/>
    <col min="22" max="22" width="4" style="6" bestFit="1" customWidth="1"/>
    <col min="23" max="23" width="3.33203125" style="6" customWidth="1"/>
    <col min="24" max="24" width="4.109375" style="6" customWidth="1"/>
    <col min="25" max="25" width="3.33203125" style="6" customWidth="1"/>
    <col min="26" max="26" width="4.33203125" style="6" customWidth="1"/>
    <col min="27" max="27" width="3.33203125" style="6" customWidth="1"/>
    <col min="28" max="28" width="4" style="6" bestFit="1" customWidth="1"/>
    <col min="29" max="29" width="3.33203125" style="6" customWidth="1"/>
    <col min="30" max="30" width="4" style="6" bestFit="1" customWidth="1"/>
    <col min="31" max="31" width="3.33203125" style="6" customWidth="1"/>
    <col min="32" max="32" width="11.5546875" style="6" bestFit="1" customWidth="1"/>
    <col min="33" max="33" width="12.6640625" style="6" bestFit="1" customWidth="1"/>
    <col min="34" max="34" width="9.6640625" style="6" customWidth="1"/>
    <col min="35" max="16384" width="9.109375" style="6"/>
  </cols>
  <sheetData>
    <row r="1" spans="1:34" x14ac:dyDescent="0.25">
      <c r="A1" s="79" t="s">
        <v>0</v>
      </c>
      <c r="B1" s="79"/>
      <c r="C1" s="79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80" t="s">
        <v>2</v>
      </c>
      <c r="B2" s="80"/>
      <c r="C2" s="80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81" t="s">
        <v>39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x14ac:dyDescent="0.25">
      <c r="A4" s="81" t="s">
        <v>38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11"/>
      <c r="AG5" s="11"/>
      <c r="AH5" s="11"/>
    </row>
    <row r="6" spans="1:34" x14ac:dyDescent="0.25">
      <c r="A6" s="70" t="s">
        <v>4</v>
      </c>
      <c r="B6" s="82" t="s">
        <v>5</v>
      </c>
      <c r="C6" s="70" t="s">
        <v>6</v>
      </c>
      <c r="D6" s="83" t="s">
        <v>7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5"/>
      <c r="AH6" s="70" t="s">
        <v>8</v>
      </c>
    </row>
    <row r="7" spans="1:34" x14ac:dyDescent="0.25">
      <c r="A7" s="70"/>
      <c r="B7" s="82"/>
      <c r="C7" s="70"/>
      <c r="D7" s="86" t="s">
        <v>9</v>
      </c>
      <c r="E7" s="86"/>
      <c r="F7" s="70" t="s">
        <v>10</v>
      </c>
      <c r="G7" s="70"/>
      <c r="H7" s="87" t="s">
        <v>11</v>
      </c>
      <c r="I7" s="87"/>
      <c r="J7" s="70" t="s">
        <v>12</v>
      </c>
      <c r="K7" s="70"/>
      <c r="L7" s="88" t="s">
        <v>13</v>
      </c>
      <c r="M7" s="88"/>
      <c r="N7" s="70" t="s">
        <v>14</v>
      </c>
      <c r="O7" s="70"/>
      <c r="P7" s="76" t="s">
        <v>15</v>
      </c>
      <c r="Q7" s="76"/>
      <c r="R7" s="70" t="s">
        <v>16</v>
      </c>
      <c r="S7" s="70"/>
      <c r="T7" s="77" t="s">
        <v>17</v>
      </c>
      <c r="U7" s="77"/>
      <c r="V7" s="70" t="s">
        <v>18</v>
      </c>
      <c r="W7" s="70"/>
      <c r="X7" s="78" t="s">
        <v>19</v>
      </c>
      <c r="Y7" s="78"/>
      <c r="Z7" s="70" t="s">
        <v>20</v>
      </c>
      <c r="AA7" s="70"/>
      <c r="AB7" s="69" t="s">
        <v>21</v>
      </c>
      <c r="AC7" s="69"/>
      <c r="AD7" s="70" t="s">
        <v>22</v>
      </c>
      <c r="AE7" s="70"/>
      <c r="AF7" s="71" t="s">
        <v>23</v>
      </c>
      <c r="AG7" s="71" t="s">
        <v>24</v>
      </c>
      <c r="AH7" s="70"/>
    </row>
    <row r="8" spans="1:34" x14ac:dyDescent="0.25">
      <c r="A8" s="70"/>
      <c r="B8" s="82"/>
      <c r="C8" s="70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2"/>
      <c r="AG8" s="72"/>
      <c r="AH8" s="70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57" si="0">E10+G10+I10+K10+M10+O10+Q10+S10+U10+W10+Y10+AA10+AC10+AE10</f>
        <v>0</v>
      </c>
      <c r="AG10" s="20">
        <f t="shared" ref="AG10:AG56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44000</v>
      </c>
      <c r="C17" s="31" t="s">
        <v>42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>
        <v>4</v>
      </c>
      <c r="Z17" s="31"/>
      <c r="AA17" s="31"/>
      <c r="AB17" s="38"/>
      <c r="AC17" s="38"/>
      <c r="AD17" s="31"/>
      <c r="AE17" s="31"/>
      <c r="AF17" s="20">
        <f t="shared" si="0"/>
        <v>4</v>
      </c>
      <c r="AG17" s="20">
        <f t="shared" si="1"/>
        <v>0</v>
      </c>
      <c r="AH17" s="31"/>
    </row>
    <row r="18" spans="1:34" x14ac:dyDescent="0.25">
      <c r="A18" s="29"/>
      <c r="B18" s="30">
        <v>44000</v>
      </c>
      <c r="C18" s="31" t="s">
        <v>43</v>
      </c>
      <c r="D18" s="32"/>
      <c r="E18" s="32">
        <v>3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</v>
      </c>
      <c r="AG18" s="20">
        <f t="shared" si="1"/>
        <v>0</v>
      </c>
      <c r="AH18" s="31"/>
    </row>
    <row r="19" spans="1:34" x14ac:dyDescent="0.25">
      <c r="A19" s="29"/>
      <c r="B19" s="30">
        <v>44000</v>
      </c>
      <c r="C19" s="31" t="s">
        <v>44</v>
      </c>
      <c r="D19" s="32"/>
      <c r="E19" s="32">
        <v>24</v>
      </c>
      <c r="F19" s="31"/>
      <c r="G19" s="31"/>
      <c r="H19" s="33"/>
      <c r="I19" s="33">
        <v>2</v>
      </c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12</v>
      </c>
      <c r="Z19" s="31"/>
      <c r="AA19" s="31"/>
      <c r="AB19" s="38"/>
      <c r="AC19" s="38">
        <v>24</v>
      </c>
      <c r="AD19" s="31"/>
      <c r="AE19" s="31"/>
      <c r="AF19" s="20">
        <f t="shared" si="0"/>
        <v>62</v>
      </c>
      <c r="AG19" s="20">
        <f t="shared" si="1"/>
        <v>0</v>
      </c>
      <c r="AH19" s="31"/>
    </row>
    <row r="20" spans="1:34" x14ac:dyDescent="0.25">
      <c r="A20" s="29"/>
      <c r="B20" s="30">
        <v>44002</v>
      </c>
      <c r="C20" s="31" t="s">
        <v>45</v>
      </c>
      <c r="D20" s="32"/>
      <c r="E20" s="32"/>
      <c r="F20" s="31"/>
      <c r="G20" s="31">
        <v>12</v>
      </c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12</v>
      </c>
      <c r="AG20" s="20">
        <f t="shared" si="1"/>
        <v>0</v>
      </c>
      <c r="AH20" s="31"/>
    </row>
    <row r="21" spans="1:34" x14ac:dyDescent="0.25">
      <c r="A21" s="29"/>
      <c r="B21" s="30">
        <v>44002</v>
      </c>
      <c r="C21" s="31" t="s">
        <v>46</v>
      </c>
      <c r="D21" s="32"/>
      <c r="E21" s="32"/>
      <c r="F21" s="31">
        <f>30*12</f>
        <v>360</v>
      </c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360</v>
      </c>
      <c r="AH21" s="31"/>
    </row>
    <row r="22" spans="1:34" x14ac:dyDescent="0.25">
      <c r="A22" s="29"/>
      <c r="B22" s="30">
        <v>44002</v>
      </c>
      <c r="C22" s="31" t="s">
        <v>49</v>
      </c>
      <c r="D22" s="32"/>
      <c r="E22" s="32"/>
      <c r="F22" s="31"/>
      <c r="G22" s="31">
        <f>12*5</f>
        <v>60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60</v>
      </c>
      <c r="AG22" s="20">
        <f t="shared" si="1"/>
        <v>0</v>
      </c>
      <c r="AH22" s="31"/>
    </row>
    <row r="23" spans="1:34" x14ac:dyDescent="0.25">
      <c r="A23" s="29"/>
      <c r="B23" s="30">
        <v>44006</v>
      </c>
      <c r="C23" s="31" t="s">
        <v>47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>
        <v>1</v>
      </c>
      <c r="Z23" s="31"/>
      <c r="AA23" s="31"/>
      <c r="AB23" s="38"/>
      <c r="AC23" s="38">
        <v>1</v>
      </c>
      <c r="AD23" s="31"/>
      <c r="AE23" s="31"/>
      <c r="AF23" s="20">
        <f t="shared" si="0"/>
        <v>2</v>
      </c>
      <c r="AG23" s="20">
        <f t="shared" si="1"/>
        <v>0</v>
      </c>
      <c r="AH23" s="31"/>
    </row>
    <row r="24" spans="1:34" x14ac:dyDescent="0.25">
      <c r="A24" s="29"/>
      <c r="B24" s="30">
        <v>44006</v>
      </c>
      <c r="C24" s="31" t="s">
        <v>32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>
        <v>24</v>
      </c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24</v>
      </c>
      <c r="AH24" s="31"/>
    </row>
    <row r="25" spans="1:34" x14ac:dyDescent="0.25">
      <c r="A25" s="29"/>
      <c r="B25" s="30">
        <v>44006</v>
      </c>
      <c r="C25" s="31" t="s">
        <v>45</v>
      </c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>
        <v>12</v>
      </c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12</v>
      </c>
      <c r="AG25" s="20">
        <f t="shared" si="1"/>
        <v>0</v>
      </c>
      <c r="AH25" s="31"/>
    </row>
    <row r="26" spans="1:34" x14ac:dyDescent="0.25">
      <c r="A26" s="29"/>
      <c r="B26" s="30">
        <v>44006</v>
      </c>
      <c r="C26" s="31" t="s">
        <v>40</v>
      </c>
      <c r="D26" s="32"/>
      <c r="E26" s="32">
        <v>24</v>
      </c>
      <c r="F26" s="31"/>
      <c r="G26" s="31">
        <v>24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>
        <v>12</v>
      </c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/>
    </row>
    <row r="27" spans="1:34" x14ac:dyDescent="0.25">
      <c r="A27" s="29"/>
      <c r="B27" s="30">
        <v>44007</v>
      </c>
      <c r="C27" s="31" t="s">
        <v>48</v>
      </c>
      <c r="D27" s="32"/>
      <c r="E27" s="32">
        <v>2</v>
      </c>
      <c r="F27" s="31"/>
      <c r="G27" s="31"/>
      <c r="H27" s="33"/>
      <c r="I27" s="33">
        <v>2</v>
      </c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4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0</v>
      </c>
      <c r="AH32" s="31"/>
    </row>
    <row r="33" spans="1:34" x14ac:dyDescent="0.25">
      <c r="A33" s="29"/>
      <c r="B33" s="30"/>
      <c r="C33" s="31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0</v>
      </c>
      <c r="AH33" s="31"/>
    </row>
    <row r="34" spans="1:34" x14ac:dyDescent="0.25">
      <c r="A34" s="29">
        <v>12</v>
      </c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0</v>
      </c>
      <c r="AG34" s="20">
        <f t="shared" si="1"/>
        <v>0</v>
      </c>
      <c r="AH34" s="31"/>
    </row>
    <row r="35" spans="1:34" x14ac:dyDescent="0.25">
      <c r="A35" s="20">
        <v>13</v>
      </c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0</v>
      </c>
      <c r="AH35" s="31"/>
    </row>
    <row r="36" spans="1:34" x14ac:dyDescent="0.25">
      <c r="A36" s="29">
        <v>14</v>
      </c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0</v>
      </c>
      <c r="AG36" s="20">
        <f t="shared" si="1"/>
        <v>0</v>
      </c>
      <c r="AH36" s="31"/>
    </row>
    <row r="37" spans="1:34" x14ac:dyDescent="0.25">
      <c r="A37" s="20">
        <v>15</v>
      </c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0</v>
      </c>
      <c r="AG37" s="20">
        <f t="shared" si="1"/>
        <v>0</v>
      </c>
      <c r="AH37" s="31"/>
    </row>
    <row r="38" spans="1:34" x14ac:dyDescent="0.25">
      <c r="A38" s="29">
        <v>16</v>
      </c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20">
        <f t="shared" si="0"/>
        <v>0</v>
      </c>
      <c r="AG38" s="20">
        <f t="shared" si="1"/>
        <v>0</v>
      </c>
      <c r="AH38" s="31"/>
    </row>
    <row r="39" spans="1:34" x14ac:dyDescent="0.25">
      <c r="A39" s="20">
        <v>17</v>
      </c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0</v>
      </c>
      <c r="AG39" s="20">
        <f t="shared" si="1"/>
        <v>0</v>
      </c>
      <c r="AH39" s="31"/>
    </row>
    <row r="40" spans="1:34" x14ac:dyDescent="0.25">
      <c r="A40" s="29">
        <v>18</v>
      </c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20">
        <f t="shared" si="0"/>
        <v>0</v>
      </c>
      <c r="AG40" s="20">
        <f t="shared" si="1"/>
        <v>0</v>
      </c>
      <c r="AH40" s="31"/>
    </row>
    <row r="41" spans="1:34" x14ac:dyDescent="0.25">
      <c r="A41" s="20">
        <v>19</v>
      </c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20">
        <f t="shared" si="0"/>
        <v>0</v>
      </c>
      <c r="AG41" s="20">
        <f t="shared" si="1"/>
        <v>0</v>
      </c>
      <c r="AH41" s="31"/>
    </row>
    <row r="42" spans="1:34" x14ac:dyDescent="0.25">
      <c r="A42" s="29">
        <v>20</v>
      </c>
      <c r="B42" s="30"/>
      <c r="C42" s="31"/>
      <c r="D42" s="32"/>
      <c r="E42" s="32"/>
      <c r="F42" s="31"/>
      <c r="G42" s="31"/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20">
        <f t="shared" si="0"/>
        <v>0</v>
      </c>
      <c r="AG42" s="20">
        <f t="shared" si="1"/>
        <v>0</v>
      </c>
      <c r="AH42" s="31"/>
    </row>
    <row r="43" spans="1:34" x14ac:dyDescent="0.25">
      <c r="A43" s="20">
        <v>21</v>
      </c>
      <c r="B43" s="30"/>
      <c r="C43" s="31"/>
      <c r="D43" s="32"/>
      <c r="E43" s="32"/>
      <c r="F43" s="31"/>
      <c r="G43" s="31"/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20">
        <f t="shared" si="0"/>
        <v>0</v>
      </c>
      <c r="AG43" s="20">
        <f t="shared" si="1"/>
        <v>0</v>
      </c>
      <c r="AH43" s="31"/>
    </row>
    <row r="44" spans="1:34" x14ac:dyDescent="0.25">
      <c r="A44" s="29">
        <v>22</v>
      </c>
      <c r="B44" s="30"/>
      <c r="C44" s="31"/>
      <c r="D44" s="32"/>
      <c r="E44" s="32"/>
      <c r="F44" s="31"/>
      <c r="G44" s="31"/>
      <c r="H44" s="33"/>
      <c r="I44" s="33"/>
      <c r="J44" s="31"/>
      <c r="K44" s="31"/>
      <c r="L44" s="34"/>
      <c r="M44" s="34"/>
      <c r="N44" s="31"/>
      <c r="O44" s="31"/>
      <c r="P44" s="35"/>
      <c r="Q44" s="35"/>
      <c r="R44" s="31"/>
      <c r="S44" s="31"/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20">
        <f t="shared" si="0"/>
        <v>0</v>
      </c>
      <c r="AG44" s="20">
        <f t="shared" si="1"/>
        <v>0</v>
      </c>
      <c r="AH44" s="31"/>
    </row>
    <row r="45" spans="1:34" x14ac:dyDescent="0.25">
      <c r="A45" s="20">
        <v>23</v>
      </c>
      <c r="B45" s="30"/>
      <c r="C45" s="31"/>
      <c r="D45" s="32"/>
      <c r="E45" s="32"/>
      <c r="F45" s="31"/>
      <c r="G45" s="31"/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20">
        <f t="shared" si="0"/>
        <v>0</v>
      </c>
      <c r="AG45" s="20">
        <f t="shared" si="1"/>
        <v>0</v>
      </c>
      <c r="AH45" s="31"/>
    </row>
    <row r="46" spans="1:34" x14ac:dyDescent="0.25">
      <c r="A46" s="29">
        <v>24</v>
      </c>
      <c r="B46" s="30"/>
      <c r="C46" s="31"/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/>
      <c r="Y46" s="37"/>
      <c r="Z46" s="31"/>
      <c r="AA46" s="31"/>
      <c r="AB46" s="38"/>
      <c r="AC46" s="38"/>
      <c r="AD46" s="31"/>
      <c r="AE46" s="31"/>
      <c r="AF46" s="20">
        <f t="shared" si="0"/>
        <v>0</v>
      </c>
      <c r="AG46" s="20">
        <f t="shared" si="1"/>
        <v>0</v>
      </c>
      <c r="AH46" s="31"/>
    </row>
    <row r="47" spans="1:34" x14ac:dyDescent="0.25">
      <c r="A47" s="20">
        <v>25</v>
      </c>
      <c r="B47" s="30"/>
      <c r="C47" s="31"/>
      <c r="D47" s="32"/>
      <c r="E47" s="32"/>
      <c r="F47" s="31"/>
      <c r="G47" s="31"/>
      <c r="H47" s="33"/>
      <c r="I47" s="33"/>
      <c r="J47" s="31"/>
      <c r="K47" s="31"/>
      <c r="L47" s="34"/>
      <c r="M47" s="34"/>
      <c r="N47" s="31"/>
      <c r="O47" s="31"/>
      <c r="P47" s="35"/>
      <c r="Q47" s="35"/>
      <c r="R47" s="31"/>
      <c r="S47" s="31"/>
      <c r="T47" s="36"/>
      <c r="U47" s="36"/>
      <c r="V47" s="31"/>
      <c r="W47" s="31"/>
      <c r="X47" s="37"/>
      <c r="Y47" s="37"/>
      <c r="Z47" s="31"/>
      <c r="AA47" s="31"/>
      <c r="AB47" s="38"/>
      <c r="AC47" s="38"/>
      <c r="AD47" s="31"/>
      <c r="AE47" s="31"/>
      <c r="AF47" s="20">
        <f t="shared" si="0"/>
        <v>0</v>
      </c>
      <c r="AG47" s="20">
        <f t="shared" si="1"/>
        <v>0</v>
      </c>
      <c r="AH47" s="31"/>
    </row>
    <row r="48" spans="1:34" x14ac:dyDescent="0.25">
      <c r="A48" s="29">
        <v>26</v>
      </c>
      <c r="B48" s="30"/>
      <c r="C48" s="31"/>
      <c r="D48" s="32"/>
      <c r="E48" s="32"/>
      <c r="F48" s="31"/>
      <c r="G48" s="31"/>
      <c r="H48" s="33"/>
      <c r="I48" s="33"/>
      <c r="J48" s="31"/>
      <c r="K48" s="31"/>
      <c r="L48" s="34"/>
      <c r="M48" s="34"/>
      <c r="N48" s="31"/>
      <c r="O48" s="31"/>
      <c r="P48" s="35"/>
      <c r="Q48" s="35"/>
      <c r="R48" s="31"/>
      <c r="S48" s="31"/>
      <c r="T48" s="36"/>
      <c r="U48" s="36"/>
      <c r="V48" s="31"/>
      <c r="W48" s="31"/>
      <c r="X48" s="37"/>
      <c r="Y48" s="37"/>
      <c r="Z48" s="31"/>
      <c r="AA48" s="31"/>
      <c r="AB48" s="38"/>
      <c r="AC48" s="38"/>
      <c r="AD48" s="31"/>
      <c r="AE48" s="31"/>
      <c r="AF48" s="20">
        <f t="shared" si="0"/>
        <v>0</v>
      </c>
      <c r="AG48" s="20">
        <f t="shared" si="1"/>
        <v>0</v>
      </c>
      <c r="AH48" s="31"/>
    </row>
    <row r="49" spans="1:34" x14ac:dyDescent="0.25">
      <c r="A49" s="20">
        <v>27</v>
      </c>
      <c r="B49" s="30"/>
      <c r="C49" s="31"/>
      <c r="D49" s="32"/>
      <c r="E49" s="32"/>
      <c r="F49" s="31"/>
      <c r="G49" s="31"/>
      <c r="H49" s="33"/>
      <c r="I49" s="33"/>
      <c r="J49" s="31"/>
      <c r="K49" s="31"/>
      <c r="L49" s="34"/>
      <c r="M49" s="34"/>
      <c r="N49" s="31"/>
      <c r="O49" s="31"/>
      <c r="P49" s="35"/>
      <c r="Q49" s="35"/>
      <c r="R49" s="31"/>
      <c r="S49" s="31"/>
      <c r="T49" s="36"/>
      <c r="U49" s="36"/>
      <c r="V49" s="31"/>
      <c r="W49" s="31"/>
      <c r="X49" s="37"/>
      <c r="Y49" s="37"/>
      <c r="Z49" s="31"/>
      <c r="AA49" s="31"/>
      <c r="AB49" s="38"/>
      <c r="AC49" s="38"/>
      <c r="AD49" s="31"/>
      <c r="AE49" s="31"/>
      <c r="AF49" s="20">
        <f t="shared" si="0"/>
        <v>0</v>
      </c>
      <c r="AG49" s="20">
        <f t="shared" si="1"/>
        <v>0</v>
      </c>
      <c r="AH49" s="31"/>
    </row>
    <row r="50" spans="1:34" x14ac:dyDescent="0.25">
      <c r="A50" s="29">
        <v>28</v>
      </c>
      <c r="B50" s="30"/>
      <c r="C50" s="31"/>
      <c r="D50" s="32"/>
      <c r="E50" s="32"/>
      <c r="F50" s="31"/>
      <c r="G50" s="31"/>
      <c r="H50" s="33"/>
      <c r="I50" s="33"/>
      <c r="J50" s="31"/>
      <c r="K50" s="31"/>
      <c r="L50" s="34"/>
      <c r="M50" s="34"/>
      <c r="N50" s="31"/>
      <c r="O50" s="31"/>
      <c r="P50" s="35"/>
      <c r="Q50" s="35"/>
      <c r="R50" s="31"/>
      <c r="S50" s="31"/>
      <c r="T50" s="36"/>
      <c r="U50" s="36"/>
      <c r="V50" s="31"/>
      <c r="W50" s="31"/>
      <c r="X50" s="37"/>
      <c r="Y50" s="37"/>
      <c r="Z50" s="31"/>
      <c r="AA50" s="31"/>
      <c r="AB50" s="38"/>
      <c r="AC50" s="38"/>
      <c r="AD50" s="31"/>
      <c r="AE50" s="31"/>
      <c r="AF50" s="20">
        <f t="shared" si="0"/>
        <v>0</v>
      </c>
      <c r="AG50" s="20">
        <f t="shared" si="1"/>
        <v>0</v>
      </c>
      <c r="AH50" s="31"/>
    </row>
    <row r="51" spans="1:34" x14ac:dyDescent="0.25">
      <c r="A51" s="20">
        <v>29</v>
      </c>
      <c r="B51" s="30"/>
      <c r="C51" s="31"/>
      <c r="D51" s="32"/>
      <c r="E51" s="32"/>
      <c r="F51" s="31"/>
      <c r="G51" s="31"/>
      <c r="H51" s="33"/>
      <c r="I51" s="33"/>
      <c r="J51" s="31"/>
      <c r="K51" s="31"/>
      <c r="L51" s="34"/>
      <c r="M51" s="34"/>
      <c r="N51" s="31"/>
      <c r="O51" s="31"/>
      <c r="P51" s="35"/>
      <c r="Q51" s="35"/>
      <c r="R51" s="31"/>
      <c r="S51" s="31"/>
      <c r="T51" s="36"/>
      <c r="U51" s="36"/>
      <c r="V51" s="31"/>
      <c r="W51" s="31"/>
      <c r="X51" s="37"/>
      <c r="Y51" s="37"/>
      <c r="Z51" s="31"/>
      <c r="AA51" s="31"/>
      <c r="AB51" s="38"/>
      <c r="AC51" s="38"/>
      <c r="AD51" s="31"/>
      <c r="AE51" s="31"/>
      <c r="AF51" s="20">
        <f t="shared" si="0"/>
        <v>0</v>
      </c>
      <c r="AG51" s="20">
        <f t="shared" si="1"/>
        <v>0</v>
      </c>
      <c r="AH51" s="31"/>
    </row>
    <row r="52" spans="1:34" x14ac:dyDescent="0.25">
      <c r="A52" s="29">
        <v>30</v>
      </c>
      <c r="B52" s="30"/>
      <c r="C52" s="31"/>
      <c r="D52" s="32"/>
      <c r="E52" s="32"/>
      <c r="F52" s="31"/>
      <c r="G52" s="31"/>
      <c r="H52" s="33"/>
      <c r="I52" s="33"/>
      <c r="J52" s="31"/>
      <c r="K52" s="31"/>
      <c r="L52" s="34"/>
      <c r="M52" s="34"/>
      <c r="N52" s="31"/>
      <c r="O52" s="31"/>
      <c r="P52" s="35"/>
      <c r="Q52" s="35"/>
      <c r="R52" s="31"/>
      <c r="S52" s="31"/>
      <c r="T52" s="36"/>
      <c r="U52" s="36"/>
      <c r="V52" s="31"/>
      <c r="W52" s="31"/>
      <c r="X52" s="37"/>
      <c r="Y52" s="37"/>
      <c r="Z52" s="31"/>
      <c r="AA52" s="31"/>
      <c r="AB52" s="38"/>
      <c r="AC52" s="38"/>
      <c r="AD52" s="31"/>
      <c r="AE52" s="31"/>
      <c r="AF52" s="20">
        <f t="shared" si="0"/>
        <v>0</v>
      </c>
      <c r="AG52" s="20">
        <f t="shared" si="1"/>
        <v>0</v>
      </c>
      <c r="AH52" s="31"/>
    </row>
    <row r="53" spans="1:34" x14ac:dyDescent="0.25">
      <c r="A53" s="20">
        <v>31</v>
      </c>
      <c r="B53" s="30"/>
      <c r="C53" s="31"/>
      <c r="D53" s="32"/>
      <c r="E53" s="32"/>
      <c r="F53" s="31"/>
      <c r="G53" s="31"/>
      <c r="H53" s="33"/>
      <c r="I53" s="33"/>
      <c r="J53" s="31"/>
      <c r="K53" s="31"/>
      <c r="L53" s="34"/>
      <c r="M53" s="34"/>
      <c r="N53" s="31"/>
      <c r="O53" s="31"/>
      <c r="P53" s="35"/>
      <c r="Q53" s="35"/>
      <c r="R53" s="31"/>
      <c r="S53" s="31"/>
      <c r="T53" s="36"/>
      <c r="U53" s="36"/>
      <c r="V53" s="31"/>
      <c r="W53" s="31"/>
      <c r="X53" s="37"/>
      <c r="Y53" s="37"/>
      <c r="Z53" s="31"/>
      <c r="AA53" s="31"/>
      <c r="AB53" s="38"/>
      <c r="AC53" s="38"/>
      <c r="AD53" s="31"/>
      <c r="AE53" s="31"/>
      <c r="AF53" s="20">
        <f t="shared" si="0"/>
        <v>0</v>
      </c>
      <c r="AG53" s="20">
        <f t="shared" si="1"/>
        <v>0</v>
      </c>
      <c r="AH53" s="31"/>
    </row>
    <row r="54" spans="1:34" x14ac:dyDescent="0.25">
      <c r="A54" s="29">
        <v>32</v>
      </c>
      <c r="B54" s="39"/>
      <c r="C54" s="40"/>
      <c r="D54" s="41"/>
      <c r="E54" s="41"/>
      <c r="F54" s="40"/>
      <c r="G54" s="40"/>
      <c r="H54" s="42"/>
      <c r="I54" s="42"/>
      <c r="J54" s="40"/>
      <c r="K54" s="40"/>
      <c r="L54" s="43"/>
      <c r="M54" s="43"/>
      <c r="N54" s="40"/>
      <c r="O54" s="40"/>
      <c r="P54" s="44"/>
      <c r="Q54" s="44"/>
      <c r="R54" s="40"/>
      <c r="S54" s="40"/>
      <c r="T54" s="45"/>
      <c r="U54" s="45"/>
      <c r="V54" s="40"/>
      <c r="W54" s="40"/>
      <c r="X54" s="46"/>
      <c r="Y54" s="46"/>
      <c r="Z54" s="40"/>
      <c r="AA54" s="40"/>
      <c r="AB54" s="47"/>
      <c r="AC54" s="47"/>
      <c r="AD54" s="40"/>
      <c r="AE54" s="40"/>
      <c r="AF54" s="20">
        <f t="shared" si="0"/>
        <v>0</v>
      </c>
      <c r="AG54" s="20">
        <f t="shared" si="1"/>
        <v>0</v>
      </c>
      <c r="AH54" s="40"/>
    </row>
    <row r="55" spans="1:34" x14ac:dyDescent="0.25">
      <c r="A55" s="20">
        <v>33</v>
      </c>
      <c r="B55" s="39"/>
      <c r="C55" s="40"/>
      <c r="D55" s="41"/>
      <c r="E55" s="41"/>
      <c r="F55" s="40"/>
      <c r="G55" s="40"/>
      <c r="H55" s="42"/>
      <c r="I55" s="42"/>
      <c r="J55" s="40"/>
      <c r="K55" s="40"/>
      <c r="L55" s="43"/>
      <c r="M55" s="43"/>
      <c r="N55" s="40"/>
      <c r="O55" s="40"/>
      <c r="P55" s="44"/>
      <c r="Q55" s="44"/>
      <c r="R55" s="40"/>
      <c r="S55" s="40"/>
      <c r="T55" s="45"/>
      <c r="U55" s="45"/>
      <c r="V55" s="40"/>
      <c r="W55" s="40"/>
      <c r="X55" s="46"/>
      <c r="Y55" s="46"/>
      <c r="Z55" s="40"/>
      <c r="AA55" s="40"/>
      <c r="AB55" s="47"/>
      <c r="AC55" s="47"/>
      <c r="AD55" s="40"/>
      <c r="AE55" s="40"/>
      <c r="AF55" s="20">
        <f t="shared" si="0"/>
        <v>0</v>
      </c>
      <c r="AG55" s="20">
        <f t="shared" si="1"/>
        <v>0</v>
      </c>
      <c r="AH55" s="40"/>
    </row>
    <row r="56" spans="1:34" x14ac:dyDescent="0.25">
      <c r="A56" s="29">
        <v>34</v>
      </c>
      <c r="B56" s="39"/>
      <c r="C56" s="40"/>
      <c r="D56" s="41"/>
      <c r="E56" s="41"/>
      <c r="F56" s="40"/>
      <c r="G56" s="40"/>
      <c r="H56" s="42"/>
      <c r="I56" s="42"/>
      <c r="J56" s="40"/>
      <c r="K56" s="40"/>
      <c r="L56" s="43"/>
      <c r="M56" s="43"/>
      <c r="N56" s="40"/>
      <c r="O56" s="40"/>
      <c r="P56" s="44"/>
      <c r="Q56" s="44"/>
      <c r="R56" s="40"/>
      <c r="S56" s="40"/>
      <c r="T56" s="45"/>
      <c r="U56" s="45"/>
      <c r="V56" s="40"/>
      <c r="W56" s="40"/>
      <c r="X56" s="46"/>
      <c r="Y56" s="46"/>
      <c r="Z56" s="40"/>
      <c r="AA56" s="40"/>
      <c r="AB56" s="47"/>
      <c r="AC56" s="47"/>
      <c r="AD56" s="40"/>
      <c r="AE56" s="40"/>
      <c r="AF56" s="20">
        <f t="shared" si="0"/>
        <v>0</v>
      </c>
      <c r="AG56" s="20">
        <f t="shared" si="1"/>
        <v>0</v>
      </c>
      <c r="AH56" s="40"/>
    </row>
    <row r="57" spans="1:34" x14ac:dyDescent="0.25">
      <c r="A57" s="48"/>
      <c r="B57" s="49"/>
      <c r="C57" s="50" t="s">
        <v>29</v>
      </c>
      <c r="D57" s="73">
        <f>SUM(D9:D56)-SUM(E9:E56)</f>
        <v>16</v>
      </c>
      <c r="E57" s="73"/>
      <c r="F57" s="56">
        <f>SUM(F9:F56)-SUM(G9:G56)</f>
        <v>264</v>
      </c>
      <c r="G57" s="56"/>
      <c r="H57" s="74">
        <f>SUM(H9:H56)-SUM(I9:I56)</f>
        <v>5</v>
      </c>
      <c r="I57" s="74"/>
      <c r="J57" s="56">
        <f>SUM(J9:J56)-SUM(K9:K56)</f>
        <v>0</v>
      </c>
      <c r="K57" s="56"/>
      <c r="L57" s="75">
        <f>SUM(L9:L56)-SUM(M9:M56)</f>
        <v>13</v>
      </c>
      <c r="M57" s="75"/>
      <c r="N57" s="56">
        <f>SUM(N9:N56)-SUM(O9:O56)</f>
        <v>0</v>
      </c>
      <c r="O57" s="56"/>
      <c r="P57" s="62">
        <f>SUM(P9:P56)-SUM(Q9:Q56)</f>
        <v>0</v>
      </c>
      <c r="Q57" s="62"/>
      <c r="R57" s="56">
        <f>SUM(R9:R56)-SUM(S9:S56)</f>
        <v>0</v>
      </c>
      <c r="S57" s="56"/>
      <c r="T57" s="63">
        <f>SUM(T9:T56)-SUM(U9:U56)</f>
        <v>7</v>
      </c>
      <c r="U57" s="63"/>
      <c r="V57" s="56">
        <f>SUM(V9:V56)-SUM(W9:W56)</f>
        <v>0</v>
      </c>
      <c r="W57" s="56"/>
      <c r="X57" s="64">
        <f>SUM(X9:X56)-SUM(Y9:Y56)</f>
        <v>123</v>
      </c>
      <c r="Y57" s="64"/>
      <c r="Z57" s="56">
        <f>SUM(Z9:Z56)-SUM(AA9:AA56)</f>
        <v>0</v>
      </c>
      <c r="AA57" s="56"/>
      <c r="AB57" s="55">
        <f>SUM(AB9:AB56)-SUM(AC9:AC56)</f>
        <v>53</v>
      </c>
      <c r="AC57" s="55"/>
      <c r="AD57" s="56">
        <f>SUM(AD9:AD56)-SUM(AE9:AE56)</f>
        <v>127</v>
      </c>
      <c r="AE57" s="56"/>
      <c r="AF57" s="20">
        <f t="shared" si="0"/>
        <v>0</v>
      </c>
      <c r="AG57" s="20">
        <f>D57+F57+H57+J57+L57+N57+P57+R57+T57+V57+X57+Z57+AB57+AD57</f>
        <v>608</v>
      </c>
      <c r="AH57" s="51"/>
    </row>
    <row r="58" spans="1:34" x14ac:dyDescent="0.25">
      <c r="A58" s="48"/>
      <c r="B58" s="49"/>
      <c r="C58" s="50" t="s">
        <v>30</v>
      </c>
      <c r="D58" s="65">
        <f>D57/24</f>
        <v>0.66666666666666663</v>
      </c>
      <c r="E58" s="65"/>
      <c r="F58" s="66">
        <f>F57/12</f>
        <v>22</v>
      </c>
      <c r="G58" s="66"/>
      <c r="H58" s="67">
        <f>H57/24</f>
        <v>0.20833333333333334</v>
      </c>
      <c r="I58" s="67"/>
      <c r="J58" s="66">
        <f>J57/12</f>
        <v>0</v>
      </c>
      <c r="K58" s="66"/>
      <c r="L58" s="68">
        <f>L57/24</f>
        <v>0.54166666666666663</v>
      </c>
      <c r="M58" s="68"/>
      <c r="N58" s="66">
        <f>N57/12</f>
        <v>0</v>
      </c>
      <c r="O58" s="66"/>
      <c r="P58" s="91">
        <f>P57/24</f>
        <v>0</v>
      </c>
      <c r="Q58" s="91"/>
      <c r="R58" s="66">
        <f>R57/12</f>
        <v>0</v>
      </c>
      <c r="S58" s="66"/>
      <c r="T58" s="92">
        <f>T57/24</f>
        <v>0.29166666666666669</v>
      </c>
      <c r="U58" s="92"/>
      <c r="V58" s="66">
        <f>V57/12</f>
        <v>0</v>
      </c>
      <c r="W58" s="66"/>
      <c r="X58" s="89">
        <f>X57/12</f>
        <v>10.25</v>
      </c>
      <c r="Y58" s="89"/>
      <c r="Z58" s="66">
        <f>Z57/12</f>
        <v>0</v>
      </c>
      <c r="AA58" s="66"/>
      <c r="AB58" s="90">
        <f>AB57/24</f>
        <v>2.2083333333333335</v>
      </c>
      <c r="AC58" s="90"/>
      <c r="AD58" s="56"/>
      <c r="AE58" s="56"/>
      <c r="AF58" s="20"/>
      <c r="AG58" s="20"/>
      <c r="AH58" s="51"/>
    </row>
    <row r="59" spans="1:34" s="50" customFormat="1" x14ac:dyDescent="0.25">
      <c r="A59" s="57" t="s">
        <v>27</v>
      </c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9"/>
      <c r="AF59" s="52">
        <f>SUM(AF9:AF56)</f>
        <v>284</v>
      </c>
      <c r="AG59" s="52">
        <f>SUM(AG9:AG56)</f>
        <v>892</v>
      </c>
      <c r="AH59" s="53"/>
    </row>
    <row r="60" spans="1:34" x14ac:dyDescent="0.25">
      <c r="A60" s="57" t="s">
        <v>28</v>
      </c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9"/>
      <c r="AF60" s="60">
        <f>AG59-AF59</f>
        <v>608</v>
      </c>
      <c r="AG60" s="61"/>
      <c r="AH60" s="53"/>
    </row>
    <row r="65" spans="24:24" x14ac:dyDescent="0.25">
      <c r="X65" s="6" t="s">
        <v>41</v>
      </c>
    </row>
  </sheetData>
  <mergeCells count="57">
    <mergeCell ref="X58:Y58"/>
    <mergeCell ref="Z58:AA58"/>
    <mergeCell ref="AB58:AC58"/>
    <mergeCell ref="AD58:AE58"/>
    <mergeCell ref="N58:O58"/>
    <mergeCell ref="P58:Q58"/>
    <mergeCell ref="R58:S58"/>
    <mergeCell ref="T58:U58"/>
    <mergeCell ref="V58:W58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57:E57"/>
    <mergeCell ref="F57:G57"/>
    <mergeCell ref="H57:I57"/>
    <mergeCell ref="J57:K57"/>
    <mergeCell ref="L57:M57"/>
    <mergeCell ref="N57:O57"/>
    <mergeCell ref="P7:Q7"/>
    <mergeCell ref="R7:S7"/>
    <mergeCell ref="T7:U7"/>
    <mergeCell ref="V7:W7"/>
    <mergeCell ref="X7:Y7"/>
    <mergeCell ref="Z7:AA7"/>
    <mergeCell ref="AB57:AC57"/>
    <mergeCell ref="AD57:AE57"/>
    <mergeCell ref="A59:AE59"/>
    <mergeCell ref="A60:AE60"/>
    <mergeCell ref="AF60:AG60"/>
    <mergeCell ref="P57:Q57"/>
    <mergeCell ref="R57:S57"/>
    <mergeCell ref="T57:U57"/>
    <mergeCell ref="V57:W57"/>
    <mergeCell ref="X57:Y57"/>
    <mergeCell ref="Z57:AA57"/>
    <mergeCell ref="D58:E58"/>
    <mergeCell ref="F58:G58"/>
    <mergeCell ref="H58:I58"/>
    <mergeCell ref="J58:K58"/>
    <mergeCell ref="L58:M5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2020-06-25T04:56:22Z</dcterms:modified>
</cp:coreProperties>
</file>