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9_06" sheetId="1" r:id="rId1"/>
    <sheet name="25_06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23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J20" i="2"/>
  <c r="J18" i="2"/>
  <c r="J9" i="2"/>
  <c r="F22" i="2" l="1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L17" i="2"/>
  <c r="I10" i="2"/>
  <c r="L10" i="2"/>
  <c r="I14" i="2"/>
  <c r="L14" i="2"/>
  <c r="I18" i="2"/>
  <c r="L18" i="2"/>
  <c r="I13" i="2"/>
  <c r="L13" i="2"/>
  <c r="I11" i="2"/>
  <c r="L11" i="2"/>
  <c r="I15" i="2"/>
  <c r="L15" i="2"/>
  <c r="I19" i="2"/>
  <c r="L19" i="2"/>
  <c r="I9" i="2"/>
  <c r="L9" i="2"/>
  <c r="I21" i="2"/>
  <c r="L21" i="2"/>
  <c r="I8" i="2"/>
  <c r="L8" i="2"/>
  <c r="I12" i="2"/>
  <c r="L12" i="2"/>
  <c r="I16" i="2"/>
  <c r="L16" i="2"/>
  <c r="I20" i="2"/>
  <c r="L20" i="2"/>
  <c r="G22" i="2"/>
  <c r="I22" i="2" l="1"/>
</calcChain>
</file>

<file path=xl/sharedStrings.xml><?xml version="1.0" encoding="utf-8"?>
<sst xmlns="http://schemas.openxmlformats.org/spreadsheetml/2006/main" count="115" uniqueCount="46">
  <si>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</si>
  <si>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</si>
  <si>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</si>
  <si>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</si>
  <si>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</si>
  <si>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</si>
  <si>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</si>
  <si>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</si>
  <si>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</si>
  <si>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</si>
  <si>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</si>
  <si>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</si>
  <si>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</si>
  <si>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</si>
  <si>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</si>
  <si>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</si>
  <si>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</si>
  <si>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</si>
  <si>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</si>
  <si>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</si>
  <si>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</si>
  <si>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</si>
  <si>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</si>
  <si>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</si>
  <si>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</si>
  <si>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</si>
  <si>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</si>
  <si>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</si>
  <si>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</si>
  <si>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</si>
  <si>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</si>
  <si>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</si>
  <si>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</si>
  <si>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</si>
  <si>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</si>
  <si>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</si>
  <si>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</si>
  <si>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</si>
  <si>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</si>
  <si>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</si>
  <si>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</si>
  <si>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</si>
  <si>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</si>
  <si>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</si>
  <si>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</si>
  <si>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ĐL Thanh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</si>
</sst>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9" fillId="0" borderId="5" xfId="0" applyFont="1" applyBorder="1"/>
    <xf numFmtId="164" fontId="10" fillId="0" borderId="6" xfId="2" applyNumberFormat="1" applyFont="1" applyBorder="1"/>
    <xf numFmtId="164" fontId="10" fillId="0" borderId="1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8" fillId="0" borderId="1" xfId="0" applyNumberFormat="1" applyFont="1" applyBorder="1"/>
    <xf numFmtId="0" fontId="10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sqref="A1:XFD1048576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7" width="9.85546875" style="16" bestFit="1" customWidth="1"/>
    <col min="8" max="16384" width="9.140625" style="16"/>
  </cols>
  <sheetData>
    <row r="1" spans="1:34" s="3" customFormat="1" ht="12.75" x14ac:dyDescent="0.2">
      <c r="A1" s="46" t="s">
        <v>0</v>
      </c>
      <c r="B1" s="46"/>
      <c r="C1" s="46"/>
      <c r="D1" s="46"/>
      <c r="E1" s="46"/>
      <c r="F1" s="47" t="s">
        <v>1</v>
      </c>
      <c r="G1" s="47"/>
      <c r="H1" s="47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48" t="s">
        <v>2</v>
      </c>
      <c r="B2" s="48"/>
      <c r="C2" s="48"/>
      <c r="D2" s="48"/>
      <c r="E2" s="48"/>
      <c r="F2" s="49" t="s">
        <v>3</v>
      </c>
      <c r="G2" s="49"/>
      <c r="H2" s="49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50" t="s">
        <v>4</v>
      </c>
      <c r="B4" s="50"/>
      <c r="C4" s="50"/>
      <c r="D4" s="50"/>
      <c r="E4" s="50"/>
      <c r="F4" s="50"/>
      <c r="G4" s="5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51" t="s">
        <v>5</v>
      </c>
      <c r="B6" s="52" t="s">
        <v>6</v>
      </c>
      <c r="C6" s="52" t="s">
        <v>7</v>
      </c>
      <c r="D6" s="51" t="s">
        <v>8</v>
      </c>
      <c r="E6" s="51"/>
      <c r="F6" s="51"/>
      <c r="G6" s="51" t="s">
        <v>9</v>
      </c>
    </row>
    <row r="7" spans="1:34" ht="57" x14ac:dyDescent="0.25">
      <c r="A7" s="51"/>
      <c r="B7" s="52"/>
      <c r="C7" s="52"/>
      <c r="D7" s="19" t="s">
        <v>10</v>
      </c>
      <c r="E7" s="20" t="s">
        <v>11</v>
      </c>
      <c r="F7" s="19" t="s">
        <v>12</v>
      </c>
      <c r="G7" s="51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7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7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7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7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7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7" x14ac:dyDescent="0.25">
      <c r="A22" s="45" t="s">
        <v>9</v>
      </c>
      <c r="B22" s="45"/>
      <c r="C22" s="45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</sheetData>
  <mergeCells count="11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B7" workbookViewId="0">
      <selection activeCell="M25" sqref="M25"/>
    </sheetView>
  </sheetViews>
  <sheetFormatPr defaultColWidth="9.140625" defaultRowHeight="15.75" x14ac:dyDescent="0.25"/>
  <cols>
    <col min="1" max="1" width="35.28515625" style="29" hidden="1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0" width="11" style="29" bestFit="1" customWidth="1"/>
    <col min="11" max="11" width="9.7109375" style="29" bestFit="1" customWidth="1"/>
    <col min="12" max="12" width="13.7109375" style="29" bestFit="1" customWidth="1"/>
    <col min="13" max="16384" width="9.140625" style="29"/>
  </cols>
  <sheetData>
    <row r="1" spans="1:13" x14ac:dyDescent="0.25">
      <c r="A1" s="58" t="s">
        <v>0</v>
      </c>
      <c r="B1" s="58"/>
      <c r="C1" s="58"/>
      <c r="D1" s="58"/>
      <c r="E1" s="58"/>
      <c r="F1" s="55" t="s">
        <v>1</v>
      </c>
      <c r="G1" s="55"/>
      <c r="H1" s="55"/>
      <c r="I1" s="55"/>
    </row>
    <row r="2" spans="1:13" x14ac:dyDescent="0.25">
      <c r="A2" s="59" t="s">
        <v>2</v>
      </c>
      <c r="B2" s="59"/>
      <c r="C2" s="59"/>
      <c r="D2" s="59"/>
      <c r="E2" s="59"/>
      <c r="F2" s="56" t="s">
        <v>3</v>
      </c>
      <c r="G2" s="56"/>
      <c r="H2" s="56"/>
      <c r="I2" s="56"/>
    </row>
    <row r="3" spans="1:13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13" ht="22.5" x14ac:dyDescent="0.3">
      <c r="A4" s="54" t="s">
        <v>44</v>
      </c>
      <c r="B4" s="54"/>
      <c r="C4" s="54"/>
      <c r="D4" s="54"/>
      <c r="E4" s="54"/>
      <c r="F4" s="54"/>
      <c r="G4" s="54"/>
      <c r="H4" s="54"/>
      <c r="I4" s="54"/>
    </row>
    <row r="6" spans="1:13" x14ac:dyDescent="0.25">
      <c r="A6" s="53" t="s">
        <v>5</v>
      </c>
      <c r="B6" s="60" t="s">
        <v>6</v>
      </c>
      <c r="C6" s="60" t="s">
        <v>7</v>
      </c>
      <c r="D6" s="53" t="s">
        <v>8</v>
      </c>
      <c r="E6" s="53"/>
      <c r="F6" s="53"/>
      <c r="G6" s="53" t="s">
        <v>9</v>
      </c>
      <c r="H6" s="53" t="s">
        <v>42</v>
      </c>
      <c r="I6" s="53" t="s">
        <v>43</v>
      </c>
      <c r="J6" s="68" t="s">
        <v>45</v>
      </c>
      <c r="K6" s="65"/>
      <c r="L6" s="65"/>
    </row>
    <row r="7" spans="1:13" ht="47.25" x14ac:dyDescent="0.25">
      <c r="A7" s="53"/>
      <c r="B7" s="60"/>
      <c r="C7" s="60"/>
      <c r="D7" s="32" t="s">
        <v>10</v>
      </c>
      <c r="E7" s="33" t="s">
        <v>11</v>
      </c>
      <c r="F7" s="32" t="s">
        <v>12</v>
      </c>
      <c r="G7" s="53"/>
      <c r="H7" s="53"/>
      <c r="I7" s="53"/>
      <c r="J7" s="69"/>
      <c r="K7" s="66"/>
      <c r="L7" s="66"/>
    </row>
    <row r="8" spans="1:13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  <c r="J8" s="35"/>
      <c r="K8" s="36">
        <v>225000</v>
      </c>
      <c r="L8" s="64">
        <f>J8*K8</f>
        <v>0</v>
      </c>
      <c r="M8" s="29">
        <f>G8-J8</f>
        <v>19</v>
      </c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  <c r="J9" s="35">
        <f>12*3</f>
        <v>36</v>
      </c>
      <c r="K9" s="39">
        <v>455000</v>
      </c>
      <c r="L9" s="64">
        <f t="shared" ref="L9:L21" si="2">J9*K9</f>
        <v>16380000</v>
      </c>
      <c r="M9" s="29">
        <f t="shared" ref="M9:M21" si="3">G9-J9</f>
        <v>237</v>
      </c>
    </row>
    <row r="10" spans="1:13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  <c r="J10" s="35"/>
      <c r="K10" s="39">
        <v>235000</v>
      </c>
      <c r="L10" s="64">
        <f t="shared" si="2"/>
        <v>0</v>
      </c>
      <c r="M10" s="29">
        <f t="shared" si="3"/>
        <v>5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  <c r="J11" s="35"/>
      <c r="K11" s="39">
        <v>465000</v>
      </c>
      <c r="L11" s="64">
        <f t="shared" si="2"/>
        <v>0</v>
      </c>
      <c r="M11" s="29">
        <f t="shared" si="3"/>
        <v>0</v>
      </c>
    </row>
    <row r="12" spans="1:13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  <c r="J12" s="35"/>
      <c r="K12" s="39">
        <v>245000</v>
      </c>
      <c r="L12" s="64">
        <f t="shared" si="2"/>
        <v>0</v>
      </c>
      <c r="M12" s="29">
        <f t="shared" si="3"/>
        <v>13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  <c r="J13" s="35"/>
      <c r="K13" s="39">
        <v>475000</v>
      </c>
      <c r="L13" s="64">
        <f t="shared" si="2"/>
        <v>0</v>
      </c>
      <c r="M13" s="29">
        <f t="shared" si="3"/>
        <v>1</v>
      </c>
    </row>
    <row r="14" spans="1:13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  <c r="J14" s="35"/>
      <c r="K14" s="39">
        <v>255000</v>
      </c>
      <c r="L14" s="64">
        <f t="shared" si="2"/>
        <v>0</v>
      </c>
      <c r="M14" s="29">
        <f t="shared" si="3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  <c r="J15" s="35">
        <v>24</v>
      </c>
      <c r="K15" s="39">
        <v>485000</v>
      </c>
      <c r="L15" s="64">
        <f t="shared" si="2"/>
        <v>11640000</v>
      </c>
      <c r="M15" s="29">
        <f t="shared" si="3"/>
        <v>8</v>
      </c>
    </row>
    <row r="16" spans="1:13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  <c r="J16" s="35"/>
      <c r="K16" s="39">
        <v>255000</v>
      </c>
      <c r="L16" s="64">
        <f t="shared" si="2"/>
        <v>0</v>
      </c>
      <c r="M16" s="29">
        <f t="shared" si="3"/>
        <v>7</v>
      </c>
    </row>
    <row r="17" spans="1:13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  <c r="J17" s="35"/>
      <c r="K17" s="39">
        <v>485000</v>
      </c>
      <c r="L17" s="64">
        <f t="shared" si="2"/>
        <v>0</v>
      </c>
      <c r="M17" s="29">
        <f t="shared" si="3"/>
        <v>0</v>
      </c>
    </row>
    <row r="18" spans="1:13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  <c r="J18" s="35">
        <f>12*3</f>
        <v>36</v>
      </c>
      <c r="K18" s="39">
        <v>455000</v>
      </c>
      <c r="L18" s="64">
        <f t="shared" si="2"/>
        <v>16380000</v>
      </c>
      <c r="M18" s="29">
        <f t="shared" si="3"/>
        <v>149</v>
      </c>
    </row>
    <row r="19" spans="1:13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  <c r="J19" s="35"/>
      <c r="K19" s="39">
        <v>455000</v>
      </c>
      <c r="L19" s="64">
        <f t="shared" si="2"/>
        <v>0</v>
      </c>
      <c r="M19" s="29">
        <f t="shared" si="3"/>
        <v>9</v>
      </c>
    </row>
    <row r="20" spans="1:13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  <c r="J20" s="35">
        <f>24*3</f>
        <v>72</v>
      </c>
      <c r="K20" s="39">
        <v>550000</v>
      </c>
      <c r="L20" s="64">
        <f t="shared" si="2"/>
        <v>39600000</v>
      </c>
      <c r="M20" s="29">
        <f t="shared" si="3"/>
        <v>31</v>
      </c>
    </row>
    <row r="21" spans="1:13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  <c r="J21" s="62"/>
      <c r="K21" s="63">
        <v>450000</v>
      </c>
      <c r="L21" s="64">
        <f t="shared" si="2"/>
        <v>0</v>
      </c>
      <c r="M21" s="29">
        <f t="shared" si="3"/>
        <v>127</v>
      </c>
    </row>
    <row r="22" spans="1:13" x14ac:dyDescent="0.25">
      <c r="A22" s="57" t="s">
        <v>9</v>
      </c>
      <c r="B22" s="57"/>
      <c r="C22" s="57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  <c r="J22" s="61"/>
      <c r="K22" s="61"/>
      <c r="L22" s="67"/>
    </row>
    <row r="23" spans="1:13" x14ac:dyDescent="0.25">
      <c r="L23" s="67">
        <f>SUM(L8:L21)</f>
        <v>84000000</v>
      </c>
    </row>
  </sheetData>
  <mergeCells count="16">
    <mergeCell ref="J6:J7"/>
    <mergeCell ref="K6:K7"/>
    <mergeCell ref="L6:L7"/>
    <mergeCell ref="I6:I7"/>
    <mergeCell ref="A4:I4"/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19_06</vt:lpstr>
      <vt:lpstr>25_06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2020-06-27T03:06:04Z</dcterms:modified>
</cp:coreProperties>
</file>