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Ế TOÁN - THÁI HẰNG\HangWorkspace\KẾ TOÁN - THÁI HẰNG\"/>
    </mc:Choice>
  </mc:AlternateContent>
  <bookViews>
    <workbookView xWindow="0" yWindow="0" windowWidth="20490" windowHeight="763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N13" i="1"/>
  <c r="N15" i="1"/>
  <c r="N9" i="1"/>
  <c r="L23" i="1"/>
  <c r="N23" i="1" s="1"/>
  <c r="L21" i="1"/>
  <c r="N21" i="1" s="1"/>
  <c r="L19" i="1"/>
  <c r="N19" i="1" s="1"/>
  <c r="L18" i="1"/>
  <c r="N18" i="1" s="1"/>
  <c r="L17" i="1"/>
  <c r="N17" i="1" s="1"/>
  <c r="L16" i="1"/>
  <c r="N16" i="1" s="1"/>
  <c r="L14" i="1"/>
  <c r="N14" i="1" s="1"/>
  <c r="L12" i="1"/>
  <c r="L11" i="1"/>
  <c r="N11" i="1" s="1"/>
  <c r="L10" i="1"/>
  <c r="N10" i="1" s="1"/>
  <c r="K24" i="1"/>
  <c r="L24" i="1" l="1"/>
  <c r="N12" i="1"/>
  <c r="N24" i="1" s="1"/>
</calcChain>
</file>

<file path=xl/sharedStrings.xml><?xml version="1.0" encoding="utf-8"?>
<sst xmlns="http://schemas.openxmlformats.org/spreadsheetml/2006/main" count="33" uniqueCount="21">
  <si>
    <t>TT</t>
  </si>
  <si>
    <t>Sản phẩm</t>
  </si>
  <si>
    <t>Khối lượng</t>
  </si>
  <si>
    <t>Số lượng (thùng)</t>
  </si>
  <si>
    <t>Số lượng (Hộp)</t>
  </si>
  <si>
    <t>Đơn giá (VNĐ)</t>
  </si>
  <si>
    <t>Nano Milk</t>
  </si>
  <si>
    <t>1. Trẻ dưới 3 tuổi</t>
  </si>
  <si>
    <t>450gr</t>
  </si>
  <si>
    <t>900gr</t>
  </si>
  <si>
    <t>2. Từ 3- 12 tuổi</t>
  </si>
  <si>
    <t>3. Trên 13 tuổi</t>
  </si>
  <si>
    <t>Người già</t>
  </si>
  <si>
    <t>Bà Bầu</t>
  </si>
  <si>
    <t>Sữa kháng thể</t>
  </si>
  <si>
    <t>Giảm cân</t>
  </si>
  <si>
    <t>Tiểu đường</t>
  </si>
  <si>
    <t>TỔNG CỘNG:</t>
  </si>
  <si>
    <t>Nano Milk CANXI</t>
  </si>
  <si>
    <t>Sữa non Nano Milk</t>
  </si>
  <si>
    <t>Thành tiền (VNĐ)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</si>
</sst>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64" fontId="0" fillId="0" borderId="0" xfId="1" applyNumberFormat="1" applyFont="1"/>
    <xf numFmtId="164" fontId="2" fillId="0" borderId="4" xfId="1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164" fontId="3" fillId="0" borderId="9" xfId="1" applyNumberFormat="1" applyFont="1" applyBorder="1" applyAlignment="1">
      <alignment vertical="center" wrapText="1"/>
    </xf>
    <xf numFmtId="3" fontId="2" fillId="0" borderId="1" xfId="0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N24"/>
  <sheetViews>
    <sheetView tabSelected="1" topLeftCell="B6" workbookViewId="0">
      <selection activeCell="G7" sqref="G7:N24"/>
    </sheetView>
  </sheetViews>
  <sheetFormatPr defaultRowHeight="15.75" x14ac:dyDescent="0.25"/>
  <cols>
    <col min="14" max="14" width="12.5" style="6" customWidth="1"/>
  </cols>
  <sheetData>
    <row r="6" spans="7:14" ht="16.5" thickBot="1" x14ac:dyDescent="0.3"/>
    <row r="7" spans="7:14" x14ac:dyDescent="0.25">
      <c r="G7" s="18" t="s">
        <v>0</v>
      </c>
      <c r="H7" s="25" t="s">
        <v>1</v>
      </c>
      <c r="I7" s="26"/>
      <c r="J7" s="18" t="s">
        <v>2</v>
      </c>
      <c r="K7" s="18" t="s">
        <v>3</v>
      </c>
      <c r="L7" s="18" t="s">
        <v>4</v>
      </c>
      <c r="M7" s="18" t="s">
        <v>5</v>
      </c>
      <c r="N7" s="13" t="s">
        <v>20</v>
      </c>
    </row>
    <row r="8" spans="7:14" ht="16.5" thickBot="1" x14ac:dyDescent="0.3">
      <c r="G8" s="19"/>
      <c r="H8" s="27"/>
      <c r="I8" s="28"/>
      <c r="J8" s="19"/>
      <c r="K8" s="19"/>
      <c r="L8" s="19"/>
      <c r="M8" s="19"/>
      <c r="N8" s="14"/>
    </row>
    <row r="9" spans="7:14" ht="15" customHeight="1" thickBot="1" x14ac:dyDescent="0.3">
      <c r="G9" s="18">
        <v>1</v>
      </c>
      <c r="H9" s="18" t="s">
        <v>18</v>
      </c>
      <c r="I9" s="20" t="s">
        <v>7</v>
      </c>
      <c r="J9" s="2" t="s">
        <v>8</v>
      </c>
      <c r="K9" s="2">
        <v>7</v>
      </c>
      <c r="L9" s="2">
        <f>K9*24</f>
        <v>168</v>
      </c>
      <c r="M9" s="4">
        <v>225000</v>
      </c>
      <c r="N9" s="7">
        <f>L9*M9</f>
        <v>37800000</v>
      </c>
    </row>
    <row r="10" spans="7:14" ht="16.5" thickBot="1" x14ac:dyDescent="0.3">
      <c r="G10" s="24"/>
      <c r="H10" s="24"/>
      <c r="I10" s="21"/>
      <c r="J10" s="2" t="s">
        <v>9</v>
      </c>
      <c r="K10" s="2">
        <v>22</v>
      </c>
      <c r="L10" s="2">
        <f>K10*12</f>
        <v>264</v>
      </c>
      <c r="M10" s="4">
        <v>455000</v>
      </c>
      <c r="N10" s="7">
        <f>L10*M10</f>
        <v>120120000</v>
      </c>
    </row>
    <row r="11" spans="7:14" ht="16.5" thickBot="1" x14ac:dyDescent="0.3">
      <c r="G11" s="24"/>
      <c r="H11" s="24"/>
      <c r="I11" s="20" t="s">
        <v>10</v>
      </c>
      <c r="J11" s="2" t="s">
        <v>8</v>
      </c>
      <c r="K11" s="2">
        <v>5</v>
      </c>
      <c r="L11" s="2">
        <f>K11*24</f>
        <v>120</v>
      </c>
      <c r="M11" s="4">
        <v>235000</v>
      </c>
      <c r="N11" s="7">
        <f>L11*M11</f>
        <v>28200000</v>
      </c>
    </row>
    <row r="12" spans="7:14" ht="16.5" thickBot="1" x14ac:dyDescent="0.3">
      <c r="G12" s="24"/>
      <c r="H12" s="24"/>
      <c r="I12" s="21"/>
      <c r="J12" s="2" t="s">
        <v>9</v>
      </c>
      <c r="K12" s="2">
        <v>15</v>
      </c>
      <c r="L12" s="2">
        <f>K12*12</f>
        <v>180</v>
      </c>
      <c r="M12" s="4">
        <v>465000</v>
      </c>
      <c r="N12" s="7">
        <f>L12*M12</f>
        <v>83700000</v>
      </c>
    </row>
    <row r="13" spans="7:14" ht="16.5" thickBot="1" x14ac:dyDescent="0.3">
      <c r="G13" s="24"/>
      <c r="H13" s="24"/>
      <c r="I13" s="20" t="s">
        <v>11</v>
      </c>
      <c r="J13" s="2" t="s">
        <v>8</v>
      </c>
      <c r="K13" s="5"/>
      <c r="L13" s="5"/>
      <c r="M13" s="4">
        <v>245000</v>
      </c>
      <c r="N13" s="7">
        <f t="shared" ref="N13:N18" si="0">L13*M13</f>
        <v>0</v>
      </c>
    </row>
    <row r="14" spans="7:14" ht="16.5" thickBot="1" x14ac:dyDescent="0.3">
      <c r="G14" s="24"/>
      <c r="H14" s="24"/>
      <c r="I14" s="21"/>
      <c r="J14" s="2" t="s">
        <v>9</v>
      </c>
      <c r="K14" s="2">
        <v>25</v>
      </c>
      <c r="L14" s="2">
        <f>K14*12</f>
        <v>300</v>
      </c>
      <c r="M14" s="4">
        <v>475000</v>
      </c>
      <c r="N14" s="7">
        <f t="shared" si="0"/>
        <v>142500000</v>
      </c>
    </row>
    <row r="15" spans="7:14" ht="16.5" thickBot="1" x14ac:dyDescent="0.3">
      <c r="G15" s="24"/>
      <c r="H15" s="24"/>
      <c r="I15" s="20" t="s">
        <v>12</v>
      </c>
      <c r="J15" s="2" t="s">
        <v>8</v>
      </c>
      <c r="K15" s="2"/>
      <c r="L15" s="2"/>
      <c r="M15" s="4">
        <v>255000</v>
      </c>
      <c r="N15" s="7">
        <f t="shared" si="0"/>
        <v>0</v>
      </c>
    </row>
    <row r="16" spans="7:14" ht="16.5" thickBot="1" x14ac:dyDescent="0.3">
      <c r="G16" s="24"/>
      <c r="H16" s="24"/>
      <c r="I16" s="21"/>
      <c r="J16" s="2" t="s">
        <v>9</v>
      </c>
      <c r="K16" s="2">
        <v>10</v>
      </c>
      <c r="L16" s="2">
        <f>K16*12</f>
        <v>120</v>
      </c>
      <c r="M16" s="4">
        <v>485000</v>
      </c>
      <c r="N16" s="7">
        <f t="shared" si="0"/>
        <v>58200000</v>
      </c>
    </row>
    <row r="17" spans="7:14" ht="16.5" thickBot="1" x14ac:dyDescent="0.3">
      <c r="G17" s="24"/>
      <c r="H17" s="24"/>
      <c r="I17" s="20" t="s">
        <v>13</v>
      </c>
      <c r="J17" s="2" t="s">
        <v>8</v>
      </c>
      <c r="K17" s="2">
        <v>2</v>
      </c>
      <c r="L17" s="2">
        <f>K17*24</f>
        <v>48</v>
      </c>
      <c r="M17" s="4">
        <v>255000</v>
      </c>
      <c r="N17" s="7">
        <f t="shared" si="0"/>
        <v>12240000</v>
      </c>
    </row>
    <row r="18" spans="7:14" ht="16.5" thickBot="1" x14ac:dyDescent="0.3">
      <c r="G18" s="19"/>
      <c r="H18" s="19"/>
      <c r="I18" s="21"/>
      <c r="J18" s="2" t="s">
        <v>9</v>
      </c>
      <c r="K18" s="2">
        <v>15</v>
      </c>
      <c r="L18" s="2">
        <f>K18*12</f>
        <v>180</v>
      </c>
      <c r="M18" s="4">
        <v>485000</v>
      </c>
      <c r="N18" s="7">
        <f t="shared" si="0"/>
        <v>87300000</v>
      </c>
    </row>
    <row r="19" spans="7:14" x14ac:dyDescent="0.25">
      <c r="G19" s="18">
        <v>2</v>
      </c>
      <c r="H19" s="18" t="s">
        <v>19</v>
      </c>
      <c r="I19" s="20" t="s">
        <v>14</v>
      </c>
      <c r="J19" s="18" t="s">
        <v>8</v>
      </c>
      <c r="K19" s="18">
        <v>7</v>
      </c>
      <c r="L19" s="18">
        <f>K19*24</f>
        <v>168</v>
      </c>
      <c r="M19" s="22">
        <v>550000</v>
      </c>
      <c r="N19" s="13">
        <f>L19*M19</f>
        <v>92400000</v>
      </c>
    </row>
    <row r="20" spans="7:14" ht="16.5" thickBot="1" x14ac:dyDescent="0.3">
      <c r="G20" s="19"/>
      <c r="H20" s="19"/>
      <c r="I20" s="21"/>
      <c r="J20" s="19"/>
      <c r="K20" s="19"/>
      <c r="L20" s="19"/>
      <c r="M20" s="23"/>
      <c r="N20" s="14"/>
    </row>
    <row r="21" spans="7:14" x14ac:dyDescent="0.25">
      <c r="G21" s="18">
        <v>3</v>
      </c>
      <c r="H21" s="18" t="s">
        <v>6</v>
      </c>
      <c r="I21" s="20" t="s">
        <v>15</v>
      </c>
      <c r="J21" s="18" t="s">
        <v>9</v>
      </c>
      <c r="K21" s="18">
        <v>5</v>
      </c>
      <c r="L21" s="18">
        <f>K21*12</f>
        <v>60</v>
      </c>
      <c r="M21" s="22">
        <v>455000</v>
      </c>
      <c r="N21" s="13">
        <f>L21*M21</f>
        <v>27300000</v>
      </c>
    </row>
    <row r="22" spans="7:14" ht="16.5" thickBot="1" x14ac:dyDescent="0.3">
      <c r="G22" s="19"/>
      <c r="H22" s="19"/>
      <c r="I22" s="21"/>
      <c r="J22" s="19"/>
      <c r="K22" s="19"/>
      <c r="L22" s="19"/>
      <c r="M22" s="23"/>
      <c r="N22" s="14"/>
    </row>
    <row r="23" spans="7:14" ht="32.25" thickBot="1" x14ac:dyDescent="0.3">
      <c r="G23" s="1">
        <v>4</v>
      </c>
      <c r="H23" s="1" t="s">
        <v>6</v>
      </c>
      <c r="I23" s="3" t="s">
        <v>16</v>
      </c>
      <c r="J23" s="1" t="s">
        <v>9</v>
      </c>
      <c r="K23" s="1">
        <v>10</v>
      </c>
      <c r="L23" s="1">
        <f>K23*12</f>
        <v>120</v>
      </c>
      <c r="M23" s="11">
        <v>455000</v>
      </c>
      <c r="N23" s="12">
        <f>L23*M23</f>
        <v>54600000</v>
      </c>
    </row>
    <row r="24" spans="7:14" x14ac:dyDescent="0.25">
      <c r="G24" s="15" t="s">
        <v>17</v>
      </c>
      <c r="H24" s="16"/>
      <c r="I24" s="16"/>
      <c r="J24" s="17"/>
      <c r="K24" s="8">
        <f>SUM(K9:K23)</f>
        <v>123</v>
      </c>
      <c r="L24" s="8">
        <f>SUM(L9:L23)</f>
        <v>1728</v>
      </c>
      <c r="M24" s="9"/>
      <c r="N24" s="10">
        <f>SUM(N9:N23)</f>
        <v>744360000</v>
      </c>
    </row>
  </sheetData>
  <mergeCells count="31">
    <mergeCell ref="M7:M8"/>
    <mergeCell ref="G7:G8"/>
    <mergeCell ref="H7:I8"/>
    <mergeCell ref="J7:J8"/>
    <mergeCell ref="K7:K8"/>
    <mergeCell ref="L7:L8"/>
    <mergeCell ref="L19:L20"/>
    <mergeCell ref="M19:M20"/>
    <mergeCell ref="G9:G18"/>
    <mergeCell ref="I9:I10"/>
    <mergeCell ref="I11:I12"/>
    <mergeCell ref="I13:I14"/>
    <mergeCell ref="I15:I16"/>
    <mergeCell ref="I17:I18"/>
    <mergeCell ref="H9:H18"/>
    <mergeCell ref="N7:N8"/>
    <mergeCell ref="G24:J24"/>
    <mergeCell ref="N19:N20"/>
    <mergeCell ref="G21:G22"/>
    <mergeCell ref="H21:H22"/>
    <mergeCell ref="I21:I22"/>
    <mergeCell ref="J21:J22"/>
    <mergeCell ref="K21:K22"/>
    <mergeCell ref="L21:L22"/>
    <mergeCell ref="M21:M22"/>
    <mergeCell ref="N21:N22"/>
    <mergeCell ref="H19:H20"/>
    <mergeCell ref="G19:G20"/>
    <mergeCell ref="I19:I20"/>
    <mergeCell ref="J19:J20"/>
    <mergeCell ref="K19:K20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2020-12-17T04:14:48Z</dcterms:created>
  <dcterms:modified xsi:type="dcterms:W3CDTF">2020-12-19T04:14:34Z</dcterms:modified>
</cp:coreProperties>
</file>