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1"/>
  </bookViews>
  <sheets>
    <sheet name="T5" sheetId="4" r:id="rId1"/>
    <sheet name="T6" sheetId="3" r:id="rId2"/>
  </sheets>
  <calcPr calcId="162913"/>
</workbook>
</file>

<file path=xl/calcChain.xml><?xml version="1.0" encoding="utf-8"?>
<calcChain xmlns="http://schemas.openxmlformats.org/spreadsheetml/2006/main"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5" i="3" l="1"/>
  <c r="AB45" i="3"/>
  <c r="Z45" i="3"/>
  <c r="X45" i="3"/>
  <c r="V45" i="3"/>
  <c r="T45" i="3"/>
  <c r="R45" i="3"/>
  <c r="P45" i="3"/>
  <c r="N45" i="3"/>
  <c r="L45" i="3"/>
  <c r="J45" i="3"/>
  <c r="H45" i="3"/>
  <c r="F45" i="3"/>
  <c r="D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9" i="3"/>
  <c r="AF9" i="3"/>
  <c r="AF46" i="3" l="1"/>
  <c r="AG46" i="3"/>
  <c r="AG45" i="3"/>
  <c r="AF47" i="3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<sst xmlns="http://schemas.openxmlformats.org/spreadsheetml/2006/main" count="141" uniqueCount="56">
  <si>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</si>
  <si>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</si>
  <si>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</si>
  <si>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</si>
  <si>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</si>
  <si>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</si>
  <si>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</si>
  <si>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</si>
  <si>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</si>
  <si>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</si>
  <si>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</si>
  <si>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</si>
  <si>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</si>
  <si>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</si>
  <si>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</si>
  <si>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</si>
  <si>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</si>
  <si>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</si>
  <si>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</si>
  <si>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</si>
  <si>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</si>
  <si>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</si>
  <si>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</si>
  <si>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</si>
  <si>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</si>
  <si>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</si>
  <si>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</si>
  <si>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</si>
  <si>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</si>
  <si>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</si>
  <si>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Từ 06 tháng 3/2020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</si>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</sst>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2" t="s">
        <v>0</v>
      </c>
      <c r="B1" s="82"/>
      <c r="C1" s="82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32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77"/>
      <c r="AG5" s="77"/>
      <c r="AH5" s="77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4"/>
      <c r="AG8" s="94"/>
      <c r="AH8" s="81"/>
    </row>
    <row r="9" spans="1:34" x14ac:dyDescent="0.25">
      <c r="A9" s="9">
        <v>1</v>
      </c>
      <c r="B9" s="10">
        <v>43946</v>
      </c>
      <c r="C9" s="9" t="s">
        <v>31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33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34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35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36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38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41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37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39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38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40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42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43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44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45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46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47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33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48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44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5"/>
      <c r="C30" s="96"/>
      <c r="D30" s="97">
        <f>SUM(D9:D28)-SUM(E9:E28)</f>
        <v>0</v>
      </c>
      <c r="E30" s="97"/>
      <c r="F30" s="98">
        <f>SUM(F9:F28)-SUM(G9:G28)</f>
        <v>4</v>
      </c>
      <c r="G30" s="98"/>
      <c r="H30" s="99">
        <f>SUM(H9:H28)-SUM(I9:I28)</f>
        <v>0</v>
      </c>
      <c r="I30" s="99"/>
      <c r="J30" s="98">
        <f>SUM(J9:J28)-SUM(K9:K28)</f>
        <v>1</v>
      </c>
      <c r="K30" s="98"/>
      <c r="L30" s="100">
        <f>SUM(L9:L28)-SUM(M9:M28)</f>
        <v>0</v>
      </c>
      <c r="M30" s="100"/>
      <c r="N30" s="98">
        <f>SUM(N9:N28)-SUM(O9:O28)</f>
        <v>2</v>
      </c>
      <c r="O30" s="98"/>
      <c r="P30" s="106">
        <f>SUM(P9:P28)-SUM(Q9:Q28)</f>
        <v>0</v>
      </c>
      <c r="Q30" s="106"/>
      <c r="R30" s="98">
        <f>SUM(R9:R28)-SUM(S9:S28)</f>
        <v>2</v>
      </c>
      <c r="S30" s="98"/>
      <c r="T30" s="107">
        <f>SUM(T9:T28)-SUM(U9:U28)</f>
        <v>0</v>
      </c>
      <c r="U30" s="107"/>
      <c r="V30" s="98">
        <f>SUM(V9:V28)-SUM(W9:W28)</f>
        <v>0</v>
      </c>
      <c r="W30" s="98"/>
      <c r="X30" s="108">
        <f>SUM(X9:X28)-SUM(Y9:Y28)</f>
        <v>5</v>
      </c>
      <c r="Y30" s="108"/>
      <c r="Z30" s="98">
        <f>SUM(Z9:Z28)-SUM(AA9:AA28)</f>
        <v>0</v>
      </c>
      <c r="AA30" s="98"/>
      <c r="AB30" s="109">
        <f>SUM(AB9:AB28)-SUM(AC9:AC28)</f>
        <v>3</v>
      </c>
      <c r="AC30" s="109"/>
      <c r="AD30" s="98">
        <f>SUM(AD9:AD28)-SUM(AE9:AE28)</f>
        <v>0</v>
      </c>
      <c r="AE30" s="98"/>
      <c r="AF30" s="20"/>
      <c r="AG30" s="9">
        <f t="shared" si="1"/>
        <v>17</v>
      </c>
      <c r="AH30" s="21"/>
    </row>
    <row r="31" spans="1:34" s="19" customFormat="1" x14ac:dyDescent="0.25">
      <c r="A31" s="110" t="s">
        <v>28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10" t="s">
        <v>29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104">
        <f>AG31-AF31</f>
        <v>17</v>
      </c>
      <c r="AG32" s="105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"/>
  <sheetViews>
    <sheetView tabSelected="1" workbookViewId="0">
      <pane ySplit="8" topLeftCell="A9" activePane="bottomLeft" state="frozen"/>
      <selection pane="bottomLeft" activeCell="E16" sqref="E16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2" t="s">
        <v>0</v>
      </c>
      <c r="B1" s="82"/>
      <c r="C1" s="82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30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56"/>
      <c r="AG5" s="56"/>
      <c r="AH5" s="56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3"/>
      <c r="AG8" s="113"/>
      <c r="AH8" s="81"/>
    </row>
    <row r="9" spans="1:34" x14ac:dyDescent="0.25">
      <c r="A9" s="9">
        <v>1</v>
      </c>
      <c r="B9" s="10">
        <v>43983</v>
      </c>
      <c r="C9" s="9" t="s">
        <v>52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49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13" si="0">E10+G10+I10+K10+M10+O10+Q10+S10+U10+W10+Y10+AA10+AC10+AE10</f>
        <v>3</v>
      </c>
      <c r="AG10" s="14">
        <f t="shared" ref="AG10:AG13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53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50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51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54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1"/>
      <c r="AG14" s="11"/>
      <c r="AH14" s="14"/>
    </row>
    <row r="15" spans="1:34" x14ac:dyDescent="0.25">
      <c r="A15" s="11"/>
      <c r="B15" s="15">
        <v>44000</v>
      </c>
      <c r="C15" s="16" t="s">
        <v>55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1"/>
      <c r="AG15" s="11"/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9">
        <f t="shared" ref="AF16:AF44" si="2">E16+G16+I16+K16+M16+O16+Q16+S16+U16+W16+Y16+AA16+AC16+AE16</f>
        <v>0</v>
      </c>
      <c r="AG16" s="9">
        <f t="shared" ref="AG16:AG44" si="3">D16+F16+H16+J16+L16+N16+P16+R16+T16+V16+X16+Z16+AB16+AD16</f>
        <v>0</v>
      </c>
      <c r="AH16" s="14"/>
    </row>
    <row r="17" spans="1:34" x14ac:dyDescent="0.25">
      <c r="A17" s="9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9">
        <f t="shared" si="2"/>
        <v>0</v>
      </c>
      <c r="AG17" s="9">
        <f t="shared" si="3"/>
        <v>0</v>
      </c>
      <c r="AH17" s="14"/>
    </row>
    <row r="18" spans="1:34" hidden="1" x14ac:dyDescent="0.25">
      <c r="A18" s="11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9">
        <f t="shared" si="2"/>
        <v>0</v>
      </c>
      <c r="AG18" s="9">
        <f t="shared" si="3"/>
        <v>0</v>
      </c>
      <c r="AH18" s="14"/>
    </row>
    <row r="19" spans="1:34" hidden="1" x14ac:dyDescent="0.25">
      <c r="A19" s="9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9">
        <f t="shared" si="2"/>
        <v>0</v>
      </c>
      <c r="AG19" s="9">
        <f t="shared" si="3"/>
        <v>0</v>
      </c>
      <c r="AH19" s="14"/>
    </row>
    <row r="20" spans="1:34" hidden="1" x14ac:dyDescent="0.25">
      <c r="A20" s="11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2"/>
        <v>0</v>
      </c>
      <c r="AG20" s="9">
        <f t="shared" si="3"/>
        <v>0</v>
      </c>
      <c r="AH20" s="14"/>
    </row>
    <row r="21" spans="1:34" hidden="1" x14ac:dyDescent="0.25">
      <c r="A21" s="9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2"/>
        <v>0</v>
      </c>
      <c r="AG21" s="9">
        <f t="shared" si="3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2"/>
        <v>0</v>
      </c>
      <c r="AG22" s="9">
        <f t="shared" si="3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>
        <v>16</v>
      </c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>
        <v>17</v>
      </c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>
        <v>18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>
        <v>19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20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21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22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23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24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25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26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27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28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29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30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31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32</v>
      </c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9">
        <f t="shared" si="2"/>
        <v>0</v>
      </c>
      <c r="AG42" s="9">
        <f t="shared" si="3"/>
        <v>0</v>
      </c>
      <c r="AH42" s="16"/>
    </row>
    <row r="43" spans="1:34" hidden="1" x14ac:dyDescent="0.25">
      <c r="A43" s="9">
        <v>33</v>
      </c>
      <c r="B43" s="15"/>
      <c r="C43" s="16"/>
      <c r="D43" s="28"/>
      <c r="E43" s="28"/>
      <c r="F43" s="16"/>
      <c r="G43" s="16"/>
      <c r="H43" s="32"/>
      <c r="I43" s="32"/>
      <c r="J43" s="16"/>
      <c r="K43" s="16"/>
      <c r="L43" s="40"/>
      <c r="M43" s="40"/>
      <c r="N43" s="16"/>
      <c r="O43" s="16"/>
      <c r="P43" s="44"/>
      <c r="Q43" s="44"/>
      <c r="R43" s="16"/>
      <c r="S43" s="16"/>
      <c r="T43" s="48"/>
      <c r="U43" s="48"/>
      <c r="V43" s="16"/>
      <c r="W43" s="16"/>
      <c r="X43" s="52"/>
      <c r="Y43" s="52"/>
      <c r="Z43" s="16"/>
      <c r="AA43" s="16"/>
      <c r="AB43" s="36"/>
      <c r="AC43" s="36"/>
      <c r="AD43" s="16"/>
      <c r="AE43" s="16"/>
      <c r="AF43" s="9">
        <f t="shared" si="2"/>
        <v>0</v>
      </c>
      <c r="AG43" s="9">
        <f t="shared" si="3"/>
        <v>0</v>
      </c>
      <c r="AH43" s="16"/>
    </row>
    <row r="44" spans="1:34" hidden="1" x14ac:dyDescent="0.25">
      <c r="A44" s="11">
        <v>34</v>
      </c>
      <c r="B44" s="15"/>
      <c r="C44" s="16"/>
      <c r="D44" s="28"/>
      <c r="E44" s="28"/>
      <c r="F44" s="16"/>
      <c r="G44" s="16"/>
      <c r="H44" s="32"/>
      <c r="I44" s="32"/>
      <c r="J44" s="16"/>
      <c r="K44" s="16"/>
      <c r="L44" s="40"/>
      <c r="M44" s="40"/>
      <c r="N44" s="16"/>
      <c r="O44" s="16"/>
      <c r="P44" s="44"/>
      <c r="Q44" s="44"/>
      <c r="R44" s="16"/>
      <c r="S44" s="16"/>
      <c r="T44" s="48"/>
      <c r="U44" s="48"/>
      <c r="V44" s="16"/>
      <c r="W44" s="16"/>
      <c r="X44" s="52"/>
      <c r="Y44" s="52"/>
      <c r="Z44" s="16"/>
      <c r="AA44" s="16"/>
      <c r="AB44" s="36"/>
      <c r="AC44" s="36"/>
      <c r="AD44" s="16"/>
      <c r="AE44" s="16"/>
      <c r="AF44" s="9">
        <f t="shared" si="2"/>
        <v>0</v>
      </c>
      <c r="AG44" s="9">
        <f t="shared" si="3"/>
        <v>0</v>
      </c>
      <c r="AH44" s="16"/>
    </row>
    <row r="45" spans="1:34" x14ac:dyDescent="0.25">
      <c r="A45" s="17"/>
      <c r="B45" s="18"/>
      <c r="C45" s="19"/>
      <c r="D45" s="97">
        <f>SUM(D9:D44)-SUM(E9:E44)</f>
        <v>3</v>
      </c>
      <c r="E45" s="97"/>
      <c r="F45" s="98">
        <f>SUM(F9:F44)-SUM(G9:G44)</f>
        <v>0</v>
      </c>
      <c r="G45" s="98"/>
      <c r="H45" s="99">
        <f>SUM(H9:H44)-SUM(I9:I44)</f>
        <v>0</v>
      </c>
      <c r="I45" s="99"/>
      <c r="J45" s="98">
        <f>SUM(J9:J44)-SUM(K9:K44)</f>
        <v>0</v>
      </c>
      <c r="K45" s="98"/>
      <c r="L45" s="100">
        <f>SUM(L9:L44)-SUM(M9:M44)</f>
        <v>0</v>
      </c>
      <c r="M45" s="100"/>
      <c r="N45" s="98">
        <f>SUM(N9:N44)-SUM(O9:O44)</f>
        <v>3</v>
      </c>
      <c r="O45" s="98"/>
      <c r="P45" s="106">
        <f>SUM(P9:P44)-SUM(Q9:Q44)</f>
        <v>0</v>
      </c>
      <c r="Q45" s="106"/>
      <c r="R45" s="98">
        <f>SUM(R9:R44)-SUM(S9:S44)</f>
        <v>3</v>
      </c>
      <c r="S45" s="98"/>
      <c r="T45" s="107">
        <f>SUM(T9:T44)-SUM(U9:U44)</f>
        <v>0</v>
      </c>
      <c r="U45" s="107"/>
      <c r="V45" s="98">
        <f>SUM(V9:V44)-SUM(W9:W44)</f>
        <v>1</v>
      </c>
      <c r="W45" s="98"/>
      <c r="X45" s="108">
        <f>SUM(X9:X44)-SUM(Y9:Y44)</f>
        <v>4</v>
      </c>
      <c r="Y45" s="108"/>
      <c r="Z45" s="98">
        <f>SUM(Z9:Z44)-SUM(AA9:AA44)</f>
        <v>3</v>
      </c>
      <c r="AA45" s="98"/>
      <c r="AB45" s="109">
        <f>SUM(AB9:AB44)-SUM(AC9:AC44)</f>
        <v>4</v>
      </c>
      <c r="AC45" s="109"/>
      <c r="AD45" s="98">
        <f>SUM(AD9:AD44)-SUM(AE9:AE44)</f>
        <v>0</v>
      </c>
      <c r="AE45" s="98"/>
      <c r="AF45" s="20"/>
      <c r="AG45" s="9">
        <f>D45+F45+H45+J45+L45+N45+P45+R45+T45+V45+X45+Z45+AB45+AD45</f>
        <v>21</v>
      </c>
      <c r="AH45" s="21"/>
    </row>
    <row r="46" spans="1:34" s="19" customFormat="1" x14ac:dyDescent="0.25">
      <c r="A46" s="110" t="s">
        <v>28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2"/>
      <c r="AF46" s="22">
        <f>SUM(AF9:AF44)</f>
        <v>7</v>
      </c>
      <c r="AG46" s="22">
        <f>SUM(AG9:AG44)</f>
        <v>31</v>
      </c>
      <c r="AH46" s="23"/>
    </row>
    <row r="47" spans="1:34" x14ac:dyDescent="0.25">
      <c r="A47" s="110" t="s">
        <v>29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2"/>
      <c r="AF47" s="104">
        <f>AG46-AF46</f>
        <v>24</v>
      </c>
      <c r="AG47" s="105"/>
      <c r="AH47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5:E45"/>
    <mergeCell ref="F45:G45"/>
    <mergeCell ref="H45:I45"/>
    <mergeCell ref="J45:K45"/>
    <mergeCell ref="L45:M45"/>
    <mergeCell ref="N45:O45"/>
    <mergeCell ref="P7:Q7"/>
    <mergeCell ref="R7:S7"/>
    <mergeCell ref="T7:U7"/>
    <mergeCell ref="V7:W7"/>
    <mergeCell ref="X7:Y7"/>
    <mergeCell ref="Z7:AA7"/>
    <mergeCell ref="AB45:AC45"/>
    <mergeCell ref="AD45:AE45"/>
    <mergeCell ref="A46:AE46"/>
    <mergeCell ref="A47:AE47"/>
    <mergeCell ref="AF47:AG47"/>
    <mergeCell ref="P45:Q45"/>
    <mergeCell ref="R45:S45"/>
    <mergeCell ref="T45:U45"/>
    <mergeCell ref="V45:W45"/>
    <mergeCell ref="X45:Y45"/>
    <mergeCell ref="Z45:AA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2020-06-18T10:52:38Z</dcterms:modified>
</cp:coreProperties>
</file>