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CTV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6" i="1" l="1"/>
  <c r="H18" i="1"/>
  <c r="H20" i="1"/>
  <c r="H22" i="1"/>
  <c r="H23" i="1"/>
  <c r="H24" i="1"/>
  <c r="H25" i="1"/>
  <c r="H26" i="1"/>
  <c r="H14" i="1"/>
  <c r="F24" i="1"/>
  <c r="F25" i="1"/>
  <c r="F26" i="1"/>
  <c r="F23" i="1"/>
  <c r="F21" i="1"/>
  <c r="F15" i="1"/>
  <c r="F17" i="1"/>
  <c r="F19" i="1"/>
  <c r="F13" i="1"/>
</calcChain>
</file>

<file path=xl/sharedStrings.xml><?xml version="1.0" encoding="utf-8"?>
<sst xmlns="http://schemas.openxmlformats.org/spreadsheetml/2006/main" count="72" uniqueCount="51">
  <si>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</si>
  <si>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</si>
  <si>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</si>
  <si>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</si>
  <si>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VPĐD: ( 024) 22.16.76.76  Tòa Golden An Khánh , HN</t>
  </si>
  <si>
    <t xml:space="preserve">Hotline: 0987.62.82.62 - Website: suanano.vn   </t>
  </si>
  <si>
    <t>TK: Công ty 21710004668889 BIDV Chi nhánh Từ Liêm</t>
  </si>
  <si>
    <t>TK: Công ty 333336368888 ACB Phòng GD Tây Hồ HN</t>
  </si>
  <si>
    <t>Mail: suanano.vn@gmail.com</t>
  </si>
  <si>
    <t>Web: suanano.vn</t>
  </si>
  <si>
    <t>STT</t>
  </si>
  <si>
    <t>TÊN SP</t>
  </si>
  <si>
    <t>GIÁ TIỀN</t>
  </si>
  <si>
    <t>KHỐI LƯỢNG</t>
  </si>
  <si>
    <t>THÔNG TIN SẢN PHẨM</t>
  </si>
  <si>
    <t>MÃ SẢN PHẨM</t>
  </si>
  <si>
    <t>450gr</t>
  </si>
  <si>
    <t>1CX45</t>
  </si>
  <si>
    <t>900gr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</si>
  <si>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</si>
  <si>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</si>
  <si>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</si>
  <si>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</si>
  <si>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</si>
  <si>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</si>
  <si>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</si>
  <si>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</si>
  <si>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</si>
  <si>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SN45</t>
  </si>
  <si>
    <t>SOY</t>
  </si>
  <si>
    <t>GC90</t>
  </si>
  <si>
    <t>TD90</t>
  </si>
  <si>
    <t>Nanomilk canxi dưới 3 tuổi</t>
  </si>
  <si>
    <t>Nanomilk canxi 3-12 tuổi</t>
  </si>
  <si>
    <t>Nanomil canxi từ 13 tuổi</t>
  </si>
  <si>
    <t>Nanomilk canxi người già</t>
  </si>
  <si>
    <t>Nanomilk canxi bà bầu</t>
  </si>
  <si>
    <t>Sữa non nanomilk (Sữa kháng thể)</t>
  </si>
  <si>
    <t>Viên Soy (Collagen Nội Tiết Tố)</t>
  </si>
  <si>
    <t>Nanomil giảm cân</t>
  </si>
  <si>
    <t>Nanomilk tiểu đường tim mạch</t>
  </si>
  <si>
    <t>60v</t>
  </si>
  <si>
    <t>Mã SP</t>
  </si>
  <si>
    <t>Giá Niêm yết</t>
  </si>
  <si>
    <t>CK 25%</t>
  </si>
  <si>
    <t>(1)</t>
  </si>
  <si>
    <t>(2)</t>
  </si>
  <si>
    <t>(3)</t>
  </si>
  <si>
    <t>(2)-(3)</t>
  </si>
  <si>
    <t>Lãi</t>
  </si>
  <si>
    <t>BÁO GIÁ CTV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</si>
</sst>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4" formatCode="_-* #,##0\ _₫_-;\-* #,##0\ _₫_-;_-* &quot;-&quot;??\ _₫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8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3" xfId="0" applyFont="1" applyBorder="1"/>
    <xf numFmtId="0" fontId="6" fillId="0" borderId="5" xfId="0" applyFont="1" applyBorder="1"/>
    <xf numFmtId="0" fontId="3" fillId="0" borderId="4" xfId="0" applyFont="1" applyBorder="1" applyAlignment="1">
      <alignment horizontal="center"/>
    </xf>
    <xf numFmtId="0" fontId="6" fillId="0" borderId="2" xfId="0" applyFont="1" applyBorder="1"/>
    <xf numFmtId="0" fontId="6" fillId="0" borderId="1" xfId="0" applyFont="1" applyBorder="1"/>
    <xf numFmtId="0" fontId="6" fillId="0" borderId="7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164" fontId="6" fillId="0" borderId="2" xfId="1" applyNumberFormat="1" applyFont="1" applyBorder="1"/>
    <xf numFmtId="164" fontId="6" fillId="0" borderId="3" xfId="1" applyNumberFormat="1" applyFont="1" applyBorder="1"/>
    <xf numFmtId="164" fontId="6" fillId="0" borderId="7" xfId="1" applyNumberFormat="1" applyFont="1" applyBorder="1"/>
    <xf numFmtId="164" fontId="6" fillId="0" borderId="5" xfId="1" applyNumberFormat="1" applyFont="1" applyBorder="1"/>
    <xf numFmtId="164" fontId="6" fillId="0" borderId="1" xfId="1" applyNumberFormat="1" applyFont="1" applyBorder="1"/>
    <xf numFmtId="0" fontId="3" fillId="0" borderId="0" xfId="0" applyFont="1"/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64" fontId="6" fillId="0" borderId="1" xfId="0" applyNumberFormat="1" applyFont="1" applyBorder="1"/>
    <xf numFmtId="164" fontId="6" fillId="0" borderId="0" xfId="1" applyNumberFormat="1" applyFont="1"/>
    <xf numFmtId="0" fontId="6" fillId="0" borderId="8" xfId="0" applyFont="1" applyBorder="1" applyAlignment="1">
      <alignment horizontal="center"/>
    </xf>
    <xf numFmtId="0" fontId="0" fillId="0" borderId="5" xfId="0" quotePrefix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6" fillId="0" borderId="8" xfId="1" applyNumberFormat="1" applyFont="1" applyBorder="1" applyAlignment="1">
      <alignment vertical="center"/>
    </xf>
    <xf numFmtId="164" fontId="0" fillId="0" borderId="8" xfId="1" applyNumberFormat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164" fontId="0" fillId="0" borderId="3" xfId="1" applyNumberFormat="1" applyFont="1" applyBorder="1" applyAlignment="1">
      <alignment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D4D4D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workbookViewId="0">
      <selection activeCell="E13" sqref="E13:E26"/>
    </sheetView>
  </sheetViews>
  <sheetFormatPr defaultColWidth="9" defaultRowHeight="15" x14ac:dyDescent="0.25"/>
  <cols>
    <col min="1" max="1" width="4.42578125" style="5" customWidth="1"/>
    <col min="2" max="2" width="26.5703125" style="5" bestFit="1" customWidth="1"/>
    <col min="3" max="3" width="14.85546875" style="5" bestFit="1" customWidth="1"/>
    <col min="4" max="4" width="13.7109375" style="5" bestFit="1" customWidth="1"/>
    <col min="5" max="5" width="10.5703125" style="5" customWidth="1"/>
    <col min="6" max="6" width="54" style="5" customWidth="1"/>
    <col min="7" max="8" width="13.28515625" style="5" bestFit="1" customWidth="1"/>
    <col min="9" max="16384" width="9" style="5"/>
  </cols>
  <sheetData>
    <row r="1" spans="1:8" ht="16.5" x14ac:dyDescent="0.25">
      <c r="A1" s="2" t="s">
        <v>0</v>
      </c>
      <c r="B1" s="2"/>
      <c r="C1" s="2"/>
      <c r="D1" s="3"/>
      <c r="E1" s="3"/>
      <c r="F1" s="4" t="s">
        <v>1</v>
      </c>
      <c r="G1" s="4"/>
    </row>
    <row r="2" spans="1:8" ht="15.75" x14ac:dyDescent="0.25">
      <c r="A2" s="6" t="s">
        <v>2</v>
      </c>
      <c r="B2" s="6"/>
      <c r="C2" s="6"/>
      <c r="D2" s="7"/>
      <c r="E2" s="7"/>
      <c r="F2" s="8" t="s">
        <v>3</v>
      </c>
      <c r="G2" s="8"/>
    </row>
    <row r="3" spans="1:8" ht="15.75" x14ac:dyDescent="0.25">
      <c r="A3" s="6" t="s">
        <v>4</v>
      </c>
      <c r="F3" s="9"/>
      <c r="G3" s="9"/>
    </row>
    <row r="4" spans="1:8" x14ac:dyDescent="0.25">
      <c r="A4" s="6" t="s">
        <v>5</v>
      </c>
    </row>
    <row r="5" spans="1:8" x14ac:dyDescent="0.25">
      <c r="A5" s="1" t="s">
        <v>6</v>
      </c>
    </row>
    <row r="6" spans="1:8" x14ac:dyDescent="0.25">
      <c r="A6" s="1" t="s">
        <v>7</v>
      </c>
      <c r="F6" s="10"/>
      <c r="G6" s="10"/>
    </row>
    <row r="7" spans="1:8" x14ac:dyDescent="0.25">
      <c r="A7" s="1" t="s">
        <v>8</v>
      </c>
      <c r="F7" s="10"/>
      <c r="G7" s="10"/>
    </row>
    <row r="8" spans="1:8" x14ac:dyDescent="0.25">
      <c r="A8" s="1" t="s">
        <v>9</v>
      </c>
      <c r="F8" s="10"/>
      <c r="G8" s="10"/>
    </row>
    <row r="10" spans="1:8" s="26" customFormat="1" ht="22.5" x14ac:dyDescent="0.3">
      <c r="A10" s="35" t="s">
        <v>14</v>
      </c>
      <c r="B10" s="35"/>
      <c r="C10" s="35"/>
      <c r="D10" s="35"/>
      <c r="E10" s="35"/>
      <c r="F10" s="35"/>
    </row>
    <row r="12" spans="1:8" x14ac:dyDescent="0.25">
      <c r="A12" s="13" t="s">
        <v>10</v>
      </c>
      <c r="B12" s="13" t="s">
        <v>11</v>
      </c>
      <c r="C12" s="13" t="s">
        <v>15</v>
      </c>
      <c r="D12" s="13" t="s">
        <v>13</v>
      </c>
      <c r="E12" s="13" t="s">
        <v>12</v>
      </c>
      <c r="F12" s="13" t="s">
        <v>14</v>
      </c>
    </row>
    <row r="13" spans="1:8" x14ac:dyDescent="0.25">
      <c r="A13" s="34">
        <v>1</v>
      </c>
      <c r="B13" s="33" t="s">
        <v>32</v>
      </c>
      <c r="C13" s="14" t="s">
        <v>17</v>
      </c>
      <c r="D13" s="17" t="s">
        <v>16</v>
      </c>
      <c r="E13" s="21">
        <v>255000</v>
      </c>
      <c r="F13" s="31">
        <f>E14*75%</f>
        <v>341250</v>
      </c>
    </row>
    <row r="14" spans="1:8" x14ac:dyDescent="0.25">
      <c r="A14" s="30"/>
      <c r="B14" s="28"/>
      <c r="C14" s="11" t="s">
        <v>19</v>
      </c>
      <c r="D14" s="18" t="s">
        <v>18</v>
      </c>
      <c r="E14" s="22">
        <v>455000</v>
      </c>
      <c r="F14" s="32"/>
      <c r="G14" s="37">
        <v>340000</v>
      </c>
      <c r="H14" s="37">
        <f>E14-G14</f>
        <v>115000</v>
      </c>
    </row>
    <row r="15" spans="1:8" x14ac:dyDescent="0.25">
      <c r="A15" s="34">
        <v>2</v>
      </c>
      <c r="B15" s="33" t="s">
        <v>33</v>
      </c>
      <c r="C15" s="14" t="s">
        <v>20</v>
      </c>
      <c r="D15" s="17" t="s">
        <v>16</v>
      </c>
      <c r="E15" s="21">
        <v>265000</v>
      </c>
      <c r="F15" s="31">
        <f t="shared" ref="F15:F22" si="0">E16*75%</f>
        <v>348750</v>
      </c>
      <c r="G15" s="37"/>
      <c r="H15" s="37"/>
    </row>
    <row r="16" spans="1:8" x14ac:dyDescent="0.25">
      <c r="A16" s="30"/>
      <c r="B16" s="28"/>
      <c r="C16" s="11" t="s">
        <v>21</v>
      </c>
      <c r="D16" s="18" t="s">
        <v>18</v>
      </c>
      <c r="E16" s="22">
        <v>465000</v>
      </c>
      <c r="F16" s="32"/>
      <c r="G16" s="37">
        <v>348000</v>
      </c>
      <c r="H16" s="37">
        <f t="shared" ref="H15:H26" si="1">E16-G16</f>
        <v>117000</v>
      </c>
    </row>
    <row r="17" spans="1:8" x14ac:dyDescent="0.25">
      <c r="A17" s="34">
        <v>3</v>
      </c>
      <c r="B17" s="33" t="s">
        <v>34</v>
      </c>
      <c r="C17" s="14" t="s">
        <v>22</v>
      </c>
      <c r="D17" s="17" t="s">
        <v>16</v>
      </c>
      <c r="E17" s="21">
        <v>275000</v>
      </c>
      <c r="F17" s="31">
        <f t="shared" ref="F17:F22" si="2">E18*75%</f>
        <v>356250</v>
      </c>
      <c r="G17" s="37"/>
      <c r="H17" s="37"/>
    </row>
    <row r="18" spans="1:8" x14ac:dyDescent="0.25">
      <c r="A18" s="30"/>
      <c r="B18" s="28"/>
      <c r="C18" s="11" t="s">
        <v>23</v>
      </c>
      <c r="D18" s="18" t="s">
        <v>18</v>
      </c>
      <c r="E18" s="22">
        <v>475000</v>
      </c>
      <c r="F18" s="32"/>
      <c r="G18" s="37">
        <v>356000</v>
      </c>
      <c r="H18" s="37">
        <f t="shared" si="1"/>
        <v>119000</v>
      </c>
    </row>
    <row r="19" spans="1:8" x14ac:dyDescent="0.25">
      <c r="A19" s="34">
        <v>4</v>
      </c>
      <c r="B19" s="33" t="s">
        <v>35</v>
      </c>
      <c r="C19" s="14" t="s">
        <v>24</v>
      </c>
      <c r="D19" s="17" t="s">
        <v>16</v>
      </c>
      <c r="E19" s="21">
        <v>285000</v>
      </c>
      <c r="F19" s="31">
        <f t="shared" ref="F19:F22" si="3">E20*75%</f>
        <v>363750</v>
      </c>
      <c r="G19" s="37"/>
      <c r="H19" s="37"/>
    </row>
    <row r="20" spans="1:8" x14ac:dyDescent="0.25">
      <c r="A20" s="30"/>
      <c r="B20" s="28"/>
      <c r="C20" s="16" t="s">
        <v>25</v>
      </c>
      <c r="D20" s="18" t="s">
        <v>18</v>
      </c>
      <c r="E20" s="23">
        <v>485000</v>
      </c>
      <c r="F20" s="32"/>
      <c r="G20" s="37">
        <v>363000</v>
      </c>
      <c r="H20" s="37">
        <f t="shared" si="1"/>
        <v>122000</v>
      </c>
    </row>
    <row r="21" spans="1:8" x14ac:dyDescent="0.25">
      <c r="A21" s="29">
        <v>5</v>
      </c>
      <c r="B21" s="27" t="s">
        <v>36</v>
      </c>
      <c r="C21" s="12" t="s">
        <v>26</v>
      </c>
      <c r="D21" s="17" t="s">
        <v>16</v>
      </c>
      <c r="E21" s="24">
        <v>285000</v>
      </c>
      <c r="F21" s="31">
        <f t="shared" ref="F21" si="4">E22*75%</f>
        <v>363750</v>
      </c>
      <c r="G21" s="37"/>
      <c r="H21" s="37"/>
    </row>
    <row r="22" spans="1:8" x14ac:dyDescent="0.25">
      <c r="A22" s="30"/>
      <c r="B22" s="28"/>
      <c r="C22" s="11" t="s">
        <v>27</v>
      </c>
      <c r="D22" s="18" t="s">
        <v>18</v>
      </c>
      <c r="E22" s="22">
        <v>485000</v>
      </c>
      <c r="F22" s="32"/>
      <c r="G22" s="37">
        <v>363000</v>
      </c>
      <c r="H22" s="37">
        <f t="shared" si="1"/>
        <v>122000</v>
      </c>
    </row>
    <row r="23" spans="1:8" x14ac:dyDescent="0.25">
      <c r="A23" s="20">
        <v>6</v>
      </c>
      <c r="B23" s="20" t="s">
        <v>37</v>
      </c>
      <c r="C23" s="15" t="s">
        <v>28</v>
      </c>
      <c r="D23" s="19" t="s">
        <v>16</v>
      </c>
      <c r="E23" s="25">
        <v>550000</v>
      </c>
      <c r="F23" s="36">
        <f>E23*75%</f>
        <v>412500</v>
      </c>
      <c r="G23" s="37">
        <v>410000</v>
      </c>
      <c r="H23" s="37">
        <f t="shared" si="1"/>
        <v>140000</v>
      </c>
    </row>
    <row r="24" spans="1:8" x14ac:dyDescent="0.25">
      <c r="A24" s="20">
        <v>7</v>
      </c>
      <c r="B24" s="20" t="s">
        <v>38</v>
      </c>
      <c r="C24" s="15" t="s">
        <v>29</v>
      </c>
      <c r="D24" s="19" t="s">
        <v>41</v>
      </c>
      <c r="E24" s="25">
        <v>450000</v>
      </c>
      <c r="F24" s="36">
        <f t="shared" ref="F24:F26" si="5">E24*75%</f>
        <v>337500</v>
      </c>
      <c r="G24" s="37">
        <v>335000</v>
      </c>
      <c r="H24" s="37">
        <f t="shared" si="1"/>
        <v>115000</v>
      </c>
    </row>
    <row r="25" spans="1:8" x14ac:dyDescent="0.25">
      <c r="A25" s="20">
        <v>8</v>
      </c>
      <c r="B25" s="20" t="s">
        <v>39</v>
      </c>
      <c r="C25" s="15" t="s">
        <v>30</v>
      </c>
      <c r="D25" s="19" t="s">
        <v>18</v>
      </c>
      <c r="E25" s="25">
        <v>455000</v>
      </c>
      <c r="F25" s="36">
        <f t="shared" si="5"/>
        <v>341250</v>
      </c>
      <c r="G25" s="37">
        <v>340000</v>
      </c>
      <c r="H25" s="37">
        <f t="shared" si="1"/>
        <v>115000</v>
      </c>
    </row>
    <row r="26" spans="1:8" x14ac:dyDescent="0.25">
      <c r="A26" s="20">
        <v>9</v>
      </c>
      <c r="B26" s="20" t="s">
        <v>40</v>
      </c>
      <c r="C26" s="15" t="s">
        <v>31</v>
      </c>
      <c r="D26" s="19" t="s">
        <v>18</v>
      </c>
      <c r="E26" s="25">
        <v>455000</v>
      </c>
      <c r="F26" s="36">
        <f t="shared" si="5"/>
        <v>341250</v>
      </c>
      <c r="G26" s="37">
        <v>340000</v>
      </c>
      <c r="H26" s="37">
        <f t="shared" si="1"/>
        <v>115000</v>
      </c>
    </row>
  </sheetData>
  <mergeCells count="16">
    <mergeCell ref="A10:F10"/>
    <mergeCell ref="F13:F14"/>
    <mergeCell ref="F15:F16"/>
    <mergeCell ref="F17:F18"/>
    <mergeCell ref="A19:A20"/>
    <mergeCell ref="B19:B20"/>
    <mergeCell ref="B21:B22"/>
    <mergeCell ref="A21:A22"/>
    <mergeCell ref="F19:F20"/>
    <mergeCell ref="F21:F22"/>
    <mergeCell ref="B13:B14"/>
    <mergeCell ref="A13:A14"/>
    <mergeCell ref="A15:A16"/>
    <mergeCell ref="B15:B16"/>
    <mergeCell ref="B17:B18"/>
    <mergeCell ref="A17:A18"/>
  </mergeCells>
  <pageMargins left="0.7" right="0.7" top="0.75" bottom="0.75" header="0.3" footer="0.3"/>
  <pageSetup paperSize="25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tabSelected="1" workbookViewId="0">
      <selection activeCell="B2" sqref="B2"/>
    </sheetView>
  </sheetViews>
  <sheetFormatPr defaultRowHeight="15" x14ac:dyDescent="0.25"/>
  <cols>
    <col min="2" max="2" width="8.5703125" customWidth="1"/>
    <col min="3" max="3" width="21" customWidth="1"/>
    <col min="4" max="4" width="16.5703125" customWidth="1"/>
    <col min="5" max="5" width="19.140625" customWidth="1"/>
  </cols>
  <sheetData>
    <row r="1" spans="2:5" x14ac:dyDescent="0.25">
      <c r="B1" s="45" t="s">
        <v>50</v>
      </c>
      <c r="C1" s="45"/>
      <c r="D1" s="45"/>
      <c r="E1" s="45"/>
    </row>
    <row r="3" spans="2:5" x14ac:dyDescent="0.25">
      <c r="B3" s="40" t="s">
        <v>42</v>
      </c>
      <c r="C3" s="40" t="s">
        <v>43</v>
      </c>
      <c r="D3" s="40" t="s">
        <v>44</v>
      </c>
      <c r="E3" s="40" t="s">
        <v>49</v>
      </c>
    </row>
    <row r="4" spans="2:5" x14ac:dyDescent="0.25">
      <c r="B4" s="39" t="s">
        <v>45</v>
      </c>
      <c r="C4" s="39" t="s">
        <v>46</v>
      </c>
      <c r="D4" s="39" t="s">
        <v>47</v>
      </c>
      <c r="E4" s="39" t="s">
        <v>48</v>
      </c>
    </row>
    <row r="5" spans="2:5" x14ac:dyDescent="0.25">
      <c r="B5" s="38" t="s">
        <v>19</v>
      </c>
      <c r="C5" s="41">
        <v>455000</v>
      </c>
      <c r="D5" s="42">
        <v>340000</v>
      </c>
      <c r="E5" s="42">
        <v>115000</v>
      </c>
    </row>
    <row r="6" spans="2:5" x14ac:dyDescent="0.25">
      <c r="B6" s="38" t="s">
        <v>21</v>
      </c>
      <c r="C6" s="41">
        <v>465000</v>
      </c>
      <c r="D6" s="42">
        <v>348000</v>
      </c>
      <c r="E6" s="42">
        <v>117000</v>
      </c>
    </row>
    <row r="7" spans="2:5" x14ac:dyDescent="0.25">
      <c r="B7" s="38" t="s">
        <v>23</v>
      </c>
      <c r="C7" s="41">
        <v>475000</v>
      </c>
      <c r="D7" s="42">
        <v>356000</v>
      </c>
      <c r="E7" s="42">
        <v>119000</v>
      </c>
    </row>
    <row r="8" spans="2:5" x14ac:dyDescent="0.25">
      <c r="B8" s="38" t="s">
        <v>25</v>
      </c>
      <c r="C8" s="41">
        <v>485000</v>
      </c>
      <c r="D8" s="42">
        <v>363000</v>
      </c>
      <c r="E8" s="42">
        <v>122000</v>
      </c>
    </row>
    <row r="9" spans="2:5" x14ac:dyDescent="0.25">
      <c r="B9" s="38" t="s">
        <v>27</v>
      </c>
      <c r="C9" s="41">
        <v>485000</v>
      </c>
      <c r="D9" s="42">
        <v>363000</v>
      </c>
      <c r="E9" s="42">
        <v>122000</v>
      </c>
    </row>
    <row r="10" spans="2:5" x14ac:dyDescent="0.25">
      <c r="B10" s="38" t="s">
        <v>28</v>
      </c>
      <c r="C10" s="41">
        <v>550000</v>
      </c>
      <c r="D10" s="42">
        <v>410000</v>
      </c>
      <c r="E10" s="42">
        <v>140000</v>
      </c>
    </row>
    <row r="11" spans="2:5" x14ac:dyDescent="0.25">
      <c r="B11" s="38" t="s">
        <v>29</v>
      </c>
      <c r="C11" s="41">
        <v>450000</v>
      </c>
      <c r="D11" s="42">
        <v>335000</v>
      </c>
      <c r="E11" s="42">
        <v>115000</v>
      </c>
    </row>
    <row r="12" spans="2:5" x14ac:dyDescent="0.25">
      <c r="B12" s="38" t="s">
        <v>30</v>
      </c>
      <c r="C12" s="41">
        <v>455000</v>
      </c>
      <c r="D12" s="42">
        <v>340000</v>
      </c>
      <c r="E12" s="42">
        <v>115000</v>
      </c>
    </row>
    <row r="13" spans="2:5" x14ac:dyDescent="0.25">
      <c r="B13" s="18" t="s">
        <v>31</v>
      </c>
      <c r="C13" s="43">
        <v>455000</v>
      </c>
      <c r="D13" s="44">
        <v>340000</v>
      </c>
      <c r="E13" s="44">
        <v>115000</v>
      </c>
    </row>
  </sheetData>
  <mergeCells count="1">
    <mergeCell ref="B1:E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CTV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2020-03-13T16:42:31Z</dcterms:modified>
</cp:coreProperties>
</file>