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<sst xmlns="http://schemas.openxmlformats.org/spreadsheetml/2006/main" count="28" uniqueCount="28">
  <si>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</si>
  <si>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</si>
  <si>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</si>
  <si>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</si>
  <si>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</si>
  <si>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</si>
  <si>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</si>
  <si>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</si>
  <si>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</si>
  <si>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</si>
  <si>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</si>
  <si>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</si>
  <si>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</si>
  <si>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</si>
  <si>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</si>
  <si>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</si>
  <si>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</si>
  <si>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</si>
  <si>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</si>
  <si>
    <t>density@50C</t>
  </si>
  <si>
    <t>g/cc</t>
  </si>
  <si>
    <t>V</t>
  </si>
  <si>
    <t>ml</t>
  </si>
  <si>
    <t>H2O2</t>
  </si>
  <si>
    <t>w.</t>
  </si>
  <si>
    <t>density</t>
  </si>
  <si>
    <t>g/ml</t>
  </si>
  <si>
    <t xml:space="preserve">conc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</si>
</sst>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  <col bestFit="1" min="7" max="7" width="10.851562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35000</v>
      </c>
    </row>
    <row r="8" ht="14.25">
      <c r="A8" t="s">
        <v>10</v>
      </c>
      <c r="B8" t="s">
        <v>11</v>
      </c>
      <c r="C8">
        <f>C7*10^(-6)*1000/C5</f>
        <v>1.553399228543876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110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11.890559999999999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130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14.314559999999998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230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25.325759999999995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1000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94.113</v>
      </c>
      <c r="D28" s="2">
        <f>C28*10</f>
        <v>941.13</v>
      </c>
    </row>
    <row r="29" ht="14.25">
      <c r="A29" t="s">
        <v>19</v>
      </c>
      <c r="B29" t="s">
        <v>20</v>
      </c>
      <c r="C29">
        <v>1.0497000000000001</v>
      </c>
      <c r="D29" s="2">
        <v>1.0497000000000001</v>
      </c>
    </row>
    <row r="30" ht="14.25">
      <c r="A30" t="s">
        <v>21</v>
      </c>
      <c r="B30" t="s">
        <v>22</v>
      </c>
      <c r="C30">
        <f>C28*10^(-3)/C29</f>
        <v>0.089657044869962843</v>
      </c>
      <c r="D30" s="2">
        <f>D28*10^(-3)/D29</f>
        <v>0.89657044869962843</v>
      </c>
    </row>
    <row r="32" ht="14.25">
      <c r="A32" s="1" t="s">
        <v>23</v>
      </c>
    </row>
    <row r="33" ht="14.25">
      <c r="A33" t="s">
        <v>1</v>
      </c>
      <c r="B33" t="s">
        <v>24</v>
      </c>
      <c r="C33">
        <v>0.29999999999999999</v>
      </c>
    </row>
    <row r="34" ht="14.25">
      <c r="A34" t="s">
        <v>25</v>
      </c>
      <c r="B34" t="s">
        <v>26</v>
      </c>
      <c r="C34">
        <v>1.1100000000000001</v>
      </c>
    </row>
    <row r="35" ht="14.25">
      <c r="A35" t="s">
        <v>13</v>
      </c>
      <c r="B35" t="s">
        <v>6</v>
      </c>
      <c r="C35" s="2">
        <v>34.014679999999998</v>
      </c>
    </row>
    <row r="36" ht="14.25">
      <c r="A36" t="s">
        <v>1</v>
      </c>
      <c r="B36" t="s">
        <v>7</v>
      </c>
      <c r="C36">
        <f>C33*C34/C35*1000</f>
        <v>9.7898907177724439</v>
      </c>
    </row>
    <row r="37" ht="14.25"/>
    <row r="38" ht="14.25">
      <c r="A38" t="s">
        <v>27</v>
      </c>
      <c r="B38" t="s">
        <v>9</v>
      </c>
      <c r="C38">
        <v>10000</v>
      </c>
    </row>
    <row r="39" ht="14.25">
      <c r="A39" t="s">
        <v>21</v>
      </c>
      <c r="B39" t="s">
        <v>22</v>
      </c>
      <c r="C39">
        <f>C38*10^(-6)/C36*1000</f>
        <v>1.0214618618618618</v>
      </c>
    </row>
    <row r="40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2021-08-27T14:00:46Z</dcterms:modified>
</cp:coreProperties>
</file>