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Sheet1" sheetId="1" state="visible" r:id="rId1"/>
  </sheets>
  <calcPr/>
</workbook>
</file>

<file path=xl/sharedStrings.xml><?xml version="1.0" encoding="utf-8"?>
<sst xmlns="http://schemas.openxmlformats.org/spreadsheetml/2006/main" count="19" uniqueCount="19">
  <si>
    <t>fa</t>
  </si>
  <si>
    <t xml:space="preserve">init conc</t>
  </si>
  <si>
    <t>vol.</t>
  </si>
  <si>
    <t>density(fa)</t>
  </si>
  <si>
    <t>g/L</t>
  </si>
  <si>
    <t>molar.w</t>
  </si>
  <si>
    <t>g/mol</t>
  </si>
  <si>
    <t>M</t>
  </si>
  <si>
    <t xml:space="preserve">Cmol needed</t>
  </si>
  <si>
    <t>μM</t>
  </si>
  <si>
    <t>V(conc)</t>
  </si>
  <si>
    <t>mL</t>
  </si>
  <si>
    <t>bq</t>
  </si>
  <si>
    <t xml:space="preserve">molar w.</t>
  </si>
  <si>
    <t xml:space="preserve">m needed</t>
  </si>
  <si>
    <t>mg</t>
  </si>
  <si>
    <t>cat</t>
  </si>
  <si>
    <t>hq</t>
  </si>
  <si>
    <t>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</si>
</sst>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name val="Calibri"/>
      <color theme="1"/>
      <sz val="11.000000"/>
      <scheme val="minor"/>
    </font>
    <font>
      <name val="Calibri"/>
      <b/>
      <color theme="1"/>
      <sz val="11.000000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fontId="0" fillId="0" borderId="0" numFmtId="0" applyNumberFormat="1" applyFont="1" applyFill="1" applyBorder="1"/>
  </cellStyleXfs>
  <cellXfs count="3">
    <xf fontId="0" fillId="0" borderId="0" numFmtId="0" xfId="0"/>
    <xf fontId="1" fillId="0" borderId="0" numFmtId="0" xfId="0" applyFont="1"/>
    <xf fontId="0" fillId="0" borderId="0" numFmt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3" Type="http://schemas.openxmlformats.org/officeDocument/2006/relationships/sharedStrings" Target="sharedString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workbookViewId="0" zoomScale="100">
      <selection activeCell="A1" activeCellId="0" sqref="A1"/>
    </sheetView>
  </sheetViews>
  <sheetFormatPr defaultRowHeight="14.25"/>
  <cols>
    <col bestFit="1" min="1" max="1" width="14.421875"/>
  </cols>
  <sheetData>
    <row r="1" ht="14.25">
      <c r="A1" s="1" t="s">
        <v>0</v>
      </c>
    </row>
    <row r="2" ht="14.25">
      <c r="A2" t="s">
        <v>1</v>
      </c>
      <c r="B2" t="s">
        <v>2</v>
      </c>
      <c r="C2">
        <v>0.84999999999999998</v>
      </c>
    </row>
    <row r="3" ht="14.25">
      <c r="A3" s="2" t="s">
        <v>3</v>
      </c>
      <c r="B3" s="2" t="s">
        <v>4</v>
      </c>
      <c r="C3" s="2">
        <v>1220</v>
      </c>
    </row>
    <row r="4" ht="14.25">
      <c r="A4" s="2" t="s">
        <v>5</v>
      </c>
      <c r="B4" s="2" t="s">
        <v>6</v>
      </c>
      <c r="C4" s="2">
        <v>46.024999999999999</v>
      </c>
    </row>
    <row r="5" ht="14.25">
      <c r="A5" t="s">
        <v>1</v>
      </c>
      <c r="B5" t="s">
        <v>7</v>
      </c>
      <c r="C5">
        <f>C2*C3/C4</f>
        <v>22.531233025529605</v>
      </c>
    </row>
    <row r="7" ht="14.25">
      <c r="A7" t="s">
        <v>8</v>
      </c>
      <c r="B7" t="s">
        <v>9</v>
      </c>
      <c r="C7">
        <v>100</v>
      </c>
    </row>
    <row r="8" ht="14.25">
      <c r="A8" t="s">
        <v>10</v>
      </c>
      <c r="B8" t="s">
        <v>11</v>
      </c>
      <c r="C8">
        <f>C7*10^(-6)*1000/C5</f>
        <v>0.0044382835101253607</v>
      </c>
    </row>
    <row r="9" ht="14.25"/>
    <row r="10" ht="14.25">
      <c r="A10" s="1" t="s">
        <v>12</v>
      </c>
    </row>
    <row r="11" ht="14.25">
      <c r="A11" t="s">
        <v>8</v>
      </c>
      <c r="B11" t="s">
        <v>9</v>
      </c>
      <c r="C11">
        <v>160</v>
      </c>
    </row>
    <row r="12" ht="14.25">
      <c r="A12" t="s">
        <v>13</v>
      </c>
      <c r="B12" t="s">
        <v>6</v>
      </c>
      <c r="C12">
        <v>108.096</v>
      </c>
    </row>
    <row r="13" ht="14.25">
      <c r="A13" t="s">
        <v>14</v>
      </c>
      <c r="B13" t="s">
        <v>15</v>
      </c>
      <c r="C13">
        <f>C11*10^(-6)*C12*1000</f>
        <v>17.295359999999999</v>
      </c>
    </row>
    <row r="14" ht="14.25"/>
    <row r="15" ht="14.25">
      <c r="A15" s="1" t="s">
        <v>16</v>
      </c>
    </row>
    <row r="16" ht="14.25">
      <c r="A16" t="s">
        <v>8</v>
      </c>
      <c r="B16" t="s">
        <v>9</v>
      </c>
      <c r="C16">
        <v>140</v>
      </c>
    </row>
    <row r="17" ht="14.25">
      <c r="A17" t="s">
        <v>13</v>
      </c>
      <c r="B17" t="s">
        <v>6</v>
      </c>
      <c r="C17">
        <v>110.11199999999999</v>
      </c>
    </row>
    <row r="18" ht="14.25">
      <c r="A18" t="s">
        <v>14</v>
      </c>
      <c r="B18" t="s">
        <v>15</v>
      </c>
      <c r="C18">
        <f>C16*10^(-6)*C17*1000</f>
        <v>15.415679999999998</v>
      </c>
    </row>
    <row r="19" ht="14.25"/>
    <row r="20" ht="14.25">
      <c r="A20" s="1" t="s">
        <v>17</v>
      </c>
    </row>
    <row r="21" ht="14.25">
      <c r="A21" t="s">
        <v>8</v>
      </c>
      <c r="B21" t="s">
        <v>9</v>
      </c>
      <c r="C21">
        <v>150</v>
      </c>
    </row>
    <row r="22" ht="14.25">
      <c r="A22" t="s">
        <v>13</v>
      </c>
      <c r="B22" t="s">
        <v>6</v>
      </c>
      <c r="C22">
        <v>110.11199999999999</v>
      </c>
    </row>
    <row r="23" ht="14.25">
      <c r="A23" t="s">
        <v>14</v>
      </c>
      <c r="B23" t="s">
        <v>15</v>
      </c>
      <c r="C23">
        <f>C21*10^(-6)*C22*1000</f>
        <v>16.516799999999996</v>
      </c>
    </row>
    <row r="24" ht="14.25"/>
    <row r="25" ht="14.25">
      <c r="A25" s="1" t="s">
        <v>18</v>
      </c>
    </row>
    <row r="26" ht="14.25">
      <c r="A26" t="s">
        <v>8</v>
      </c>
      <c r="B26" t="s">
        <v>9</v>
      </c>
      <c r="C26">
        <v>180</v>
      </c>
    </row>
    <row r="27" ht="14.25">
      <c r="A27" t="s">
        <v>13</v>
      </c>
      <c r="B27" t="s">
        <v>6</v>
      </c>
      <c r="C27">
        <v>94.113</v>
      </c>
    </row>
    <row r="28" ht="14.25">
      <c r="A28" t="s">
        <v>14</v>
      </c>
      <c r="B28" t="s">
        <v>15</v>
      </c>
      <c r="C28">
        <f>C26*10^(-6)*C27*1000</f>
        <v>16.940339999999999</v>
      </c>
    </row>
    <row r="29" ht="14.25"/>
  </sheetData>
  <printOptions headings="0" gridLines="0"/>
  <pageMargins left="0.70078740157480324" right="0.70078740157480324" top="0.75196850393700787" bottom="0.75196850393700787" header="0.29999999999999999" footer="0.29999999999999999"/>
  <pageSetup blackAndWhite="0" cellComments="none" copies="1" draft="0" errors="displayed" firstPageNumber="-1" fitToHeight="1" fitToWidth="1" horizontalDpi="600" orientation="portrait" pageOrder="downThenOver" paperSize="9" scale="100" useFirstPageNumber="0" usePrinterDefaults="1" verticalDpi="6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ONLYOFFICE/6.3.1.56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1</cp:revision>
  <dcterms:modified xsi:type="dcterms:W3CDTF">2021-08-12T11:24:06Z</dcterms:modified>
</cp:coreProperties>
</file>