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filterPrivacy="1" defaultThemeVersion="124226"/>
  <xr:revisionPtr revIDLastSave="0" documentId="13_ncr:1_{F726CDDB-8CA8-407C-A421-B0ACB67A32F7}" xr6:coauthVersionLast="47" xr6:coauthVersionMax="47" xr10:uidLastSave="{00000000-0000-0000-0000-000000000000}"/>
  <bookViews>
    <workbookView xWindow="13425" yWindow="3855" windowWidth="15750" windowHeight="16800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у01">Лист1!#REF!</definedName>
    <definedName name="у02">Лист1!#REF!</definedName>
    <definedName name="у03">Лист1!#REF!</definedName>
    <definedName name="у04">Лист1!#REF!</definedName>
    <definedName name="у05">Лист1!#REF!</definedName>
    <definedName name="у06">Лист1!#REF!</definedName>
    <definedName name="у07">Лист1!#REF!</definedName>
    <definedName name="у08">Лист1!#REF!</definedName>
    <definedName name="у09">Лист1!#REF!</definedName>
    <definedName name="у10">Лист1!#REF!</definedName>
    <definedName name="у11">Лист1!#REF!</definedName>
    <definedName name="у12">Лист1!#REF!</definedName>
    <definedName name="у13">Лист1!#REF!</definedName>
    <definedName name="у14">Лист1!#REF!</definedName>
    <definedName name="у15">Лист1!#REF!</definedName>
    <definedName name="у16">Лист1!#REF!</definedName>
    <definedName name="у17">Лист1!#REF!</definedName>
    <definedName name="у18">Лист1!#REF!</definedName>
    <definedName name="у19">Лист1!#REF!</definedName>
    <definedName name="у20">Лист1!#REF!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" l="1"/>
  <c r="K3" i="1"/>
  <c r="K16" i="1"/>
  <c r="K5" i="1"/>
  <c r="J17" i="1"/>
  <c r="I17" i="1"/>
  <c r="H17" i="1"/>
  <c r="G17" i="1"/>
  <c r="E17" i="1"/>
  <c r="K6" i="1" l="1"/>
  <c r="K7" i="1"/>
  <c r="K8" i="1"/>
  <c r="K9" i="1"/>
  <c r="K10" i="1"/>
  <c r="K11" i="1"/>
  <c r="K12" i="1"/>
  <c r="K13" i="1"/>
  <c r="K14" i="1"/>
  <c r="K15" i="1"/>
  <c r="K4" i="1" l="1"/>
  <c r="K17" i="1"/>
</calcChain>
</file>

<file path=xl/sharedStrings.xml><?xml version="1.0" encoding="utf-8"?>
<sst xmlns="http://schemas.openxmlformats.org/spreadsheetml/2006/main" count="34" uniqueCount="34">
  <si>
    <t>Паллета</t>
  </si>
  <si>
    <t>№</t>
  </si>
  <si>
    <t>Наименование</t>
  </si>
  <si>
    <t>Вес, кг</t>
  </si>
  <si>
    <t>Коэф-т</t>
  </si>
  <si>
    <t>Подставка для горизонтальных фиксаторов арматуры (500 шт.)</t>
  </si>
  <si>
    <t>Фиксатор для арматуры вертикальный Звезда, армат. 5-16 мм, слой 25 мм (500 шт)</t>
  </si>
  <si>
    <t>Фиксатор для арматуры горизонтальный СУ, армат. 5-28 мм, слой 25, 50 мм (500 шт)</t>
  </si>
  <si>
    <t>Фиксатор для арматуры горизонтальный ФС, армат. 5-20мм, слой 40, 45мм (250 шт)</t>
  </si>
  <si>
    <t>Фиксатор для опалубки Конус ФК-22 (500 шт)</t>
  </si>
  <si>
    <t>Фиксатор для арматуры вертикальный Звезда, армат. 6-20 мм, слой 30 мм (500 шт)</t>
  </si>
  <si>
    <t>Фиксатор для арматуры горизонтальный "Стульчик", армат 5-16 мм, слой 25 мм (500 шт.)</t>
  </si>
  <si>
    <t>ВСЕГО</t>
  </si>
  <si>
    <t>Фиксатор для арматуры горизонтальный Опора Кубик, армат. 4-32 мм, слой 35, 40, 45, 50 мм (250 шт)</t>
  </si>
  <si>
    <t>Фиксатор для арматуры горизонтальный ФУ, армат. 5-20мм, слой 20, 25 мм (500 шт</t>
  </si>
  <si>
    <t>Фиксатор для арматуры горизонтальный ФУ, армат. 5-20мм, слой 30, 35 мм (500 шт)</t>
  </si>
  <si>
    <t>Количество паллет</t>
  </si>
  <si>
    <t>Сумма заказа</t>
  </si>
  <si>
    <r>
      <t xml:space="preserve">Трубка для опалубки ПВХ 22 мм 1.2 м </t>
    </r>
    <r>
      <rPr>
        <b/>
        <sz val="10"/>
        <color rgb="FF000000"/>
        <rFont val="Arial"/>
        <family val="2"/>
        <charset val="204"/>
      </rPr>
      <t>(20 шт.)</t>
    </r>
  </si>
  <si>
    <t>Счёт</t>
  </si>
  <si>
    <t>ТБЭ00023290</t>
  </si>
  <si>
    <t>Таллинское ш. (2)</t>
  </si>
  <si>
    <t>КАД Север</t>
  </si>
  <si>
    <t>ТБЭ00023288</t>
  </si>
  <si>
    <t>Планерная</t>
  </si>
  <si>
    <t>ТБЭ00023287</t>
  </si>
  <si>
    <t>Софийская</t>
  </si>
  <si>
    <t>ТБЭ00023285</t>
  </si>
  <si>
    <t>Индустриальный</t>
  </si>
  <si>
    <t>ТБЭ00023283</t>
  </si>
  <si>
    <t>Мурманское ш.(2)</t>
  </si>
  <si>
    <t>Заказы на 16.04.2024</t>
  </si>
  <si>
    <t>ТЮЭ00011535</t>
  </si>
  <si>
    <t>Номер заказа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</si>
</sst>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0" xfId="0" applyFont="1" applyFill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4" borderId="1" xfId="0" applyFont="1" applyFill="1" applyBorder="1"/>
    <xf numFmtId="0" fontId="2" fillId="4" borderId="0" xfId="0" applyFont="1" applyFill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8"/>
  <sheetViews>
    <sheetView tabSelected="1" zoomScaleNormal="100" workbookViewId="0">
      <selection activeCell="B2" sqref="B2"/>
    </sheetView>
  </sheetViews>
  <sheetFormatPr defaultColWidth="9.140625" defaultRowHeight="12.75" x14ac:dyDescent="0.2"/>
  <cols>
    <col min="1" max="1" width="3" style="3" bestFit="1" customWidth="1"/>
    <col min="2" max="2" width="52.28515625" style="3" customWidth="1"/>
    <col min="3" max="4" width="6.7109375" style="3" customWidth="1"/>
    <col min="5" max="5" width="13.28515625" style="3" bestFit="1" customWidth="1"/>
    <col min="6" max="6" width="16.42578125" style="3" bestFit="1" customWidth="1"/>
    <col min="7" max="8" width="12.5703125" style="3" bestFit="1" customWidth="1"/>
    <col min="9" max="9" width="15.5703125" style="3" bestFit="1" customWidth="1"/>
    <col min="10" max="10" width="16.7109375" style="3" bestFit="1" customWidth="1"/>
    <col min="11" max="11" width="15.85546875" style="3" customWidth="1"/>
    <col min="12" max="16384" width="9.140625" style="3"/>
  </cols>
  <sheetData>
    <row r="1" spans="1:11" x14ac:dyDescent="0.2">
      <c r="A1" s="1"/>
      <c r="B1" s="23">
        <v>45399</v>
      </c>
      <c r="C1" s="16" t="s">
        <v>0</v>
      </c>
      <c r="D1" s="16"/>
      <c r="E1" s="14" t="s">
        <v>22</v>
      </c>
      <c r="F1" s="2" t="s">
        <v>21</v>
      </c>
      <c r="G1" s="2" t="s">
        <v>24</v>
      </c>
      <c r="H1" s="2" t="s">
        <v>26</v>
      </c>
      <c r="I1" s="2" t="s">
        <v>28</v>
      </c>
      <c r="J1" s="2" t="s">
        <v>30</v>
      </c>
      <c r="K1" s="2" t="s">
        <v>12</v>
      </c>
    </row>
    <row r="2" spans="1:11" x14ac:dyDescent="0.2">
      <c r="A2" s="12"/>
      <c r="B2" s="13" t="s">
        <v>33</v>
      </c>
      <c r="C2" s="21"/>
      <c r="D2" s="22"/>
      <c r="E2" s="14" t="s">
        <v>32</v>
      </c>
      <c r="F2" s="2" t="s">
        <v>20</v>
      </c>
      <c r="G2" s="2" t="s">
        <v>23</v>
      </c>
      <c r="H2" s="2" t="s">
        <v>25</v>
      </c>
      <c r="I2" s="2" t="s">
        <v>27</v>
      </c>
      <c r="J2" s="2" t="s">
        <v>29</v>
      </c>
      <c r="K2" s="2"/>
    </row>
    <row r="3" spans="1:11" ht="15" x14ac:dyDescent="0.25">
      <c r="A3" s="17" t="s">
        <v>17</v>
      </c>
      <c r="B3" s="18"/>
      <c r="C3" s="18"/>
      <c r="D3" s="19"/>
      <c r="E3" s="14">
        <v>139105.32</v>
      </c>
      <c r="F3">
        <v>120034.79</v>
      </c>
      <c r="G3" s="2">
        <v>71217.48</v>
      </c>
      <c r="H3" s="2">
        <v>38717.33</v>
      </c>
      <c r="I3" s="2">
        <v>93160.14</v>
      </c>
      <c r="J3" s="2">
        <v>157165.46</v>
      </c>
      <c r="K3" s="2">
        <f>SUM(E3:J3)</f>
        <v>619400.52</v>
      </c>
    </row>
    <row r="4" spans="1:11" ht="25.5" x14ac:dyDescent="0.2">
      <c r="A4" s="4" t="s">
        <v>1</v>
      </c>
      <c r="B4" s="4" t="s">
        <v>2</v>
      </c>
      <c r="C4" s="5" t="s">
        <v>3</v>
      </c>
      <c r="D4" s="5" t="s">
        <v>4</v>
      </c>
      <c r="E4" s="14"/>
      <c r="F4" s="2"/>
      <c r="G4" s="2"/>
      <c r="H4" s="2"/>
      <c r="I4" s="2"/>
      <c r="J4" s="2"/>
      <c r="K4" s="2">
        <f>SUM(K5:K15)</f>
        <v>922</v>
      </c>
    </row>
    <row r="5" spans="1:11" ht="25.5" x14ac:dyDescent="0.2">
      <c r="A5" s="4">
        <v>1</v>
      </c>
      <c r="B5" s="6" t="s">
        <v>5</v>
      </c>
      <c r="C5" s="4">
        <v>162</v>
      </c>
      <c r="D5" s="5">
        <v>33</v>
      </c>
      <c r="E5" s="14"/>
      <c r="F5" s="2"/>
      <c r="G5" s="2">
        <v>1</v>
      </c>
      <c r="H5" s="2"/>
      <c r="I5" s="2"/>
      <c r="J5" s="2"/>
      <c r="K5" s="2">
        <f t="shared" ref="K5:K16" si="0">SUM(E5:J5)</f>
        <v>1</v>
      </c>
    </row>
    <row r="6" spans="1:11" x14ac:dyDescent="0.2">
      <c r="A6" s="4">
        <v>2</v>
      </c>
      <c r="B6" s="9" t="s">
        <v>18</v>
      </c>
      <c r="C6" s="4">
        <v>130</v>
      </c>
      <c r="D6" s="8">
        <v>72</v>
      </c>
      <c r="E6" s="14">
        <v>50</v>
      </c>
      <c r="F6" s="2">
        <v>20</v>
      </c>
      <c r="G6" s="2">
        <v>20</v>
      </c>
      <c r="H6" s="2"/>
      <c r="I6" s="2">
        <v>10</v>
      </c>
      <c r="J6" s="2">
        <v>10</v>
      </c>
      <c r="K6" s="2">
        <f t="shared" si="0"/>
        <v>110</v>
      </c>
    </row>
    <row r="7" spans="1:11" ht="25.5" x14ac:dyDescent="0.2">
      <c r="A7" s="4">
        <v>3</v>
      </c>
      <c r="B7" s="6" t="s">
        <v>6</v>
      </c>
      <c r="C7" s="4">
        <v>164</v>
      </c>
      <c r="D7" s="10">
        <v>60</v>
      </c>
      <c r="E7" s="14">
        <v>12</v>
      </c>
      <c r="F7" s="2">
        <v>19</v>
      </c>
      <c r="G7" s="2">
        <v>2</v>
      </c>
      <c r="H7" s="2">
        <v>1</v>
      </c>
      <c r="I7" s="2">
        <v>1</v>
      </c>
      <c r="J7" s="2">
        <v>5</v>
      </c>
      <c r="K7" s="2">
        <f t="shared" si="0"/>
        <v>40</v>
      </c>
    </row>
    <row r="8" spans="1:11" ht="25.5" x14ac:dyDescent="0.2">
      <c r="A8" s="4">
        <v>4</v>
      </c>
      <c r="B8" s="6" t="s">
        <v>7</v>
      </c>
      <c r="C8" s="4">
        <v>144</v>
      </c>
      <c r="D8" s="10">
        <v>24</v>
      </c>
      <c r="E8" s="14"/>
      <c r="F8" s="2">
        <v>4</v>
      </c>
      <c r="G8" s="2">
        <v>1</v>
      </c>
      <c r="H8" s="2"/>
      <c r="I8" s="2"/>
      <c r="J8" s="2"/>
      <c r="K8" s="2">
        <f t="shared" si="0"/>
        <v>5</v>
      </c>
    </row>
    <row r="9" spans="1:11" ht="25.5" x14ac:dyDescent="0.2">
      <c r="A9" s="10">
        <v>5</v>
      </c>
      <c r="B9" s="9" t="s">
        <v>8</v>
      </c>
      <c r="C9" s="10">
        <v>126</v>
      </c>
      <c r="D9" s="10">
        <v>33</v>
      </c>
      <c r="E9" s="14">
        <v>65</v>
      </c>
      <c r="F9" s="2">
        <v>91</v>
      </c>
      <c r="G9" s="2">
        <v>38</v>
      </c>
      <c r="H9" s="2">
        <v>40</v>
      </c>
      <c r="I9" s="2">
        <v>36</v>
      </c>
      <c r="J9" s="2">
        <v>47</v>
      </c>
      <c r="K9" s="2">
        <f t="shared" si="0"/>
        <v>317</v>
      </c>
    </row>
    <row r="10" spans="1:11" ht="25.5" x14ac:dyDescent="0.2">
      <c r="A10" s="10">
        <v>6</v>
      </c>
      <c r="B10" s="9" t="s">
        <v>11</v>
      </c>
      <c r="C10" s="10">
        <v>119</v>
      </c>
      <c r="D10" s="10">
        <v>60</v>
      </c>
      <c r="E10" s="14">
        <v>5</v>
      </c>
      <c r="F10" s="2">
        <v>2</v>
      </c>
      <c r="G10" s="2">
        <v>4</v>
      </c>
      <c r="H10" s="2">
        <v>2</v>
      </c>
      <c r="I10" s="2">
        <v>1</v>
      </c>
      <c r="J10" s="2"/>
      <c r="K10" s="2">
        <f t="shared" si="0"/>
        <v>14</v>
      </c>
    </row>
    <row r="11" spans="1:11" x14ac:dyDescent="0.2">
      <c r="A11" s="10">
        <v>7</v>
      </c>
      <c r="B11" s="9" t="s">
        <v>9</v>
      </c>
      <c r="C11" s="10">
        <v>104</v>
      </c>
      <c r="D11" s="10">
        <v>99</v>
      </c>
      <c r="E11" s="14">
        <v>19</v>
      </c>
      <c r="F11" s="2">
        <v>17</v>
      </c>
      <c r="G11" s="2">
        <v>4</v>
      </c>
      <c r="H11" s="2"/>
      <c r="I11" s="2">
        <v>5</v>
      </c>
      <c r="J11" s="2">
        <v>13</v>
      </c>
      <c r="K11" s="2">
        <f t="shared" si="0"/>
        <v>58</v>
      </c>
    </row>
    <row r="12" spans="1:11" ht="25.5" x14ac:dyDescent="0.2">
      <c r="A12" s="10">
        <v>8</v>
      </c>
      <c r="B12" s="9" t="s">
        <v>10</v>
      </c>
      <c r="C12" s="10">
        <v>185</v>
      </c>
      <c r="D12" s="10">
        <v>45</v>
      </c>
      <c r="E12" s="14">
        <v>12</v>
      </c>
      <c r="F12" s="2">
        <v>10</v>
      </c>
      <c r="G12" s="2">
        <v>4</v>
      </c>
      <c r="H12" s="2"/>
      <c r="I12" s="2"/>
      <c r="J12" s="2">
        <v>6</v>
      </c>
      <c r="K12" s="2">
        <f t="shared" si="0"/>
        <v>32</v>
      </c>
    </row>
    <row r="13" spans="1:11" ht="25.5" x14ac:dyDescent="0.2">
      <c r="A13" s="10">
        <v>11</v>
      </c>
      <c r="B13" s="9" t="s">
        <v>13</v>
      </c>
      <c r="C13" s="10">
        <v>179</v>
      </c>
      <c r="D13" s="10">
        <v>30</v>
      </c>
      <c r="E13" s="14">
        <v>23</v>
      </c>
      <c r="F13" s="2">
        <v>6</v>
      </c>
      <c r="G13" s="2">
        <v>31</v>
      </c>
      <c r="H13" s="2">
        <v>3</v>
      </c>
      <c r="I13" s="2">
        <v>75</v>
      </c>
      <c r="J13" s="2">
        <v>149</v>
      </c>
      <c r="K13" s="2">
        <f t="shared" si="0"/>
        <v>287</v>
      </c>
    </row>
    <row r="14" spans="1:11" ht="25.5" x14ac:dyDescent="0.2">
      <c r="A14" s="4">
        <v>18</v>
      </c>
      <c r="B14" s="7" t="s">
        <v>14</v>
      </c>
      <c r="C14" s="2"/>
      <c r="D14" s="11">
        <v>60</v>
      </c>
      <c r="E14" s="14">
        <v>36</v>
      </c>
      <c r="F14" s="2"/>
      <c r="G14" s="2">
        <v>2</v>
      </c>
      <c r="H14" s="2"/>
      <c r="I14" s="2">
        <v>11</v>
      </c>
      <c r="J14" s="2">
        <v>6</v>
      </c>
      <c r="K14" s="2">
        <f t="shared" si="0"/>
        <v>55</v>
      </c>
    </row>
    <row r="15" spans="1:11" ht="25.5" x14ac:dyDescent="0.2">
      <c r="A15" s="4">
        <v>19</v>
      </c>
      <c r="B15" s="7" t="s">
        <v>15</v>
      </c>
      <c r="C15" s="2"/>
      <c r="D15" s="11">
        <v>48</v>
      </c>
      <c r="E15" s="14">
        <v>1</v>
      </c>
      <c r="F15" s="2"/>
      <c r="G15" s="2"/>
      <c r="H15" s="2">
        <v>1</v>
      </c>
      <c r="I15" s="2"/>
      <c r="J15" s="2">
        <v>1</v>
      </c>
      <c r="K15" s="2">
        <f t="shared" si="0"/>
        <v>3</v>
      </c>
    </row>
    <row r="16" spans="1:11" x14ac:dyDescent="0.2">
      <c r="B16" s="2" t="s">
        <v>16</v>
      </c>
      <c r="C16" s="2"/>
      <c r="D16" s="2"/>
      <c r="E16" s="14">
        <v>5</v>
      </c>
      <c r="F16" s="2">
        <v>5</v>
      </c>
      <c r="G16" s="2">
        <v>3</v>
      </c>
      <c r="H16" s="2">
        <v>2</v>
      </c>
      <c r="I16" s="2">
        <v>4</v>
      </c>
      <c r="J16" s="2">
        <v>7</v>
      </c>
      <c r="K16" s="2">
        <f t="shared" si="0"/>
        <v>26</v>
      </c>
    </row>
    <row r="17" spans="2:11" x14ac:dyDescent="0.2">
      <c r="B17" s="20" t="s">
        <v>31</v>
      </c>
      <c r="C17" s="20"/>
      <c r="D17" s="20"/>
      <c r="E17" s="15">
        <f t="shared" ref="E17:K17" si="1">E3/E16</f>
        <v>27821.064000000002</v>
      </c>
      <c r="F17" s="3">
        <f>F3/F16</f>
        <v>24006.957999999999</v>
      </c>
      <c r="G17" s="3">
        <f t="shared" si="1"/>
        <v>23739.16</v>
      </c>
      <c r="H17" s="3">
        <f t="shared" si="1"/>
        <v>19358.665000000001</v>
      </c>
      <c r="I17" s="3">
        <f t="shared" si="1"/>
        <v>23290.035</v>
      </c>
      <c r="J17" s="3">
        <f t="shared" si="1"/>
        <v>22452.208571428571</v>
      </c>
      <c r="K17" s="3">
        <f t="shared" si="1"/>
        <v>23823.096923076922</v>
      </c>
    </row>
    <row r="18" spans="2:11" x14ac:dyDescent="0.2">
      <c r="D18" s="3" t="s">
        <v>19</v>
      </c>
      <c r="E18" s="3">
        <v>604</v>
      </c>
      <c r="F18" s="3">
        <v>605</v>
      </c>
      <c r="G18" s="3">
        <v>606</v>
      </c>
      <c r="H18" s="3">
        <v>607</v>
      </c>
      <c r="I18" s="3">
        <v>608</v>
      </c>
      <c r="J18" s="3">
        <v>609</v>
      </c>
    </row>
  </sheetData>
  <mergeCells count="3">
    <mergeCell ref="C1:D1"/>
    <mergeCell ref="A3:D3"/>
    <mergeCell ref="B17:D17"/>
  </mergeCells>
  <pageMargins left="0.25" right="0.25" top="0.75" bottom="0.75" header="0.3" footer="0.3"/>
  <pageSetup paperSize="9" scale="9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2024-04-16T15:07:06Z</dcterms:modified>
</cp:coreProperties>
</file>