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rancisco\Downloads\"/>
    </mc:Choice>
  </mc:AlternateContent>
  <xr:revisionPtr revIDLastSave="0" documentId="13_ncr:1_{71A1583D-E38A-4182-BB3C-555200C6B341}" xr6:coauthVersionLast="36" xr6:coauthVersionMax="36" xr10:uidLastSave="{00000000-0000-0000-0000-000000000000}"/>
  <bookViews>
    <workbookView xWindow="0" yWindow="0" windowWidth="38400" windowHeight="17625" activeTab="3" xr2:uid="{00000000-000D-0000-FFFF-FFFF00000000}"/>
  </bookViews>
  <sheets>
    <sheet name="Summary" sheetId="1" r:id="rId1"/>
    <sheet name="Structure" sheetId="2" r:id="rId2"/>
    <sheet name="Sheet 1" sheetId="3" r:id="rId3"/>
    <sheet name="Sheet2" sheetId="4" r:id="rId4"/>
  </sheets>
  <calcPr calcId="191029"/>
</workbook>
</file>

<file path=xl/calcChain.xml><?xml version="1.0" encoding="utf-8"?>
<calcChain xmlns="http://schemas.openxmlformats.org/spreadsheetml/2006/main">
  <c r="DU17" i="4" l="1"/>
  <c r="DW17" i="4"/>
  <c r="DW18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16" i="4"/>
  <c r="C16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2" i="4"/>
  <c r="C13" i="4"/>
  <c r="C14" i="4"/>
  <c r="C15" i="4"/>
  <c r="C11" i="4"/>
</calcChain>
</file>

<file path=xl/sharedStrings.xml><?xml version="1.0" encoding="utf-8"?>
<sst xmlns="http://schemas.openxmlformats.org/spreadsheetml/2006/main" count="1242" uniqueCount="182">
  <si>
    <t>Complete energy balances [nrg_bal_c__custom_12159256]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</si>
  <si>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</si>
  <si>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</si>
  <si>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</si>
  <si>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</si>
  <si>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</si>
  <si>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24/05/2024 23:00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</si>
  <si>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</si>
  <si>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</si>
  <si>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</si>
  <si>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</si>
  <si>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</si>
  <si>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</t>
  </si>
  <si>
    <t>Standard international energy product classification (SIEC)</t>
  </si>
  <si>
    <t>Unit of measure</t>
  </si>
  <si>
    <t>Sheet 1</t>
  </si>
  <si>
    <t>Annual</t>
  </si>
  <si>
    <t>Natural gas</t>
  </si>
  <si>
    <t>Gigawatt-hour</t>
  </si>
  <si>
    <t>Structure</t>
  </si>
  <si>
    <t>Dimension</t>
  </si>
  <si>
    <t>Position</t>
  </si>
  <si>
    <t>Label</t>
  </si>
  <si>
    <t>Energy balance</t>
  </si>
  <si>
    <t>Primary production</t>
  </si>
  <si>
    <t>Recovered and recycled products</t>
  </si>
  <si>
    <t>Imports</t>
  </si>
  <si>
    <t>Exports</t>
  </si>
  <si>
    <t>Change in stock</t>
  </si>
  <si>
    <t>Gross available energy</t>
  </si>
  <si>
    <t>International maritime bunkers</t>
  </si>
  <si>
    <t>Gross inland consumption</t>
  </si>
  <si>
    <t>International aviation</t>
  </si>
  <si>
    <t>Total energy supply</t>
  </si>
  <si>
    <t>Gross inland consumption (Europe 2020-2030)</t>
  </si>
  <si>
    <t>Primary energy consumption (Europe 2020-2030)</t>
  </si>
  <si>
    <t>Final energy consumption (Europe 2020-2030)</t>
  </si>
  <si>
    <t>Transformation input - energy use</t>
  </si>
  <si>
    <t>Transformation input - electricity and heat generation - energy use</t>
  </si>
  <si>
    <t>Transformation input - electricity and heat generation - main activity producer electricity only - energy use</t>
  </si>
  <si>
    <t>Transformation input - electricity and heat generation - main activity producer combined heat and power - energy use</t>
  </si>
  <si>
    <t>Transformation input - electricity and heat generation - main activity producer heat only - energy use</t>
  </si>
  <si>
    <t>Transformation input - electricity and heat generation - autoproducer electricity only - energy use</t>
  </si>
  <si>
    <t>Transformation input - electricity and heat generation - autoproducer combined heat and power - energy use</t>
  </si>
  <si>
    <t>Transformation input - electricity and heat generation - autoproducer heat only - energy use</t>
  </si>
  <si>
    <t>Transformation input - electricity and heat generation - electrically driven heat pumps</t>
  </si>
  <si>
    <t>Transformation input - electricity and heat generation - electric boilers</t>
  </si>
  <si>
    <t>Transformation input - electricity and heat generation - electricity for pumped storage</t>
  </si>
  <si>
    <t>Transformation input - electricity and heat generation - derived heat for electricity production</t>
  </si>
  <si>
    <t>Transformation input - electricity and heat generation - charging batteries</t>
  </si>
  <si>
    <t>Transformation input - coke ovens - energy use</t>
  </si>
  <si>
    <t>Transformation input - blast furnaces - energy use</t>
  </si>
  <si>
    <t>Transformation input - gas works - energy use</t>
  </si>
  <si>
    <t>Transformation input - refineries and petrochemical industry - energy use</t>
  </si>
  <si>
    <t>Transformation input - refineries and petrochemical industry - refinery intake - energy use</t>
  </si>
  <si>
    <t>Transformation input - refineries and petrochemical industry - backflows from petrochemical industry - energy use</t>
  </si>
  <si>
    <t>Transformation input - refineries and petrochemical industry - products transferred - energy use</t>
  </si>
  <si>
    <t>Transformation input - refineries and petrochemical industry - interproduct transfers - energy use</t>
  </si>
  <si>
    <t>Transformation input - refineries and petrochemical industry - direct use - energy use</t>
  </si>
  <si>
    <t>Transformation input - refineries and petrochemical industry - petrochemical industry intake - energy use</t>
  </si>
  <si>
    <t>Transformation input - patent fuel plants - energy use</t>
  </si>
  <si>
    <t>Transformation input - brown coal briquettes and peat briquettes plants - energy use</t>
  </si>
  <si>
    <t>Transformation input - coal liquefaction plants - energy use</t>
  </si>
  <si>
    <t>Transformation input - for blending with natural gas - energy use</t>
  </si>
  <si>
    <t>Transformation input - liquid biofuels blended - energy use</t>
  </si>
  <si>
    <t>Transformation input - charcoal production plants - energy use</t>
  </si>
  <si>
    <t>Transformation input - gas-to-liquids plants - energy use</t>
  </si>
  <si>
    <t>Transformation input - not elsewhere specified - energy use</t>
  </si>
  <si>
    <t>Transformation output</t>
  </si>
  <si>
    <t>Transformation output - electricity and heat generation</t>
  </si>
  <si>
    <t>Transformation output - electricity and heat generation - main activity producer electricity only</t>
  </si>
  <si>
    <t>Transformation output - electricity and heat generation - main activity producer combined heat and power</t>
  </si>
  <si>
    <t>Transformation output - electricity and heat generation - main activity producer heat only</t>
  </si>
  <si>
    <t>Transformation output - electricity and heat generation - autoproducer electricity only</t>
  </si>
  <si>
    <t>Transformation output - electricity and heat generation - autoproducer combined heat and power</t>
  </si>
  <si>
    <t>Transformation output - electricity and heat generation - autoproducer heat only</t>
  </si>
  <si>
    <t>Transformation output - electricity and heat generation - electrically driven heat pumps</t>
  </si>
  <si>
    <t>Transformation output - electricity and heat generation - electric boilers</t>
  </si>
  <si>
    <t>Transformation output - electricity and heat generation - pumped hydro</t>
  </si>
  <si>
    <t>Transformation output - electricity and heat generation - other sources</t>
  </si>
  <si>
    <t>Transformation output - coke ovens</t>
  </si>
  <si>
    <t>Transformation output - blast furnaces</t>
  </si>
  <si>
    <t>Transformation output - gas works</t>
  </si>
  <si>
    <t>Transformation output - refineries and petrochemical industry</t>
  </si>
  <si>
    <t>Transformation output - refineries and petrochemical industry - refinery output</t>
  </si>
  <si>
    <t>Transformation output - refineries and petrochemical industry - backflows</t>
  </si>
  <si>
    <t>Transformation output - refineries and petrochemical industry - products transferred</t>
  </si>
  <si>
    <t>Transformation output - refineries and petrochemical industry - interproduct transfers</t>
  </si>
  <si>
    <t>Transformation output - refineries and petrochemical industry - primary product receipts</t>
  </si>
  <si>
    <t>Transformation output - refineries and petrochemical industry - petrochemical industry returns</t>
  </si>
  <si>
    <t>Transformation output - patent fuel plants</t>
  </si>
  <si>
    <t>Transformation output - brown coal briquettes and peat briquettes plants</t>
  </si>
  <si>
    <t>Transformation output - coal liquefaction plants</t>
  </si>
  <si>
    <t>Transformation output - blended in natural gas</t>
  </si>
  <si>
    <t>Transformation output - liquid biofuels blended</t>
  </si>
  <si>
    <t>Transformation output - charcoal production plants</t>
  </si>
  <si>
    <t>Transformation output - gas-to-liquids plants</t>
  </si>
  <si>
    <t>Transformation output - not elsewhere specified</t>
  </si>
  <si>
    <t>Energy sector - energy use</t>
  </si>
  <si>
    <t>Energy sector - electricity and heat generation - energy use</t>
  </si>
  <si>
    <t>Energy sector - coal mines - energy use</t>
  </si>
  <si>
    <t>Energy sector - oil and natural gas extraction plants - energy use</t>
  </si>
  <si>
    <t>Energy sector - patent fuel plants - energy use</t>
  </si>
  <si>
    <t>Energy sector - coke ovens - energy use</t>
  </si>
  <si>
    <t>Energy sector - brown coal briquettes and peat briquettes plants - energy use</t>
  </si>
  <si>
    <t>Energy sector - gas works - energy use</t>
  </si>
  <si>
    <t>Energy sector - blast furnaces - energy use</t>
  </si>
  <si>
    <t>Energy sector - petroleum refineries (oil refineries) - energy use</t>
  </si>
  <si>
    <t>Energy sector - nuclear industry - energy use</t>
  </si>
  <si>
    <t>Energy sector - coal liquefaction plants - energy use</t>
  </si>
  <si>
    <t>Energy sector - liquefaction and regasification plants (LNG) - energy use</t>
  </si>
  <si>
    <t>Energy sector - gasification plants for biogas - energy use</t>
  </si>
  <si>
    <t>Energy sector - gas-to-liquids plants - energy use</t>
  </si>
  <si>
    <t>Energy sector - charcoal production plants - energy use</t>
  </si>
  <si>
    <t>Energy sector - not elsewhere specified - energy use</t>
  </si>
  <si>
    <t>Distribution losses</t>
  </si>
  <si>
    <t>Available for final consumption</t>
  </si>
  <si>
    <t>Final consumption - non-energy use</t>
  </si>
  <si>
    <t>Transformation input, energy sector and final consumption in industry sector - non-energy use</t>
  </si>
  <si>
    <t>Transformation input - non-energy use</t>
  </si>
  <si>
    <t>Energy sector - non-energy use</t>
  </si>
  <si>
    <t>Final consumption - industry sector - non-energy use</t>
  </si>
  <si>
    <t>Final consumption - transport sector - non-energy use</t>
  </si>
  <si>
    <t>Final consumption - other sectors - non-energy use</t>
  </si>
  <si>
    <t>Final consumption - 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</si>
  <si>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</si>
  <si>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</si>
  <si>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</si>
  <si>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</si>
  <si>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</si>
  <si>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</si>
  <si>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</si>
  <si>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</si>
  <si>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</si>
  <si>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</si>
  <si>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</si>
  <si>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</si>
  <si>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</si>
  <si>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</si>
  <si>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transport sector - energy use</t>
  </si>
  <si>
    <t>Final consumption - transport sector - rail - energy use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</si>
  <si>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</si>
  <si>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</si>
  <si>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</si>
  <si>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Final consumption - transport sector - pipeline transport - energy use</t>
  </si>
  <si>
    <t>Final consumption - transport sector - not elsewhere specified - energy use</t>
  </si>
  <si>
    <t>Final consumption - other sectors - energy use</t>
  </si>
  <si>
    <t>Final consumption - other sectors - commercial and public services - energy use</t>
  </si>
  <si>
    <t>Final consumption - other sectors - households - energy use</t>
  </si>
  <si>
    <t>Final consumption - other sectors - agriculture and forestry - energy use</t>
  </si>
  <si>
    <t>Final consumption - other sectors - fishing - energy use</t>
  </si>
  <si>
    <t>Final consumption - other sectors - not elsewhere specified - energy use</t>
  </si>
  <si>
    <t>Statistical differences</t>
  </si>
  <si>
    <t>Gross electricity production</t>
  </si>
  <si>
    <t>Gross electricity production - main activity producer electricity only</t>
  </si>
  <si>
    <t>Gross electricity production - main activity producer combined heat and power</t>
  </si>
  <si>
    <t>Gross electricity production - autoproducer electricity only</t>
  </si>
  <si>
    <t>Gross electricity production - autoproducer combined heat and power</t>
  </si>
  <si>
    <t>Gross heat production</t>
  </si>
  <si>
    <t>Gross heat production - main activity producer combined heat and power</t>
  </si>
  <si>
    <t>Gross heat production - main activity producer heat only</t>
  </si>
  <si>
    <t>Gross heat production - autoproducer combined heat and power</t>
  </si>
  <si>
    <t>Gross heat production - autoproducer heat only</t>
  </si>
  <si>
    <t>Geopolitical entity (reporting)</t>
  </si>
  <si>
    <t>European Union - 27 countries (from 2020)</t>
  </si>
  <si>
    <t>Time</t>
  </si>
  <si>
    <t>2018</t>
  </si>
  <si>
    <t>2019</t>
  </si>
  <si>
    <t>2020</t>
  </si>
  <si>
    <t>2021</t>
  </si>
  <si>
    <t>2022</t>
  </si>
  <si>
    <t>Data extracted on 15/07/2024 14:43:43 from [ESTAT]</t>
  </si>
  <si>
    <t xml:space="preserve">Dataset: </t>
  </si>
  <si>
    <t xml:space="preserve">Last updated: </t>
  </si>
  <si>
    <t>NRG_BAL (Labels)</t>
  </si>
  <si>
    <t>TIME</t>
  </si>
  <si>
    <t>GEO (Labels)</t>
  </si>
  <si>
    <t/>
  </si>
  <si>
    <t>:</t>
  </si>
  <si>
    <t>Special value</t>
  </si>
  <si>
    <t>not available</t>
  </si>
  <si>
    <t>billion cubic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</si>
</sst>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6" formatCode="#,##0.000"/>
    <numFmt numFmtId="176" formatCode="#,##0.#"/>
    <numFmt numFmtId="177" formatCode="#,##0.000000000000"/>
    <numFmt numFmtId="178" formatCode="#,##0.00000000000"/>
    <numFmt numFmtId="187" formatCode="0.0"/>
    <numFmt numFmtId="188" formatCode="#,##0.000000000000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1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0B0B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0B0B0"/>
      </right>
      <top style="medium">
        <color indexed="64"/>
      </top>
      <bottom style="thin">
        <color rgb="FFB0B0B0"/>
      </bottom>
      <diagonal/>
    </border>
    <border>
      <left style="thin">
        <color rgb="FFB0B0B0"/>
      </left>
      <right style="medium">
        <color indexed="64"/>
      </right>
      <top style="medium">
        <color indexed="64"/>
      </top>
      <bottom style="thin">
        <color rgb="FFB0B0B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6" fontId="2" fillId="0" borderId="0" xfId="0" applyNumberFormat="1" applyFont="1" applyAlignment="1">
      <alignment horizontal="right" vertical="center" shrinkToFit="1"/>
    </xf>
    <xf numFmtId="166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 shrinkToFit="1"/>
    </xf>
    <xf numFmtId="176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5" borderId="5" xfId="0" applyFill="1" applyBorder="1"/>
    <xf numFmtId="176" fontId="2" fillId="0" borderId="5" xfId="0" applyNumberFormat="1" applyFont="1" applyBorder="1" applyAlignment="1">
      <alignment horizontal="right" vertical="center" shrinkToFit="1"/>
    </xf>
    <xf numFmtId="176" fontId="0" fillId="0" borderId="6" xfId="0" applyNumberFormat="1" applyBorder="1"/>
    <xf numFmtId="177" fontId="0" fillId="0" borderId="0" xfId="0" applyNumberFormat="1"/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0" fillId="5" borderId="10" xfId="0" applyFill="1" applyBorder="1"/>
    <xf numFmtId="0" fontId="0" fillId="5" borderId="11" xfId="0" applyFill="1" applyBorder="1"/>
    <xf numFmtId="176" fontId="2" fillId="0" borderId="10" xfId="0" applyNumberFormat="1" applyFont="1" applyBorder="1" applyAlignment="1">
      <alignment horizontal="right" vertical="center" shrinkToFit="1"/>
    </xf>
    <xf numFmtId="176" fontId="2" fillId="0" borderId="11" xfId="0" applyNumberFormat="1" applyFont="1" applyBorder="1" applyAlignment="1">
      <alignment horizontal="right" vertical="center" shrinkToFit="1"/>
    </xf>
    <xf numFmtId="176" fontId="0" fillId="0" borderId="12" xfId="0" applyNumberFormat="1" applyBorder="1"/>
    <xf numFmtId="176" fontId="0" fillId="0" borderId="13" xfId="0" applyNumberFormat="1" applyBorder="1"/>
    <xf numFmtId="178" fontId="0" fillId="0" borderId="0" xfId="0" applyNumberFormat="1"/>
    <xf numFmtId="187" fontId="2" fillId="0" borderId="7" xfId="0" applyNumberFormat="1" applyFont="1" applyBorder="1" applyAlignment="1">
      <alignment horizontal="right" vertical="center" shrinkToFit="1"/>
    </xf>
    <xf numFmtId="187" fontId="2" fillId="0" borderId="5" xfId="0" applyNumberFormat="1" applyFont="1" applyBorder="1" applyAlignment="1">
      <alignment horizontal="right" vertical="center" shrinkToFit="1"/>
    </xf>
    <xf numFmtId="187" fontId="0" fillId="0" borderId="6" xfId="0" applyNumberFormat="1" applyBorder="1"/>
    <xf numFmtId="187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7573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12159256/default/table" TargetMode="External"/><Relationship Id="rId1" Type="http://schemas.openxmlformats.org/officeDocument/2006/relationships/hyperlink" Target="https://ec.europa.eu/eurostat/databrowser/product/page/nrg_bal_c__custom_12159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62.42578125" customWidth="1"/>
    <col min="5" max="5" width="17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</row>
    <row r="16" spans="1:15" x14ac:dyDescent="0.25">
      <c r="B16" s="14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1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19</v>
      </c>
    </row>
    <row r="2" spans="1:3" x14ac:dyDescent="0.25">
      <c r="B2" s="17" t="s">
        <v>20</v>
      </c>
      <c r="C2" s="17" t="s">
        <v>21</v>
      </c>
    </row>
    <row r="3" spans="1:3" x14ac:dyDescent="0.25">
      <c r="B3" s="18" t="s">
        <v>22</v>
      </c>
      <c r="C3" s="18" t="s">
        <v>22</v>
      </c>
    </row>
    <row r="4" spans="1:3" x14ac:dyDescent="0.25">
      <c r="B4" s="2" t="s">
        <v>12</v>
      </c>
      <c r="C4" s="2" t="s">
        <v>16</v>
      </c>
    </row>
    <row r="5" spans="1:3" x14ac:dyDescent="0.25">
      <c r="B5" s="12" t="s">
        <v>23</v>
      </c>
      <c r="C5" s="12" t="s">
        <v>24</v>
      </c>
    </row>
    <row r="6" spans="1:3" x14ac:dyDescent="0.25">
      <c r="B6" s="2" t="s">
        <v>23</v>
      </c>
      <c r="C6" s="2" t="s">
        <v>25</v>
      </c>
    </row>
    <row r="7" spans="1:3" x14ac:dyDescent="0.25">
      <c r="B7" s="12" t="s">
        <v>23</v>
      </c>
      <c r="C7" s="12" t="s">
        <v>26</v>
      </c>
    </row>
    <row r="8" spans="1:3" x14ac:dyDescent="0.25">
      <c r="B8" s="2" t="s">
        <v>23</v>
      </c>
      <c r="C8" s="2" t="s">
        <v>27</v>
      </c>
    </row>
    <row r="9" spans="1:3" x14ac:dyDescent="0.25">
      <c r="B9" s="12" t="s">
        <v>23</v>
      </c>
      <c r="C9" s="12" t="s">
        <v>28</v>
      </c>
    </row>
    <row r="10" spans="1:3" x14ac:dyDescent="0.25">
      <c r="B10" s="2" t="s">
        <v>23</v>
      </c>
      <c r="C10" s="2" t="s">
        <v>29</v>
      </c>
    </row>
    <row r="11" spans="1:3" x14ac:dyDescent="0.25">
      <c r="B11" s="12" t="s">
        <v>23</v>
      </c>
      <c r="C11" s="12" t="s">
        <v>30</v>
      </c>
    </row>
    <row r="12" spans="1:3" x14ac:dyDescent="0.25">
      <c r="B12" s="2" t="s">
        <v>23</v>
      </c>
      <c r="C12" s="2" t="s">
        <v>31</v>
      </c>
    </row>
    <row r="13" spans="1:3" x14ac:dyDescent="0.25">
      <c r="B13" s="12" t="s">
        <v>23</v>
      </c>
      <c r="C13" s="12" t="s">
        <v>32</v>
      </c>
    </row>
    <row r="14" spans="1:3" x14ac:dyDescent="0.25">
      <c r="B14" s="2" t="s">
        <v>23</v>
      </c>
      <c r="C14" s="2" t="s">
        <v>33</v>
      </c>
    </row>
    <row r="15" spans="1:3" x14ac:dyDescent="0.25">
      <c r="B15" s="12" t="s">
        <v>23</v>
      </c>
      <c r="C15" s="12" t="s">
        <v>34</v>
      </c>
    </row>
    <row r="16" spans="1:3" x14ac:dyDescent="0.25">
      <c r="B16" s="2" t="s">
        <v>23</v>
      </c>
      <c r="C16" s="2" t="s">
        <v>35</v>
      </c>
    </row>
    <row r="17" spans="2:3" x14ac:dyDescent="0.25">
      <c r="B17" s="12" t="s">
        <v>23</v>
      </c>
      <c r="C17" s="12" t="s">
        <v>36</v>
      </c>
    </row>
    <row r="18" spans="2:3" x14ac:dyDescent="0.25">
      <c r="B18" s="2" t="s">
        <v>23</v>
      </c>
      <c r="C18" s="2" t="s">
        <v>37</v>
      </c>
    </row>
    <row r="19" spans="2:3" x14ac:dyDescent="0.25">
      <c r="B19" s="12" t="s">
        <v>23</v>
      </c>
      <c r="C19" s="12" t="s">
        <v>38</v>
      </c>
    </row>
    <row r="20" spans="2:3" x14ac:dyDescent="0.25">
      <c r="B20" s="2" t="s">
        <v>23</v>
      </c>
      <c r="C20" s="2" t="s">
        <v>39</v>
      </c>
    </row>
    <row r="21" spans="2:3" x14ac:dyDescent="0.25">
      <c r="B21" s="12" t="s">
        <v>23</v>
      </c>
      <c r="C21" s="12" t="s">
        <v>40</v>
      </c>
    </row>
    <row r="22" spans="2:3" x14ac:dyDescent="0.25">
      <c r="B22" s="2" t="s">
        <v>23</v>
      </c>
      <c r="C22" s="2" t="s">
        <v>41</v>
      </c>
    </row>
    <row r="23" spans="2:3" x14ac:dyDescent="0.25">
      <c r="B23" s="12" t="s">
        <v>23</v>
      </c>
      <c r="C23" s="12" t="s">
        <v>42</v>
      </c>
    </row>
    <row r="24" spans="2:3" x14ac:dyDescent="0.25">
      <c r="B24" s="2" t="s">
        <v>23</v>
      </c>
      <c r="C24" s="2" t="s">
        <v>43</v>
      </c>
    </row>
    <row r="25" spans="2:3" x14ac:dyDescent="0.25">
      <c r="B25" s="12" t="s">
        <v>23</v>
      </c>
      <c r="C25" s="12" t="s">
        <v>44</v>
      </c>
    </row>
    <row r="26" spans="2:3" x14ac:dyDescent="0.25">
      <c r="B26" s="2" t="s">
        <v>23</v>
      </c>
      <c r="C26" s="2" t="s">
        <v>45</v>
      </c>
    </row>
    <row r="27" spans="2:3" x14ac:dyDescent="0.25">
      <c r="B27" s="12" t="s">
        <v>23</v>
      </c>
      <c r="C27" s="12" t="s">
        <v>46</v>
      </c>
    </row>
    <row r="28" spans="2:3" x14ac:dyDescent="0.25">
      <c r="B28" s="2" t="s">
        <v>23</v>
      </c>
      <c r="C28" s="2" t="s">
        <v>47</v>
      </c>
    </row>
    <row r="29" spans="2:3" x14ac:dyDescent="0.25">
      <c r="B29" s="12" t="s">
        <v>23</v>
      </c>
      <c r="C29" s="12" t="s">
        <v>48</v>
      </c>
    </row>
    <row r="30" spans="2:3" x14ac:dyDescent="0.25">
      <c r="B30" s="2" t="s">
        <v>23</v>
      </c>
      <c r="C30" s="2" t="s">
        <v>49</v>
      </c>
    </row>
    <row r="31" spans="2:3" x14ac:dyDescent="0.25">
      <c r="B31" s="12" t="s">
        <v>23</v>
      </c>
      <c r="C31" s="12" t="s">
        <v>50</v>
      </c>
    </row>
    <row r="32" spans="2:3" x14ac:dyDescent="0.25">
      <c r="B32" s="2" t="s">
        <v>23</v>
      </c>
      <c r="C32" s="2" t="s">
        <v>51</v>
      </c>
    </row>
    <row r="33" spans="2:3" x14ac:dyDescent="0.25">
      <c r="B33" s="12" t="s">
        <v>23</v>
      </c>
      <c r="C33" s="12" t="s">
        <v>52</v>
      </c>
    </row>
    <row r="34" spans="2:3" x14ac:dyDescent="0.25">
      <c r="B34" s="2" t="s">
        <v>23</v>
      </c>
      <c r="C34" s="2" t="s">
        <v>53</v>
      </c>
    </row>
    <row r="35" spans="2:3" x14ac:dyDescent="0.25">
      <c r="B35" s="12" t="s">
        <v>23</v>
      </c>
      <c r="C35" s="12" t="s">
        <v>54</v>
      </c>
    </row>
    <row r="36" spans="2:3" x14ac:dyDescent="0.25">
      <c r="B36" s="2" t="s">
        <v>23</v>
      </c>
      <c r="C36" s="2" t="s">
        <v>55</v>
      </c>
    </row>
    <row r="37" spans="2:3" x14ac:dyDescent="0.25">
      <c r="B37" s="12" t="s">
        <v>23</v>
      </c>
      <c r="C37" s="12" t="s">
        <v>56</v>
      </c>
    </row>
    <row r="38" spans="2:3" x14ac:dyDescent="0.25">
      <c r="B38" s="2" t="s">
        <v>23</v>
      </c>
      <c r="C38" s="2" t="s">
        <v>57</v>
      </c>
    </row>
    <row r="39" spans="2:3" x14ac:dyDescent="0.25">
      <c r="B39" s="12" t="s">
        <v>23</v>
      </c>
      <c r="C39" s="12" t="s">
        <v>58</v>
      </c>
    </row>
    <row r="40" spans="2:3" x14ac:dyDescent="0.25">
      <c r="B40" s="2" t="s">
        <v>23</v>
      </c>
      <c r="C40" s="2" t="s">
        <v>59</v>
      </c>
    </row>
    <row r="41" spans="2:3" x14ac:dyDescent="0.25">
      <c r="B41" s="12" t="s">
        <v>23</v>
      </c>
      <c r="C41" s="12" t="s">
        <v>60</v>
      </c>
    </row>
    <row r="42" spans="2:3" x14ac:dyDescent="0.25">
      <c r="B42" s="2" t="s">
        <v>23</v>
      </c>
      <c r="C42" s="2" t="s">
        <v>61</v>
      </c>
    </row>
    <row r="43" spans="2:3" x14ac:dyDescent="0.25">
      <c r="B43" s="12" t="s">
        <v>23</v>
      </c>
      <c r="C43" s="12" t="s">
        <v>62</v>
      </c>
    </row>
    <row r="44" spans="2:3" x14ac:dyDescent="0.25">
      <c r="B44" s="2" t="s">
        <v>23</v>
      </c>
      <c r="C44" s="2" t="s">
        <v>63</v>
      </c>
    </row>
    <row r="45" spans="2:3" x14ac:dyDescent="0.25">
      <c r="B45" s="12" t="s">
        <v>23</v>
      </c>
      <c r="C45" s="12" t="s">
        <v>64</v>
      </c>
    </row>
    <row r="46" spans="2:3" x14ac:dyDescent="0.25">
      <c r="B46" s="2" t="s">
        <v>23</v>
      </c>
      <c r="C46" s="2" t="s">
        <v>65</v>
      </c>
    </row>
    <row r="47" spans="2:3" x14ac:dyDescent="0.25">
      <c r="B47" s="12" t="s">
        <v>23</v>
      </c>
      <c r="C47" s="12" t="s">
        <v>66</v>
      </c>
    </row>
    <row r="48" spans="2:3" x14ac:dyDescent="0.25">
      <c r="B48" s="2" t="s">
        <v>23</v>
      </c>
      <c r="C48" s="2" t="s">
        <v>67</v>
      </c>
    </row>
    <row r="49" spans="2:3" x14ac:dyDescent="0.25">
      <c r="B49" s="12" t="s">
        <v>23</v>
      </c>
      <c r="C49" s="12" t="s">
        <v>68</v>
      </c>
    </row>
    <row r="50" spans="2:3" x14ac:dyDescent="0.25">
      <c r="B50" s="2" t="s">
        <v>23</v>
      </c>
      <c r="C50" s="2" t="s">
        <v>69</v>
      </c>
    </row>
    <row r="51" spans="2:3" x14ac:dyDescent="0.25">
      <c r="B51" s="12" t="s">
        <v>23</v>
      </c>
      <c r="C51" s="12" t="s">
        <v>70</v>
      </c>
    </row>
    <row r="52" spans="2:3" x14ac:dyDescent="0.25">
      <c r="B52" s="2" t="s">
        <v>23</v>
      </c>
      <c r="C52" s="2" t="s">
        <v>71</v>
      </c>
    </row>
    <row r="53" spans="2:3" x14ac:dyDescent="0.25">
      <c r="B53" s="12" t="s">
        <v>23</v>
      </c>
      <c r="C53" s="12" t="s">
        <v>72</v>
      </c>
    </row>
    <row r="54" spans="2:3" x14ac:dyDescent="0.25">
      <c r="B54" s="2" t="s">
        <v>23</v>
      </c>
      <c r="C54" s="2" t="s">
        <v>73</v>
      </c>
    </row>
    <row r="55" spans="2:3" x14ac:dyDescent="0.25">
      <c r="B55" s="12" t="s">
        <v>23</v>
      </c>
      <c r="C55" s="12" t="s">
        <v>74</v>
      </c>
    </row>
    <row r="56" spans="2:3" x14ac:dyDescent="0.25">
      <c r="B56" s="2" t="s">
        <v>23</v>
      </c>
      <c r="C56" s="2" t="s">
        <v>75</v>
      </c>
    </row>
    <row r="57" spans="2:3" x14ac:dyDescent="0.25">
      <c r="B57" s="12" t="s">
        <v>23</v>
      </c>
      <c r="C57" s="12" t="s">
        <v>76</v>
      </c>
    </row>
    <row r="58" spans="2:3" x14ac:dyDescent="0.25">
      <c r="B58" s="2" t="s">
        <v>23</v>
      </c>
      <c r="C58" s="2" t="s">
        <v>77</v>
      </c>
    </row>
    <row r="59" spans="2:3" x14ac:dyDescent="0.25">
      <c r="B59" s="12" t="s">
        <v>23</v>
      </c>
      <c r="C59" s="12" t="s">
        <v>78</v>
      </c>
    </row>
    <row r="60" spans="2:3" x14ac:dyDescent="0.25">
      <c r="B60" s="2" t="s">
        <v>23</v>
      </c>
      <c r="C60" s="2" t="s">
        <v>79</v>
      </c>
    </row>
    <row r="61" spans="2:3" x14ac:dyDescent="0.25">
      <c r="B61" s="12" t="s">
        <v>23</v>
      </c>
      <c r="C61" s="12" t="s">
        <v>80</v>
      </c>
    </row>
    <row r="62" spans="2:3" x14ac:dyDescent="0.25">
      <c r="B62" s="2" t="s">
        <v>23</v>
      </c>
      <c r="C62" s="2" t="s">
        <v>81</v>
      </c>
    </row>
    <row r="63" spans="2:3" x14ac:dyDescent="0.25">
      <c r="B63" s="12" t="s">
        <v>23</v>
      </c>
      <c r="C63" s="12" t="s">
        <v>82</v>
      </c>
    </row>
    <row r="64" spans="2:3" x14ac:dyDescent="0.25">
      <c r="B64" s="2" t="s">
        <v>23</v>
      </c>
      <c r="C64" s="2" t="s">
        <v>83</v>
      </c>
    </row>
    <row r="65" spans="2:3" x14ac:dyDescent="0.25">
      <c r="B65" s="12" t="s">
        <v>23</v>
      </c>
      <c r="C65" s="12" t="s">
        <v>84</v>
      </c>
    </row>
    <row r="66" spans="2:3" x14ac:dyDescent="0.25">
      <c r="B66" s="2" t="s">
        <v>23</v>
      </c>
      <c r="C66" s="2" t="s">
        <v>85</v>
      </c>
    </row>
    <row r="67" spans="2:3" x14ac:dyDescent="0.25">
      <c r="B67" s="12" t="s">
        <v>23</v>
      </c>
      <c r="C67" s="12" t="s">
        <v>86</v>
      </c>
    </row>
    <row r="68" spans="2:3" x14ac:dyDescent="0.25">
      <c r="B68" s="2" t="s">
        <v>23</v>
      </c>
      <c r="C68" s="2" t="s">
        <v>87</v>
      </c>
    </row>
    <row r="69" spans="2:3" x14ac:dyDescent="0.25">
      <c r="B69" s="12" t="s">
        <v>23</v>
      </c>
      <c r="C69" s="12" t="s">
        <v>88</v>
      </c>
    </row>
    <row r="70" spans="2:3" x14ac:dyDescent="0.25">
      <c r="B70" s="2" t="s">
        <v>23</v>
      </c>
      <c r="C70" s="2" t="s">
        <v>89</v>
      </c>
    </row>
    <row r="71" spans="2:3" x14ac:dyDescent="0.25">
      <c r="B71" s="12" t="s">
        <v>23</v>
      </c>
      <c r="C71" s="12" t="s">
        <v>90</v>
      </c>
    </row>
    <row r="72" spans="2:3" x14ac:dyDescent="0.25">
      <c r="B72" s="2" t="s">
        <v>23</v>
      </c>
      <c r="C72" s="2" t="s">
        <v>91</v>
      </c>
    </row>
    <row r="73" spans="2:3" x14ac:dyDescent="0.25">
      <c r="B73" s="12" t="s">
        <v>23</v>
      </c>
      <c r="C73" s="12" t="s">
        <v>92</v>
      </c>
    </row>
    <row r="74" spans="2:3" x14ac:dyDescent="0.25">
      <c r="B74" s="2" t="s">
        <v>23</v>
      </c>
      <c r="C74" s="2" t="s">
        <v>93</v>
      </c>
    </row>
    <row r="75" spans="2:3" x14ac:dyDescent="0.25">
      <c r="B75" s="12" t="s">
        <v>23</v>
      </c>
      <c r="C75" s="12" t="s">
        <v>94</v>
      </c>
    </row>
    <row r="76" spans="2:3" x14ac:dyDescent="0.25">
      <c r="B76" s="2" t="s">
        <v>23</v>
      </c>
      <c r="C76" s="2" t="s">
        <v>95</v>
      </c>
    </row>
    <row r="77" spans="2:3" x14ac:dyDescent="0.25">
      <c r="B77" s="12" t="s">
        <v>23</v>
      </c>
      <c r="C77" s="12" t="s">
        <v>96</v>
      </c>
    </row>
    <row r="78" spans="2:3" x14ac:dyDescent="0.25">
      <c r="B78" s="2" t="s">
        <v>23</v>
      </c>
      <c r="C78" s="2" t="s">
        <v>97</v>
      </c>
    </row>
    <row r="79" spans="2:3" x14ac:dyDescent="0.25">
      <c r="B79" s="12" t="s">
        <v>23</v>
      </c>
      <c r="C79" s="12" t="s">
        <v>98</v>
      </c>
    </row>
    <row r="80" spans="2:3" x14ac:dyDescent="0.25">
      <c r="B80" s="2" t="s">
        <v>23</v>
      </c>
      <c r="C80" s="2" t="s">
        <v>99</v>
      </c>
    </row>
    <row r="81" spans="2:3" x14ac:dyDescent="0.25">
      <c r="B81" s="12" t="s">
        <v>23</v>
      </c>
      <c r="C81" s="12" t="s">
        <v>100</v>
      </c>
    </row>
    <row r="82" spans="2:3" x14ac:dyDescent="0.25">
      <c r="B82" s="2" t="s">
        <v>23</v>
      </c>
      <c r="C82" s="2" t="s">
        <v>101</v>
      </c>
    </row>
    <row r="83" spans="2:3" x14ac:dyDescent="0.25">
      <c r="B83" s="12" t="s">
        <v>23</v>
      </c>
      <c r="C83" s="12" t="s">
        <v>102</v>
      </c>
    </row>
    <row r="84" spans="2:3" x14ac:dyDescent="0.25">
      <c r="B84" s="2" t="s">
        <v>23</v>
      </c>
      <c r="C84" s="2" t="s">
        <v>103</v>
      </c>
    </row>
    <row r="85" spans="2:3" x14ac:dyDescent="0.25">
      <c r="B85" s="12" t="s">
        <v>23</v>
      </c>
      <c r="C85" s="12" t="s">
        <v>104</v>
      </c>
    </row>
    <row r="86" spans="2:3" x14ac:dyDescent="0.25">
      <c r="B86" s="2" t="s">
        <v>23</v>
      </c>
      <c r="C86" s="2" t="s">
        <v>105</v>
      </c>
    </row>
    <row r="87" spans="2:3" x14ac:dyDescent="0.25">
      <c r="B87" s="12" t="s">
        <v>23</v>
      </c>
      <c r="C87" s="12" t="s">
        <v>106</v>
      </c>
    </row>
    <row r="88" spans="2:3" x14ac:dyDescent="0.25">
      <c r="B88" s="2" t="s">
        <v>23</v>
      </c>
      <c r="C88" s="2" t="s">
        <v>107</v>
      </c>
    </row>
    <row r="89" spans="2:3" x14ac:dyDescent="0.25">
      <c r="B89" s="12" t="s">
        <v>23</v>
      </c>
      <c r="C89" s="12" t="s">
        <v>108</v>
      </c>
    </row>
    <row r="90" spans="2:3" x14ac:dyDescent="0.25">
      <c r="B90" s="2" t="s">
        <v>23</v>
      </c>
      <c r="C90" s="2" t="s">
        <v>109</v>
      </c>
    </row>
    <row r="91" spans="2:3" x14ac:dyDescent="0.25">
      <c r="B91" s="12" t="s">
        <v>23</v>
      </c>
      <c r="C91" s="12" t="s">
        <v>110</v>
      </c>
    </row>
    <row r="92" spans="2:3" x14ac:dyDescent="0.25">
      <c r="B92" s="2" t="s">
        <v>23</v>
      </c>
      <c r="C92" s="2" t="s">
        <v>111</v>
      </c>
    </row>
    <row r="93" spans="2:3" x14ac:dyDescent="0.25">
      <c r="B93" s="12" t="s">
        <v>23</v>
      </c>
      <c r="C93" s="12" t="s">
        <v>112</v>
      </c>
    </row>
    <row r="94" spans="2:3" x14ac:dyDescent="0.25">
      <c r="B94" s="2" t="s">
        <v>23</v>
      </c>
      <c r="C94" s="2" t="s">
        <v>113</v>
      </c>
    </row>
    <row r="95" spans="2:3" x14ac:dyDescent="0.25">
      <c r="B95" s="12" t="s">
        <v>23</v>
      </c>
      <c r="C95" s="12" t="s">
        <v>114</v>
      </c>
    </row>
    <row r="96" spans="2:3" x14ac:dyDescent="0.25">
      <c r="B96" s="2" t="s">
        <v>23</v>
      </c>
      <c r="C96" s="2" t="s">
        <v>115</v>
      </c>
    </row>
    <row r="97" spans="2:3" x14ac:dyDescent="0.25">
      <c r="B97" s="12" t="s">
        <v>23</v>
      </c>
      <c r="C97" s="12" t="s">
        <v>116</v>
      </c>
    </row>
    <row r="98" spans="2:3" x14ac:dyDescent="0.25">
      <c r="B98" s="2" t="s">
        <v>23</v>
      </c>
      <c r="C98" s="2" t="s">
        <v>117</v>
      </c>
    </row>
    <row r="99" spans="2:3" x14ac:dyDescent="0.25">
      <c r="B99" s="12" t="s">
        <v>23</v>
      </c>
      <c r="C99" s="12" t="s">
        <v>118</v>
      </c>
    </row>
    <row r="100" spans="2:3" x14ac:dyDescent="0.25">
      <c r="B100" s="2" t="s">
        <v>23</v>
      </c>
      <c r="C100" s="2" t="s">
        <v>119</v>
      </c>
    </row>
    <row r="101" spans="2:3" x14ac:dyDescent="0.25">
      <c r="B101" s="12" t="s">
        <v>23</v>
      </c>
      <c r="C101" s="12" t="s">
        <v>120</v>
      </c>
    </row>
    <row r="102" spans="2:3" x14ac:dyDescent="0.25">
      <c r="B102" s="2" t="s">
        <v>23</v>
      </c>
      <c r="C102" s="2" t="s">
        <v>121</v>
      </c>
    </row>
    <row r="103" spans="2:3" x14ac:dyDescent="0.25">
      <c r="B103" s="12" t="s">
        <v>23</v>
      </c>
      <c r="C103" s="12" t="s">
        <v>122</v>
      </c>
    </row>
    <row r="104" spans="2:3" x14ac:dyDescent="0.25">
      <c r="B104" s="2" t="s">
        <v>23</v>
      </c>
      <c r="C104" s="2" t="s">
        <v>123</v>
      </c>
    </row>
    <row r="105" spans="2:3" x14ac:dyDescent="0.25">
      <c r="B105" s="12" t="s">
        <v>23</v>
      </c>
      <c r="C105" s="12" t="s">
        <v>124</v>
      </c>
    </row>
    <row r="106" spans="2:3" x14ac:dyDescent="0.25">
      <c r="B106" s="2" t="s">
        <v>23</v>
      </c>
      <c r="C106" s="2" t="s">
        <v>125</v>
      </c>
    </row>
    <row r="107" spans="2:3" x14ac:dyDescent="0.25">
      <c r="B107" s="12" t="s">
        <v>23</v>
      </c>
      <c r="C107" s="12" t="s">
        <v>126</v>
      </c>
    </row>
    <row r="108" spans="2:3" x14ac:dyDescent="0.25">
      <c r="B108" s="2" t="s">
        <v>23</v>
      </c>
      <c r="C108" s="2" t="s">
        <v>127</v>
      </c>
    </row>
    <row r="109" spans="2:3" x14ac:dyDescent="0.25">
      <c r="B109" s="12" t="s">
        <v>23</v>
      </c>
      <c r="C109" s="12" t="s">
        <v>128</v>
      </c>
    </row>
    <row r="110" spans="2:3" x14ac:dyDescent="0.25">
      <c r="B110" s="2" t="s">
        <v>23</v>
      </c>
      <c r="C110" s="2" t="s">
        <v>129</v>
      </c>
    </row>
    <row r="111" spans="2:3" x14ac:dyDescent="0.25">
      <c r="B111" s="12" t="s">
        <v>23</v>
      </c>
      <c r="C111" s="12" t="s">
        <v>130</v>
      </c>
    </row>
    <row r="112" spans="2:3" x14ac:dyDescent="0.25">
      <c r="B112" s="2" t="s">
        <v>23</v>
      </c>
      <c r="C112" s="2" t="s">
        <v>131</v>
      </c>
    </row>
    <row r="113" spans="2:3" x14ac:dyDescent="0.25">
      <c r="B113" s="12" t="s">
        <v>23</v>
      </c>
      <c r="C113" s="12" t="s">
        <v>132</v>
      </c>
    </row>
    <row r="114" spans="2:3" x14ac:dyDescent="0.25">
      <c r="B114" s="2" t="s">
        <v>23</v>
      </c>
      <c r="C114" s="2" t="s">
        <v>133</v>
      </c>
    </row>
    <row r="115" spans="2:3" x14ac:dyDescent="0.25">
      <c r="B115" s="12" t="s">
        <v>23</v>
      </c>
      <c r="C115" s="12" t="s">
        <v>134</v>
      </c>
    </row>
    <row r="116" spans="2:3" x14ac:dyDescent="0.25">
      <c r="B116" s="2" t="s">
        <v>23</v>
      </c>
      <c r="C116" s="2" t="s">
        <v>135</v>
      </c>
    </row>
    <row r="117" spans="2:3" x14ac:dyDescent="0.25">
      <c r="B117" s="12" t="s">
        <v>23</v>
      </c>
      <c r="C117" s="12" t="s">
        <v>136</v>
      </c>
    </row>
    <row r="118" spans="2:3" x14ac:dyDescent="0.25">
      <c r="B118" s="2" t="s">
        <v>23</v>
      </c>
      <c r="C118" s="2" t="s">
        <v>137</v>
      </c>
    </row>
    <row r="119" spans="2:3" x14ac:dyDescent="0.25">
      <c r="B119" s="12" t="s">
        <v>23</v>
      </c>
      <c r="C119" s="12" t="s">
        <v>138</v>
      </c>
    </row>
    <row r="120" spans="2:3" x14ac:dyDescent="0.25">
      <c r="B120" s="2" t="s">
        <v>23</v>
      </c>
      <c r="C120" s="2" t="s">
        <v>139</v>
      </c>
    </row>
    <row r="121" spans="2:3" x14ac:dyDescent="0.25">
      <c r="B121" s="12" t="s">
        <v>23</v>
      </c>
      <c r="C121" s="12" t="s">
        <v>140</v>
      </c>
    </row>
    <row r="122" spans="2:3" x14ac:dyDescent="0.25">
      <c r="B122" s="2" t="s">
        <v>23</v>
      </c>
      <c r="C122" s="2" t="s">
        <v>141</v>
      </c>
    </row>
    <row r="123" spans="2:3" x14ac:dyDescent="0.25">
      <c r="B123" s="12" t="s">
        <v>23</v>
      </c>
      <c r="C123" s="12" t="s">
        <v>142</v>
      </c>
    </row>
    <row r="124" spans="2:3" x14ac:dyDescent="0.25">
      <c r="B124" s="2" t="s">
        <v>23</v>
      </c>
      <c r="C124" s="2" t="s">
        <v>143</v>
      </c>
    </row>
    <row r="125" spans="2:3" x14ac:dyDescent="0.25">
      <c r="B125" s="12" t="s">
        <v>23</v>
      </c>
      <c r="C125" s="12" t="s">
        <v>144</v>
      </c>
    </row>
    <row r="126" spans="2:3" x14ac:dyDescent="0.25">
      <c r="B126" s="2" t="s">
        <v>23</v>
      </c>
      <c r="C126" s="2" t="s">
        <v>145</v>
      </c>
    </row>
    <row r="127" spans="2:3" x14ac:dyDescent="0.25">
      <c r="B127" s="12" t="s">
        <v>23</v>
      </c>
      <c r="C127" s="12" t="s">
        <v>146</v>
      </c>
    </row>
    <row r="128" spans="2:3" x14ac:dyDescent="0.25">
      <c r="B128" s="2" t="s">
        <v>23</v>
      </c>
      <c r="C128" s="2" t="s">
        <v>147</v>
      </c>
    </row>
    <row r="129" spans="2:3" x14ac:dyDescent="0.25">
      <c r="B129" s="12" t="s">
        <v>23</v>
      </c>
      <c r="C129" s="12" t="s">
        <v>148</v>
      </c>
    </row>
    <row r="130" spans="2:3" x14ac:dyDescent="0.25">
      <c r="B130" s="2" t="s">
        <v>23</v>
      </c>
      <c r="C130" s="2" t="s">
        <v>149</v>
      </c>
    </row>
    <row r="131" spans="2:3" x14ac:dyDescent="0.25">
      <c r="B131" s="12" t="s">
        <v>23</v>
      </c>
      <c r="C131" s="12" t="s">
        <v>150</v>
      </c>
    </row>
    <row r="132" spans="2:3" x14ac:dyDescent="0.25">
      <c r="B132" s="2" t="s">
        <v>23</v>
      </c>
      <c r="C132" s="2" t="s">
        <v>151</v>
      </c>
    </row>
    <row r="133" spans="2:3" x14ac:dyDescent="0.25">
      <c r="B133" s="12" t="s">
        <v>23</v>
      </c>
      <c r="C133" s="12" t="s">
        <v>152</v>
      </c>
    </row>
    <row r="134" spans="2:3" x14ac:dyDescent="0.25">
      <c r="B134" s="2" t="s">
        <v>23</v>
      </c>
      <c r="C134" s="2" t="s">
        <v>153</v>
      </c>
    </row>
    <row r="135" spans="2:3" x14ac:dyDescent="0.25">
      <c r="B135" s="12" t="s">
        <v>23</v>
      </c>
      <c r="C135" s="12" t="s">
        <v>154</v>
      </c>
    </row>
    <row r="136" spans="2:3" x14ac:dyDescent="0.25">
      <c r="B136" s="2" t="s">
        <v>23</v>
      </c>
      <c r="C136" s="2" t="s">
        <v>155</v>
      </c>
    </row>
    <row r="137" spans="2:3" x14ac:dyDescent="0.25">
      <c r="B137" s="12" t="s">
        <v>23</v>
      </c>
      <c r="C137" s="12" t="s">
        <v>156</v>
      </c>
    </row>
    <row r="138" spans="2:3" x14ac:dyDescent="0.25">
      <c r="B138" s="2" t="s">
        <v>23</v>
      </c>
      <c r="C138" s="2" t="s">
        <v>157</v>
      </c>
    </row>
    <row r="139" spans="2:3" x14ac:dyDescent="0.25">
      <c r="B139" s="12" t="s">
        <v>23</v>
      </c>
      <c r="C139" s="12" t="s">
        <v>158</v>
      </c>
    </row>
    <row r="140" spans="2:3" x14ac:dyDescent="0.25">
      <c r="B140" s="2" t="s">
        <v>23</v>
      </c>
      <c r="C140" s="2" t="s">
        <v>159</v>
      </c>
    </row>
    <row r="141" spans="2:3" x14ac:dyDescent="0.25">
      <c r="B141" s="12" t="s">
        <v>23</v>
      </c>
      <c r="C141" s="12" t="s">
        <v>160</v>
      </c>
    </row>
    <row r="142" spans="2:3" x14ac:dyDescent="0.25">
      <c r="B142" s="2" t="s">
        <v>23</v>
      </c>
      <c r="C142" s="2" t="s">
        <v>161</v>
      </c>
    </row>
    <row r="143" spans="2:3" x14ac:dyDescent="0.25">
      <c r="B143" s="12" t="s">
        <v>23</v>
      </c>
      <c r="C143" s="12" t="s">
        <v>162</v>
      </c>
    </row>
    <row r="144" spans="2:3" x14ac:dyDescent="0.25">
      <c r="B144" s="2" t="s">
        <v>13</v>
      </c>
      <c r="C144" s="2" t="s">
        <v>17</v>
      </c>
    </row>
    <row r="145" spans="2:3" x14ac:dyDescent="0.25">
      <c r="B145" s="12" t="s">
        <v>14</v>
      </c>
      <c r="C145" s="12" t="s">
        <v>18</v>
      </c>
    </row>
    <row r="146" spans="2:3" x14ac:dyDescent="0.25">
      <c r="B146" s="2" t="s">
        <v>163</v>
      </c>
      <c r="C146" s="2" t="s">
        <v>164</v>
      </c>
    </row>
    <row r="147" spans="2:3" x14ac:dyDescent="0.25">
      <c r="B147" s="12" t="s">
        <v>165</v>
      </c>
      <c r="C147" s="12" t="s">
        <v>166</v>
      </c>
    </row>
    <row r="148" spans="2:3" x14ac:dyDescent="0.25">
      <c r="B148" s="2" t="s">
        <v>165</v>
      </c>
      <c r="C148" s="2" t="s">
        <v>167</v>
      </c>
    </row>
    <row r="149" spans="2:3" x14ac:dyDescent="0.25">
      <c r="B149" s="12" t="s">
        <v>165</v>
      </c>
      <c r="C149" s="12" t="s">
        <v>168</v>
      </c>
    </row>
    <row r="150" spans="2:3" x14ac:dyDescent="0.25">
      <c r="B150" s="2" t="s">
        <v>165</v>
      </c>
      <c r="C150" s="2" t="s">
        <v>169</v>
      </c>
    </row>
    <row r="151" spans="2:3" x14ac:dyDescent="0.25">
      <c r="B151" s="12" t="s">
        <v>165</v>
      </c>
      <c r="C151" s="12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18"/>
  <sheetViews>
    <sheetView workbookViewId="0">
      <pane xSplit="2" ySplit="10" topLeftCell="C11" activePane="bottomRight" state="frozen"/>
      <selection pane="topRight"/>
      <selection pane="bottomLeft"/>
      <selection pane="bottomRight" sqref="A1:XFD1048576"/>
    </sheetView>
  </sheetViews>
  <sheetFormatPr defaultRowHeight="11.45" customHeight="1" x14ac:dyDescent="0.25"/>
  <cols>
    <col min="1" max="1" width="16" customWidth="1"/>
    <col min="2" max="2" width="29.85546875" customWidth="1"/>
    <col min="3" max="3" width="18" customWidth="1"/>
    <col min="4" max="4" width="19.85546875" customWidth="1"/>
    <col min="5" max="6" width="10" customWidth="1"/>
    <col min="7" max="7" width="15" customWidth="1"/>
    <col min="8" max="11" width="19.85546875" customWidth="1"/>
    <col min="12" max="12" width="18.85546875" customWidth="1"/>
    <col min="13" max="93" width="19.85546875" customWidth="1"/>
    <col min="94" max="94" width="18.85546875" customWidth="1"/>
    <col min="95" max="141" width="19.85546875" customWidth="1"/>
  </cols>
  <sheetData>
    <row r="1" spans="1:141" x14ac:dyDescent="0.25">
      <c r="A1" s="3" t="s">
        <v>171</v>
      </c>
    </row>
    <row r="2" spans="1:141" x14ac:dyDescent="0.25">
      <c r="A2" s="2" t="s">
        <v>172</v>
      </c>
      <c r="B2" s="1" t="s">
        <v>0</v>
      </c>
    </row>
    <row r="3" spans="1:141" x14ac:dyDescent="0.25">
      <c r="A3" s="2" t="s">
        <v>173</v>
      </c>
      <c r="B3" s="2" t="s">
        <v>6</v>
      </c>
    </row>
    <row r="5" spans="1:141" x14ac:dyDescent="0.25">
      <c r="A5" s="1" t="s">
        <v>12</v>
      </c>
      <c r="C5" s="2" t="s">
        <v>16</v>
      </c>
    </row>
    <row r="6" spans="1:141" x14ac:dyDescent="0.25">
      <c r="A6" s="1" t="s">
        <v>13</v>
      </c>
      <c r="C6" s="2" t="s">
        <v>17</v>
      </c>
    </row>
    <row r="7" spans="1:141" x14ac:dyDescent="0.25">
      <c r="A7" s="1" t="s">
        <v>14</v>
      </c>
      <c r="C7" s="2" t="s">
        <v>18</v>
      </c>
    </row>
    <row r="9" spans="1:141" x14ac:dyDescent="0.25">
      <c r="A9" s="23" t="s">
        <v>174</v>
      </c>
      <c r="B9" s="23" t="s">
        <v>174</v>
      </c>
      <c r="C9" s="4" t="s">
        <v>24</v>
      </c>
      <c r="D9" s="4" t="s">
        <v>25</v>
      </c>
      <c r="E9" s="4" t="s">
        <v>26</v>
      </c>
      <c r="F9" s="4" t="s">
        <v>27</v>
      </c>
      <c r="G9" s="4" t="s">
        <v>28</v>
      </c>
      <c r="H9" s="4" t="s">
        <v>29</v>
      </c>
      <c r="I9" s="4" t="s">
        <v>30</v>
      </c>
      <c r="J9" s="4" t="s">
        <v>31</v>
      </c>
      <c r="K9" s="4" t="s">
        <v>32</v>
      </c>
      <c r="L9" s="4" t="s">
        <v>33</v>
      </c>
      <c r="M9" s="4" t="s">
        <v>34</v>
      </c>
      <c r="N9" s="4" t="s">
        <v>35</v>
      </c>
      <c r="O9" s="4" t="s">
        <v>36</v>
      </c>
      <c r="P9" s="4" t="s">
        <v>37</v>
      </c>
      <c r="Q9" s="4" t="s">
        <v>38</v>
      </c>
      <c r="R9" s="4" t="s">
        <v>39</v>
      </c>
      <c r="S9" s="4" t="s">
        <v>40</v>
      </c>
      <c r="T9" s="4" t="s">
        <v>41</v>
      </c>
      <c r="U9" s="4" t="s">
        <v>42</v>
      </c>
      <c r="V9" s="4" t="s">
        <v>43</v>
      </c>
      <c r="W9" s="4" t="s">
        <v>44</v>
      </c>
      <c r="X9" s="4" t="s">
        <v>45</v>
      </c>
      <c r="Y9" s="4" t="s">
        <v>46</v>
      </c>
      <c r="Z9" s="4" t="s">
        <v>47</v>
      </c>
      <c r="AA9" s="4" t="s">
        <v>48</v>
      </c>
      <c r="AB9" s="4" t="s">
        <v>49</v>
      </c>
      <c r="AC9" s="4" t="s">
        <v>50</v>
      </c>
      <c r="AD9" s="4" t="s">
        <v>51</v>
      </c>
      <c r="AE9" s="4" t="s">
        <v>52</v>
      </c>
      <c r="AF9" s="4" t="s">
        <v>53</v>
      </c>
      <c r="AG9" s="4" t="s">
        <v>54</v>
      </c>
      <c r="AH9" s="4" t="s">
        <v>55</v>
      </c>
      <c r="AI9" s="4" t="s">
        <v>56</v>
      </c>
      <c r="AJ9" s="4" t="s">
        <v>57</v>
      </c>
      <c r="AK9" s="4" t="s">
        <v>58</v>
      </c>
      <c r="AL9" s="4" t="s">
        <v>59</v>
      </c>
      <c r="AM9" s="4" t="s">
        <v>60</v>
      </c>
      <c r="AN9" s="4" t="s">
        <v>61</v>
      </c>
      <c r="AO9" s="4" t="s">
        <v>62</v>
      </c>
      <c r="AP9" s="4" t="s">
        <v>63</v>
      </c>
      <c r="AQ9" s="4" t="s">
        <v>64</v>
      </c>
      <c r="AR9" s="4" t="s">
        <v>65</v>
      </c>
      <c r="AS9" s="4" t="s">
        <v>66</v>
      </c>
      <c r="AT9" s="4" t="s">
        <v>67</v>
      </c>
      <c r="AU9" s="4" t="s">
        <v>68</v>
      </c>
      <c r="AV9" s="4" t="s">
        <v>69</v>
      </c>
      <c r="AW9" s="4" t="s">
        <v>70</v>
      </c>
      <c r="AX9" s="4" t="s">
        <v>71</v>
      </c>
      <c r="AY9" s="4" t="s">
        <v>72</v>
      </c>
      <c r="AZ9" s="4" t="s">
        <v>73</v>
      </c>
      <c r="BA9" s="4" t="s">
        <v>74</v>
      </c>
      <c r="BB9" s="4" t="s">
        <v>75</v>
      </c>
      <c r="BC9" s="4" t="s">
        <v>76</v>
      </c>
      <c r="BD9" s="4" t="s">
        <v>77</v>
      </c>
      <c r="BE9" s="4" t="s">
        <v>78</v>
      </c>
      <c r="BF9" s="4" t="s">
        <v>79</v>
      </c>
      <c r="BG9" s="4" t="s">
        <v>80</v>
      </c>
      <c r="BH9" s="4" t="s">
        <v>81</v>
      </c>
      <c r="BI9" s="4" t="s">
        <v>82</v>
      </c>
      <c r="BJ9" s="4" t="s">
        <v>83</v>
      </c>
      <c r="BK9" s="4" t="s">
        <v>84</v>
      </c>
      <c r="BL9" s="4" t="s">
        <v>85</v>
      </c>
      <c r="BM9" s="4" t="s">
        <v>86</v>
      </c>
      <c r="BN9" s="4" t="s">
        <v>87</v>
      </c>
      <c r="BO9" s="4" t="s">
        <v>88</v>
      </c>
      <c r="BP9" s="4" t="s">
        <v>89</v>
      </c>
      <c r="BQ9" s="4" t="s">
        <v>90</v>
      </c>
      <c r="BR9" s="4" t="s">
        <v>91</v>
      </c>
      <c r="BS9" s="4" t="s">
        <v>92</v>
      </c>
      <c r="BT9" s="4" t="s">
        <v>93</v>
      </c>
      <c r="BU9" s="4" t="s">
        <v>94</v>
      </c>
      <c r="BV9" s="4" t="s">
        <v>95</v>
      </c>
      <c r="BW9" s="4" t="s">
        <v>96</v>
      </c>
      <c r="BX9" s="4" t="s">
        <v>97</v>
      </c>
      <c r="BY9" s="4" t="s">
        <v>98</v>
      </c>
      <c r="BZ9" s="4" t="s">
        <v>99</v>
      </c>
      <c r="CA9" s="4" t="s">
        <v>100</v>
      </c>
      <c r="CB9" s="4" t="s">
        <v>101</v>
      </c>
      <c r="CC9" s="4" t="s">
        <v>102</v>
      </c>
      <c r="CD9" s="4" t="s">
        <v>103</v>
      </c>
      <c r="CE9" s="4" t="s">
        <v>104</v>
      </c>
      <c r="CF9" s="4" t="s">
        <v>105</v>
      </c>
      <c r="CG9" s="4" t="s">
        <v>106</v>
      </c>
      <c r="CH9" s="4" t="s">
        <v>107</v>
      </c>
      <c r="CI9" s="4" t="s">
        <v>108</v>
      </c>
      <c r="CJ9" s="4" t="s">
        <v>109</v>
      </c>
      <c r="CK9" s="4" t="s">
        <v>110</v>
      </c>
      <c r="CL9" s="4" t="s">
        <v>111</v>
      </c>
      <c r="CM9" s="4" t="s">
        <v>112</v>
      </c>
      <c r="CN9" s="4" t="s">
        <v>113</v>
      </c>
      <c r="CO9" s="4" t="s">
        <v>114</v>
      </c>
      <c r="CP9" s="4" t="s">
        <v>115</v>
      </c>
      <c r="CQ9" s="4" t="s">
        <v>116</v>
      </c>
      <c r="CR9" s="4" t="s">
        <v>117</v>
      </c>
      <c r="CS9" s="4" t="s">
        <v>118</v>
      </c>
      <c r="CT9" s="4" t="s">
        <v>119</v>
      </c>
      <c r="CU9" s="4" t="s">
        <v>120</v>
      </c>
      <c r="CV9" s="4" t="s">
        <v>121</v>
      </c>
      <c r="CW9" s="4" t="s">
        <v>122</v>
      </c>
      <c r="CX9" s="4" t="s">
        <v>123</v>
      </c>
      <c r="CY9" s="4" t="s">
        <v>124</v>
      </c>
      <c r="CZ9" s="4" t="s">
        <v>125</v>
      </c>
      <c r="DA9" s="4" t="s">
        <v>126</v>
      </c>
      <c r="DB9" s="4" t="s">
        <v>127</v>
      </c>
      <c r="DC9" s="4" t="s">
        <v>128</v>
      </c>
      <c r="DD9" s="4" t="s">
        <v>129</v>
      </c>
      <c r="DE9" s="4" t="s">
        <v>130</v>
      </c>
      <c r="DF9" s="4" t="s">
        <v>131</v>
      </c>
      <c r="DG9" s="4" t="s">
        <v>132</v>
      </c>
      <c r="DH9" s="4" t="s">
        <v>133</v>
      </c>
      <c r="DI9" s="4" t="s">
        <v>134</v>
      </c>
      <c r="DJ9" s="4" t="s">
        <v>135</v>
      </c>
      <c r="DK9" s="4" t="s">
        <v>136</v>
      </c>
      <c r="DL9" s="4" t="s">
        <v>137</v>
      </c>
      <c r="DM9" s="4" t="s">
        <v>138</v>
      </c>
      <c r="DN9" s="4" t="s">
        <v>139</v>
      </c>
      <c r="DO9" s="4" t="s">
        <v>140</v>
      </c>
      <c r="DP9" s="4" t="s">
        <v>141</v>
      </c>
      <c r="DQ9" s="4" t="s">
        <v>142</v>
      </c>
      <c r="DR9" s="4" t="s">
        <v>143</v>
      </c>
      <c r="DS9" s="4" t="s">
        <v>144</v>
      </c>
      <c r="DT9" s="4" t="s">
        <v>145</v>
      </c>
      <c r="DU9" s="4" t="s">
        <v>146</v>
      </c>
      <c r="DV9" s="4" t="s">
        <v>147</v>
      </c>
      <c r="DW9" s="4" t="s">
        <v>148</v>
      </c>
      <c r="DX9" s="4" t="s">
        <v>149</v>
      </c>
      <c r="DY9" s="4" t="s">
        <v>150</v>
      </c>
      <c r="DZ9" s="4" t="s">
        <v>151</v>
      </c>
      <c r="EA9" s="4" t="s">
        <v>152</v>
      </c>
      <c r="EB9" s="4" t="s">
        <v>153</v>
      </c>
      <c r="EC9" s="4" t="s">
        <v>154</v>
      </c>
      <c r="ED9" s="4" t="s">
        <v>155</v>
      </c>
      <c r="EE9" s="4" t="s">
        <v>156</v>
      </c>
      <c r="EF9" s="4" t="s">
        <v>157</v>
      </c>
      <c r="EG9" s="4" t="s">
        <v>158</v>
      </c>
      <c r="EH9" s="4" t="s">
        <v>159</v>
      </c>
      <c r="EI9" s="4" t="s">
        <v>160</v>
      </c>
      <c r="EJ9" s="4" t="s">
        <v>161</v>
      </c>
      <c r="EK9" s="4" t="s">
        <v>162</v>
      </c>
    </row>
    <row r="10" spans="1:141" x14ac:dyDescent="0.25">
      <c r="A10" s="5" t="s">
        <v>175</v>
      </c>
      <c r="B10" s="5" t="s">
        <v>176</v>
      </c>
      <c r="C10" s="7" t="s">
        <v>177</v>
      </c>
      <c r="D10" s="7" t="s">
        <v>177</v>
      </c>
      <c r="E10" s="7" t="s">
        <v>177</v>
      </c>
      <c r="F10" s="7" t="s">
        <v>177</v>
      </c>
      <c r="G10" s="7" t="s">
        <v>177</v>
      </c>
      <c r="H10" s="7" t="s">
        <v>177</v>
      </c>
      <c r="I10" s="7" t="s">
        <v>177</v>
      </c>
      <c r="J10" s="7" t="s">
        <v>177</v>
      </c>
      <c r="K10" s="7" t="s">
        <v>177</v>
      </c>
      <c r="L10" s="7" t="s">
        <v>177</v>
      </c>
      <c r="M10" s="7" t="s">
        <v>177</v>
      </c>
      <c r="N10" s="7" t="s">
        <v>177</v>
      </c>
      <c r="O10" s="7" t="s">
        <v>177</v>
      </c>
      <c r="P10" s="7" t="s">
        <v>177</v>
      </c>
      <c r="Q10" s="7" t="s">
        <v>177</v>
      </c>
      <c r="R10" s="7" t="s">
        <v>177</v>
      </c>
      <c r="S10" s="7" t="s">
        <v>177</v>
      </c>
      <c r="T10" s="7" t="s">
        <v>177</v>
      </c>
      <c r="U10" s="7" t="s">
        <v>177</v>
      </c>
      <c r="V10" s="7" t="s">
        <v>177</v>
      </c>
      <c r="W10" s="7" t="s">
        <v>177</v>
      </c>
      <c r="X10" s="7" t="s">
        <v>177</v>
      </c>
      <c r="Y10" s="7" t="s">
        <v>177</v>
      </c>
      <c r="Z10" s="7" t="s">
        <v>177</v>
      </c>
      <c r="AA10" s="7" t="s">
        <v>177</v>
      </c>
      <c r="AB10" s="7" t="s">
        <v>177</v>
      </c>
      <c r="AC10" s="7" t="s">
        <v>177</v>
      </c>
      <c r="AD10" s="7" t="s">
        <v>177</v>
      </c>
      <c r="AE10" s="7" t="s">
        <v>177</v>
      </c>
      <c r="AF10" s="7" t="s">
        <v>177</v>
      </c>
      <c r="AG10" s="7" t="s">
        <v>177</v>
      </c>
      <c r="AH10" s="7" t="s">
        <v>177</v>
      </c>
      <c r="AI10" s="7" t="s">
        <v>177</v>
      </c>
      <c r="AJ10" s="7" t="s">
        <v>177</v>
      </c>
      <c r="AK10" s="7" t="s">
        <v>177</v>
      </c>
      <c r="AL10" s="7" t="s">
        <v>177</v>
      </c>
      <c r="AM10" s="7" t="s">
        <v>177</v>
      </c>
      <c r="AN10" s="7" t="s">
        <v>177</v>
      </c>
      <c r="AO10" s="7" t="s">
        <v>177</v>
      </c>
      <c r="AP10" s="7" t="s">
        <v>177</v>
      </c>
      <c r="AQ10" s="7" t="s">
        <v>177</v>
      </c>
      <c r="AR10" s="7" t="s">
        <v>177</v>
      </c>
      <c r="AS10" s="7" t="s">
        <v>177</v>
      </c>
      <c r="AT10" s="7" t="s">
        <v>177</v>
      </c>
      <c r="AU10" s="7" t="s">
        <v>177</v>
      </c>
      <c r="AV10" s="7" t="s">
        <v>177</v>
      </c>
      <c r="AW10" s="7" t="s">
        <v>177</v>
      </c>
      <c r="AX10" s="7" t="s">
        <v>177</v>
      </c>
      <c r="AY10" s="7" t="s">
        <v>177</v>
      </c>
      <c r="AZ10" s="7" t="s">
        <v>177</v>
      </c>
      <c r="BA10" s="7" t="s">
        <v>177</v>
      </c>
      <c r="BB10" s="7" t="s">
        <v>177</v>
      </c>
      <c r="BC10" s="7" t="s">
        <v>177</v>
      </c>
      <c r="BD10" s="7" t="s">
        <v>177</v>
      </c>
      <c r="BE10" s="7" t="s">
        <v>177</v>
      </c>
      <c r="BF10" s="7" t="s">
        <v>177</v>
      </c>
      <c r="BG10" s="7" t="s">
        <v>177</v>
      </c>
      <c r="BH10" s="7" t="s">
        <v>177</v>
      </c>
      <c r="BI10" s="7" t="s">
        <v>177</v>
      </c>
      <c r="BJ10" s="7" t="s">
        <v>177</v>
      </c>
      <c r="BK10" s="7" t="s">
        <v>177</v>
      </c>
      <c r="BL10" s="7" t="s">
        <v>177</v>
      </c>
      <c r="BM10" s="7" t="s">
        <v>177</v>
      </c>
      <c r="BN10" s="7" t="s">
        <v>177</v>
      </c>
      <c r="BO10" s="7" t="s">
        <v>177</v>
      </c>
      <c r="BP10" s="7" t="s">
        <v>177</v>
      </c>
      <c r="BQ10" s="7" t="s">
        <v>177</v>
      </c>
      <c r="BR10" s="7" t="s">
        <v>177</v>
      </c>
      <c r="BS10" s="7" t="s">
        <v>177</v>
      </c>
      <c r="BT10" s="7" t="s">
        <v>177</v>
      </c>
      <c r="BU10" s="7" t="s">
        <v>177</v>
      </c>
      <c r="BV10" s="7" t="s">
        <v>177</v>
      </c>
      <c r="BW10" s="7" t="s">
        <v>177</v>
      </c>
      <c r="BX10" s="7" t="s">
        <v>177</v>
      </c>
      <c r="BY10" s="7" t="s">
        <v>177</v>
      </c>
      <c r="BZ10" s="7" t="s">
        <v>177</v>
      </c>
      <c r="CA10" s="7" t="s">
        <v>177</v>
      </c>
      <c r="CB10" s="7" t="s">
        <v>177</v>
      </c>
      <c r="CC10" s="7" t="s">
        <v>177</v>
      </c>
      <c r="CD10" s="7" t="s">
        <v>177</v>
      </c>
      <c r="CE10" s="7" t="s">
        <v>177</v>
      </c>
      <c r="CF10" s="7" t="s">
        <v>177</v>
      </c>
      <c r="CG10" s="7" t="s">
        <v>177</v>
      </c>
      <c r="CH10" s="7" t="s">
        <v>177</v>
      </c>
      <c r="CI10" s="7" t="s">
        <v>177</v>
      </c>
      <c r="CJ10" s="7" t="s">
        <v>177</v>
      </c>
      <c r="CK10" s="7" t="s">
        <v>177</v>
      </c>
      <c r="CL10" s="7" t="s">
        <v>177</v>
      </c>
      <c r="CM10" s="7" t="s">
        <v>177</v>
      </c>
      <c r="CN10" s="7" t="s">
        <v>177</v>
      </c>
      <c r="CO10" s="7" t="s">
        <v>177</v>
      </c>
      <c r="CP10" s="7" t="s">
        <v>177</v>
      </c>
      <c r="CQ10" s="7" t="s">
        <v>177</v>
      </c>
      <c r="CR10" s="7" t="s">
        <v>177</v>
      </c>
      <c r="CS10" s="7" t="s">
        <v>177</v>
      </c>
      <c r="CT10" s="7" t="s">
        <v>177</v>
      </c>
      <c r="CU10" s="7" t="s">
        <v>177</v>
      </c>
      <c r="CV10" s="7" t="s">
        <v>177</v>
      </c>
      <c r="CW10" s="7" t="s">
        <v>177</v>
      </c>
      <c r="CX10" s="7" t="s">
        <v>177</v>
      </c>
      <c r="CY10" s="7" t="s">
        <v>177</v>
      </c>
      <c r="CZ10" s="7" t="s">
        <v>177</v>
      </c>
      <c r="DA10" s="7" t="s">
        <v>177</v>
      </c>
      <c r="DB10" s="7" t="s">
        <v>177</v>
      </c>
      <c r="DC10" s="7" t="s">
        <v>177</v>
      </c>
      <c r="DD10" s="7" t="s">
        <v>177</v>
      </c>
      <c r="DE10" s="7" t="s">
        <v>177</v>
      </c>
      <c r="DF10" s="7" t="s">
        <v>177</v>
      </c>
      <c r="DG10" s="7" t="s">
        <v>177</v>
      </c>
      <c r="DH10" s="7" t="s">
        <v>177</v>
      </c>
      <c r="DI10" s="7" t="s">
        <v>177</v>
      </c>
      <c r="DJ10" s="7" t="s">
        <v>177</v>
      </c>
      <c r="DK10" s="7" t="s">
        <v>177</v>
      </c>
      <c r="DL10" s="7" t="s">
        <v>177</v>
      </c>
      <c r="DM10" s="7" t="s">
        <v>177</v>
      </c>
      <c r="DN10" s="7" t="s">
        <v>177</v>
      </c>
      <c r="DO10" s="7" t="s">
        <v>177</v>
      </c>
      <c r="DP10" s="7" t="s">
        <v>177</v>
      </c>
      <c r="DQ10" s="7" t="s">
        <v>177</v>
      </c>
      <c r="DR10" s="7" t="s">
        <v>177</v>
      </c>
      <c r="DS10" s="7" t="s">
        <v>177</v>
      </c>
      <c r="DT10" s="7" t="s">
        <v>177</v>
      </c>
      <c r="DU10" s="7" t="s">
        <v>177</v>
      </c>
      <c r="DV10" s="7" t="s">
        <v>177</v>
      </c>
      <c r="DW10" s="7" t="s">
        <v>177</v>
      </c>
      <c r="DX10" s="7" t="s">
        <v>177</v>
      </c>
      <c r="DY10" s="7" t="s">
        <v>177</v>
      </c>
      <c r="DZ10" s="7" t="s">
        <v>177</v>
      </c>
      <c r="EA10" s="7" t="s">
        <v>177</v>
      </c>
      <c r="EB10" s="7" t="s">
        <v>177</v>
      </c>
      <c r="EC10" s="7" t="s">
        <v>177</v>
      </c>
      <c r="ED10" s="7" t="s">
        <v>177</v>
      </c>
      <c r="EE10" s="7" t="s">
        <v>177</v>
      </c>
      <c r="EF10" s="7" t="s">
        <v>177</v>
      </c>
      <c r="EG10" s="7" t="s">
        <v>177</v>
      </c>
      <c r="EH10" s="7" t="s">
        <v>177</v>
      </c>
      <c r="EI10" s="7" t="s">
        <v>177</v>
      </c>
      <c r="EJ10" s="7" t="s">
        <v>177</v>
      </c>
      <c r="EK10" s="7" t="s">
        <v>177</v>
      </c>
    </row>
    <row r="11" spans="1:141" x14ac:dyDescent="0.25">
      <c r="A11" s="6" t="s">
        <v>166</v>
      </c>
      <c r="B11" s="6" t="s">
        <v>164</v>
      </c>
      <c r="C11" s="15">
        <v>690032.20299999998</v>
      </c>
      <c r="D11" s="8" t="s">
        <v>178</v>
      </c>
      <c r="E11" s="15">
        <v>3466489.3169999998</v>
      </c>
      <c r="F11" s="15">
        <v>320534.24300000002</v>
      </c>
      <c r="G11" s="15">
        <v>-57346.898000000001</v>
      </c>
      <c r="H11" s="15">
        <v>3778640.3790000002</v>
      </c>
      <c r="I11" s="15">
        <v>727.43100000000004</v>
      </c>
      <c r="J11" s="15">
        <v>3777912.9479999999</v>
      </c>
      <c r="K11" s="8" t="s">
        <v>178</v>
      </c>
      <c r="L11" s="15">
        <v>3777912.9479999999</v>
      </c>
      <c r="M11" s="8" t="s">
        <v>178</v>
      </c>
      <c r="N11" s="8" t="s">
        <v>178</v>
      </c>
      <c r="O11" s="8" t="s">
        <v>178</v>
      </c>
      <c r="P11" s="15">
        <v>1109128.1780000001</v>
      </c>
      <c r="Q11" s="19">
        <v>1087873.6399999999</v>
      </c>
      <c r="R11" s="15">
        <v>381474.77799999999</v>
      </c>
      <c r="S11" s="15">
        <v>395962.16399999999</v>
      </c>
      <c r="T11" s="15">
        <v>69610.407000000007</v>
      </c>
      <c r="U11" s="15">
        <v>26463.076000000001</v>
      </c>
      <c r="V11" s="15">
        <v>209247.50700000001</v>
      </c>
      <c r="W11" s="15">
        <v>5115.7110000000002</v>
      </c>
      <c r="X11" s="8" t="s">
        <v>178</v>
      </c>
      <c r="Y11" s="8" t="s">
        <v>178</v>
      </c>
      <c r="Z11" s="8" t="s">
        <v>178</v>
      </c>
      <c r="AA11" s="8" t="s">
        <v>178</v>
      </c>
      <c r="AB11" s="8" t="s">
        <v>178</v>
      </c>
      <c r="AC11" s="19">
        <v>0</v>
      </c>
      <c r="AD11" s="19">
        <v>486.75</v>
      </c>
      <c r="AE11" s="19">
        <v>76</v>
      </c>
      <c r="AF11" s="8" t="s">
        <v>178</v>
      </c>
      <c r="AG11" s="8" t="s">
        <v>178</v>
      </c>
      <c r="AH11" s="8" t="s">
        <v>178</v>
      </c>
      <c r="AI11" s="8" t="s">
        <v>178</v>
      </c>
      <c r="AJ11" s="8" t="s">
        <v>178</v>
      </c>
      <c r="AK11" s="8" t="s">
        <v>178</v>
      </c>
      <c r="AL11" s="8" t="s">
        <v>178</v>
      </c>
      <c r="AM11" s="8" t="s">
        <v>178</v>
      </c>
      <c r="AN11" s="8" t="s">
        <v>178</v>
      </c>
      <c r="AO11" s="8" t="s">
        <v>178</v>
      </c>
      <c r="AP11" s="8" t="s">
        <v>178</v>
      </c>
      <c r="AQ11" s="8" t="s">
        <v>178</v>
      </c>
      <c r="AR11" s="8" t="s">
        <v>178</v>
      </c>
      <c r="AS11" s="19">
        <v>0</v>
      </c>
      <c r="AT11" s="15">
        <v>20691.789000000001</v>
      </c>
      <c r="AU11" s="15">
        <v>4485.0190000000002</v>
      </c>
      <c r="AV11" s="8" t="s">
        <v>178</v>
      </c>
      <c r="AW11" s="8" t="s">
        <v>178</v>
      </c>
      <c r="AX11" s="8" t="s">
        <v>178</v>
      </c>
      <c r="AY11" s="8" t="s">
        <v>178</v>
      </c>
      <c r="AZ11" s="8" t="s">
        <v>178</v>
      </c>
      <c r="BA11" s="8" t="s">
        <v>178</v>
      </c>
      <c r="BB11" s="8" t="s">
        <v>178</v>
      </c>
      <c r="BC11" s="8" t="s">
        <v>178</v>
      </c>
      <c r="BD11" s="8" t="s">
        <v>178</v>
      </c>
      <c r="BE11" s="8" t="s">
        <v>178</v>
      </c>
      <c r="BF11" s="8" t="s">
        <v>178</v>
      </c>
      <c r="BG11" s="8" t="s">
        <v>178</v>
      </c>
      <c r="BH11" s="8" t="s">
        <v>178</v>
      </c>
      <c r="BI11" s="8" t="s">
        <v>178</v>
      </c>
      <c r="BJ11" s="8" t="s">
        <v>178</v>
      </c>
      <c r="BK11" s="8" t="s">
        <v>178</v>
      </c>
      <c r="BL11" s="8" t="s">
        <v>178</v>
      </c>
      <c r="BM11" s="8" t="s">
        <v>178</v>
      </c>
      <c r="BN11" s="8" t="s">
        <v>178</v>
      </c>
      <c r="BO11" s="8" t="s">
        <v>178</v>
      </c>
      <c r="BP11" s="8" t="s">
        <v>178</v>
      </c>
      <c r="BQ11" s="8" t="s">
        <v>178</v>
      </c>
      <c r="BR11" s="8" t="s">
        <v>178</v>
      </c>
      <c r="BS11" s="8" t="s">
        <v>178</v>
      </c>
      <c r="BT11" s="15">
        <v>4485.0190000000002</v>
      </c>
      <c r="BU11" s="8" t="s">
        <v>178</v>
      </c>
      <c r="BV11" s="8" t="s">
        <v>178</v>
      </c>
      <c r="BW11" s="8" t="s">
        <v>178</v>
      </c>
      <c r="BX11" s="8" t="s">
        <v>178</v>
      </c>
      <c r="BY11" s="15">
        <v>147349.43799999999</v>
      </c>
      <c r="BZ11" s="15">
        <v>1271.8219999999999</v>
      </c>
      <c r="CA11" s="15">
        <v>231.238</v>
      </c>
      <c r="CB11" s="15">
        <v>26969.078000000001</v>
      </c>
      <c r="CC11" s="8" t="s">
        <v>178</v>
      </c>
      <c r="CD11" s="15">
        <v>94.915999999999997</v>
      </c>
      <c r="CE11" s="8" t="s">
        <v>178</v>
      </c>
      <c r="CF11" s="19">
        <v>0</v>
      </c>
      <c r="CG11" s="19">
        <v>855.34</v>
      </c>
      <c r="CH11" s="15">
        <v>113444.289</v>
      </c>
      <c r="CI11" s="8" t="s">
        <v>178</v>
      </c>
      <c r="CJ11" s="8" t="s">
        <v>178</v>
      </c>
      <c r="CK11" s="15">
        <v>1599.7439999999999</v>
      </c>
      <c r="CL11" s="8" t="s">
        <v>178</v>
      </c>
      <c r="CM11" s="19">
        <v>0</v>
      </c>
      <c r="CN11" s="8" t="s">
        <v>178</v>
      </c>
      <c r="CO11" s="15">
        <v>2883.0160000000001</v>
      </c>
      <c r="CP11" s="15">
        <v>16775.935000000001</v>
      </c>
      <c r="CQ11" s="15">
        <v>2509144.4160000002</v>
      </c>
      <c r="CR11" s="15">
        <v>169877.94699999999</v>
      </c>
      <c r="CS11" s="15">
        <v>169877.94699999999</v>
      </c>
      <c r="CT11" s="8" t="s">
        <v>178</v>
      </c>
      <c r="CU11" s="8" t="s">
        <v>178</v>
      </c>
      <c r="CV11" s="15">
        <v>169877.94699999999</v>
      </c>
      <c r="CW11" s="19">
        <v>0</v>
      </c>
      <c r="CX11" s="19">
        <v>0</v>
      </c>
      <c r="CY11" s="19">
        <v>2346475.29</v>
      </c>
      <c r="CZ11" s="15">
        <v>883887.57200000004</v>
      </c>
      <c r="DA11" s="15">
        <v>91352.680999999997</v>
      </c>
      <c r="DB11" s="15">
        <v>211116.424</v>
      </c>
      <c r="DC11" s="15">
        <v>39478.413999999997</v>
      </c>
      <c r="DD11" s="15">
        <v>151164.79699999999</v>
      </c>
      <c r="DE11" s="15">
        <v>26139.512999999999</v>
      </c>
      <c r="DF11" s="15">
        <v>67877.785000000003</v>
      </c>
      <c r="DG11" s="15">
        <v>8833.9879999999994</v>
      </c>
      <c r="DH11" s="15">
        <v>149196.26300000001</v>
      </c>
      <c r="DI11" s="15">
        <v>72480.595000000001</v>
      </c>
      <c r="DJ11" s="15">
        <v>6659.107</v>
      </c>
      <c r="DK11" s="19">
        <v>16241.8</v>
      </c>
      <c r="DL11" s="15">
        <v>20261.579000000002</v>
      </c>
      <c r="DM11" s="15">
        <v>23084.629000000001</v>
      </c>
      <c r="DN11" s="15">
        <v>40586.165000000001</v>
      </c>
      <c r="DO11" s="8" t="s">
        <v>178</v>
      </c>
      <c r="DP11" s="15">
        <v>18328.621999999999</v>
      </c>
      <c r="DQ11" s="8" t="s">
        <v>178</v>
      </c>
      <c r="DR11" s="8" t="s">
        <v>178</v>
      </c>
      <c r="DS11" s="15">
        <v>22133.501</v>
      </c>
      <c r="DT11" s="19">
        <v>124.04</v>
      </c>
      <c r="DU11" s="15">
        <v>1422001.551</v>
      </c>
      <c r="DV11" s="15">
        <v>443751.913</v>
      </c>
      <c r="DW11" s="15">
        <v>936936.74100000004</v>
      </c>
      <c r="DX11" s="15">
        <v>40336.839</v>
      </c>
      <c r="DY11" s="15">
        <v>16.789000000000001</v>
      </c>
      <c r="DZ11" s="15">
        <v>959.26900000000001</v>
      </c>
      <c r="EA11" s="15">
        <v>-7208.8140000000003</v>
      </c>
      <c r="EB11" s="15">
        <v>490792.565</v>
      </c>
      <c r="EC11" s="15">
        <v>199007.26800000001</v>
      </c>
      <c r="ED11" s="15">
        <v>164231.51500000001</v>
      </c>
      <c r="EE11" s="15">
        <v>10768.606</v>
      </c>
      <c r="EF11" s="15">
        <v>116785.17600000001</v>
      </c>
      <c r="EG11" s="15">
        <v>229558.39499999999</v>
      </c>
      <c r="EH11" s="15">
        <v>133428.11900000001</v>
      </c>
      <c r="EI11" s="15">
        <v>62574.703000000001</v>
      </c>
      <c r="EJ11" s="15">
        <v>29038.871999999999</v>
      </c>
      <c r="EK11" s="15">
        <v>4516.7030000000004</v>
      </c>
    </row>
    <row r="12" spans="1:141" x14ac:dyDescent="0.25">
      <c r="A12" s="6" t="s">
        <v>167</v>
      </c>
      <c r="B12" s="6" t="s">
        <v>164</v>
      </c>
      <c r="C12" s="16">
        <v>606821.495</v>
      </c>
      <c r="D12" s="9" t="s">
        <v>178</v>
      </c>
      <c r="E12" s="20">
        <v>3882727.13</v>
      </c>
      <c r="F12" s="16">
        <v>387359.44500000001</v>
      </c>
      <c r="G12" s="16">
        <v>-203680.014</v>
      </c>
      <c r="H12" s="16">
        <v>3898509.162</v>
      </c>
      <c r="I12" s="16">
        <v>1656.9280000000001</v>
      </c>
      <c r="J12" s="16">
        <v>3896852.2340000002</v>
      </c>
      <c r="K12" s="9" t="s">
        <v>178</v>
      </c>
      <c r="L12" s="16">
        <v>3896852.2340000002</v>
      </c>
      <c r="M12" s="9" t="s">
        <v>178</v>
      </c>
      <c r="N12" s="9" t="s">
        <v>178</v>
      </c>
      <c r="O12" s="9" t="s">
        <v>178</v>
      </c>
      <c r="P12" s="16">
        <v>1238890.183</v>
      </c>
      <c r="Q12" s="16">
        <v>1217707.585</v>
      </c>
      <c r="R12" s="16">
        <v>501583.24200000003</v>
      </c>
      <c r="S12" s="20">
        <v>408732.93</v>
      </c>
      <c r="T12" s="16">
        <v>64105.834999999999</v>
      </c>
      <c r="U12" s="16">
        <v>22561.912</v>
      </c>
      <c r="V12" s="16">
        <v>216098.21400000001</v>
      </c>
      <c r="W12" s="16">
        <v>4625.4489999999996</v>
      </c>
      <c r="X12" s="9" t="s">
        <v>178</v>
      </c>
      <c r="Y12" s="9" t="s">
        <v>178</v>
      </c>
      <c r="Z12" s="9" t="s">
        <v>178</v>
      </c>
      <c r="AA12" s="9" t="s">
        <v>178</v>
      </c>
      <c r="AB12" s="9" t="s">
        <v>178</v>
      </c>
      <c r="AC12" s="20">
        <v>0</v>
      </c>
      <c r="AD12" s="20">
        <v>344.5</v>
      </c>
      <c r="AE12" s="16">
        <v>71.596999999999994</v>
      </c>
      <c r="AF12" s="9" t="s">
        <v>178</v>
      </c>
      <c r="AG12" s="9" t="s">
        <v>178</v>
      </c>
      <c r="AH12" s="9" t="s">
        <v>178</v>
      </c>
      <c r="AI12" s="9" t="s">
        <v>178</v>
      </c>
      <c r="AJ12" s="9" t="s">
        <v>178</v>
      </c>
      <c r="AK12" s="9" t="s">
        <v>178</v>
      </c>
      <c r="AL12" s="9" t="s">
        <v>178</v>
      </c>
      <c r="AM12" s="9" t="s">
        <v>178</v>
      </c>
      <c r="AN12" s="9" t="s">
        <v>178</v>
      </c>
      <c r="AO12" s="9" t="s">
        <v>178</v>
      </c>
      <c r="AP12" s="9" t="s">
        <v>178</v>
      </c>
      <c r="AQ12" s="9" t="s">
        <v>178</v>
      </c>
      <c r="AR12" s="9" t="s">
        <v>178</v>
      </c>
      <c r="AS12" s="20">
        <v>0</v>
      </c>
      <c r="AT12" s="16">
        <v>20766.499</v>
      </c>
      <c r="AU12" s="16">
        <v>6349.9970000000003</v>
      </c>
      <c r="AV12" s="9" t="s">
        <v>178</v>
      </c>
      <c r="AW12" s="9" t="s">
        <v>178</v>
      </c>
      <c r="AX12" s="9" t="s">
        <v>178</v>
      </c>
      <c r="AY12" s="9" t="s">
        <v>178</v>
      </c>
      <c r="AZ12" s="9" t="s">
        <v>178</v>
      </c>
      <c r="BA12" s="9" t="s">
        <v>178</v>
      </c>
      <c r="BB12" s="9" t="s">
        <v>178</v>
      </c>
      <c r="BC12" s="9" t="s">
        <v>178</v>
      </c>
      <c r="BD12" s="9" t="s">
        <v>178</v>
      </c>
      <c r="BE12" s="9" t="s">
        <v>178</v>
      </c>
      <c r="BF12" s="9" t="s">
        <v>178</v>
      </c>
      <c r="BG12" s="9" t="s">
        <v>178</v>
      </c>
      <c r="BH12" s="9" t="s">
        <v>178</v>
      </c>
      <c r="BI12" s="9" t="s">
        <v>178</v>
      </c>
      <c r="BJ12" s="9" t="s">
        <v>178</v>
      </c>
      <c r="BK12" s="9" t="s">
        <v>178</v>
      </c>
      <c r="BL12" s="9" t="s">
        <v>178</v>
      </c>
      <c r="BM12" s="9" t="s">
        <v>178</v>
      </c>
      <c r="BN12" s="9" t="s">
        <v>178</v>
      </c>
      <c r="BO12" s="9" t="s">
        <v>178</v>
      </c>
      <c r="BP12" s="9" t="s">
        <v>178</v>
      </c>
      <c r="BQ12" s="9" t="s">
        <v>178</v>
      </c>
      <c r="BR12" s="9" t="s">
        <v>178</v>
      </c>
      <c r="BS12" s="9" t="s">
        <v>178</v>
      </c>
      <c r="BT12" s="16">
        <v>6349.9970000000003</v>
      </c>
      <c r="BU12" s="9" t="s">
        <v>178</v>
      </c>
      <c r="BV12" s="9" t="s">
        <v>178</v>
      </c>
      <c r="BW12" s="9" t="s">
        <v>178</v>
      </c>
      <c r="BX12" s="9" t="s">
        <v>178</v>
      </c>
      <c r="BY12" s="16">
        <v>147813.48699999999</v>
      </c>
      <c r="BZ12" s="16">
        <v>1210.6320000000001</v>
      </c>
      <c r="CA12" s="16">
        <v>192.38800000000001</v>
      </c>
      <c r="CB12" s="16">
        <v>25327.975999999999</v>
      </c>
      <c r="CC12" s="9" t="s">
        <v>178</v>
      </c>
      <c r="CD12" s="16">
        <v>214.60499999999999</v>
      </c>
      <c r="CE12" s="9" t="s">
        <v>178</v>
      </c>
      <c r="CF12" s="20">
        <v>0</v>
      </c>
      <c r="CG12" s="20">
        <v>808.15</v>
      </c>
      <c r="CH12" s="16">
        <v>114890.685</v>
      </c>
      <c r="CI12" s="9" t="s">
        <v>178</v>
      </c>
      <c r="CJ12" s="9" t="s">
        <v>178</v>
      </c>
      <c r="CK12" s="16">
        <v>2293.0839999999998</v>
      </c>
      <c r="CL12" s="9" t="s">
        <v>178</v>
      </c>
      <c r="CM12" s="20">
        <v>0</v>
      </c>
      <c r="CN12" s="9" t="s">
        <v>178</v>
      </c>
      <c r="CO12" s="16">
        <v>2875.9670000000001</v>
      </c>
      <c r="CP12" s="16">
        <v>16498.824000000001</v>
      </c>
      <c r="CQ12" s="16">
        <v>2499999.7429999998</v>
      </c>
      <c r="CR12" s="16">
        <v>176691.99299999999</v>
      </c>
      <c r="CS12" s="16">
        <v>176691.99299999999</v>
      </c>
      <c r="CT12" s="9" t="s">
        <v>178</v>
      </c>
      <c r="CU12" s="9" t="s">
        <v>178</v>
      </c>
      <c r="CV12" s="16">
        <v>176691.99299999999</v>
      </c>
      <c r="CW12" s="20">
        <v>0</v>
      </c>
      <c r="CX12" s="20">
        <v>0</v>
      </c>
      <c r="CY12" s="16">
        <v>2316668.875</v>
      </c>
      <c r="CZ12" s="16">
        <v>878461.17500000005</v>
      </c>
      <c r="DA12" s="20">
        <v>87068.03</v>
      </c>
      <c r="DB12" s="16">
        <v>209166.60800000001</v>
      </c>
      <c r="DC12" s="16">
        <v>39796.343999999997</v>
      </c>
      <c r="DD12" s="16">
        <v>149887.97700000001</v>
      </c>
      <c r="DE12" s="16">
        <v>25955.861000000001</v>
      </c>
      <c r="DF12" s="16">
        <v>66495.260999999999</v>
      </c>
      <c r="DG12" s="16">
        <v>8197.643</v>
      </c>
      <c r="DH12" s="16">
        <v>146364.91800000001</v>
      </c>
      <c r="DI12" s="16">
        <v>73108.929000000004</v>
      </c>
      <c r="DJ12" s="16">
        <v>5958.6570000000002</v>
      </c>
      <c r="DK12" s="16">
        <v>24265.183000000001</v>
      </c>
      <c r="DL12" s="16">
        <v>19779.696</v>
      </c>
      <c r="DM12" s="16">
        <v>22416.067999999999</v>
      </c>
      <c r="DN12" s="16">
        <v>43120.982000000004</v>
      </c>
      <c r="DO12" s="9" t="s">
        <v>178</v>
      </c>
      <c r="DP12" s="16">
        <v>21082.802</v>
      </c>
      <c r="DQ12" s="9" t="s">
        <v>178</v>
      </c>
      <c r="DR12" s="9" t="s">
        <v>178</v>
      </c>
      <c r="DS12" s="20">
        <v>21875.22</v>
      </c>
      <c r="DT12" s="16">
        <v>162.96100000000001</v>
      </c>
      <c r="DU12" s="16">
        <v>1395086.716</v>
      </c>
      <c r="DV12" s="16">
        <v>423898.63799999998</v>
      </c>
      <c r="DW12" s="16">
        <v>926575.99899999995</v>
      </c>
      <c r="DX12" s="16">
        <v>43583.036</v>
      </c>
      <c r="DY12" s="16">
        <v>31.423999999999999</v>
      </c>
      <c r="DZ12" s="16">
        <v>997.62300000000005</v>
      </c>
      <c r="EA12" s="16">
        <v>6638.8770000000004</v>
      </c>
      <c r="EB12" s="16">
        <v>569376.56900000002</v>
      </c>
      <c r="EC12" s="16">
        <v>266533.12099999998</v>
      </c>
      <c r="ED12" s="16">
        <v>171454.99799999999</v>
      </c>
      <c r="EE12" s="16">
        <v>9800.2469999999994</v>
      </c>
      <c r="EF12" s="16">
        <v>121588.20299999999</v>
      </c>
      <c r="EG12" s="16">
        <v>223997.18100000001</v>
      </c>
      <c r="EH12" s="16">
        <v>132975.68700000001</v>
      </c>
      <c r="EI12" s="20">
        <v>57996.87</v>
      </c>
      <c r="EJ12" s="16">
        <v>28952.429</v>
      </c>
      <c r="EK12" s="16">
        <v>4072.1959999999999</v>
      </c>
    </row>
    <row r="13" spans="1:141" x14ac:dyDescent="0.25">
      <c r="A13" s="6" t="s">
        <v>168</v>
      </c>
      <c r="B13" s="6" t="s">
        <v>164</v>
      </c>
      <c r="C13" s="15">
        <v>479424.56300000002</v>
      </c>
      <c r="D13" s="8" t="s">
        <v>178</v>
      </c>
      <c r="E13" s="15">
        <v>3486672.321</v>
      </c>
      <c r="F13" s="15">
        <v>305799.217</v>
      </c>
      <c r="G13" s="15">
        <v>144862.09099999999</v>
      </c>
      <c r="H13" s="19">
        <v>3805159.76</v>
      </c>
      <c r="I13" s="15">
        <v>2102.6010000000001</v>
      </c>
      <c r="J13" s="15">
        <v>3803057.159</v>
      </c>
      <c r="K13" s="8" t="s">
        <v>178</v>
      </c>
      <c r="L13" s="15">
        <v>3803057.159</v>
      </c>
      <c r="M13" s="8" t="s">
        <v>178</v>
      </c>
      <c r="N13" s="8" t="s">
        <v>178</v>
      </c>
      <c r="O13" s="8" t="s">
        <v>178</v>
      </c>
      <c r="P13" s="15">
        <v>1215546.821</v>
      </c>
      <c r="Q13" s="15">
        <v>1195471.1950000001</v>
      </c>
      <c r="R13" s="15">
        <v>490372.58299999998</v>
      </c>
      <c r="S13" s="15">
        <v>393409.429</v>
      </c>
      <c r="T13" s="15">
        <v>63872.868999999999</v>
      </c>
      <c r="U13" s="15">
        <v>27250.261999999999</v>
      </c>
      <c r="V13" s="15">
        <v>215892.95300000001</v>
      </c>
      <c r="W13" s="15">
        <v>4673.1049999999996</v>
      </c>
      <c r="X13" s="8" t="s">
        <v>178</v>
      </c>
      <c r="Y13" s="8" t="s">
        <v>178</v>
      </c>
      <c r="Z13" s="8" t="s">
        <v>178</v>
      </c>
      <c r="AA13" s="8" t="s">
        <v>178</v>
      </c>
      <c r="AB13" s="8" t="s">
        <v>178</v>
      </c>
      <c r="AC13" s="19">
        <v>0</v>
      </c>
      <c r="AD13" s="15">
        <v>604.49800000000005</v>
      </c>
      <c r="AE13" s="19">
        <v>0</v>
      </c>
      <c r="AF13" s="8" t="s">
        <v>178</v>
      </c>
      <c r="AG13" s="8" t="s">
        <v>178</v>
      </c>
      <c r="AH13" s="8" t="s">
        <v>178</v>
      </c>
      <c r="AI13" s="8" t="s">
        <v>178</v>
      </c>
      <c r="AJ13" s="8" t="s">
        <v>178</v>
      </c>
      <c r="AK13" s="8" t="s">
        <v>178</v>
      </c>
      <c r="AL13" s="8" t="s">
        <v>178</v>
      </c>
      <c r="AM13" s="8" t="s">
        <v>178</v>
      </c>
      <c r="AN13" s="8" t="s">
        <v>178</v>
      </c>
      <c r="AO13" s="8" t="s">
        <v>178</v>
      </c>
      <c r="AP13" s="8" t="s">
        <v>178</v>
      </c>
      <c r="AQ13" s="8" t="s">
        <v>178</v>
      </c>
      <c r="AR13" s="8" t="s">
        <v>178</v>
      </c>
      <c r="AS13" s="19">
        <v>0</v>
      </c>
      <c r="AT13" s="15">
        <v>19471.127</v>
      </c>
      <c r="AU13" s="19">
        <v>9631.9500000000007</v>
      </c>
      <c r="AV13" s="8" t="s">
        <v>178</v>
      </c>
      <c r="AW13" s="8" t="s">
        <v>178</v>
      </c>
      <c r="AX13" s="8" t="s">
        <v>178</v>
      </c>
      <c r="AY13" s="8" t="s">
        <v>178</v>
      </c>
      <c r="AZ13" s="8" t="s">
        <v>178</v>
      </c>
      <c r="BA13" s="8" t="s">
        <v>178</v>
      </c>
      <c r="BB13" s="8" t="s">
        <v>178</v>
      </c>
      <c r="BC13" s="8" t="s">
        <v>178</v>
      </c>
      <c r="BD13" s="8" t="s">
        <v>178</v>
      </c>
      <c r="BE13" s="8" t="s">
        <v>178</v>
      </c>
      <c r="BF13" s="8" t="s">
        <v>178</v>
      </c>
      <c r="BG13" s="8" t="s">
        <v>178</v>
      </c>
      <c r="BH13" s="8" t="s">
        <v>178</v>
      </c>
      <c r="BI13" s="8" t="s">
        <v>178</v>
      </c>
      <c r="BJ13" s="8" t="s">
        <v>178</v>
      </c>
      <c r="BK13" s="8" t="s">
        <v>178</v>
      </c>
      <c r="BL13" s="8" t="s">
        <v>178</v>
      </c>
      <c r="BM13" s="8" t="s">
        <v>178</v>
      </c>
      <c r="BN13" s="8" t="s">
        <v>178</v>
      </c>
      <c r="BO13" s="8" t="s">
        <v>178</v>
      </c>
      <c r="BP13" s="8" t="s">
        <v>178</v>
      </c>
      <c r="BQ13" s="8" t="s">
        <v>178</v>
      </c>
      <c r="BR13" s="8" t="s">
        <v>178</v>
      </c>
      <c r="BS13" s="8" t="s">
        <v>178</v>
      </c>
      <c r="BT13" s="19">
        <v>9631.9500000000007</v>
      </c>
      <c r="BU13" s="8" t="s">
        <v>178</v>
      </c>
      <c r="BV13" s="8" t="s">
        <v>178</v>
      </c>
      <c r="BW13" s="8" t="s">
        <v>178</v>
      </c>
      <c r="BX13" s="8" t="s">
        <v>178</v>
      </c>
      <c r="BY13" s="15">
        <v>144322.71400000001</v>
      </c>
      <c r="BZ13" s="15">
        <v>1205.8489999999999</v>
      </c>
      <c r="CA13" s="15">
        <v>63.890999999999998</v>
      </c>
      <c r="CB13" s="15">
        <v>23630.768</v>
      </c>
      <c r="CC13" s="8" t="s">
        <v>178</v>
      </c>
      <c r="CD13" s="15">
        <v>231.75299999999999</v>
      </c>
      <c r="CE13" s="8" t="s">
        <v>178</v>
      </c>
      <c r="CF13" s="19">
        <v>0</v>
      </c>
      <c r="CG13" s="19">
        <v>570.11</v>
      </c>
      <c r="CH13" s="15">
        <v>114889.295</v>
      </c>
      <c r="CI13" s="8" t="s">
        <v>178</v>
      </c>
      <c r="CJ13" s="8" t="s">
        <v>178</v>
      </c>
      <c r="CK13" s="19">
        <v>2229</v>
      </c>
      <c r="CL13" s="8" t="s">
        <v>178</v>
      </c>
      <c r="CM13" s="19">
        <v>0</v>
      </c>
      <c r="CN13" s="8" t="s">
        <v>178</v>
      </c>
      <c r="CO13" s="15">
        <v>1502.0509999999999</v>
      </c>
      <c r="CP13" s="19">
        <v>13692.38</v>
      </c>
      <c r="CQ13" s="15">
        <v>2439127.1919999998</v>
      </c>
      <c r="CR13" s="15">
        <v>171325.00099999999</v>
      </c>
      <c r="CS13" s="15">
        <v>171325.00099999999</v>
      </c>
      <c r="CT13" s="8" t="s">
        <v>178</v>
      </c>
      <c r="CU13" s="8" t="s">
        <v>178</v>
      </c>
      <c r="CV13" s="15">
        <v>171325.00099999999</v>
      </c>
      <c r="CW13" s="19">
        <v>0</v>
      </c>
      <c r="CX13" s="19">
        <v>0</v>
      </c>
      <c r="CY13" s="15">
        <v>2258104.2779999999</v>
      </c>
      <c r="CZ13" s="15">
        <v>853738.84600000002</v>
      </c>
      <c r="DA13" s="15">
        <v>83863.489000000001</v>
      </c>
      <c r="DB13" s="19">
        <v>214202</v>
      </c>
      <c r="DC13" s="19">
        <v>37624.910000000003</v>
      </c>
      <c r="DD13" s="15">
        <v>145060.609</v>
      </c>
      <c r="DE13" s="15">
        <v>23418.458999999999</v>
      </c>
      <c r="DF13" s="15">
        <v>61107.654000000002</v>
      </c>
      <c r="DG13" s="15">
        <v>8362.9069999999992</v>
      </c>
      <c r="DH13" s="15">
        <v>143759.97899999999</v>
      </c>
      <c r="DI13" s="19">
        <v>70990.38</v>
      </c>
      <c r="DJ13" s="19">
        <v>5463.39</v>
      </c>
      <c r="DK13" s="15">
        <v>20569.006000000001</v>
      </c>
      <c r="DL13" s="15">
        <v>18063.420999999998</v>
      </c>
      <c r="DM13" s="15">
        <v>21252.651999999998</v>
      </c>
      <c r="DN13" s="15">
        <v>35703.129000000001</v>
      </c>
      <c r="DO13" s="8" t="s">
        <v>178</v>
      </c>
      <c r="DP13" s="15">
        <v>19583.337</v>
      </c>
      <c r="DQ13" s="8" t="s">
        <v>178</v>
      </c>
      <c r="DR13" s="8" t="s">
        <v>178</v>
      </c>
      <c r="DS13" s="19">
        <v>15892.9</v>
      </c>
      <c r="DT13" s="15">
        <v>226.89099999999999</v>
      </c>
      <c r="DU13" s="15">
        <v>1368662.3019999999</v>
      </c>
      <c r="DV13" s="15">
        <v>406700.55300000001</v>
      </c>
      <c r="DW13" s="19">
        <v>918775.86</v>
      </c>
      <c r="DX13" s="15">
        <v>41953.544000000002</v>
      </c>
      <c r="DY13" s="15">
        <v>166.05799999999999</v>
      </c>
      <c r="DZ13" s="15">
        <v>1066.287</v>
      </c>
      <c r="EA13" s="15">
        <v>9697.9130000000005</v>
      </c>
      <c r="EB13" s="15">
        <v>560930.84100000001</v>
      </c>
      <c r="EC13" s="15">
        <v>262567.80599999998</v>
      </c>
      <c r="ED13" s="15">
        <v>164694.223</v>
      </c>
      <c r="EE13" s="15">
        <v>11819.576999999999</v>
      </c>
      <c r="EF13" s="15">
        <v>121849.235</v>
      </c>
      <c r="EG13" s="15">
        <v>218677.54199999999</v>
      </c>
      <c r="EH13" s="19">
        <v>129341.26</v>
      </c>
      <c r="EI13" s="15">
        <v>57236.199000000001</v>
      </c>
      <c r="EJ13" s="15">
        <v>28006.108</v>
      </c>
      <c r="EK13" s="15">
        <v>4093.9720000000002</v>
      </c>
    </row>
    <row r="14" spans="1:141" x14ac:dyDescent="0.25">
      <c r="A14" s="6" t="s">
        <v>169</v>
      </c>
      <c r="B14" s="6" t="s">
        <v>164</v>
      </c>
      <c r="C14" s="16">
        <v>441291.31199999998</v>
      </c>
      <c r="D14" s="9" t="s">
        <v>178</v>
      </c>
      <c r="E14" s="16">
        <v>3612839.2579999999</v>
      </c>
      <c r="F14" s="16">
        <v>311747.587</v>
      </c>
      <c r="G14" s="16">
        <v>204561.538</v>
      </c>
      <c r="H14" s="16">
        <v>3946944.5180000002</v>
      </c>
      <c r="I14" s="16">
        <v>3070.864</v>
      </c>
      <c r="J14" s="16">
        <v>3943873.6540000001</v>
      </c>
      <c r="K14" s="9" t="s">
        <v>178</v>
      </c>
      <c r="L14" s="16">
        <v>3943873.6540000001</v>
      </c>
      <c r="M14" s="9" t="s">
        <v>178</v>
      </c>
      <c r="N14" s="9" t="s">
        <v>178</v>
      </c>
      <c r="O14" s="9" t="s">
        <v>178</v>
      </c>
      <c r="P14" s="16">
        <v>1189308.024</v>
      </c>
      <c r="Q14" s="16">
        <v>1171250.9790000001</v>
      </c>
      <c r="R14" s="16">
        <v>451865.326</v>
      </c>
      <c r="S14" s="16">
        <v>394711.28200000001</v>
      </c>
      <c r="T14" s="16">
        <v>73471.899000000005</v>
      </c>
      <c r="U14" s="16">
        <v>33261.129000000001</v>
      </c>
      <c r="V14" s="16">
        <v>212298.04399999999</v>
      </c>
      <c r="W14" s="16">
        <v>5643.2979999999998</v>
      </c>
      <c r="X14" s="9" t="s">
        <v>178</v>
      </c>
      <c r="Y14" s="9" t="s">
        <v>178</v>
      </c>
      <c r="Z14" s="9" t="s">
        <v>178</v>
      </c>
      <c r="AA14" s="9" t="s">
        <v>178</v>
      </c>
      <c r="AB14" s="9" t="s">
        <v>178</v>
      </c>
      <c r="AC14" s="20">
        <v>0</v>
      </c>
      <c r="AD14" s="16">
        <v>529.00699999999995</v>
      </c>
      <c r="AE14" s="20">
        <v>0</v>
      </c>
      <c r="AF14" s="9" t="s">
        <v>178</v>
      </c>
      <c r="AG14" s="9" t="s">
        <v>178</v>
      </c>
      <c r="AH14" s="9" t="s">
        <v>178</v>
      </c>
      <c r="AI14" s="9" t="s">
        <v>178</v>
      </c>
      <c r="AJ14" s="9" t="s">
        <v>178</v>
      </c>
      <c r="AK14" s="9" t="s">
        <v>178</v>
      </c>
      <c r="AL14" s="9" t="s">
        <v>178</v>
      </c>
      <c r="AM14" s="9" t="s">
        <v>178</v>
      </c>
      <c r="AN14" s="9" t="s">
        <v>178</v>
      </c>
      <c r="AO14" s="9" t="s">
        <v>178</v>
      </c>
      <c r="AP14" s="9" t="s">
        <v>178</v>
      </c>
      <c r="AQ14" s="9" t="s">
        <v>178</v>
      </c>
      <c r="AR14" s="9" t="s">
        <v>178</v>
      </c>
      <c r="AS14" s="20">
        <v>0</v>
      </c>
      <c r="AT14" s="16">
        <v>17528.038</v>
      </c>
      <c r="AU14" s="20">
        <v>23585.71</v>
      </c>
      <c r="AV14" s="9" t="s">
        <v>178</v>
      </c>
      <c r="AW14" s="9" t="s">
        <v>178</v>
      </c>
      <c r="AX14" s="9" t="s">
        <v>178</v>
      </c>
      <c r="AY14" s="9" t="s">
        <v>178</v>
      </c>
      <c r="AZ14" s="9" t="s">
        <v>178</v>
      </c>
      <c r="BA14" s="9" t="s">
        <v>178</v>
      </c>
      <c r="BB14" s="9" t="s">
        <v>178</v>
      </c>
      <c r="BC14" s="9" t="s">
        <v>178</v>
      </c>
      <c r="BD14" s="9" t="s">
        <v>178</v>
      </c>
      <c r="BE14" s="9" t="s">
        <v>178</v>
      </c>
      <c r="BF14" s="9" t="s">
        <v>178</v>
      </c>
      <c r="BG14" s="9" t="s">
        <v>178</v>
      </c>
      <c r="BH14" s="9" t="s">
        <v>178</v>
      </c>
      <c r="BI14" s="9" t="s">
        <v>178</v>
      </c>
      <c r="BJ14" s="9" t="s">
        <v>178</v>
      </c>
      <c r="BK14" s="9" t="s">
        <v>178</v>
      </c>
      <c r="BL14" s="9" t="s">
        <v>178</v>
      </c>
      <c r="BM14" s="9" t="s">
        <v>178</v>
      </c>
      <c r="BN14" s="9" t="s">
        <v>178</v>
      </c>
      <c r="BO14" s="9" t="s">
        <v>178</v>
      </c>
      <c r="BP14" s="9" t="s">
        <v>178</v>
      </c>
      <c r="BQ14" s="9" t="s">
        <v>178</v>
      </c>
      <c r="BR14" s="9" t="s">
        <v>178</v>
      </c>
      <c r="BS14" s="9" t="s">
        <v>178</v>
      </c>
      <c r="BT14" s="20">
        <v>23585.71</v>
      </c>
      <c r="BU14" s="9" t="s">
        <v>178</v>
      </c>
      <c r="BV14" s="9" t="s">
        <v>178</v>
      </c>
      <c r="BW14" s="9" t="s">
        <v>178</v>
      </c>
      <c r="BX14" s="9" t="s">
        <v>178</v>
      </c>
      <c r="BY14" s="16">
        <v>132633.40700000001</v>
      </c>
      <c r="BZ14" s="16">
        <v>877.202</v>
      </c>
      <c r="CA14" s="16">
        <v>49.384999999999998</v>
      </c>
      <c r="CB14" s="16">
        <v>23693.304</v>
      </c>
      <c r="CC14" s="9" t="s">
        <v>178</v>
      </c>
      <c r="CD14" s="20">
        <v>72.209999999999994</v>
      </c>
      <c r="CE14" s="9" t="s">
        <v>178</v>
      </c>
      <c r="CF14" s="20">
        <v>0</v>
      </c>
      <c r="CG14" s="16">
        <v>619.95899999999995</v>
      </c>
      <c r="CH14" s="16">
        <v>102905.436</v>
      </c>
      <c r="CI14" s="9" t="s">
        <v>178</v>
      </c>
      <c r="CJ14" s="9" t="s">
        <v>178</v>
      </c>
      <c r="CK14" s="16">
        <v>2355.4319999999998</v>
      </c>
      <c r="CL14" s="9" t="s">
        <v>178</v>
      </c>
      <c r="CM14" s="20">
        <v>0</v>
      </c>
      <c r="CN14" s="9" t="s">
        <v>178</v>
      </c>
      <c r="CO14" s="16">
        <v>2060.482</v>
      </c>
      <c r="CP14" s="16">
        <v>13626.669</v>
      </c>
      <c r="CQ14" s="16">
        <v>2631891.264</v>
      </c>
      <c r="CR14" s="16">
        <v>166734.12400000001</v>
      </c>
      <c r="CS14" s="16">
        <v>162884.62299999999</v>
      </c>
      <c r="CT14" s="9" t="s">
        <v>178</v>
      </c>
      <c r="CU14" s="9" t="s">
        <v>178</v>
      </c>
      <c r="CV14" s="16">
        <v>162884.62299999999</v>
      </c>
      <c r="CW14" s="20">
        <v>0</v>
      </c>
      <c r="CX14" s="16">
        <v>3849.5010000000002</v>
      </c>
      <c r="CY14" s="20">
        <v>2491122.9</v>
      </c>
      <c r="CZ14" s="16">
        <v>946279.40500000003</v>
      </c>
      <c r="DA14" s="16">
        <v>90955.959000000003</v>
      </c>
      <c r="DB14" s="16">
        <v>224741.625</v>
      </c>
      <c r="DC14" s="16">
        <v>42724.171999999999</v>
      </c>
      <c r="DD14" s="16">
        <v>158548.05499999999</v>
      </c>
      <c r="DE14" s="16">
        <v>29766.807000000001</v>
      </c>
      <c r="DF14" s="16">
        <v>68253.471000000005</v>
      </c>
      <c r="DG14" s="16">
        <v>9564.4079999999994</v>
      </c>
      <c r="DH14" s="16">
        <v>156459.29500000001</v>
      </c>
      <c r="DI14" s="16">
        <v>86987.311000000002</v>
      </c>
      <c r="DJ14" s="16">
        <v>6758.0450000000001</v>
      </c>
      <c r="DK14" s="16">
        <v>25574.753000000001</v>
      </c>
      <c r="DL14" s="20">
        <v>20451.16</v>
      </c>
      <c r="DM14" s="16">
        <v>25494.348000000002</v>
      </c>
      <c r="DN14" s="16">
        <v>41391.582999999999</v>
      </c>
      <c r="DO14" s="9" t="s">
        <v>178</v>
      </c>
      <c r="DP14" s="16">
        <v>23946.572</v>
      </c>
      <c r="DQ14" s="9" t="s">
        <v>178</v>
      </c>
      <c r="DR14" s="9" t="s">
        <v>178</v>
      </c>
      <c r="DS14" s="16">
        <v>17160.442999999999</v>
      </c>
      <c r="DT14" s="16">
        <v>284.56599999999997</v>
      </c>
      <c r="DU14" s="16">
        <v>1503451.909</v>
      </c>
      <c r="DV14" s="16">
        <v>432291.16200000001</v>
      </c>
      <c r="DW14" s="20">
        <v>1024186.91</v>
      </c>
      <c r="DX14" s="16">
        <v>45486.788999999997</v>
      </c>
      <c r="DY14" s="16">
        <v>210.64099999999999</v>
      </c>
      <c r="DZ14" s="16">
        <v>1276.405</v>
      </c>
      <c r="EA14" s="20">
        <v>-25965.759999999998</v>
      </c>
      <c r="EB14" s="16">
        <v>553672.56599999999</v>
      </c>
      <c r="EC14" s="16">
        <v>240066.511</v>
      </c>
      <c r="ED14" s="16">
        <v>167975.93100000001</v>
      </c>
      <c r="EE14" s="16">
        <v>15938.298000000001</v>
      </c>
      <c r="EF14" s="16">
        <v>129691.826</v>
      </c>
      <c r="EG14" s="16">
        <v>212730.421</v>
      </c>
      <c r="EH14" s="16">
        <v>129433.698</v>
      </c>
      <c r="EI14" s="16">
        <v>64679.447</v>
      </c>
      <c r="EJ14" s="16">
        <v>13698.825999999999</v>
      </c>
      <c r="EK14" s="16">
        <v>4918.4449999999997</v>
      </c>
    </row>
    <row r="15" spans="1:141" x14ac:dyDescent="0.25">
      <c r="A15" s="6" t="s">
        <v>170</v>
      </c>
      <c r="B15" s="6" t="s">
        <v>164</v>
      </c>
      <c r="C15" s="15">
        <v>405767.35800000001</v>
      </c>
      <c r="D15" s="8" t="s">
        <v>178</v>
      </c>
      <c r="E15" s="15">
        <v>3904710.7880000002</v>
      </c>
      <c r="F15" s="19">
        <v>563699.03</v>
      </c>
      <c r="G15" s="15">
        <v>-323596.26699999999</v>
      </c>
      <c r="H15" s="15">
        <v>3423182.852</v>
      </c>
      <c r="I15" s="15">
        <v>1738.5309999999999</v>
      </c>
      <c r="J15" s="15">
        <v>3421444.321</v>
      </c>
      <c r="K15" s="8" t="s">
        <v>178</v>
      </c>
      <c r="L15" s="15">
        <v>3421444.321</v>
      </c>
      <c r="M15" s="8" t="s">
        <v>178</v>
      </c>
      <c r="N15" s="8" t="s">
        <v>178</v>
      </c>
      <c r="O15" s="8" t="s">
        <v>178</v>
      </c>
      <c r="P15" s="15">
        <v>1131263.192</v>
      </c>
      <c r="Q15" s="15">
        <v>1117801.0330000001</v>
      </c>
      <c r="R15" s="15">
        <v>492122.85100000002</v>
      </c>
      <c r="S15" s="15">
        <v>350601.11800000002</v>
      </c>
      <c r="T15" s="15">
        <v>60528.025000000001</v>
      </c>
      <c r="U15" s="15">
        <v>33160.749000000003</v>
      </c>
      <c r="V15" s="15">
        <v>176712.33300000001</v>
      </c>
      <c r="W15" s="15">
        <v>4675.9579999999996</v>
      </c>
      <c r="X15" s="8" t="s">
        <v>178</v>
      </c>
      <c r="Y15" s="8" t="s">
        <v>178</v>
      </c>
      <c r="Z15" s="8" t="s">
        <v>178</v>
      </c>
      <c r="AA15" s="8" t="s">
        <v>178</v>
      </c>
      <c r="AB15" s="8" t="s">
        <v>178</v>
      </c>
      <c r="AC15" s="19">
        <v>0</v>
      </c>
      <c r="AD15" s="15">
        <v>521.13099999999997</v>
      </c>
      <c r="AE15" s="19">
        <v>0</v>
      </c>
      <c r="AF15" s="8" t="s">
        <v>178</v>
      </c>
      <c r="AG15" s="8" t="s">
        <v>178</v>
      </c>
      <c r="AH15" s="8" t="s">
        <v>178</v>
      </c>
      <c r="AI15" s="8" t="s">
        <v>178</v>
      </c>
      <c r="AJ15" s="8" t="s">
        <v>178</v>
      </c>
      <c r="AK15" s="8" t="s">
        <v>178</v>
      </c>
      <c r="AL15" s="8" t="s">
        <v>178</v>
      </c>
      <c r="AM15" s="8" t="s">
        <v>178</v>
      </c>
      <c r="AN15" s="8" t="s">
        <v>178</v>
      </c>
      <c r="AO15" s="8" t="s">
        <v>178</v>
      </c>
      <c r="AP15" s="8" t="s">
        <v>178</v>
      </c>
      <c r="AQ15" s="8" t="s">
        <v>178</v>
      </c>
      <c r="AR15" s="8" t="s">
        <v>178</v>
      </c>
      <c r="AS15" s="19">
        <v>0</v>
      </c>
      <c r="AT15" s="15">
        <v>12941.031999999999</v>
      </c>
      <c r="AU15" s="15">
        <v>28128.153999999999</v>
      </c>
      <c r="AV15" s="8" t="s">
        <v>178</v>
      </c>
      <c r="AW15" s="8" t="s">
        <v>178</v>
      </c>
      <c r="AX15" s="8" t="s">
        <v>178</v>
      </c>
      <c r="AY15" s="8" t="s">
        <v>178</v>
      </c>
      <c r="AZ15" s="8" t="s">
        <v>178</v>
      </c>
      <c r="BA15" s="8" t="s">
        <v>178</v>
      </c>
      <c r="BB15" s="8" t="s">
        <v>178</v>
      </c>
      <c r="BC15" s="8" t="s">
        <v>178</v>
      </c>
      <c r="BD15" s="8" t="s">
        <v>178</v>
      </c>
      <c r="BE15" s="8" t="s">
        <v>178</v>
      </c>
      <c r="BF15" s="8" t="s">
        <v>178</v>
      </c>
      <c r="BG15" s="8" t="s">
        <v>178</v>
      </c>
      <c r="BH15" s="8" t="s">
        <v>178</v>
      </c>
      <c r="BI15" s="8" t="s">
        <v>178</v>
      </c>
      <c r="BJ15" s="8" t="s">
        <v>178</v>
      </c>
      <c r="BK15" s="8" t="s">
        <v>178</v>
      </c>
      <c r="BL15" s="8" t="s">
        <v>178</v>
      </c>
      <c r="BM15" s="8" t="s">
        <v>178</v>
      </c>
      <c r="BN15" s="8" t="s">
        <v>178</v>
      </c>
      <c r="BO15" s="8" t="s">
        <v>178</v>
      </c>
      <c r="BP15" s="8" t="s">
        <v>178</v>
      </c>
      <c r="BQ15" s="8" t="s">
        <v>178</v>
      </c>
      <c r="BR15" s="8" t="s">
        <v>178</v>
      </c>
      <c r="BS15" s="8" t="s">
        <v>178</v>
      </c>
      <c r="BT15" s="15">
        <v>28128.153999999999</v>
      </c>
      <c r="BU15" s="8" t="s">
        <v>178</v>
      </c>
      <c r="BV15" s="8" t="s">
        <v>178</v>
      </c>
      <c r="BW15" s="8" t="s">
        <v>178</v>
      </c>
      <c r="BX15" s="8" t="s">
        <v>178</v>
      </c>
      <c r="BY15" s="15">
        <v>92177.725000000006</v>
      </c>
      <c r="BZ15" s="15">
        <v>1008.149</v>
      </c>
      <c r="CA15" s="19">
        <v>40.07</v>
      </c>
      <c r="CB15" s="15">
        <v>22926.901999999998</v>
      </c>
      <c r="CC15" s="8" t="s">
        <v>178</v>
      </c>
      <c r="CD15" s="15">
        <v>70.552000000000007</v>
      </c>
      <c r="CE15" s="8" t="s">
        <v>178</v>
      </c>
      <c r="CF15" s="19">
        <v>0</v>
      </c>
      <c r="CG15" s="15">
        <v>488.899</v>
      </c>
      <c r="CH15" s="15">
        <v>63061.625999999997</v>
      </c>
      <c r="CI15" s="8" t="s">
        <v>178</v>
      </c>
      <c r="CJ15" s="8" t="s">
        <v>178</v>
      </c>
      <c r="CK15" s="15">
        <v>3363.5169999999998</v>
      </c>
      <c r="CL15" s="8" t="s">
        <v>178</v>
      </c>
      <c r="CM15" s="19">
        <v>0</v>
      </c>
      <c r="CN15" s="8" t="s">
        <v>178</v>
      </c>
      <c r="CO15" s="15">
        <v>1218.0119999999999</v>
      </c>
      <c r="CP15" s="15">
        <v>14177.878000000001</v>
      </c>
      <c r="CQ15" s="15">
        <v>2211953.679</v>
      </c>
      <c r="CR15" s="15">
        <v>120743.292</v>
      </c>
      <c r="CS15" s="15">
        <v>120743.292</v>
      </c>
      <c r="CT15" s="8" t="s">
        <v>178</v>
      </c>
      <c r="CU15" s="8" t="s">
        <v>178</v>
      </c>
      <c r="CV15" s="15">
        <v>120743.292</v>
      </c>
      <c r="CW15" s="19">
        <v>0</v>
      </c>
      <c r="CX15" s="19">
        <v>0</v>
      </c>
      <c r="CY15" s="19">
        <v>2147823.4</v>
      </c>
      <c r="CZ15" s="15">
        <v>822245.43900000001</v>
      </c>
      <c r="DA15" s="15">
        <v>80774.805999999997</v>
      </c>
      <c r="DB15" s="19">
        <v>171705.2</v>
      </c>
      <c r="DC15" s="15">
        <v>37712.125</v>
      </c>
      <c r="DD15" s="15">
        <v>145687.174</v>
      </c>
      <c r="DE15" s="15">
        <v>28465.214</v>
      </c>
      <c r="DF15" s="15">
        <v>59685.381000000001</v>
      </c>
      <c r="DG15" s="15">
        <v>7948.1409999999996</v>
      </c>
      <c r="DH15" s="15">
        <v>146758.283</v>
      </c>
      <c r="DI15" s="15">
        <v>75916.687000000005</v>
      </c>
      <c r="DJ15" s="15">
        <v>5095.317</v>
      </c>
      <c r="DK15" s="15">
        <v>22342.816999999999</v>
      </c>
      <c r="DL15" s="15">
        <v>17560.666000000001</v>
      </c>
      <c r="DM15" s="15">
        <v>22593.643</v>
      </c>
      <c r="DN15" s="15">
        <v>37736.124000000003</v>
      </c>
      <c r="DO15" s="8" t="s">
        <v>178</v>
      </c>
      <c r="DP15" s="15">
        <v>21690.101999999999</v>
      </c>
      <c r="DQ15" s="8" t="s">
        <v>178</v>
      </c>
      <c r="DR15" s="8" t="s">
        <v>178</v>
      </c>
      <c r="DS15" s="15">
        <v>15866.409</v>
      </c>
      <c r="DT15" s="15">
        <v>179.61199999999999</v>
      </c>
      <c r="DU15" s="15">
        <v>1287841.8359999999</v>
      </c>
      <c r="DV15" s="19">
        <v>379851.96</v>
      </c>
      <c r="DW15" s="19">
        <v>871208.76</v>
      </c>
      <c r="DX15" s="15">
        <v>35956.786999999997</v>
      </c>
      <c r="DY15" s="15">
        <v>169.90100000000001</v>
      </c>
      <c r="DZ15" s="15">
        <v>654.43100000000004</v>
      </c>
      <c r="EA15" s="15">
        <v>-56613.008000000002</v>
      </c>
      <c r="EB15" s="15">
        <v>540876.60900000005</v>
      </c>
      <c r="EC15" s="15">
        <v>265312.07900000003</v>
      </c>
      <c r="ED15" s="19">
        <v>150326.71</v>
      </c>
      <c r="EE15" s="15">
        <v>16373.727999999999</v>
      </c>
      <c r="EF15" s="15">
        <v>108864.092</v>
      </c>
      <c r="EG15" s="19">
        <v>177833.77</v>
      </c>
      <c r="EH15" s="15">
        <v>109569.361</v>
      </c>
      <c r="EI15" s="15">
        <v>53003.550999999999</v>
      </c>
      <c r="EJ15" s="15">
        <v>11099.726000000001</v>
      </c>
      <c r="EK15" s="15">
        <v>4161.1319999999996</v>
      </c>
    </row>
    <row r="17" spans="1:2" x14ac:dyDescent="0.25">
      <c r="A17" s="1" t="s">
        <v>179</v>
      </c>
    </row>
    <row r="18" spans="1:2" x14ac:dyDescent="0.25">
      <c r="A18" s="1" t="s">
        <v>178</v>
      </c>
      <c r="B18" s="2" t="s">
        <v>180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A514-96DE-46A4-819E-FF3DBA0D5EAA}">
  <dimension ref="A1:EK23"/>
  <sheetViews>
    <sheetView tabSelected="1" topLeftCell="B1" workbookViewId="0">
      <selection activeCell="E23" sqref="E23"/>
    </sheetView>
  </sheetViews>
  <sheetFormatPr defaultRowHeight="11.45" customHeight="1" x14ac:dyDescent="0.25"/>
  <cols>
    <col min="1" max="1" width="16" customWidth="1"/>
    <col min="2" max="2" width="29.85546875" customWidth="1"/>
    <col min="3" max="3" width="18" customWidth="1"/>
    <col min="4" max="4" width="19.85546875" hidden="1" customWidth="1"/>
    <col min="5" max="6" width="10" customWidth="1"/>
    <col min="7" max="7" width="15" customWidth="1"/>
    <col min="8" max="10" width="19.85546875" customWidth="1"/>
    <col min="11" max="11" width="19.85546875" hidden="1" customWidth="1"/>
    <col min="12" max="12" width="18.85546875" customWidth="1"/>
    <col min="13" max="15" width="19.85546875" hidden="1" customWidth="1"/>
    <col min="16" max="23" width="19.85546875" customWidth="1"/>
    <col min="24" max="29" width="19.85546875" hidden="1" customWidth="1"/>
    <col min="30" max="30" width="19.85546875" customWidth="1"/>
    <col min="31" max="45" width="19.85546875" hidden="1" customWidth="1"/>
    <col min="46" max="47" width="19.85546875" customWidth="1"/>
    <col min="48" max="71" width="19.85546875" hidden="1" customWidth="1"/>
    <col min="72" max="72" width="19.85546875" customWidth="1"/>
    <col min="73" max="76" width="19.85546875" hidden="1" customWidth="1"/>
    <col min="77" max="77" width="19.85546875" customWidth="1"/>
    <col min="78" max="93" width="19.85546875" hidden="1" customWidth="1"/>
    <col min="94" max="94" width="18.85546875" customWidth="1"/>
    <col min="95" max="95" width="19.85546875" customWidth="1"/>
    <col min="96" max="96" width="30.42578125" bestFit="1" customWidth="1"/>
    <col min="97" max="97" width="19.85546875" customWidth="1"/>
    <col min="98" max="99" width="19.85546875" hidden="1" customWidth="1"/>
    <col min="100" max="100" width="19.85546875" customWidth="1"/>
    <col min="101" max="101" width="19.85546875" hidden="1" customWidth="1"/>
    <col min="102" max="120" width="19.85546875" customWidth="1"/>
    <col min="121" max="122" width="19.85546875" hidden="1" customWidth="1"/>
    <col min="123" max="141" width="19.85546875" customWidth="1"/>
  </cols>
  <sheetData>
    <row r="1" spans="1:141" ht="15" x14ac:dyDescent="0.25">
      <c r="A1" s="3" t="s">
        <v>171</v>
      </c>
    </row>
    <row r="2" spans="1:141" ht="15" x14ac:dyDescent="0.25">
      <c r="A2" s="3" t="s">
        <v>172</v>
      </c>
      <c r="B2" s="1" t="s">
        <v>0</v>
      </c>
    </row>
    <row r="3" spans="1:141" ht="15" x14ac:dyDescent="0.25">
      <c r="A3" s="3" t="s">
        <v>173</v>
      </c>
      <c r="B3" s="3" t="s">
        <v>6</v>
      </c>
    </row>
    <row r="4" spans="1:141" ht="15" x14ac:dyDescent="0.25"/>
    <row r="5" spans="1:141" ht="15" x14ac:dyDescent="0.25">
      <c r="A5" s="1" t="s">
        <v>12</v>
      </c>
      <c r="C5" s="3" t="s">
        <v>16</v>
      </c>
    </row>
    <row r="6" spans="1:141" ht="15" x14ac:dyDescent="0.25">
      <c r="A6" s="1" t="s">
        <v>13</v>
      </c>
      <c r="C6" s="3" t="s">
        <v>17</v>
      </c>
    </row>
    <row r="7" spans="1:141" ht="15" x14ac:dyDescent="0.25">
      <c r="A7" s="1" t="s">
        <v>14</v>
      </c>
      <c r="C7" s="3" t="s">
        <v>181</v>
      </c>
    </row>
    <row r="8" spans="1:141" ht="15.75" thickBot="1" x14ac:dyDescent="0.3"/>
    <row r="9" spans="1:141" ht="15" x14ac:dyDescent="0.25">
      <c r="A9" s="23" t="s">
        <v>174</v>
      </c>
      <c r="B9" s="23" t="s">
        <v>174</v>
      </c>
      <c r="C9" s="4" t="s">
        <v>24</v>
      </c>
      <c r="D9" s="4" t="s">
        <v>25</v>
      </c>
      <c r="E9" s="4" t="s">
        <v>26</v>
      </c>
      <c r="F9" s="4" t="s">
        <v>27</v>
      </c>
      <c r="G9" s="4" t="s">
        <v>28</v>
      </c>
      <c r="H9" s="4" t="s">
        <v>29</v>
      </c>
      <c r="I9" s="4" t="s">
        <v>30</v>
      </c>
      <c r="J9" s="4" t="s">
        <v>31</v>
      </c>
      <c r="K9" s="26" t="s">
        <v>32</v>
      </c>
      <c r="L9" s="28" t="s">
        <v>33</v>
      </c>
      <c r="M9" s="27" t="s">
        <v>34</v>
      </c>
      <c r="N9" s="4" t="s">
        <v>35</v>
      </c>
      <c r="O9" s="4" t="s">
        <v>36</v>
      </c>
      <c r="P9" s="4" t="s">
        <v>37</v>
      </c>
      <c r="Q9" s="4" t="s">
        <v>38</v>
      </c>
      <c r="R9" s="4" t="s">
        <v>39</v>
      </c>
      <c r="S9" s="4" t="s">
        <v>40</v>
      </c>
      <c r="T9" s="4" t="s">
        <v>41</v>
      </c>
      <c r="U9" s="4" t="s">
        <v>42</v>
      </c>
      <c r="V9" s="4" t="s">
        <v>43</v>
      </c>
      <c r="W9" s="4" t="s">
        <v>44</v>
      </c>
      <c r="X9" s="4" t="s">
        <v>45</v>
      </c>
      <c r="Y9" s="4" t="s">
        <v>46</v>
      </c>
      <c r="Z9" s="4" t="s">
        <v>47</v>
      </c>
      <c r="AA9" s="4" t="s">
        <v>48</v>
      </c>
      <c r="AB9" s="4" t="s">
        <v>49</v>
      </c>
      <c r="AC9" s="4" t="s">
        <v>50</v>
      </c>
      <c r="AD9" s="4" t="s">
        <v>51</v>
      </c>
      <c r="AE9" s="4" t="s">
        <v>52</v>
      </c>
      <c r="AF9" s="4" t="s">
        <v>53</v>
      </c>
      <c r="AG9" s="4" t="s">
        <v>54</v>
      </c>
      <c r="AH9" s="4" t="s">
        <v>55</v>
      </c>
      <c r="AI9" s="4" t="s">
        <v>56</v>
      </c>
      <c r="AJ9" s="4" t="s">
        <v>57</v>
      </c>
      <c r="AK9" s="4" t="s">
        <v>58</v>
      </c>
      <c r="AL9" s="4" t="s">
        <v>59</v>
      </c>
      <c r="AM9" s="4" t="s">
        <v>60</v>
      </c>
      <c r="AN9" s="4" t="s">
        <v>61</v>
      </c>
      <c r="AO9" s="4" t="s">
        <v>62</v>
      </c>
      <c r="AP9" s="4" t="s">
        <v>63</v>
      </c>
      <c r="AQ9" s="4" t="s">
        <v>64</v>
      </c>
      <c r="AR9" s="4" t="s">
        <v>65</v>
      </c>
      <c r="AS9" s="4" t="s">
        <v>66</v>
      </c>
      <c r="AT9" s="4" t="s">
        <v>67</v>
      </c>
      <c r="AU9" s="4" t="s">
        <v>68</v>
      </c>
      <c r="AV9" s="4" t="s">
        <v>69</v>
      </c>
      <c r="AW9" s="4" t="s">
        <v>70</v>
      </c>
      <c r="AX9" s="4" t="s">
        <v>71</v>
      </c>
      <c r="AY9" s="4" t="s">
        <v>72</v>
      </c>
      <c r="AZ9" s="4" t="s">
        <v>73</v>
      </c>
      <c r="BA9" s="4" t="s">
        <v>74</v>
      </c>
      <c r="BB9" s="4" t="s">
        <v>75</v>
      </c>
      <c r="BC9" s="4" t="s">
        <v>76</v>
      </c>
      <c r="BD9" s="4" t="s">
        <v>77</v>
      </c>
      <c r="BE9" s="4" t="s">
        <v>78</v>
      </c>
      <c r="BF9" s="4" t="s">
        <v>79</v>
      </c>
      <c r="BG9" s="4" t="s">
        <v>80</v>
      </c>
      <c r="BH9" s="4" t="s">
        <v>81</v>
      </c>
      <c r="BI9" s="4" t="s">
        <v>82</v>
      </c>
      <c r="BJ9" s="4" t="s">
        <v>83</v>
      </c>
      <c r="BK9" s="4" t="s">
        <v>84</v>
      </c>
      <c r="BL9" s="4" t="s">
        <v>85</v>
      </c>
      <c r="BM9" s="4" t="s">
        <v>86</v>
      </c>
      <c r="BN9" s="4" t="s">
        <v>87</v>
      </c>
      <c r="BO9" s="4" t="s">
        <v>88</v>
      </c>
      <c r="BP9" s="4" t="s">
        <v>89</v>
      </c>
      <c r="BQ9" s="4" t="s">
        <v>90</v>
      </c>
      <c r="BR9" s="4" t="s">
        <v>91</v>
      </c>
      <c r="BS9" s="4" t="s">
        <v>92</v>
      </c>
      <c r="BT9" s="4" t="s">
        <v>93</v>
      </c>
      <c r="BU9" s="4" t="s">
        <v>94</v>
      </c>
      <c r="BV9" s="4" t="s">
        <v>95</v>
      </c>
      <c r="BW9" s="4" t="s">
        <v>96</v>
      </c>
      <c r="BX9" s="26" t="s">
        <v>97</v>
      </c>
      <c r="BY9" s="28" t="s">
        <v>98</v>
      </c>
      <c r="BZ9" s="27" t="s">
        <v>99</v>
      </c>
      <c r="CA9" s="4" t="s">
        <v>100</v>
      </c>
      <c r="CB9" s="4" t="s">
        <v>101</v>
      </c>
      <c r="CC9" s="4" t="s">
        <v>102</v>
      </c>
      <c r="CD9" s="4" t="s">
        <v>103</v>
      </c>
      <c r="CE9" s="4" t="s">
        <v>104</v>
      </c>
      <c r="CF9" s="4" t="s">
        <v>105</v>
      </c>
      <c r="CG9" s="4" t="s">
        <v>106</v>
      </c>
      <c r="CH9" s="4" t="s">
        <v>107</v>
      </c>
      <c r="CI9" s="4" t="s">
        <v>108</v>
      </c>
      <c r="CJ9" s="4" t="s">
        <v>109</v>
      </c>
      <c r="CK9" s="4" t="s">
        <v>110</v>
      </c>
      <c r="CL9" s="4" t="s">
        <v>111</v>
      </c>
      <c r="CM9" s="4" t="s">
        <v>112</v>
      </c>
      <c r="CN9" s="4" t="s">
        <v>113</v>
      </c>
      <c r="CO9" s="4" t="s">
        <v>114</v>
      </c>
      <c r="CP9" s="4" t="s">
        <v>115</v>
      </c>
      <c r="CQ9" s="26" t="s">
        <v>116</v>
      </c>
      <c r="CR9" s="28" t="s">
        <v>117</v>
      </c>
      <c r="CS9" s="27" t="s">
        <v>118</v>
      </c>
      <c r="CT9" s="4" t="s">
        <v>119</v>
      </c>
      <c r="CU9" s="4" t="s">
        <v>120</v>
      </c>
      <c r="CV9" s="4" t="s">
        <v>121</v>
      </c>
      <c r="CW9" s="4" t="s">
        <v>122</v>
      </c>
      <c r="CX9" s="4" t="s">
        <v>123</v>
      </c>
      <c r="CY9" s="26" t="s">
        <v>124</v>
      </c>
      <c r="CZ9" s="28" t="s">
        <v>125</v>
      </c>
      <c r="DA9" s="27" t="s">
        <v>126</v>
      </c>
      <c r="DB9" s="4" t="s">
        <v>127</v>
      </c>
      <c r="DC9" s="4" t="s">
        <v>128</v>
      </c>
      <c r="DD9" s="4" t="s">
        <v>129</v>
      </c>
      <c r="DE9" s="4" t="s">
        <v>130</v>
      </c>
      <c r="DF9" s="4" t="s">
        <v>131</v>
      </c>
      <c r="DG9" s="4" t="s">
        <v>132</v>
      </c>
      <c r="DH9" s="4" t="s">
        <v>133</v>
      </c>
      <c r="DI9" s="4" t="s">
        <v>134</v>
      </c>
      <c r="DJ9" s="4" t="s">
        <v>135</v>
      </c>
      <c r="DK9" s="4" t="s">
        <v>136</v>
      </c>
      <c r="DL9" s="4" t="s">
        <v>137</v>
      </c>
      <c r="DM9" s="4" t="s">
        <v>138</v>
      </c>
      <c r="DN9" s="4" t="s">
        <v>139</v>
      </c>
      <c r="DO9" s="4" t="s">
        <v>140</v>
      </c>
      <c r="DP9" s="4" t="s">
        <v>141</v>
      </c>
      <c r="DQ9" s="4" t="s">
        <v>142</v>
      </c>
      <c r="DR9" s="4" t="s">
        <v>143</v>
      </c>
      <c r="DS9" s="4" t="s">
        <v>144</v>
      </c>
      <c r="DT9" s="26" t="s">
        <v>145</v>
      </c>
      <c r="DU9" s="28" t="s">
        <v>146</v>
      </c>
      <c r="DV9" s="33" t="s">
        <v>147</v>
      </c>
      <c r="DW9" s="34" t="s">
        <v>148</v>
      </c>
      <c r="DX9" s="27" t="s">
        <v>149</v>
      </c>
      <c r="DY9" s="4" t="s">
        <v>150</v>
      </c>
      <c r="DZ9" s="4" t="s">
        <v>151</v>
      </c>
      <c r="EA9" s="4" t="s">
        <v>152</v>
      </c>
      <c r="EB9" s="4" t="s">
        <v>153</v>
      </c>
      <c r="EC9" s="4" t="s">
        <v>154</v>
      </c>
      <c r="ED9" s="4" t="s">
        <v>155</v>
      </c>
      <c r="EE9" s="4" t="s">
        <v>156</v>
      </c>
      <c r="EF9" s="4" t="s">
        <v>157</v>
      </c>
      <c r="EG9" s="4" t="s">
        <v>158</v>
      </c>
      <c r="EH9" s="4" t="s">
        <v>159</v>
      </c>
      <c r="EI9" s="4" t="s">
        <v>160</v>
      </c>
      <c r="EJ9" s="4" t="s">
        <v>161</v>
      </c>
      <c r="EK9" s="4" t="s">
        <v>162</v>
      </c>
    </row>
    <row r="10" spans="1:141" ht="15.75" thickBot="1" x14ac:dyDescent="0.3">
      <c r="A10" s="5" t="s">
        <v>175</v>
      </c>
      <c r="B10" s="5" t="s">
        <v>176</v>
      </c>
      <c r="C10" s="7" t="s">
        <v>177</v>
      </c>
      <c r="D10" s="7" t="s">
        <v>177</v>
      </c>
      <c r="E10" s="7" t="s">
        <v>177</v>
      </c>
      <c r="F10" s="7" t="s">
        <v>177</v>
      </c>
      <c r="G10" s="7" t="s">
        <v>177</v>
      </c>
      <c r="H10" s="7" t="s">
        <v>177</v>
      </c>
      <c r="I10" s="7" t="s">
        <v>177</v>
      </c>
      <c r="J10" s="7" t="s">
        <v>177</v>
      </c>
      <c r="K10" s="7" t="s">
        <v>177</v>
      </c>
      <c r="L10" s="29" t="s">
        <v>177</v>
      </c>
      <c r="M10" s="7" t="s">
        <v>177</v>
      </c>
      <c r="N10" s="7" t="s">
        <v>177</v>
      </c>
      <c r="O10" s="7" t="s">
        <v>177</v>
      </c>
      <c r="P10" s="7" t="s">
        <v>177</v>
      </c>
      <c r="Q10" s="7" t="s">
        <v>177</v>
      </c>
      <c r="R10" s="7" t="s">
        <v>177</v>
      </c>
      <c r="S10" s="7" t="s">
        <v>177</v>
      </c>
      <c r="T10" s="7" t="s">
        <v>177</v>
      </c>
      <c r="U10" s="7" t="s">
        <v>177</v>
      </c>
      <c r="V10" s="7" t="s">
        <v>177</v>
      </c>
      <c r="W10" s="7" t="s">
        <v>177</v>
      </c>
      <c r="X10" s="7" t="s">
        <v>177</v>
      </c>
      <c r="Y10" s="7" t="s">
        <v>177</v>
      </c>
      <c r="Z10" s="7" t="s">
        <v>177</v>
      </c>
      <c r="AA10" s="7" t="s">
        <v>177</v>
      </c>
      <c r="AB10" s="7" t="s">
        <v>177</v>
      </c>
      <c r="AC10" s="7" t="s">
        <v>177</v>
      </c>
      <c r="AD10" s="7" t="s">
        <v>177</v>
      </c>
      <c r="AE10" s="7" t="s">
        <v>177</v>
      </c>
      <c r="AF10" s="7" t="s">
        <v>177</v>
      </c>
      <c r="AG10" s="7" t="s">
        <v>177</v>
      </c>
      <c r="AH10" s="7" t="s">
        <v>177</v>
      </c>
      <c r="AI10" s="7" t="s">
        <v>177</v>
      </c>
      <c r="AJ10" s="7" t="s">
        <v>177</v>
      </c>
      <c r="AK10" s="7" t="s">
        <v>177</v>
      </c>
      <c r="AL10" s="7" t="s">
        <v>177</v>
      </c>
      <c r="AM10" s="7" t="s">
        <v>177</v>
      </c>
      <c r="AN10" s="7" t="s">
        <v>177</v>
      </c>
      <c r="AO10" s="7" t="s">
        <v>177</v>
      </c>
      <c r="AP10" s="7" t="s">
        <v>177</v>
      </c>
      <c r="AQ10" s="7" t="s">
        <v>177</v>
      </c>
      <c r="AR10" s="7" t="s">
        <v>177</v>
      </c>
      <c r="AS10" s="7" t="s">
        <v>177</v>
      </c>
      <c r="AT10" s="7" t="s">
        <v>177</v>
      </c>
      <c r="AU10" s="7" t="s">
        <v>177</v>
      </c>
      <c r="AV10" s="7" t="s">
        <v>177</v>
      </c>
      <c r="AW10" s="7" t="s">
        <v>177</v>
      </c>
      <c r="AX10" s="7" t="s">
        <v>177</v>
      </c>
      <c r="AY10" s="7" t="s">
        <v>177</v>
      </c>
      <c r="AZ10" s="7" t="s">
        <v>177</v>
      </c>
      <c r="BA10" s="7" t="s">
        <v>177</v>
      </c>
      <c r="BB10" s="7" t="s">
        <v>177</v>
      </c>
      <c r="BC10" s="7" t="s">
        <v>177</v>
      </c>
      <c r="BD10" s="7" t="s">
        <v>177</v>
      </c>
      <c r="BE10" s="7" t="s">
        <v>177</v>
      </c>
      <c r="BF10" s="7" t="s">
        <v>177</v>
      </c>
      <c r="BG10" s="7" t="s">
        <v>177</v>
      </c>
      <c r="BH10" s="7" t="s">
        <v>177</v>
      </c>
      <c r="BI10" s="7" t="s">
        <v>177</v>
      </c>
      <c r="BJ10" s="7" t="s">
        <v>177</v>
      </c>
      <c r="BK10" s="7" t="s">
        <v>177</v>
      </c>
      <c r="BL10" s="7" t="s">
        <v>177</v>
      </c>
      <c r="BM10" s="7" t="s">
        <v>177</v>
      </c>
      <c r="BN10" s="7" t="s">
        <v>177</v>
      </c>
      <c r="BO10" s="7" t="s">
        <v>177</v>
      </c>
      <c r="BP10" s="7" t="s">
        <v>177</v>
      </c>
      <c r="BQ10" s="7" t="s">
        <v>177</v>
      </c>
      <c r="BR10" s="7" t="s">
        <v>177</v>
      </c>
      <c r="BS10" s="7" t="s">
        <v>177</v>
      </c>
      <c r="BT10" s="7" t="s">
        <v>177</v>
      </c>
      <c r="BU10" s="7" t="s">
        <v>177</v>
      </c>
      <c r="BV10" s="7" t="s">
        <v>177</v>
      </c>
      <c r="BW10" s="7" t="s">
        <v>177</v>
      </c>
      <c r="BX10" s="7" t="s">
        <v>177</v>
      </c>
      <c r="BY10" s="29" t="s">
        <v>177</v>
      </c>
      <c r="BZ10" s="7" t="s">
        <v>177</v>
      </c>
      <c r="CA10" s="7" t="s">
        <v>177</v>
      </c>
      <c r="CB10" s="7" t="s">
        <v>177</v>
      </c>
      <c r="CC10" s="7" t="s">
        <v>177</v>
      </c>
      <c r="CD10" s="7" t="s">
        <v>177</v>
      </c>
      <c r="CE10" s="7" t="s">
        <v>177</v>
      </c>
      <c r="CF10" s="7" t="s">
        <v>177</v>
      </c>
      <c r="CG10" s="7" t="s">
        <v>177</v>
      </c>
      <c r="CH10" s="7" t="s">
        <v>177</v>
      </c>
      <c r="CI10" s="7" t="s">
        <v>177</v>
      </c>
      <c r="CJ10" s="7" t="s">
        <v>177</v>
      </c>
      <c r="CK10" s="7" t="s">
        <v>177</v>
      </c>
      <c r="CL10" s="7" t="s">
        <v>177</v>
      </c>
      <c r="CM10" s="7" t="s">
        <v>177</v>
      </c>
      <c r="CN10" s="7" t="s">
        <v>177</v>
      </c>
      <c r="CO10" s="7" t="s">
        <v>177</v>
      </c>
      <c r="CP10" s="7" t="s">
        <v>177</v>
      </c>
      <c r="CQ10" s="7" t="s">
        <v>177</v>
      </c>
      <c r="CR10" s="29" t="s">
        <v>177</v>
      </c>
      <c r="CS10" s="7" t="s">
        <v>177</v>
      </c>
      <c r="CT10" s="7" t="s">
        <v>177</v>
      </c>
      <c r="CU10" s="7" t="s">
        <v>177</v>
      </c>
      <c r="CV10" s="7" t="s">
        <v>177</v>
      </c>
      <c r="CW10" s="7" t="s">
        <v>177</v>
      </c>
      <c r="CX10" s="7" t="s">
        <v>177</v>
      </c>
      <c r="CY10" s="7" t="s">
        <v>177</v>
      </c>
      <c r="CZ10" s="29" t="s">
        <v>177</v>
      </c>
      <c r="DA10" s="7" t="s">
        <v>177</v>
      </c>
      <c r="DB10" s="7" t="s">
        <v>177</v>
      </c>
      <c r="DC10" s="7" t="s">
        <v>177</v>
      </c>
      <c r="DD10" s="7" t="s">
        <v>177</v>
      </c>
      <c r="DE10" s="7" t="s">
        <v>177</v>
      </c>
      <c r="DF10" s="7" t="s">
        <v>177</v>
      </c>
      <c r="DG10" s="7" t="s">
        <v>177</v>
      </c>
      <c r="DH10" s="7" t="s">
        <v>177</v>
      </c>
      <c r="DI10" s="7" t="s">
        <v>177</v>
      </c>
      <c r="DJ10" s="7" t="s">
        <v>177</v>
      </c>
      <c r="DK10" s="7" t="s">
        <v>177</v>
      </c>
      <c r="DL10" s="7" t="s">
        <v>177</v>
      </c>
      <c r="DM10" s="7" t="s">
        <v>177</v>
      </c>
      <c r="DN10" s="7" t="s">
        <v>177</v>
      </c>
      <c r="DO10" s="7" t="s">
        <v>177</v>
      </c>
      <c r="DP10" s="7" t="s">
        <v>177</v>
      </c>
      <c r="DQ10" s="7" t="s">
        <v>177</v>
      </c>
      <c r="DR10" s="7" t="s">
        <v>177</v>
      </c>
      <c r="DS10" s="7" t="s">
        <v>177</v>
      </c>
      <c r="DT10" s="7" t="s">
        <v>177</v>
      </c>
      <c r="DU10" s="29" t="s">
        <v>177</v>
      </c>
      <c r="DV10" s="35" t="s">
        <v>177</v>
      </c>
      <c r="DW10" s="36" t="s">
        <v>177</v>
      </c>
      <c r="DX10" s="7" t="s">
        <v>177</v>
      </c>
      <c r="DY10" s="7" t="s">
        <v>177</v>
      </c>
      <c r="DZ10" s="7" t="s">
        <v>177</v>
      </c>
      <c r="EA10" s="7" t="s">
        <v>177</v>
      </c>
      <c r="EB10" s="7" t="s">
        <v>177</v>
      </c>
      <c r="EC10" s="7" t="s">
        <v>177</v>
      </c>
      <c r="ED10" s="7" t="s">
        <v>177</v>
      </c>
      <c r="EE10" s="7" t="s">
        <v>177</v>
      </c>
      <c r="EF10" s="7" t="s">
        <v>177</v>
      </c>
      <c r="EG10" s="7" t="s">
        <v>177</v>
      </c>
      <c r="EH10" s="7" t="s">
        <v>177</v>
      </c>
      <c r="EI10" s="7" t="s">
        <v>177</v>
      </c>
      <c r="EJ10" s="7" t="s">
        <v>177</v>
      </c>
      <c r="EK10" s="7" t="s">
        <v>177</v>
      </c>
    </row>
    <row r="11" spans="1:141" ht="15" x14ac:dyDescent="0.25">
      <c r="A11" s="6" t="s">
        <v>166</v>
      </c>
      <c r="B11" s="6" t="s">
        <v>164</v>
      </c>
      <c r="C11" s="24">
        <f>'Sheet 1'!C11/9770</f>
        <v>70.627656397134075</v>
      </c>
      <c r="D11" s="24" t="e">
        <f>'Sheet 1'!D11/9770</f>
        <v>#VALUE!</v>
      </c>
      <c r="E11" s="24">
        <f>'Sheet 1'!E11/9770</f>
        <v>354.80955138178092</v>
      </c>
      <c r="F11" s="24">
        <f>'Sheet 1'!F11/9770</f>
        <v>32.808008495394063</v>
      </c>
      <c r="G11" s="24">
        <f>'Sheet 1'!G11/9770</f>
        <v>-5.8696927328556807</v>
      </c>
      <c r="H11" s="24">
        <f>'Sheet 1'!H11/9770</f>
        <v>386.75950655066532</v>
      </c>
      <c r="I11" s="24">
        <f>'Sheet 1'!I11/9770</f>
        <v>7.4455578300921185E-2</v>
      </c>
      <c r="J11" s="24">
        <f>'Sheet 1'!J11/9770</f>
        <v>386.68505097236437</v>
      </c>
      <c r="K11" s="24" t="e">
        <f>'Sheet 1'!K11/9770</f>
        <v>#VALUE!</v>
      </c>
      <c r="L11" s="30">
        <f>'Sheet 1'!L11/9770</f>
        <v>386.68505097236437</v>
      </c>
      <c r="M11" s="24" t="e">
        <f>'Sheet 1'!M11/9770</f>
        <v>#VALUE!</v>
      </c>
      <c r="N11" s="24" t="e">
        <f>'Sheet 1'!N11/9770</f>
        <v>#VALUE!</v>
      </c>
      <c r="O11" s="24" t="e">
        <f>'Sheet 1'!O11/9770</f>
        <v>#VALUE!</v>
      </c>
      <c r="P11" s="42">
        <f>'Sheet 1'!P11/9770</f>
        <v>113.52386673490277</v>
      </c>
      <c r="Q11" s="24">
        <f>'Sheet 1'!Q11/9770</f>
        <v>111.34837666325485</v>
      </c>
      <c r="R11" s="24">
        <f>'Sheet 1'!R11/9770</f>
        <v>39.045524872057321</v>
      </c>
      <c r="S11" s="24">
        <f>'Sheet 1'!S11/9770</f>
        <v>40.528368884339812</v>
      </c>
      <c r="T11" s="24">
        <f>'Sheet 1'!T11/9770</f>
        <v>7.1249137154554765</v>
      </c>
      <c r="U11" s="24">
        <f>'Sheet 1'!U11/9770</f>
        <v>2.7086055271238485</v>
      </c>
      <c r="V11" s="24">
        <f>'Sheet 1'!V11/9770</f>
        <v>21.417349744114638</v>
      </c>
      <c r="W11" s="24">
        <f>'Sheet 1'!W11/9770</f>
        <v>0.52361422722620266</v>
      </c>
      <c r="X11" s="24" t="e">
        <f>'Sheet 1'!X11/9770</f>
        <v>#VALUE!</v>
      </c>
      <c r="Y11" s="24" t="e">
        <f>'Sheet 1'!Y11/9770</f>
        <v>#VALUE!</v>
      </c>
      <c r="Z11" s="24" t="e">
        <f>'Sheet 1'!Z11/9770</f>
        <v>#VALUE!</v>
      </c>
      <c r="AA11" s="24" t="e">
        <f>'Sheet 1'!AA11/9770</f>
        <v>#VALUE!</v>
      </c>
      <c r="AB11" s="24" t="e">
        <f>'Sheet 1'!AB11/9770</f>
        <v>#VALUE!</v>
      </c>
      <c r="AC11" s="24">
        <f>'Sheet 1'!AC11/9770</f>
        <v>0</v>
      </c>
      <c r="AD11" s="24">
        <f>'Sheet 1'!AD11/9770</f>
        <v>4.982088024564995E-2</v>
      </c>
      <c r="AE11" s="24">
        <f>'Sheet 1'!AE11/9770</f>
        <v>7.7789150460593655E-3</v>
      </c>
      <c r="AF11" s="24" t="e">
        <f>'Sheet 1'!AF11/9770</f>
        <v>#VALUE!</v>
      </c>
      <c r="AG11" s="24" t="e">
        <f>'Sheet 1'!AG11/9770</f>
        <v>#VALUE!</v>
      </c>
      <c r="AH11" s="24" t="e">
        <f>'Sheet 1'!AH11/9770</f>
        <v>#VALUE!</v>
      </c>
      <c r="AI11" s="24" t="e">
        <f>'Sheet 1'!AI11/9770</f>
        <v>#VALUE!</v>
      </c>
      <c r="AJ11" s="24" t="e">
        <f>'Sheet 1'!AJ11/9770</f>
        <v>#VALUE!</v>
      </c>
      <c r="AK11" s="24" t="e">
        <f>'Sheet 1'!AK11/9770</f>
        <v>#VALUE!</v>
      </c>
      <c r="AL11" s="24" t="e">
        <f>'Sheet 1'!AL11/9770</f>
        <v>#VALUE!</v>
      </c>
      <c r="AM11" s="24" t="e">
        <f>'Sheet 1'!AM11/9770</f>
        <v>#VALUE!</v>
      </c>
      <c r="AN11" s="24" t="e">
        <f>'Sheet 1'!AN11/9770</f>
        <v>#VALUE!</v>
      </c>
      <c r="AO11" s="24" t="e">
        <f>'Sheet 1'!AO11/9770</f>
        <v>#VALUE!</v>
      </c>
      <c r="AP11" s="24" t="e">
        <f>'Sheet 1'!AP11/9770</f>
        <v>#VALUE!</v>
      </c>
      <c r="AQ11" s="24" t="e">
        <f>'Sheet 1'!AQ11/9770</f>
        <v>#VALUE!</v>
      </c>
      <c r="AR11" s="24" t="e">
        <f>'Sheet 1'!AR11/9770</f>
        <v>#VALUE!</v>
      </c>
      <c r="AS11" s="24">
        <f>'Sheet 1'!AS11/9770</f>
        <v>0</v>
      </c>
      <c r="AT11" s="24">
        <f>'Sheet 1'!AT11/9770</f>
        <v>2.1178903787103378</v>
      </c>
      <c r="AU11" s="24">
        <f>'Sheet 1'!AU11/9770</f>
        <v>0.45906028659160697</v>
      </c>
      <c r="AV11" s="24" t="e">
        <f>'Sheet 1'!AV11/9770</f>
        <v>#VALUE!</v>
      </c>
      <c r="AW11" s="24" t="e">
        <f>'Sheet 1'!AW11/9770</f>
        <v>#VALUE!</v>
      </c>
      <c r="AX11" s="24" t="e">
        <f>'Sheet 1'!AX11/9770</f>
        <v>#VALUE!</v>
      </c>
      <c r="AY11" s="24" t="e">
        <f>'Sheet 1'!AY11/9770</f>
        <v>#VALUE!</v>
      </c>
      <c r="AZ11" s="24" t="e">
        <f>'Sheet 1'!AZ11/9770</f>
        <v>#VALUE!</v>
      </c>
      <c r="BA11" s="24" t="e">
        <f>'Sheet 1'!BA11/9770</f>
        <v>#VALUE!</v>
      </c>
      <c r="BB11" s="24" t="e">
        <f>'Sheet 1'!BB11/9770</f>
        <v>#VALUE!</v>
      </c>
      <c r="BC11" s="24" t="e">
        <f>'Sheet 1'!BC11/9770</f>
        <v>#VALUE!</v>
      </c>
      <c r="BD11" s="24" t="e">
        <f>'Sheet 1'!BD11/9770</f>
        <v>#VALUE!</v>
      </c>
      <c r="BE11" s="24" t="e">
        <f>'Sheet 1'!BE11/9770</f>
        <v>#VALUE!</v>
      </c>
      <c r="BF11" s="24" t="e">
        <f>'Sheet 1'!BF11/9770</f>
        <v>#VALUE!</v>
      </c>
      <c r="BG11" s="24" t="e">
        <f>'Sheet 1'!BG11/9770</f>
        <v>#VALUE!</v>
      </c>
      <c r="BH11" s="24" t="e">
        <f>'Sheet 1'!BH11/9770</f>
        <v>#VALUE!</v>
      </c>
      <c r="BI11" s="24" t="e">
        <f>'Sheet 1'!BI11/9770</f>
        <v>#VALUE!</v>
      </c>
      <c r="BJ11" s="24" t="e">
        <f>'Sheet 1'!BJ11/9770</f>
        <v>#VALUE!</v>
      </c>
      <c r="BK11" s="24" t="e">
        <f>'Sheet 1'!BK11/9770</f>
        <v>#VALUE!</v>
      </c>
      <c r="BL11" s="24" t="e">
        <f>'Sheet 1'!BL11/9770</f>
        <v>#VALUE!</v>
      </c>
      <c r="BM11" s="24" t="e">
        <f>'Sheet 1'!BM11/9770</f>
        <v>#VALUE!</v>
      </c>
      <c r="BN11" s="24" t="e">
        <f>'Sheet 1'!BN11/9770</f>
        <v>#VALUE!</v>
      </c>
      <c r="BO11" s="24" t="e">
        <f>'Sheet 1'!BO11/9770</f>
        <v>#VALUE!</v>
      </c>
      <c r="BP11" s="24" t="e">
        <f>'Sheet 1'!BP11/9770</f>
        <v>#VALUE!</v>
      </c>
      <c r="BQ11" s="24" t="e">
        <f>'Sheet 1'!BQ11/9770</f>
        <v>#VALUE!</v>
      </c>
      <c r="BR11" s="24" t="e">
        <f>'Sheet 1'!BR11/9770</f>
        <v>#VALUE!</v>
      </c>
      <c r="BS11" s="24" t="e">
        <f>'Sheet 1'!BS11/9770</f>
        <v>#VALUE!</v>
      </c>
      <c r="BT11" s="24">
        <f>'Sheet 1'!BT11/9770</f>
        <v>0.45906028659160697</v>
      </c>
      <c r="BU11" s="24" t="e">
        <f>'Sheet 1'!BU11/9770</f>
        <v>#VALUE!</v>
      </c>
      <c r="BV11" s="24" t="e">
        <f>'Sheet 1'!BV11/9770</f>
        <v>#VALUE!</v>
      </c>
      <c r="BW11" s="24" t="e">
        <f>'Sheet 1'!BW11/9770</f>
        <v>#VALUE!</v>
      </c>
      <c r="BX11" s="24" t="e">
        <f>'Sheet 1'!BX11/9770</f>
        <v>#VALUE!</v>
      </c>
      <c r="BY11" s="30">
        <f>'Sheet 1'!BY11/9770</f>
        <v>15.081825793244626</v>
      </c>
      <c r="BZ11" s="24">
        <f>'Sheet 1'!BZ11/9770</f>
        <v>0.13017625383828044</v>
      </c>
      <c r="CA11" s="24">
        <f>'Sheet 1'!CA11/9770</f>
        <v>2.3668167860798364E-2</v>
      </c>
      <c r="CB11" s="24">
        <f>'Sheet 1'!CB11/9770</f>
        <v>2.7603969293756396</v>
      </c>
      <c r="CC11" s="24" t="e">
        <f>'Sheet 1'!CC11/9770</f>
        <v>#VALUE!</v>
      </c>
      <c r="CD11" s="24">
        <f>'Sheet 1'!CD11/9770</f>
        <v>9.7150460593654047E-3</v>
      </c>
      <c r="CE11" s="24" t="e">
        <f>'Sheet 1'!CE11/9770</f>
        <v>#VALUE!</v>
      </c>
      <c r="CF11" s="24">
        <f>'Sheet 1'!CF11/9770</f>
        <v>0</v>
      </c>
      <c r="CG11" s="24">
        <f>'Sheet 1'!CG11/9770</f>
        <v>8.7547594677584439E-2</v>
      </c>
      <c r="CH11" s="24">
        <f>'Sheet 1'!CH11/9770</f>
        <v>11.611493244626407</v>
      </c>
      <c r="CI11" s="24" t="e">
        <f>'Sheet 1'!CI11/9770</f>
        <v>#VALUE!</v>
      </c>
      <c r="CJ11" s="24" t="e">
        <f>'Sheet 1'!CJ11/9770</f>
        <v>#VALUE!</v>
      </c>
      <c r="CK11" s="24">
        <f>'Sheet 1'!CK11/9770</f>
        <v>0.16374042988741044</v>
      </c>
      <c r="CL11" s="24" t="e">
        <f>'Sheet 1'!CL11/9770</f>
        <v>#VALUE!</v>
      </c>
      <c r="CM11" s="24">
        <f>'Sheet 1'!CM11/9770</f>
        <v>0</v>
      </c>
      <c r="CN11" s="24" t="e">
        <f>'Sheet 1'!CN11/9770</f>
        <v>#VALUE!</v>
      </c>
      <c r="CO11" s="24">
        <f>'Sheet 1'!CO11/9770</f>
        <v>0.29508863868986696</v>
      </c>
      <c r="CP11" s="24">
        <f>'Sheet 1'!CP11/9770</f>
        <v>1.7170864892528148</v>
      </c>
      <c r="CQ11" s="24">
        <f>'Sheet 1'!CQ11/9770</f>
        <v>256.82133224155581</v>
      </c>
      <c r="CR11" s="30">
        <f>'Sheet 1'!CR11/9770</f>
        <v>17.38771207778915</v>
      </c>
      <c r="CS11" s="24">
        <f>'Sheet 1'!CS11/9770</f>
        <v>17.38771207778915</v>
      </c>
      <c r="CT11" s="24" t="e">
        <f>'Sheet 1'!CT11/9770</f>
        <v>#VALUE!</v>
      </c>
      <c r="CU11" s="24" t="e">
        <f>'Sheet 1'!CU11/9770</f>
        <v>#VALUE!</v>
      </c>
      <c r="CV11" s="24">
        <f>'Sheet 1'!CV11/9770</f>
        <v>17.38771207778915</v>
      </c>
      <c r="CW11" s="24">
        <f>'Sheet 1'!CW11/9770</f>
        <v>0</v>
      </c>
      <c r="CX11" s="24">
        <f>'Sheet 1'!CX11/9770</f>
        <v>0</v>
      </c>
      <c r="CY11" s="24">
        <f>'Sheet 1'!CY11/9770</f>
        <v>240.17147287615148</v>
      </c>
      <c r="CZ11" s="30">
        <f>'Sheet 1'!CZ11/9770</f>
        <v>90.469557011258956</v>
      </c>
      <c r="DA11" s="24">
        <f>'Sheet 1'!DA11/9770</f>
        <v>9.3503255885363359</v>
      </c>
      <c r="DB11" s="24">
        <f>'Sheet 1'!DB11/9770</f>
        <v>21.608641146366427</v>
      </c>
      <c r="DC11" s="24">
        <f>'Sheet 1'!DC11/9770</f>
        <v>4.0407793244626404</v>
      </c>
      <c r="DD11" s="24">
        <f>'Sheet 1'!DD11/9770</f>
        <v>15.472343602865916</v>
      </c>
      <c r="DE11" s="24">
        <f>'Sheet 1'!DE11/9770</f>
        <v>2.6754875127942679</v>
      </c>
      <c r="DF11" s="24">
        <f>'Sheet 1'!DF11/9770</f>
        <v>6.9475726714431936</v>
      </c>
      <c r="DG11" s="24">
        <f>'Sheet 1'!DG11/9770</f>
        <v>0.90419529170931412</v>
      </c>
      <c r="DH11" s="24">
        <f>'Sheet 1'!DH11/9770</f>
        <v>15.270855987717503</v>
      </c>
      <c r="DI11" s="24">
        <f>'Sheet 1'!DI11/9770</f>
        <v>7.4186893551688842</v>
      </c>
      <c r="DJ11" s="24">
        <f>'Sheet 1'!DJ11/9770</f>
        <v>0.68158720573183218</v>
      </c>
      <c r="DK11" s="24">
        <f>'Sheet 1'!DK11/9770</f>
        <v>1.6624155578300921</v>
      </c>
      <c r="DL11" s="24">
        <f>'Sheet 1'!DL11/9770</f>
        <v>2.0738566018423747</v>
      </c>
      <c r="DM11" s="24">
        <f>'Sheet 1'!DM11/9770</f>
        <v>2.36280747185261</v>
      </c>
      <c r="DN11" s="24">
        <f>'Sheet 1'!DN11/9770</f>
        <v>4.1541622313203685</v>
      </c>
      <c r="DO11" s="24" t="e">
        <f>'Sheet 1'!DO11/9770</f>
        <v>#VALUE!</v>
      </c>
      <c r="DP11" s="24">
        <f>'Sheet 1'!DP11/9770</f>
        <v>1.8760104401228248</v>
      </c>
      <c r="DQ11" s="24" t="e">
        <f>'Sheet 1'!DQ11/9770</f>
        <v>#VALUE!</v>
      </c>
      <c r="DR11" s="24" t="e">
        <f>'Sheet 1'!DR11/9770</f>
        <v>#VALUE!</v>
      </c>
      <c r="DS11" s="24">
        <f>'Sheet 1'!DS11/9770</f>
        <v>2.2654555783009211</v>
      </c>
      <c r="DT11" s="24">
        <f>'Sheet 1'!DT11/9770</f>
        <v>1.2696008188331628E-2</v>
      </c>
      <c r="DU11" s="30">
        <f>'Sheet 1'!DU11/9770</f>
        <v>145.54775342886387</v>
      </c>
      <c r="DV11" s="37">
        <f>'Sheet 1'!DV11/9770</f>
        <v>45.419847799385877</v>
      </c>
      <c r="DW11" s="38">
        <f>'Sheet 1'!DW11/9770</f>
        <v>95.899359365404308</v>
      </c>
      <c r="DX11" s="24">
        <f>'Sheet 1'!DX11/9770</f>
        <v>4.1286426816786079</v>
      </c>
      <c r="DY11" s="24">
        <f>'Sheet 1'!DY11/9770</f>
        <v>1.7184237461617196E-3</v>
      </c>
      <c r="DZ11" s="24">
        <f>'Sheet 1'!DZ11/9770</f>
        <v>9.8185158648925283E-2</v>
      </c>
      <c r="EA11" s="24">
        <f>'Sheet 1'!EA11/9770</f>
        <v>-0.73785199590583417</v>
      </c>
      <c r="EB11" s="24">
        <f>'Sheet 1'!EB11/9770</f>
        <v>50.234653531218015</v>
      </c>
      <c r="EC11" s="24">
        <f>'Sheet 1'!EC11/9770</f>
        <v>20.369218833162744</v>
      </c>
      <c r="ED11" s="24">
        <f>'Sheet 1'!ED11/9770</f>
        <v>16.809776356192426</v>
      </c>
      <c r="EE11" s="24">
        <f>'Sheet 1'!EE11/9770</f>
        <v>1.1022114636642784</v>
      </c>
      <c r="EF11" s="24">
        <f>'Sheet 1'!EF11/9770</f>
        <v>11.953446878198568</v>
      </c>
      <c r="EG11" s="24">
        <f>'Sheet 1'!EG11/9770</f>
        <v>23.496253326509724</v>
      </c>
      <c r="EH11" s="24">
        <f>'Sheet 1'!EH11/9770</f>
        <v>13.656921084953941</v>
      </c>
      <c r="EI11" s="24">
        <f>'Sheet 1'!EI11/9770</f>
        <v>6.404780245649949</v>
      </c>
      <c r="EJ11" s="24">
        <f>'Sheet 1'!EJ11/9770</f>
        <v>2.9722489252814737</v>
      </c>
      <c r="EK11" s="24">
        <f>'Sheet 1'!EK11/9770</f>
        <v>0.46230327533265103</v>
      </c>
    </row>
    <row r="12" spans="1:141" ht="15" x14ac:dyDescent="0.25">
      <c r="A12" s="6" t="s">
        <v>167</v>
      </c>
      <c r="B12" s="6" t="s">
        <v>164</v>
      </c>
      <c r="C12" s="24">
        <f>'Sheet 1'!C12/9770</f>
        <v>62.110695496417605</v>
      </c>
      <c r="D12" s="24" t="e">
        <f>'Sheet 1'!D12/9770</f>
        <v>#VALUE!</v>
      </c>
      <c r="E12" s="24">
        <f>'Sheet 1'!E12/9770</f>
        <v>397.4132169907881</v>
      </c>
      <c r="F12" s="24">
        <f>'Sheet 1'!F12/9770</f>
        <v>39.647844933469806</v>
      </c>
      <c r="G12" s="24">
        <f>'Sheet 1'!G12/9770</f>
        <v>-20.847493756397135</v>
      </c>
      <c r="H12" s="24">
        <f>'Sheet 1'!H12/9770</f>
        <v>399.02857338792222</v>
      </c>
      <c r="I12" s="24">
        <f>'Sheet 1'!I12/9770</f>
        <v>0.16959344933469805</v>
      </c>
      <c r="J12" s="24">
        <f>'Sheet 1'!J12/9770</f>
        <v>398.85897993858754</v>
      </c>
      <c r="K12" s="24" t="e">
        <f>'Sheet 1'!K12/9770</f>
        <v>#VALUE!</v>
      </c>
      <c r="L12" s="30">
        <f>'Sheet 1'!L12/9770</f>
        <v>398.85897993858754</v>
      </c>
      <c r="M12" s="24" t="e">
        <f>'Sheet 1'!M12/9770</f>
        <v>#VALUE!</v>
      </c>
      <c r="N12" s="24" t="e">
        <f>'Sheet 1'!N12/9770</f>
        <v>#VALUE!</v>
      </c>
      <c r="O12" s="24" t="e">
        <f>'Sheet 1'!O12/9770</f>
        <v>#VALUE!</v>
      </c>
      <c r="P12" s="43">
        <f>'Sheet 1'!P12/9770</f>
        <v>126.80554585465711</v>
      </c>
      <c r="Q12" s="24">
        <f>'Sheet 1'!Q12/9770</f>
        <v>124.63741914022518</v>
      </c>
      <c r="R12" s="24">
        <f>'Sheet 1'!R12/9770</f>
        <v>51.339124053224161</v>
      </c>
      <c r="S12" s="24">
        <f>'Sheet 1'!S12/9770</f>
        <v>41.83550972364381</v>
      </c>
      <c r="T12" s="24">
        <f>'Sheet 1'!T12/9770</f>
        <v>6.5614979529170929</v>
      </c>
      <c r="U12" s="24">
        <f>'Sheet 1'!U12/9770</f>
        <v>2.3093052200614124</v>
      </c>
      <c r="V12" s="24">
        <f>'Sheet 1'!V12/9770</f>
        <v>22.118548004094166</v>
      </c>
      <c r="W12" s="24">
        <f>'Sheet 1'!W12/9770</f>
        <v>0.47343387922210844</v>
      </c>
      <c r="X12" s="24" t="e">
        <f>'Sheet 1'!X12/9770</f>
        <v>#VALUE!</v>
      </c>
      <c r="Y12" s="24" t="e">
        <f>'Sheet 1'!Y12/9770</f>
        <v>#VALUE!</v>
      </c>
      <c r="Z12" s="24" t="e">
        <f>'Sheet 1'!Z12/9770</f>
        <v>#VALUE!</v>
      </c>
      <c r="AA12" s="24" t="e">
        <f>'Sheet 1'!AA12/9770</f>
        <v>#VALUE!</v>
      </c>
      <c r="AB12" s="24" t="e">
        <f>'Sheet 1'!AB12/9770</f>
        <v>#VALUE!</v>
      </c>
      <c r="AC12" s="24">
        <f>'Sheet 1'!AC12/9770</f>
        <v>0</v>
      </c>
      <c r="AD12" s="24">
        <f>'Sheet 1'!AD12/9770</f>
        <v>3.526100307062436E-2</v>
      </c>
      <c r="AE12" s="24">
        <f>'Sheet 1'!AE12/9770</f>
        <v>7.3282497441146364E-3</v>
      </c>
      <c r="AF12" s="24" t="e">
        <f>'Sheet 1'!AF12/9770</f>
        <v>#VALUE!</v>
      </c>
      <c r="AG12" s="24" t="e">
        <f>'Sheet 1'!AG12/9770</f>
        <v>#VALUE!</v>
      </c>
      <c r="AH12" s="24" t="e">
        <f>'Sheet 1'!AH12/9770</f>
        <v>#VALUE!</v>
      </c>
      <c r="AI12" s="24" t="e">
        <f>'Sheet 1'!AI12/9770</f>
        <v>#VALUE!</v>
      </c>
      <c r="AJ12" s="24" t="e">
        <f>'Sheet 1'!AJ12/9770</f>
        <v>#VALUE!</v>
      </c>
      <c r="AK12" s="24" t="e">
        <f>'Sheet 1'!AK12/9770</f>
        <v>#VALUE!</v>
      </c>
      <c r="AL12" s="24" t="e">
        <f>'Sheet 1'!AL12/9770</f>
        <v>#VALUE!</v>
      </c>
      <c r="AM12" s="24" t="e">
        <f>'Sheet 1'!AM12/9770</f>
        <v>#VALUE!</v>
      </c>
      <c r="AN12" s="24" t="e">
        <f>'Sheet 1'!AN12/9770</f>
        <v>#VALUE!</v>
      </c>
      <c r="AO12" s="24" t="e">
        <f>'Sheet 1'!AO12/9770</f>
        <v>#VALUE!</v>
      </c>
      <c r="AP12" s="24" t="e">
        <f>'Sheet 1'!AP12/9770</f>
        <v>#VALUE!</v>
      </c>
      <c r="AQ12" s="24" t="e">
        <f>'Sheet 1'!AQ12/9770</f>
        <v>#VALUE!</v>
      </c>
      <c r="AR12" s="24" t="e">
        <f>'Sheet 1'!AR12/9770</f>
        <v>#VALUE!</v>
      </c>
      <c r="AS12" s="24">
        <f>'Sheet 1'!AS12/9770</f>
        <v>0</v>
      </c>
      <c r="AT12" s="24">
        <f>'Sheet 1'!AT12/9770</f>
        <v>2.1255372569089048</v>
      </c>
      <c r="AU12" s="24">
        <f>'Sheet 1'!AU12/9770</f>
        <v>0.64994851586489255</v>
      </c>
      <c r="AV12" s="24" t="e">
        <f>'Sheet 1'!AV12/9770</f>
        <v>#VALUE!</v>
      </c>
      <c r="AW12" s="24" t="e">
        <f>'Sheet 1'!AW12/9770</f>
        <v>#VALUE!</v>
      </c>
      <c r="AX12" s="24" t="e">
        <f>'Sheet 1'!AX12/9770</f>
        <v>#VALUE!</v>
      </c>
      <c r="AY12" s="24" t="e">
        <f>'Sheet 1'!AY12/9770</f>
        <v>#VALUE!</v>
      </c>
      <c r="AZ12" s="24" t="e">
        <f>'Sheet 1'!AZ12/9770</f>
        <v>#VALUE!</v>
      </c>
      <c r="BA12" s="24" t="e">
        <f>'Sheet 1'!BA12/9770</f>
        <v>#VALUE!</v>
      </c>
      <c r="BB12" s="24" t="e">
        <f>'Sheet 1'!BB12/9770</f>
        <v>#VALUE!</v>
      </c>
      <c r="BC12" s="24" t="e">
        <f>'Sheet 1'!BC12/9770</f>
        <v>#VALUE!</v>
      </c>
      <c r="BD12" s="24" t="e">
        <f>'Sheet 1'!BD12/9770</f>
        <v>#VALUE!</v>
      </c>
      <c r="BE12" s="24" t="e">
        <f>'Sheet 1'!BE12/9770</f>
        <v>#VALUE!</v>
      </c>
      <c r="BF12" s="24" t="e">
        <f>'Sheet 1'!BF12/9770</f>
        <v>#VALUE!</v>
      </c>
      <c r="BG12" s="24" t="e">
        <f>'Sheet 1'!BG12/9770</f>
        <v>#VALUE!</v>
      </c>
      <c r="BH12" s="24" t="e">
        <f>'Sheet 1'!BH12/9770</f>
        <v>#VALUE!</v>
      </c>
      <c r="BI12" s="24" t="e">
        <f>'Sheet 1'!BI12/9770</f>
        <v>#VALUE!</v>
      </c>
      <c r="BJ12" s="24" t="e">
        <f>'Sheet 1'!BJ12/9770</f>
        <v>#VALUE!</v>
      </c>
      <c r="BK12" s="24" t="e">
        <f>'Sheet 1'!BK12/9770</f>
        <v>#VALUE!</v>
      </c>
      <c r="BL12" s="24" t="e">
        <f>'Sheet 1'!BL12/9770</f>
        <v>#VALUE!</v>
      </c>
      <c r="BM12" s="24" t="e">
        <f>'Sheet 1'!BM12/9770</f>
        <v>#VALUE!</v>
      </c>
      <c r="BN12" s="24" t="e">
        <f>'Sheet 1'!BN12/9770</f>
        <v>#VALUE!</v>
      </c>
      <c r="BO12" s="24" t="e">
        <f>'Sheet 1'!BO12/9770</f>
        <v>#VALUE!</v>
      </c>
      <c r="BP12" s="24" t="e">
        <f>'Sheet 1'!BP12/9770</f>
        <v>#VALUE!</v>
      </c>
      <c r="BQ12" s="24" t="e">
        <f>'Sheet 1'!BQ12/9770</f>
        <v>#VALUE!</v>
      </c>
      <c r="BR12" s="24" t="e">
        <f>'Sheet 1'!BR12/9770</f>
        <v>#VALUE!</v>
      </c>
      <c r="BS12" s="24" t="e">
        <f>'Sheet 1'!BS12/9770</f>
        <v>#VALUE!</v>
      </c>
      <c r="BT12" s="24">
        <f>'Sheet 1'!BT12/9770</f>
        <v>0.64994851586489255</v>
      </c>
      <c r="BU12" s="24" t="e">
        <f>'Sheet 1'!BU12/9770</f>
        <v>#VALUE!</v>
      </c>
      <c r="BV12" s="24" t="e">
        <f>'Sheet 1'!BV12/9770</f>
        <v>#VALUE!</v>
      </c>
      <c r="BW12" s="24" t="e">
        <f>'Sheet 1'!BW12/9770</f>
        <v>#VALUE!</v>
      </c>
      <c r="BX12" s="24" t="e">
        <f>'Sheet 1'!BX12/9770</f>
        <v>#VALUE!</v>
      </c>
      <c r="BY12" s="30">
        <f>'Sheet 1'!BY12/9770</f>
        <v>15.129323132036847</v>
      </c>
      <c r="BZ12" s="24">
        <f>'Sheet 1'!BZ12/9770</f>
        <v>0.12391320368474924</v>
      </c>
      <c r="CA12" s="24">
        <f>'Sheet 1'!CA12/9770</f>
        <v>1.9691709314227226E-2</v>
      </c>
      <c r="CB12" s="24">
        <f>'Sheet 1'!CB12/9770</f>
        <v>2.5924233367451381</v>
      </c>
      <c r="CC12" s="24" t="e">
        <f>'Sheet 1'!CC12/9770</f>
        <v>#VALUE!</v>
      </c>
      <c r="CD12" s="24">
        <f>'Sheet 1'!CD12/9770</f>
        <v>2.1965711361310133E-2</v>
      </c>
      <c r="CE12" s="24" t="e">
        <f>'Sheet 1'!CE12/9770</f>
        <v>#VALUE!</v>
      </c>
      <c r="CF12" s="24">
        <f>'Sheet 1'!CF12/9770</f>
        <v>0</v>
      </c>
      <c r="CG12" s="24">
        <f>'Sheet 1'!CG12/9770</f>
        <v>8.2717502558853628E-2</v>
      </c>
      <c r="CH12" s="24">
        <f>'Sheet 1'!CH12/9770</f>
        <v>11.759537871033777</v>
      </c>
      <c r="CI12" s="24" t="e">
        <f>'Sheet 1'!CI12/9770</f>
        <v>#VALUE!</v>
      </c>
      <c r="CJ12" s="24" t="e">
        <f>'Sheet 1'!CJ12/9770</f>
        <v>#VALUE!</v>
      </c>
      <c r="CK12" s="24">
        <f>'Sheet 1'!CK12/9770</f>
        <v>0.23470665301944726</v>
      </c>
      <c r="CL12" s="24" t="e">
        <f>'Sheet 1'!CL12/9770</f>
        <v>#VALUE!</v>
      </c>
      <c r="CM12" s="24">
        <f>'Sheet 1'!CM12/9770</f>
        <v>0</v>
      </c>
      <c r="CN12" s="24" t="e">
        <f>'Sheet 1'!CN12/9770</f>
        <v>#VALUE!</v>
      </c>
      <c r="CO12" s="24">
        <f>'Sheet 1'!CO12/9770</f>
        <v>0.29436714431934496</v>
      </c>
      <c r="CP12" s="24">
        <f>'Sheet 1'!CP12/9770</f>
        <v>1.6887230296827023</v>
      </c>
      <c r="CQ12" s="24">
        <f>'Sheet 1'!CQ12/9770</f>
        <v>255.88533705220058</v>
      </c>
      <c r="CR12" s="30">
        <f>'Sheet 1'!CR12/9770</f>
        <v>18.085157932446261</v>
      </c>
      <c r="CS12" s="24">
        <f>'Sheet 1'!CS12/9770</f>
        <v>18.085157932446261</v>
      </c>
      <c r="CT12" s="24" t="e">
        <f>'Sheet 1'!CT12/9770</f>
        <v>#VALUE!</v>
      </c>
      <c r="CU12" s="24" t="e">
        <f>'Sheet 1'!CU12/9770</f>
        <v>#VALUE!</v>
      </c>
      <c r="CV12" s="24">
        <f>'Sheet 1'!CV12/9770</f>
        <v>18.085157932446261</v>
      </c>
      <c r="CW12" s="24">
        <f>'Sheet 1'!CW12/9770</f>
        <v>0</v>
      </c>
      <c r="CX12" s="24">
        <f>'Sheet 1'!CX12/9770</f>
        <v>0</v>
      </c>
      <c r="CY12" s="24">
        <f>'Sheet 1'!CY12/9770</f>
        <v>237.12066274309109</v>
      </c>
      <c r="CZ12" s="30">
        <f>'Sheet 1'!CZ12/9770</f>
        <v>89.914142784032762</v>
      </c>
      <c r="DA12" s="24">
        <f>'Sheet 1'!DA12/9770</f>
        <v>8.9117737973387925</v>
      </c>
      <c r="DB12" s="24">
        <f>'Sheet 1'!DB12/9770</f>
        <v>21.409069396110542</v>
      </c>
      <c r="DC12" s="24">
        <f>'Sheet 1'!DC12/9770</f>
        <v>4.0733207778915039</v>
      </c>
      <c r="DD12" s="24">
        <f>'Sheet 1'!DD12/9770</f>
        <v>15.341655783009212</v>
      </c>
      <c r="DE12" s="24">
        <f>'Sheet 1'!DE12/9770</f>
        <v>2.6566899692937564</v>
      </c>
      <c r="DF12" s="24">
        <f>'Sheet 1'!DF12/9770</f>
        <v>6.806065609007165</v>
      </c>
      <c r="DG12" s="24">
        <f>'Sheet 1'!DG12/9770</f>
        <v>0.83906274309109519</v>
      </c>
      <c r="DH12" s="24">
        <f>'Sheet 1'!DH12/9770</f>
        <v>14.981056090071649</v>
      </c>
      <c r="DI12" s="24">
        <f>'Sheet 1'!DI12/9770</f>
        <v>7.4830019447287617</v>
      </c>
      <c r="DJ12" s="24">
        <f>'Sheet 1'!DJ12/9770</f>
        <v>0.60989324462640737</v>
      </c>
      <c r="DK12" s="24">
        <f>'Sheet 1'!DK12/9770</f>
        <v>2.4836420675537361</v>
      </c>
      <c r="DL12" s="24">
        <f>'Sheet 1'!DL12/9770</f>
        <v>2.0245338792221084</v>
      </c>
      <c r="DM12" s="24">
        <f>'Sheet 1'!DM12/9770</f>
        <v>2.2943774820880245</v>
      </c>
      <c r="DN12" s="24">
        <f>'Sheet 1'!DN12/9770</f>
        <v>4.4136112589559877</v>
      </c>
      <c r="DO12" s="24" t="e">
        <f>'Sheet 1'!DO12/9770</f>
        <v>#VALUE!</v>
      </c>
      <c r="DP12" s="24">
        <f>'Sheet 1'!DP12/9770</f>
        <v>2.1579121801432959</v>
      </c>
      <c r="DQ12" s="24" t="e">
        <f>'Sheet 1'!DQ12/9770</f>
        <v>#VALUE!</v>
      </c>
      <c r="DR12" s="24" t="e">
        <f>'Sheet 1'!DR12/9770</f>
        <v>#VALUE!</v>
      </c>
      <c r="DS12" s="24">
        <f>'Sheet 1'!DS12/9770</f>
        <v>2.2390194472876153</v>
      </c>
      <c r="DT12" s="24">
        <f>'Sheet 1'!DT12/9770</f>
        <v>1.667973387922211E-2</v>
      </c>
      <c r="DU12" s="30">
        <f>'Sheet 1'!DU12/9770</f>
        <v>142.79290849539407</v>
      </c>
      <c r="DV12" s="37">
        <f>'Sheet 1'!DV12/9770</f>
        <v>43.38778280450358</v>
      </c>
      <c r="DW12" s="38">
        <f>'Sheet 1'!DW12/9770</f>
        <v>94.838894472876149</v>
      </c>
      <c r="DX12" s="24">
        <f>'Sheet 1'!DX12/9770</f>
        <v>4.4609044012282499</v>
      </c>
      <c r="DY12" s="24">
        <f>'Sheet 1'!DY12/9770</f>
        <v>3.2163766632548616E-3</v>
      </c>
      <c r="DZ12" s="24">
        <f>'Sheet 1'!DZ12/9770</f>
        <v>0.10211084953940636</v>
      </c>
      <c r="EA12" s="24">
        <f>'Sheet 1'!EA12/9770</f>
        <v>0.67951658137154558</v>
      </c>
      <c r="EB12" s="24">
        <f>'Sheet 1'!EB12/9770</f>
        <v>58.278052098259984</v>
      </c>
      <c r="EC12" s="24">
        <f>'Sheet 1'!EC12/9770</f>
        <v>27.280769805527122</v>
      </c>
      <c r="ED12" s="24">
        <f>'Sheet 1'!ED12/9770</f>
        <v>17.549129785056294</v>
      </c>
      <c r="EE12" s="24">
        <f>'Sheet 1'!EE12/9770</f>
        <v>1.0030959058341862</v>
      </c>
      <c r="EF12" s="24">
        <f>'Sheet 1'!EF12/9770</f>
        <v>12.445056601842374</v>
      </c>
      <c r="EG12" s="24">
        <f>'Sheet 1'!EG12/9770</f>
        <v>22.92704002047083</v>
      </c>
      <c r="EH12" s="24">
        <f>'Sheet 1'!EH12/9770</f>
        <v>13.610612794268169</v>
      </c>
      <c r="EI12" s="24">
        <f>'Sheet 1'!EI12/9770</f>
        <v>5.9362200614124871</v>
      </c>
      <c r="EJ12" s="24">
        <f>'Sheet 1'!EJ12/9770</f>
        <v>2.9634011258955986</v>
      </c>
      <c r="EK12" s="24">
        <f>'Sheet 1'!EK12/9770</f>
        <v>0.41680614124872056</v>
      </c>
    </row>
    <row r="13" spans="1:141" ht="15" x14ac:dyDescent="0.25">
      <c r="A13" s="6" t="s">
        <v>168</v>
      </c>
      <c r="B13" s="6" t="s">
        <v>164</v>
      </c>
      <c r="C13" s="24">
        <f>'Sheet 1'!C13/9770</f>
        <v>49.071091402251795</v>
      </c>
      <c r="D13" s="24" t="e">
        <f>'Sheet 1'!D13/9770</f>
        <v>#VALUE!</v>
      </c>
      <c r="E13" s="24">
        <f>'Sheet 1'!E13/9770</f>
        <v>356.875365506653</v>
      </c>
      <c r="F13" s="24">
        <f>'Sheet 1'!F13/9770</f>
        <v>31.299817502558852</v>
      </c>
      <c r="G13" s="24">
        <f>'Sheet 1'!G13/9770</f>
        <v>14.827235516888432</v>
      </c>
      <c r="H13" s="24">
        <f>'Sheet 1'!H13/9770</f>
        <v>389.47387512794268</v>
      </c>
      <c r="I13" s="24">
        <f>'Sheet 1'!I13/9770</f>
        <v>0.21520992835209826</v>
      </c>
      <c r="J13" s="24">
        <f>'Sheet 1'!J13/9770</f>
        <v>389.25866519959061</v>
      </c>
      <c r="K13" s="24" t="e">
        <f>'Sheet 1'!K13/9770</f>
        <v>#VALUE!</v>
      </c>
      <c r="L13" s="30">
        <f>'Sheet 1'!L13/9770</f>
        <v>389.25866519959061</v>
      </c>
      <c r="M13" s="24" t="e">
        <f>'Sheet 1'!M13/9770</f>
        <v>#VALUE!</v>
      </c>
      <c r="N13" s="24" t="e">
        <f>'Sheet 1'!N13/9770</f>
        <v>#VALUE!</v>
      </c>
      <c r="O13" s="24" t="e">
        <f>'Sheet 1'!O13/9770</f>
        <v>#VALUE!</v>
      </c>
      <c r="P13" s="43">
        <f>'Sheet 1'!P13/9770</f>
        <v>124.41625598771751</v>
      </c>
      <c r="Q13" s="24">
        <f>'Sheet 1'!Q13/9770</f>
        <v>122.36143244626408</v>
      </c>
      <c r="R13" s="24">
        <f>'Sheet 1'!R13/9770</f>
        <v>50.191666632548618</v>
      </c>
      <c r="S13" s="24">
        <f>'Sheet 1'!S13/9770</f>
        <v>40.26708587512794</v>
      </c>
      <c r="T13" s="24">
        <f>'Sheet 1'!T13/9770</f>
        <v>6.5376529170931423</v>
      </c>
      <c r="U13" s="24">
        <f>'Sheet 1'!U13/9770</f>
        <v>2.7891772773797339</v>
      </c>
      <c r="V13" s="24">
        <f>'Sheet 1'!V13/9770</f>
        <v>22.097538689866941</v>
      </c>
      <c r="W13" s="24">
        <f>'Sheet 1'!W13/9770</f>
        <v>0.47831166837256905</v>
      </c>
      <c r="X13" s="24" t="e">
        <f>'Sheet 1'!X13/9770</f>
        <v>#VALUE!</v>
      </c>
      <c r="Y13" s="24" t="e">
        <f>'Sheet 1'!Y13/9770</f>
        <v>#VALUE!</v>
      </c>
      <c r="Z13" s="24" t="e">
        <f>'Sheet 1'!Z13/9770</f>
        <v>#VALUE!</v>
      </c>
      <c r="AA13" s="24" t="e">
        <f>'Sheet 1'!AA13/9770</f>
        <v>#VALUE!</v>
      </c>
      <c r="AB13" s="24" t="e">
        <f>'Sheet 1'!AB13/9770</f>
        <v>#VALUE!</v>
      </c>
      <c r="AC13" s="24">
        <f>'Sheet 1'!AC13/9770</f>
        <v>0</v>
      </c>
      <c r="AD13" s="24">
        <f>'Sheet 1'!AD13/9770</f>
        <v>6.1872876151484138E-2</v>
      </c>
      <c r="AE13" s="24">
        <f>'Sheet 1'!AE13/9770</f>
        <v>0</v>
      </c>
      <c r="AF13" s="24" t="e">
        <f>'Sheet 1'!AF13/9770</f>
        <v>#VALUE!</v>
      </c>
      <c r="AG13" s="24" t="e">
        <f>'Sheet 1'!AG13/9770</f>
        <v>#VALUE!</v>
      </c>
      <c r="AH13" s="24" t="e">
        <f>'Sheet 1'!AH13/9770</f>
        <v>#VALUE!</v>
      </c>
      <c r="AI13" s="24" t="e">
        <f>'Sheet 1'!AI13/9770</f>
        <v>#VALUE!</v>
      </c>
      <c r="AJ13" s="24" t="e">
        <f>'Sheet 1'!AJ13/9770</f>
        <v>#VALUE!</v>
      </c>
      <c r="AK13" s="24" t="e">
        <f>'Sheet 1'!AK13/9770</f>
        <v>#VALUE!</v>
      </c>
      <c r="AL13" s="24" t="e">
        <f>'Sheet 1'!AL13/9770</f>
        <v>#VALUE!</v>
      </c>
      <c r="AM13" s="24" t="e">
        <f>'Sheet 1'!AM13/9770</f>
        <v>#VALUE!</v>
      </c>
      <c r="AN13" s="24" t="e">
        <f>'Sheet 1'!AN13/9770</f>
        <v>#VALUE!</v>
      </c>
      <c r="AO13" s="24" t="e">
        <f>'Sheet 1'!AO13/9770</f>
        <v>#VALUE!</v>
      </c>
      <c r="AP13" s="24" t="e">
        <f>'Sheet 1'!AP13/9770</f>
        <v>#VALUE!</v>
      </c>
      <c r="AQ13" s="24" t="e">
        <f>'Sheet 1'!AQ13/9770</f>
        <v>#VALUE!</v>
      </c>
      <c r="AR13" s="24" t="e">
        <f>'Sheet 1'!AR13/9770</f>
        <v>#VALUE!</v>
      </c>
      <c r="AS13" s="24">
        <f>'Sheet 1'!AS13/9770</f>
        <v>0</v>
      </c>
      <c r="AT13" s="24">
        <f>'Sheet 1'!AT13/9770</f>
        <v>1.9929505629477995</v>
      </c>
      <c r="AU13" s="24">
        <f>'Sheet 1'!AU13/9770</f>
        <v>0.98587001023541465</v>
      </c>
      <c r="AV13" s="24" t="e">
        <f>'Sheet 1'!AV13/9770</f>
        <v>#VALUE!</v>
      </c>
      <c r="AW13" s="24" t="e">
        <f>'Sheet 1'!AW13/9770</f>
        <v>#VALUE!</v>
      </c>
      <c r="AX13" s="24" t="e">
        <f>'Sheet 1'!AX13/9770</f>
        <v>#VALUE!</v>
      </c>
      <c r="AY13" s="24" t="e">
        <f>'Sheet 1'!AY13/9770</f>
        <v>#VALUE!</v>
      </c>
      <c r="AZ13" s="24" t="e">
        <f>'Sheet 1'!AZ13/9770</f>
        <v>#VALUE!</v>
      </c>
      <c r="BA13" s="24" t="e">
        <f>'Sheet 1'!BA13/9770</f>
        <v>#VALUE!</v>
      </c>
      <c r="BB13" s="24" t="e">
        <f>'Sheet 1'!BB13/9770</f>
        <v>#VALUE!</v>
      </c>
      <c r="BC13" s="24" t="e">
        <f>'Sheet 1'!BC13/9770</f>
        <v>#VALUE!</v>
      </c>
      <c r="BD13" s="24" t="e">
        <f>'Sheet 1'!BD13/9770</f>
        <v>#VALUE!</v>
      </c>
      <c r="BE13" s="24" t="e">
        <f>'Sheet 1'!BE13/9770</f>
        <v>#VALUE!</v>
      </c>
      <c r="BF13" s="24" t="e">
        <f>'Sheet 1'!BF13/9770</f>
        <v>#VALUE!</v>
      </c>
      <c r="BG13" s="24" t="e">
        <f>'Sheet 1'!BG13/9770</f>
        <v>#VALUE!</v>
      </c>
      <c r="BH13" s="24" t="e">
        <f>'Sheet 1'!BH13/9770</f>
        <v>#VALUE!</v>
      </c>
      <c r="BI13" s="24" t="e">
        <f>'Sheet 1'!BI13/9770</f>
        <v>#VALUE!</v>
      </c>
      <c r="BJ13" s="24" t="e">
        <f>'Sheet 1'!BJ13/9770</f>
        <v>#VALUE!</v>
      </c>
      <c r="BK13" s="24" t="e">
        <f>'Sheet 1'!BK13/9770</f>
        <v>#VALUE!</v>
      </c>
      <c r="BL13" s="24" t="e">
        <f>'Sheet 1'!BL13/9770</f>
        <v>#VALUE!</v>
      </c>
      <c r="BM13" s="24" t="e">
        <f>'Sheet 1'!BM13/9770</f>
        <v>#VALUE!</v>
      </c>
      <c r="BN13" s="24" t="e">
        <f>'Sheet 1'!BN13/9770</f>
        <v>#VALUE!</v>
      </c>
      <c r="BO13" s="24" t="e">
        <f>'Sheet 1'!BO13/9770</f>
        <v>#VALUE!</v>
      </c>
      <c r="BP13" s="24" t="e">
        <f>'Sheet 1'!BP13/9770</f>
        <v>#VALUE!</v>
      </c>
      <c r="BQ13" s="24" t="e">
        <f>'Sheet 1'!BQ13/9770</f>
        <v>#VALUE!</v>
      </c>
      <c r="BR13" s="24" t="e">
        <f>'Sheet 1'!BR13/9770</f>
        <v>#VALUE!</v>
      </c>
      <c r="BS13" s="24" t="e">
        <f>'Sheet 1'!BS13/9770</f>
        <v>#VALUE!</v>
      </c>
      <c r="BT13" s="24">
        <f>'Sheet 1'!BT13/9770</f>
        <v>0.98587001023541465</v>
      </c>
      <c r="BU13" s="24" t="e">
        <f>'Sheet 1'!BU13/9770</f>
        <v>#VALUE!</v>
      </c>
      <c r="BV13" s="24" t="e">
        <f>'Sheet 1'!BV13/9770</f>
        <v>#VALUE!</v>
      </c>
      <c r="BW13" s="24" t="e">
        <f>'Sheet 1'!BW13/9770</f>
        <v>#VALUE!</v>
      </c>
      <c r="BX13" s="24" t="e">
        <f>'Sheet 1'!BX13/9770</f>
        <v>#VALUE!</v>
      </c>
      <c r="BY13" s="30">
        <f>'Sheet 1'!BY13/9770</f>
        <v>14.772028045035825</v>
      </c>
      <c r="BZ13" s="24">
        <f>'Sheet 1'!BZ13/9770</f>
        <v>0.1234236438075742</v>
      </c>
      <c r="CA13" s="24">
        <f>'Sheet 1'!CA13/9770</f>
        <v>6.539508700102354E-3</v>
      </c>
      <c r="CB13" s="24">
        <f>'Sheet 1'!CB13/9770</f>
        <v>2.4187070624360287</v>
      </c>
      <c r="CC13" s="24" t="e">
        <f>'Sheet 1'!CC13/9770</f>
        <v>#VALUE!</v>
      </c>
      <c r="CD13" s="24">
        <f>'Sheet 1'!CD13/9770</f>
        <v>2.3720880245649948E-2</v>
      </c>
      <c r="CE13" s="24" t="e">
        <f>'Sheet 1'!CE13/9770</f>
        <v>#VALUE!</v>
      </c>
      <c r="CF13" s="24">
        <f>'Sheet 1'!CF13/9770</f>
        <v>0</v>
      </c>
      <c r="CG13" s="24">
        <f>'Sheet 1'!CG13/9770</f>
        <v>5.8353121801432963E-2</v>
      </c>
      <c r="CH13" s="24">
        <f>'Sheet 1'!CH13/9770</f>
        <v>11.75939559877175</v>
      </c>
      <c r="CI13" s="24" t="e">
        <f>'Sheet 1'!CI13/9770</f>
        <v>#VALUE!</v>
      </c>
      <c r="CJ13" s="24" t="e">
        <f>'Sheet 1'!CJ13/9770</f>
        <v>#VALUE!</v>
      </c>
      <c r="CK13" s="24">
        <f>'Sheet 1'!CK13/9770</f>
        <v>0.22814738996929376</v>
      </c>
      <c r="CL13" s="24" t="e">
        <f>'Sheet 1'!CL13/9770</f>
        <v>#VALUE!</v>
      </c>
      <c r="CM13" s="24">
        <f>'Sheet 1'!CM13/9770</f>
        <v>0</v>
      </c>
      <c r="CN13" s="24" t="e">
        <f>'Sheet 1'!CN13/9770</f>
        <v>#VALUE!</v>
      </c>
      <c r="CO13" s="24">
        <f>'Sheet 1'!CO13/9770</f>
        <v>0.15374114636642783</v>
      </c>
      <c r="CP13" s="24">
        <f>'Sheet 1'!CP13/9770</f>
        <v>1.4014718526100307</v>
      </c>
      <c r="CQ13" s="24">
        <f>'Sheet 1'!CQ13/9770</f>
        <v>249.65477911975432</v>
      </c>
      <c r="CR13" s="30">
        <f>'Sheet 1'!CR13/9770</f>
        <v>17.535824053224154</v>
      </c>
      <c r="CS13" s="24">
        <f>'Sheet 1'!CS13/9770</f>
        <v>17.535824053224154</v>
      </c>
      <c r="CT13" s="24" t="e">
        <f>'Sheet 1'!CT13/9770</f>
        <v>#VALUE!</v>
      </c>
      <c r="CU13" s="24" t="e">
        <f>'Sheet 1'!CU13/9770</f>
        <v>#VALUE!</v>
      </c>
      <c r="CV13" s="24">
        <f>'Sheet 1'!CV13/9770</f>
        <v>17.535824053224154</v>
      </c>
      <c r="CW13" s="24">
        <f>'Sheet 1'!CW13/9770</f>
        <v>0</v>
      </c>
      <c r="CX13" s="24">
        <f>'Sheet 1'!CX13/9770</f>
        <v>0</v>
      </c>
      <c r="CY13" s="24">
        <f>'Sheet 1'!CY13/9770</f>
        <v>231.12633346980553</v>
      </c>
      <c r="CZ13" s="30">
        <f>'Sheet 1'!CZ13/9770</f>
        <v>87.383709928352104</v>
      </c>
      <c r="DA13" s="24">
        <f>'Sheet 1'!DA13/9770</f>
        <v>8.5837757420675533</v>
      </c>
      <c r="DB13" s="24">
        <f>'Sheet 1'!DB13/9770</f>
        <v>21.924462640736952</v>
      </c>
      <c r="DC13" s="24">
        <f>'Sheet 1'!DC13/9770</f>
        <v>3.8510655066530197</v>
      </c>
      <c r="DD13" s="24">
        <f>'Sheet 1'!DD13/9770</f>
        <v>14.847554657113612</v>
      </c>
      <c r="DE13" s="24">
        <f>'Sheet 1'!DE13/9770</f>
        <v>2.3969763561924258</v>
      </c>
      <c r="DF13" s="24">
        <f>'Sheet 1'!DF13/9770</f>
        <v>6.2546216990788128</v>
      </c>
      <c r="DG13" s="24">
        <f>'Sheet 1'!DG13/9770</f>
        <v>0.85597819856704194</v>
      </c>
      <c r="DH13" s="24">
        <f>'Sheet 1'!DH13/9770</f>
        <v>14.714429785056295</v>
      </c>
      <c r="DI13" s="24">
        <f>'Sheet 1'!DI13/9770</f>
        <v>7.2661596724667357</v>
      </c>
      <c r="DJ13" s="24">
        <f>'Sheet 1'!DJ13/9770</f>
        <v>0.5592006141248721</v>
      </c>
      <c r="DK13" s="24">
        <f>'Sheet 1'!DK13/9770</f>
        <v>2.1053230296827024</v>
      </c>
      <c r="DL13" s="24">
        <f>'Sheet 1'!DL13/9770</f>
        <v>1.848866018423746</v>
      </c>
      <c r="DM13" s="24">
        <f>'Sheet 1'!DM13/9770</f>
        <v>2.1752970317297851</v>
      </c>
      <c r="DN13" s="24">
        <f>'Sheet 1'!DN13/9770</f>
        <v>3.6543632548618219</v>
      </c>
      <c r="DO13" s="24" t="e">
        <f>'Sheet 1'!DO13/9770</f>
        <v>#VALUE!</v>
      </c>
      <c r="DP13" s="24">
        <f>'Sheet 1'!DP13/9770</f>
        <v>2.0044357215967246</v>
      </c>
      <c r="DQ13" s="24" t="e">
        <f>'Sheet 1'!DQ13/9770</f>
        <v>#VALUE!</v>
      </c>
      <c r="DR13" s="24" t="e">
        <f>'Sheet 1'!DR13/9770</f>
        <v>#VALUE!</v>
      </c>
      <c r="DS13" s="24">
        <f>'Sheet 1'!DS13/9770</f>
        <v>1.6267041965199591</v>
      </c>
      <c r="DT13" s="24">
        <f>'Sheet 1'!DT13/9770</f>
        <v>2.3223234390992834E-2</v>
      </c>
      <c r="DU13" s="30">
        <f>'Sheet 1'!DU13/9770</f>
        <v>140.08826018423744</v>
      </c>
      <c r="DV13" s="37">
        <f>'Sheet 1'!DV13/9770</f>
        <v>41.627487512794268</v>
      </c>
      <c r="DW13" s="38">
        <f>'Sheet 1'!DW13/9770</f>
        <v>94.040517911975428</v>
      </c>
      <c r="DX13" s="24">
        <f>'Sheet 1'!DX13/9770</f>
        <v>4.2941191402251793</v>
      </c>
      <c r="DY13" s="24">
        <f>'Sheet 1'!DY13/9770</f>
        <v>1.6996724667349028E-2</v>
      </c>
      <c r="DZ13" s="24">
        <f>'Sheet 1'!DZ13/9770</f>
        <v>0.10913889457523029</v>
      </c>
      <c r="EA13" s="24">
        <f>'Sheet 1'!EA13/9770</f>
        <v>0.99262159672466743</v>
      </c>
      <c r="EB13" s="24">
        <f>'Sheet 1'!EB13/9770</f>
        <v>57.413596827021493</v>
      </c>
      <c r="EC13" s="24">
        <f>'Sheet 1'!EC13/9770</f>
        <v>26.874903377686795</v>
      </c>
      <c r="ED13" s="24">
        <f>'Sheet 1'!ED13/9770</f>
        <v>16.857136438075742</v>
      </c>
      <c r="EE13" s="24">
        <f>'Sheet 1'!EE13/9770</f>
        <v>1.209782702149437</v>
      </c>
      <c r="EF13" s="24">
        <f>'Sheet 1'!EF13/9770</f>
        <v>12.471774309109518</v>
      </c>
      <c r="EG13" s="24">
        <f>'Sheet 1'!EG13/9770</f>
        <v>22.38255291709314</v>
      </c>
      <c r="EH13" s="24">
        <f>'Sheet 1'!EH13/9770</f>
        <v>13.238614124872056</v>
      </c>
      <c r="EI13" s="24">
        <f>'Sheet 1'!EI13/9770</f>
        <v>5.8583622313203687</v>
      </c>
      <c r="EJ13" s="24">
        <f>'Sheet 1'!EJ13/9770</f>
        <v>2.8665412487205733</v>
      </c>
      <c r="EK13" s="24">
        <f>'Sheet 1'!EK13/9770</f>
        <v>0.4190350051177073</v>
      </c>
    </row>
    <row r="14" spans="1:141" ht="15" x14ac:dyDescent="0.25">
      <c r="A14" s="6" t="s">
        <v>169</v>
      </c>
      <c r="B14" s="6" t="s">
        <v>164</v>
      </c>
      <c r="C14" s="24">
        <f>'Sheet 1'!C14/9770</f>
        <v>45.167995087001025</v>
      </c>
      <c r="D14" s="24" t="e">
        <f>'Sheet 1'!D14/9770</f>
        <v>#VALUE!</v>
      </c>
      <c r="E14" s="24">
        <f>'Sheet 1'!E14/9770</f>
        <v>369.78907451381781</v>
      </c>
      <c r="F14" s="24">
        <f>'Sheet 1'!F14/9770</f>
        <v>31.908657830092118</v>
      </c>
      <c r="G14" s="24">
        <f>'Sheet 1'!G14/9770</f>
        <v>20.937721392016378</v>
      </c>
      <c r="H14" s="24">
        <f>'Sheet 1'!H14/9770</f>
        <v>403.98613285568069</v>
      </c>
      <c r="I14" s="24">
        <f>'Sheet 1'!I14/9770</f>
        <v>0.31431566018423746</v>
      </c>
      <c r="J14" s="24">
        <f>'Sheet 1'!J14/9770</f>
        <v>403.67181719549643</v>
      </c>
      <c r="K14" s="24" t="e">
        <f>'Sheet 1'!K14/9770</f>
        <v>#VALUE!</v>
      </c>
      <c r="L14" s="30">
        <f>'Sheet 1'!L14/9770</f>
        <v>403.67181719549643</v>
      </c>
      <c r="M14" s="24" t="e">
        <f>'Sheet 1'!M14/9770</f>
        <v>#VALUE!</v>
      </c>
      <c r="N14" s="24" t="e">
        <f>'Sheet 1'!N14/9770</f>
        <v>#VALUE!</v>
      </c>
      <c r="O14" s="24" t="e">
        <f>'Sheet 1'!O14/9770</f>
        <v>#VALUE!</v>
      </c>
      <c r="P14" s="43">
        <f>'Sheet 1'!P14/9770</f>
        <v>121.73060634595701</v>
      </c>
      <c r="Q14" s="24">
        <f>'Sheet 1'!Q14/9770</f>
        <v>119.88239293756398</v>
      </c>
      <c r="R14" s="24">
        <f>'Sheet 1'!R14/9770</f>
        <v>46.250289252814738</v>
      </c>
      <c r="S14" s="24">
        <f>'Sheet 1'!S14/9770</f>
        <v>40.400335926305019</v>
      </c>
      <c r="T14" s="24">
        <f>'Sheet 1'!T14/9770</f>
        <v>7.5201534288638694</v>
      </c>
      <c r="U14" s="24">
        <f>'Sheet 1'!U14/9770</f>
        <v>3.4044144319344936</v>
      </c>
      <c r="V14" s="24">
        <f>'Sheet 1'!V14/9770</f>
        <v>21.729584851586488</v>
      </c>
      <c r="W14" s="24">
        <f>'Sheet 1'!W14/9770</f>
        <v>0.57761494370522004</v>
      </c>
      <c r="X14" s="24" t="e">
        <f>'Sheet 1'!X14/9770</f>
        <v>#VALUE!</v>
      </c>
      <c r="Y14" s="24" t="e">
        <f>'Sheet 1'!Y14/9770</f>
        <v>#VALUE!</v>
      </c>
      <c r="Z14" s="24" t="e">
        <f>'Sheet 1'!Z14/9770</f>
        <v>#VALUE!</v>
      </c>
      <c r="AA14" s="24" t="e">
        <f>'Sheet 1'!AA14/9770</f>
        <v>#VALUE!</v>
      </c>
      <c r="AB14" s="24" t="e">
        <f>'Sheet 1'!AB14/9770</f>
        <v>#VALUE!</v>
      </c>
      <c r="AC14" s="24">
        <f>'Sheet 1'!AC14/9770</f>
        <v>0</v>
      </c>
      <c r="AD14" s="24">
        <f>'Sheet 1'!AD14/9770</f>
        <v>5.4146059365404293E-2</v>
      </c>
      <c r="AE14" s="24">
        <f>'Sheet 1'!AE14/9770</f>
        <v>0</v>
      </c>
      <c r="AF14" s="24" t="e">
        <f>'Sheet 1'!AF14/9770</f>
        <v>#VALUE!</v>
      </c>
      <c r="AG14" s="24" t="e">
        <f>'Sheet 1'!AG14/9770</f>
        <v>#VALUE!</v>
      </c>
      <c r="AH14" s="24" t="e">
        <f>'Sheet 1'!AH14/9770</f>
        <v>#VALUE!</v>
      </c>
      <c r="AI14" s="24" t="e">
        <f>'Sheet 1'!AI14/9770</f>
        <v>#VALUE!</v>
      </c>
      <c r="AJ14" s="24" t="e">
        <f>'Sheet 1'!AJ14/9770</f>
        <v>#VALUE!</v>
      </c>
      <c r="AK14" s="24" t="e">
        <f>'Sheet 1'!AK14/9770</f>
        <v>#VALUE!</v>
      </c>
      <c r="AL14" s="24" t="e">
        <f>'Sheet 1'!AL14/9770</f>
        <v>#VALUE!</v>
      </c>
      <c r="AM14" s="24" t="e">
        <f>'Sheet 1'!AM14/9770</f>
        <v>#VALUE!</v>
      </c>
      <c r="AN14" s="24" t="e">
        <f>'Sheet 1'!AN14/9770</f>
        <v>#VALUE!</v>
      </c>
      <c r="AO14" s="24" t="e">
        <f>'Sheet 1'!AO14/9770</f>
        <v>#VALUE!</v>
      </c>
      <c r="AP14" s="24" t="e">
        <f>'Sheet 1'!AP14/9770</f>
        <v>#VALUE!</v>
      </c>
      <c r="AQ14" s="24" t="e">
        <f>'Sheet 1'!AQ14/9770</f>
        <v>#VALUE!</v>
      </c>
      <c r="AR14" s="24" t="e">
        <f>'Sheet 1'!AR14/9770</f>
        <v>#VALUE!</v>
      </c>
      <c r="AS14" s="24">
        <f>'Sheet 1'!AS14/9770</f>
        <v>0</v>
      </c>
      <c r="AT14" s="24">
        <f>'Sheet 1'!AT14/9770</f>
        <v>1.7940673490276358</v>
      </c>
      <c r="AU14" s="24">
        <f>'Sheet 1'!AU14/9770</f>
        <v>2.414095189355169</v>
      </c>
      <c r="AV14" s="24" t="e">
        <f>'Sheet 1'!AV14/9770</f>
        <v>#VALUE!</v>
      </c>
      <c r="AW14" s="24" t="e">
        <f>'Sheet 1'!AW14/9770</f>
        <v>#VALUE!</v>
      </c>
      <c r="AX14" s="24" t="e">
        <f>'Sheet 1'!AX14/9770</f>
        <v>#VALUE!</v>
      </c>
      <c r="AY14" s="24" t="e">
        <f>'Sheet 1'!AY14/9770</f>
        <v>#VALUE!</v>
      </c>
      <c r="AZ14" s="24" t="e">
        <f>'Sheet 1'!AZ14/9770</f>
        <v>#VALUE!</v>
      </c>
      <c r="BA14" s="24" t="e">
        <f>'Sheet 1'!BA14/9770</f>
        <v>#VALUE!</v>
      </c>
      <c r="BB14" s="24" t="e">
        <f>'Sheet 1'!BB14/9770</f>
        <v>#VALUE!</v>
      </c>
      <c r="BC14" s="24" t="e">
        <f>'Sheet 1'!BC14/9770</f>
        <v>#VALUE!</v>
      </c>
      <c r="BD14" s="24" t="e">
        <f>'Sheet 1'!BD14/9770</f>
        <v>#VALUE!</v>
      </c>
      <c r="BE14" s="24" t="e">
        <f>'Sheet 1'!BE14/9770</f>
        <v>#VALUE!</v>
      </c>
      <c r="BF14" s="24" t="e">
        <f>'Sheet 1'!BF14/9770</f>
        <v>#VALUE!</v>
      </c>
      <c r="BG14" s="24" t="e">
        <f>'Sheet 1'!BG14/9770</f>
        <v>#VALUE!</v>
      </c>
      <c r="BH14" s="24" t="e">
        <f>'Sheet 1'!BH14/9770</f>
        <v>#VALUE!</v>
      </c>
      <c r="BI14" s="24" t="e">
        <f>'Sheet 1'!BI14/9770</f>
        <v>#VALUE!</v>
      </c>
      <c r="BJ14" s="24" t="e">
        <f>'Sheet 1'!BJ14/9770</f>
        <v>#VALUE!</v>
      </c>
      <c r="BK14" s="24" t="e">
        <f>'Sheet 1'!BK14/9770</f>
        <v>#VALUE!</v>
      </c>
      <c r="BL14" s="24" t="e">
        <f>'Sheet 1'!BL14/9770</f>
        <v>#VALUE!</v>
      </c>
      <c r="BM14" s="24" t="e">
        <f>'Sheet 1'!BM14/9770</f>
        <v>#VALUE!</v>
      </c>
      <c r="BN14" s="24" t="e">
        <f>'Sheet 1'!BN14/9770</f>
        <v>#VALUE!</v>
      </c>
      <c r="BO14" s="24" t="e">
        <f>'Sheet 1'!BO14/9770</f>
        <v>#VALUE!</v>
      </c>
      <c r="BP14" s="24" t="e">
        <f>'Sheet 1'!BP14/9770</f>
        <v>#VALUE!</v>
      </c>
      <c r="BQ14" s="24" t="e">
        <f>'Sheet 1'!BQ14/9770</f>
        <v>#VALUE!</v>
      </c>
      <c r="BR14" s="24" t="e">
        <f>'Sheet 1'!BR14/9770</f>
        <v>#VALUE!</v>
      </c>
      <c r="BS14" s="24" t="e">
        <f>'Sheet 1'!BS14/9770</f>
        <v>#VALUE!</v>
      </c>
      <c r="BT14" s="24">
        <f>'Sheet 1'!BT14/9770</f>
        <v>2.414095189355169</v>
      </c>
      <c r="BU14" s="24" t="e">
        <f>'Sheet 1'!BU14/9770</f>
        <v>#VALUE!</v>
      </c>
      <c r="BV14" s="24" t="e">
        <f>'Sheet 1'!BV14/9770</f>
        <v>#VALUE!</v>
      </c>
      <c r="BW14" s="24" t="e">
        <f>'Sheet 1'!BW14/9770</f>
        <v>#VALUE!</v>
      </c>
      <c r="BX14" s="24" t="e">
        <f>'Sheet 1'!BX14/9770</f>
        <v>#VALUE!</v>
      </c>
      <c r="BY14" s="30">
        <f>'Sheet 1'!BY14/9770</f>
        <v>13.575579017400205</v>
      </c>
      <c r="BZ14" s="24">
        <f>'Sheet 1'!BZ14/9770</f>
        <v>8.9785261003070618E-2</v>
      </c>
      <c r="CA14" s="24">
        <f>'Sheet 1'!CA14/9770</f>
        <v>5.0547594677584438E-3</v>
      </c>
      <c r="CB14" s="24">
        <f>'Sheet 1'!CB14/9770</f>
        <v>2.4251078812691915</v>
      </c>
      <c r="CC14" s="24" t="e">
        <f>'Sheet 1'!CC14/9770</f>
        <v>#VALUE!</v>
      </c>
      <c r="CD14" s="24">
        <f>'Sheet 1'!CD14/9770</f>
        <v>7.3909928352098257E-3</v>
      </c>
      <c r="CE14" s="24" t="e">
        <f>'Sheet 1'!CE14/9770</f>
        <v>#VALUE!</v>
      </c>
      <c r="CF14" s="24">
        <f>'Sheet 1'!CF14/9770</f>
        <v>0</v>
      </c>
      <c r="CG14" s="24">
        <f>'Sheet 1'!CG14/9770</f>
        <v>6.3455373592630496E-2</v>
      </c>
      <c r="CH14" s="24">
        <f>'Sheet 1'!CH14/9770</f>
        <v>10.532797952917093</v>
      </c>
      <c r="CI14" s="24" t="e">
        <f>'Sheet 1'!CI14/9770</f>
        <v>#VALUE!</v>
      </c>
      <c r="CJ14" s="24" t="e">
        <f>'Sheet 1'!CJ14/9770</f>
        <v>#VALUE!</v>
      </c>
      <c r="CK14" s="24">
        <f>'Sheet 1'!CK14/9770</f>
        <v>0.24108822927328555</v>
      </c>
      <c r="CL14" s="24" t="e">
        <f>'Sheet 1'!CL14/9770</f>
        <v>#VALUE!</v>
      </c>
      <c r="CM14" s="24">
        <f>'Sheet 1'!CM14/9770</f>
        <v>0</v>
      </c>
      <c r="CN14" s="24" t="e">
        <f>'Sheet 1'!CN14/9770</f>
        <v>#VALUE!</v>
      </c>
      <c r="CO14" s="24">
        <f>'Sheet 1'!CO14/9770</f>
        <v>0.21089887410440122</v>
      </c>
      <c r="CP14" s="24">
        <f>'Sheet 1'!CP14/9770</f>
        <v>1.3947460593654042</v>
      </c>
      <c r="CQ14" s="24">
        <f>'Sheet 1'!CQ14/9770</f>
        <v>269.38498096212896</v>
      </c>
      <c r="CR14" s="30">
        <f>'Sheet 1'!CR14/9770</f>
        <v>17.065928761514844</v>
      </c>
      <c r="CS14" s="24">
        <f>'Sheet 1'!CS14/9770</f>
        <v>16.671916376663255</v>
      </c>
      <c r="CT14" s="24" t="e">
        <f>'Sheet 1'!CT14/9770</f>
        <v>#VALUE!</v>
      </c>
      <c r="CU14" s="24" t="e">
        <f>'Sheet 1'!CU14/9770</f>
        <v>#VALUE!</v>
      </c>
      <c r="CV14" s="24">
        <f>'Sheet 1'!CV14/9770</f>
        <v>16.671916376663255</v>
      </c>
      <c r="CW14" s="24">
        <f>'Sheet 1'!CW14/9770</f>
        <v>0</v>
      </c>
      <c r="CX14" s="24">
        <f>'Sheet 1'!CX14/9770</f>
        <v>0.39401238485158652</v>
      </c>
      <c r="CY14" s="24">
        <f>'Sheet 1'!CY14/9770</f>
        <v>254.97675537359262</v>
      </c>
      <c r="CZ14" s="30">
        <f>'Sheet 1'!CZ14/9770</f>
        <v>96.855619754350059</v>
      </c>
      <c r="DA14" s="24">
        <f>'Sheet 1'!DA14/9770</f>
        <v>9.3097194472876161</v>
      </c>
      <c r="DB14" s="24">
        <f>'Sheet 1'!DB14/9770</f>
        <v>23.003236949846467</v>
      </c>
      <c r="DC14" s="24">
        <f>'Sheet 1'!DC14/9770</f>
        <v>4.3729961105424771</v>
      </c>
      <c r="DD14" s="24">
        <f>'Sheet 1'!DD14/9770</f>
        <v>16.228050665301943</v>
      </c>
      <c r="DE14" s="24">
        <f>'Sheet 1'!DE14/9770</f>
        <v>3.0467560900716482</v>
      </c>
      <c r="DF14" s="24">
        <f>'Sheet 1'!DF14/9770</f>
        <v>6.9860256908904814</v>
      </c>
      <c r="DG14" s="24">
        <f>'Sheet 1'!DG14/9770</f>
        <v>0.97895680655066519</v>
      </c>
      <c r="DH14" s="24">
        <f>'Sheet 1'!DH14/9770</f>
        <v>16.014257420675538</v>
      </c>
      <c r="DI14" s="24">
        <f>'Sheet 1'!DI14/9770</f>
        <v>8.9035118730808591</v>
      </c>
      <c r="DJ14" s="24">
        <f>'Sheet 1'!DJ14/9770</f>
        <v>0.69171392016376665</v>
      </c>
      <c r="DK14" s="24">
        <f>'Sheet 1'!DK14/9770</f>
        <v>2.6176819856704197</v>
      </c>
      <c r="DL14" s="24">
        <f>'Sheet 1'!DL14/9770</f>
        <v>2.0932610030706242</v>
      </c>
      <c r="DM14" s="24">
        <f>'Sheet 1'!DM14/9770</f>
        <v>2.609452200614125</v>
      </c>
      <c r="DN14" s="24">
        <f>'Sheet 1'!DN14/9770</f>
        <v>4.2366001023541449</v>
      </c>
      <c r="DO14" s="24" t="e">
        <f>'Sheet 1'!DO14/9770</f>
        <v>#VALUE!</v>
      </c>
      <c r="DP14" s="24">
        <f>'Sheet 1'!DP14/9770</f>
        <v>2.4510309109518937</v>
      </c>
      <c r="DQ14" s="24" t="e">
        <f>'Sheet 1'!DQ14/9770</f>
        <v>#VALUE!</v>
      </c>
      <c r="DR14" s="24" t="e">
        <f>'Sheet 1'!DR14/9770</f>
        <v>#VALUE!</v>
      </c>
      <c r="DS14" s="24">
        <f>'Sheet 1'!DS14/9770</f>
        <v>1.7564424769703173</v>
      </c>
      <c r="DT14" s="24">
        <f>'Sheet 1'!DT14/9770</f>
        <v>2.9126509723643806E-2</v>
      </c>
      <c r="DU14" s="30">
        <f>'Sheet 1'!DU14/9770</f>
        <v>153.884535209826</v>
      </c>
      <c r="DV14" s="37">
        <f>'Sheet 1'!DV14/9770</f>
        <v>44.246792425793245</v>
      </c>
      <c r="DW14" s="38">
        <f>'Sheet 1'!DW14/9770</f>
        <v>104.8297758444217</v>
      </c>
      <c r="DX14" s="24">
        <f>'Sheet 1'!DX14/9770</f>
        <v>4.6557614124872053</v>
      </c>
      <c r="DY14" s="24">
        <f>'Sheet 1'!DY14/9770</f>
        <v>2.1559979529170929E-2</v>
      </c>
      <c r="DZ14" s="24">
        <f>'Sheet 1'!DZ14/9770</f>
        <v>0.13064534288638691</v>
      </c>
      <c r="EA14" s="24">
        <f>'Sheet 1'!EA14/9770</f>
        <v>-2.6577031729785054</v>
      </c>
      <c r="EB14" s="24">
        <f>'Sheet 1'!EB14/9770</f>
        <v>56.670682292732856</v>
      </c>
      <c r="EC14" s="24">
        <f>'Sheet 1'!EC14/9770</f>
        <v>24.571802558853634</v>
      </c>
      <c r="ED14" s="24">
        <f>'Sheet 1'!ED14/9770</f>
        <v>17.193032855680656</v>
      </c>
      <c r="EE14" s="24">
        <f>'Sheet 1'!EE14/9770</f>
        <v>1.6313508700102355</v>
      </c>
      <c r="EF14" s="24">
        <f>'Sheet 1'!EF14/9770</f>
        <v>13.274496008188331</v>
      </c>
      <c r="EG14" s="24">
        <f>'Sheet 1'!EG14/9770</f>
        <v>21.773840429887411</v>
      </c>
      <c r="EH14" s="24">
        <f>'Sheet 1'!EH14/9770</f>
        <v>13.248075537359263</v>
      </c>
      <c r="EI14" s="24">
        <f>'Sheet 1'!EI14/9770</f>
        <v>6.6202095189355168</v>
      </c>
      <c r="EJ14" s="24">
        <f>'Sheet 1'!EJ14/9770</f>
        <v>1.4021316274309108</v>
      </c>
      <c r="EK14" s="24">
        <f>'Sheet 1'!EK14/9770</f>
        <v>0.50342323439099279</v>
      </c>
    </row>
    <row r="15" spans="1:141" ht="15" x14ac:dyDescent="0.25">
      <c r="A15" s="6" t="s">
        <v>170</v>
      </c>
      <c r="B15" s="6" t="s">
        <v>164</v>
      </c>
      <c r="C15" s="24">
        <f>'Sheet 1'!C15/9770</f>
        <v>41.531971136131013</v>
      </c>
      <c r="D15" s="24" t="e">
        <f>'Sheet 1'!D15/9770</f>
        <v>#VALUE!</v>
      </c>
      <c r="E15" s="24">
        <f>'Sheet 1'!E15/9770</f>
        <v>399.66333551688842</v>
      </c>
      <c r="F15" s="24">
        <f>'Sheet 1'!F15/9770</f>
        <v>57.696932446264078</v>
      </c>
      <c r="G15" s="24">
        <f>'Sheet 1'!G15/9770</f>
        <v>-33.121419344933472</v>
      </c>
      <c r="H15" s="24">
        <f>'Sheet 1'!H15/9770</f>
        <v>350.37695516888431</v>
      </c>
      <c r="I15" s="24">
        <f>'Sheet 1'!I15/9770</f>
        <v>0.1779458546571136</v>
      </c>
      <c r="J15" s="24">
        <f>'Sheet 1'!J15/9770</f>
        <v>350.19900931422723</v>
      </c>
      <c r="K15" s="24" t="e">
        <f>'Sheet 1'!K15/9770</f>
        <v>#VALUE!</v>
      </c>
      <c r="L15" s="30">
        <f>'Sheet 1'!L15/9770</f>
        <v>350.19900931422723</v>
      </c>
      <c r="M15" s="24" t="e">
        <f>'Sheet 1'!M15/9770</f>
        <v>#VALUE!</v>
      </c>
      <c r="N15" s="24" t="e">
        <f>'Sheet 1'!N15/9770</f>
        <v>#VALUE!</v>
      </c>
      <c r="O15" s="24" t="e">
        <f>'Sheet 1'!O15/9770</f>
        <v>#VALUE!</v>
      </c>
      <c r="P15" s="43">
        <f>'Sheet 1'!P15/9770</f>
        <v>115.7894771750256</v>
      </c>
      <c r="Q15" s="24">
        <f>'Sheet 1'!Q15/9770</f>
        <v>114.41156939611055</v>
      </c>
      <c r="R15" s="24">
        <f>'Sheet 1'!R15/9770</f>
        <v>50.370813817809626</v>
      </c>
      <c r="S15" s="24">
        <f>'Sheet 1'!S15/9770</f>
        <v>35.885477789150464</v>
      </c>
      <c r="T15" s="24">
        <f>'Sheet 1'!T15/9770</f>
        <v>6.1952942681678609</v>
      </c>
      <c r="U15" s="24">
        <f>'Sheet 1'!U15/9770</f>
        <v>3.3941401228249748</v>
      </c>
      <c r="V15" s="24">
        <f>'Sheet 1'!V15/9770</f>
        <v>18.08723981576254</v>
      </c>
      <c r="W15" s="24">
        <f>'Sheet 1'!W15/9770</f>
        <v>0.47860368474923232</v>
      </c>
      <c r="X15" s="24" t="e">
        <f>'Sheet 1'!X15/9770</f>
        <v>#VALUE!</v>
      </c>
      <c r="Y15" s="24" t="e">
        <f>'Sheet 1'!Y15/9770</f>
        <v>#VALUE!</v>
      </c>
      <c r="Z15" s="24" t="e">
        <f>'Sheet 1'!Z15/9770</f>
        <v>#VALUE!</v>
      </c>
      <c r="AA15" s="24" t="e">
        <f>'Sheet 1'!AA15/9770</f>
        <v>#VALUE!</v>
      </c>
      <c r="AB15" s="24" t="e">
        <f>'Sheet 1'!AB15/9770</f>
        <v>#VALUE!</v>
      </c>
      <c r="AC15" s="24">
        <f>'Sheet 1'!AC15/9770</f>
        <v>0</v>
      </c>
      <c r="AD15" s="24">
        <f>'Sheet 1'!AD15/9770</f>
        <v>5.3339918116683725E-2</v>
      </c>
      <c r="AE15" s="24">
        <f>'Sheet 1'!AE15/9770</f>
        <v>0</v>
      </c>
      <c r="AF15" s="24" t="e">
        <f>'Sheet 1'!AF15/9770</f>
        <v>#VALUE!</v>
      </c>
      <c r="AG15" s="24" t="e">
        <f>'Sheet 1'!AG15/9770</f>
        <v>#VALUE!</v>
      </c>
      <c r="AH15" s="24" t="e">
        <f>'Sheet 1'!AH15/9770</f>
        <v>#VALUE!</v>
      </c>
      <c r="AI15" s="24" t="e">
        <f>'Sheet 1'!AI15/9770</f>
        <v>#VALUE!</v>
      </c>
      <c r="AJ15" s="24" t="e">
        <f>'Sheet 1'!AJ15/9770</f>
        <v>#VALUE!</v>
      </c>
      <c r="AK15" s="24" t="e">
        <f>'Sheet 1'!AK15/9770</f>
        <v>#VALUE!</v>
      </c>
      <c r="AL15" s="24" t="e">
        <f>'Sheet 1'!AL15/9770</f>
        <v>#VALUE!</v>
      </c>
      <c r="AM15" s="24" t="e">
        <f>'Sheet 1'!AM15/9770</f>
        <v>#VALUE!</v>
      </c>
      <c r="AN15" s="24" t="e">
        <f>'Sheet 1'!AN15/9770</f>
        <v>#VALUE!</v>
      </c>
      <c r="AO15" s="24" t="e">
        <f>'Sheet 1'!AO15/9770</f>
        <v>#VALUE!</v>
      </c>
      <c r="AP15" s="24" t="e">
        <f>'Sheet 1'!AP15/9770</f>
        <v>#VALUE!</v>
      </c>
      <c r="AQ15" s="24" t="e">
        <f>'Sheet 1'!AQ15/9770</f>
        <v>#VALUE!</v>
      </c>
      <c r="AR15" s="24" t="e">
        <f>'Sheet 1'!AR15/9770</f>
        <v>#VALUE!</v>
      </c>
      <c r="AS15" s="24">
        <f>'Sheet 1'!AS15/9770</f>
        <v>0</v>
      </c>
      <c r="AT15" s="24">
        <f>'Sheet 1'!AT15/9770</f>
        <v>1.3245682702149437</v>
      </c>
      <c r="AU15" s="24">
        <f>'Sheet 1'!AU15/9770</f>
        <v>2.8790331627430907</v>
      </c>
      <c r="AV15" s="24" t="e">
        <f>'Sheet 1'!AV15/9770</f>
        <v>#VALUE!</v>
      </c>
      <c r="AW15" s="24" t="e">
        <f>'Sheet 1'!AW15/9770</f>
        <v>#VALUE!</v>
      </c>
      <c r="AX15" s="24" t="e">
        <f>'Sheet 1'!AX15/9770</f>
        <v>#VALUE!</v>
      </c>
      <c r="AY15" s="24" t="e">
        <f>'Sheet 1'!AY15/9770</f>
        <v>#VALUE!</v>
      </c>
      <c r="AZ15" s="24" t="e">
        <f>'Sheet 1'!AZ15/9770</f>
        <v>#VALUE!</v>
      </c>
      <c r="BA15" s="24" t="e">
        <f>'Sheet 1'!BA15/9770</f>
        <v>#VALUE!</v>
      </c>
      <c r="BB15" s="24" t="e">
        <f>'Sheet 1'!BB15/9770</f>
        <v>#VALUE!</v>
      </c>
      <c r="BC15" s="24" t="e">
        <f>'Sheet 1'!BC15/9770</f>
        <v>#VALUE!</v>
      </c>
      <c r="BD15" s="24" t="e">
        <f>'Sheet 1'!BD15/9770</f>
        <v>#VALUE!</v>
      </c>
      <c r="BE15" s="24" t="e">
        <f>'Sheet 1'!BE15/9770</f>
        <v>#VALUE!</v>
      </c>
      <c r="BF15" s="24" t="e">
        <f>'Sheet 1'!BF15/9770</f>
        <v>#VALUE!</v>
      </c>
      <c r="BG15" s="24" t="e">
        <f>'Sheet 1'!BG15/9770</f>
        <v>#VALUE!</v>
      </c>
      <c r="BH15" s="24" t="e">
        <f>'Sheet 1'!BH15/9770</f>
        <v>#VALUE!</v>
      </c>
      <c r="BI15" s="24" t="e">
        <f>'Sheet 1'!BI15/9770</f>
        <v>#VALUE!</v>
      </c>
      <c r="BJ15" s="24" t="e">
        <f>'Sheet 1'!BJ15/9770</f>
        <v>#VALUE!</v>
      </c>
      <c r="BK15" s="24" t="e">
        <f>'Sheet 1'!BK15/9770</f>
        <v>#VALUE!</v>
      </c>
      <c r="BL15" s="24" t="e">
        <f>'Sheet 1'!BL15/9770</f>
        <v>#VALUE!</v>
      </c>
      <c r="BM15" s="24" t="e">
        <f>'Sheet 1'!BM15/9770</f>
        <v>#VALUE!</v>
      </c>
      <c r="BN15" s="24" t="e">
        <f>'Sheet 1'!BN15/9770</f>
        <v>#VALUE!</v>
      </c>
      <c r="BO15" s="24" t="e">
        <f>'Sheet 1'!BO15/9770</f>
        <v>#VALUE!</v>
      </c>
      <c r="BP15" s="24" t="e">
        <f>'Sheet 1'!BP15/9770</f>
        <v>#VALUE!</v>
      </c>
      <c r="BQ15" s="24" t="e">
        <f>'Sheet 1'!BQ15/9770</f>
        <v>#VALUE!</v>
      </c>
      <c r="BR15" s="24" t="e">
        <f>'Sheet 1'!BR15/9770</f>
        <v>#VALUE!</v>
      </c>
      <c r="BS15" s="24" t="e">
        <f>'Sheet 1'!BS15/9770</f>
        <v>#VALUE!</v>
      </c>
      <c r="BT15" s="24">
        <f>'Sheet 1'!BT15/9770</f>
        <v>2.8790331627430907</v>
      </c>
      <c r="BU15" s="24" t="e">
        <f>'Sheet 1'!BU15/9770</f>
        <v>#VALUE!</v>
      </c>
      <c r="BV15" s="24" t="e">
        <f>'Sheet 1'!BV15/9770</f>
        <v>#VALUE!</v>
      </c>
      <c r="BW15" s="24" t="e">
        <f>'Sheet 1'!BW15/9770</f>
        <v>#VALUE!</v>
      </c>
      <c r="BX15" s="24" t="e">
        <f>'Sheet 1'!BX15/9770</f>
        <v>#VALUE!</v>
      </c>
      <c r="BY15" s="30">
        <f>'Sheet 1'!BY15/9770</f>
        <v>9.4347722620266126</v>
      </c>
      <c r="BZ15" s="24">
        <f>'Sheet 1'!BZ15/9770</f>
        <v>0.10318822927328557</v>
      </c>
      <c r="CA15" s="24">
        <f>'Sheet 1'!CA15/9770</f>
        <v>4.1013306038894578E-3</v>
      </c>
      <c r="CB15" s="24">
        <f>'Sheet 1'!CB15/9770</f>
        <v>2.3466634595701126</v>
      </c>
      <c r="CC15" s="24" t="e">
        <f>'Sheet 1'!CC15/9770</f>
        <v>#VALUE!</v>
      </c>
      <c r="CD15" s="24">
        <f>'Sheet 1'!CD15/9770</f>
        <v>7.2212896622313207E-3</v>
      </c>
      <c r="CE15" s="24" t="e">
        <f>'Sheet 1'!CE15/9770</f>
        <v>#VALUE!</v>
      </c>
      <c r="CF15" s="24">
        <f>'Sheet 1'!CF15/9770</f>
        <v>0</v>
      </c>
      <c r="CG15" s="24">
        <f>'Sheet 1'!CG15/9770</f>
        <v>5.0040839303991815E-2</v>
      </c>
      <c r="CH15" s="24">
        <f>'Sheet 1'!CH15/9770</f>
        <v>6.4546188331627423</v>
      </c>
      <c r="CI15" s="24" t="e">
        <f>'Sheet 1'!CI15/9770</f>
        <v>#VALUE!</v>
      </c>
      <c r="CJ15" s="24" t="e">
        <f>'Sheet 1'!CJ15/9770</f>
        <v>#VALUE!</v>
      </c>
      <c r="CK15" s="24">
        <f>'Sheet 1'!CK15/9770</f>
        <v>0.34426990788126915</v>
      </c>
      <c r="CL15" s="24" t="e">
        <f>'Sheet 1'!CL15/9770</f>
        <v>#VALUE!</v>
      </c>
      <c r="CM15" s="24">
        <f>'Sheet 1'!CM15/9770</f>
        <v>0</v>
      </c>
      <c r="CN15" s="24" t="e">
        <f>'Sheet 1'!CN15/9770</f>
        <v>#VALUE!</v>
      </c>
      <c r="CO15" s="24">
        <f>'Sheet 1'!CO15/9770</f>
        <v>0.12466857727737973</v>
      </c>
      <c r="CP15" s="24">
        <f>'Sheet 1'!CP15/9770</f>
        <v>1.4511645854657114</v>
      </c>
      <c r="CQ15" s="24">
        <f>'Sheet 1'!CQ15/9770</f>
        <v>226.40262835209825</v>
      </c>
      <c r="CR15" s="30">
        <f>'Sheet 1'!CR15/9770</f>
        <v>12.358576458546571</v>
      </c>
      <c r="CS15" s="24">
        <f>'Sheet 1'!CS15/9770</f>
        <v>12.358576458546571</v>
      </c>
      <c r="CT15" s="24" t="e">
        <f>'Sheet 1'!CT15/9770</f>
        <v>#VALUE!</v>
      </c>
      <c r="CU15" s="24" t="e">
        <f>'Sheet 1'!CU15/9770</f>
        <v>#VALUE!</v>
      </c>
      <c r="CV15" s="24">
        <f>'Sheet 1'!CV15/9770</f>
        <v>12.358576458546571</v>
      </c>
      <c r="CW15" s="24">
        <f>'Sheet 1'!CW15/9770</f>
        <v>0</v>
      </c>
      <c r="CX15" s="24">
        <f>'Sheet 1'!CX15/9770</f>
        <v>0</v>
      </c>
      <c r="CY15" s="24">
        <f>'Sheet 1'!CY15/9770</f>
        <v>219.83862845445239</v>
      </c>
      <c r="CZ15" s="30">
        <f>'Sheet 1'!CZ15/9770</f>
        <v>84.16022917093143</v>
      </c>
      <c r="DA15" s="24">
        <f>'Sheet 1'!DA15/9770</f>
        <v>8.2676362333674511</v>
      </c>
      <c r="DB15" s="24">
        <f>'Sheet 1'!DB15/9770</f>
        <v>17.574738996929376</v>
      </c>
      <c r="DC15" s="24">
        <f>'Sheet 1'!DC15/9770</f>
        <v>3.8599923234390991</v>
      </c>
      <c r="DD15" s="24">
        <f>'Sheet 1'!DD15/9770</f>
        <v>14.911686182190378</v>
      </c>
      <c r="DE15" s="24">
        <f>'Sheet 1'!DE15/9770</f>
        <v>2.9135326509723645</v>
      </c>
      <c r="DF15" s="24">
        <f>'Sheet 1'!DF15/9770</f>
        <v>6.1090461617195499</v>
      </c>
      <c r="DG15" s="24">
        <f>'Sheet 1'!DG15/9770</f>
        <v>0.8135251791197543</v>
      </c>
      <c r="DH15" s="24">
        <f>'Sheet 1'!DH15/9770</f>
        <v>15.021318628454452</v>
      </c>
      <c r="DI15" s="24">
        <f>'Sheet 1'!DI15/9770</f>
        <v>7.7703876151484144</v>
      </c>
      <c r="DJ15" s="24">
        <f>'Sheet 1'!DJ15/9770</f>
        <v>0.52152681678607982</v>
      </c>
      <c r="DK15" s="24">
        <f>'Sheet 1'!DK15/9770</f>
        <v>2.2868799385875125</v>
      </c>
      <c r="DL15" s="24">
        <f>'Sheet 1'!DL15/9770</f>
        <v>1.7974069600818834</v>
      </c>
      <c r="DM15" s="24">
        <f>'Sheet 1'!DM15/9770</f>
        <v>2.3125530194472876</v>
      </c>
      <c r="DN15" s="24">
        <f>'Sheet 1'!DN15/9770</f>
        <v>3.8624487205731834</v>
      </c>
      <c r="DO15" s="24" t="e">
        <f>'Sheet 1'!DO15/9770</f>
        <v>#VALUE!</v>
      </c>
      <c r="DP15" s="24">
        <f>'Sheet 1'!DP15/9770</f>
        <v>2.2200718526100305</v>
      </c>
      <c r="DQ15" s="24" t="e">
        <f>'Sheet 1'!DQ15/9770</f>
        <v>#VALUE!</v>
      </c>
      <c r="DR15" s="24" t="e">
        <f>'Sheet 1'!DR15/9770</f>
        <v>#VALUE!</v>
      </c>
      <c r="DS15" s="24">
        <f>'Sheet 1'!DS15/9770</f>
        <v>1.6239927328556807</v>
      </c>
      <c r="DT15" s="24">
        <f>'Sheet 1'!DT15/9770</f>
        <v>1.838403275332651E-2</v>
      </c>
      <c r="DU15" s="30">
        <f>'Sheet 1'!DU15/9770</f>
        <v>131.81595046059365</v>
      </c>
      <c r="DV15" s="37">
        <f>'Sheet 1'!DV15/9770</f>
        <v>38.879422722620269</v>
      </c>
      <c r="DW15" s="38">
        <f>'Sheet 1'!DW15/9770</f>
        <v>89.171828045035824</v>
      </c>
      <c r="DX15" s="24">
        <f>'Sheet 1'!DX15/9770</f>
        <v>3.6803262026612074</v>
      </c>
      <c r="DY15" s="24">
        <f>'Sheet 1'!DY15/9770</f>
        <v>1.7390071647901743E-2</v>
      </c>
      <c r="DZ15" s="24">
        <f>'Sheet 1'!DZ15/9770</f>
        <v>6.6983725690890492E-2</v>
      </c>
      <c r="EA15" s="24">
        <f>'Sheet 1'!EA15/9770</f>
        <v>-5.79457604912999</v>
      </c>
      <c r="EB15" s="24">
        <f>'Sheet 1'!EB15/9770</f>
        <v>55.360963050153536</v>
      </c>
      <c r="EC15" s="24">
        <f>'Sheet 1'!EC15/9770</f>
        <v>27.155791095189358</v>
      </c>
      <c r="ED15" s="24">
        <f>'Sheet 1'!ED15/9770</f>
        <v>15.386561924257931</v>
      </c>
      <c r="EE15" s="24">
        <f>'Sheet 1'!EE15/9770</f>
        <v>1.6759189355168884</v>
      </c>
      <c r="EF15" s="24">
        <f>'Sheet 1'!EF15/9770</f>
        <v>11.142691095189356</v>
      </c>
      <c r="EG15" s="24">
        <f>'Sheet 1'!EG15/9770</f>
        <v>18.202023541453428</v>
      </c>
      <c r="EH15" s="24">
        <f>'Sheet 1'!EH15/9770</f>
        <v>11.214878300921187</v>
      </c>
      <c r="EI15" s="24">
        <f>'Sheet 1'!EI15/9770</f>
        <v>5.4251331627430908</v>
      </c>
      <c r="EJ15" s="24">
        <f>'Sheet 1'!EJ15/9770</f>
        <v>1.1361029682702151</v>
      </c>
      <c r="EK15" s="24">
        <f>'Sheet 1'!EK15/9770</f>
        <v>0.42590910951893546</v>
      </c>
    </row>
    <row r="16" spans="1:141" ht="11.45" customHeight="1" thickBot="1" x14ac:dyDescent="0.3">
      <c r="C16" s="25">
        <f>AVERAGE(C11:C15)</f>
        <v>53.701881903787104</v>
      </c>
      <c r="D16" s="25" t="e">
        <f>AVERAGE(D11:D15)</f>
        <v>#VALUE!</v>
      </c>
      <c r="E16" s="25">
        <f t="shared" ref="E16:BP16" si="0">AVERAGE(E11:E15)</f>
        <v>375.7101087819857</v>
      </c>
      <c r="F16" s="25">
        <f t="shared" si="0"/>
        <v>38.672252241555782</v>
      </c>
      <c r="G16" s="25">
        <f t="shared" si="0"/>
        <v>-4.8147297850562953</v>
      </c>
      <c r="H16" s="25">
        <f t="shared" si="0"/>
        <v>385.92500861821901</v>
      </c>
      <c r="I16" s="25">
        <f t="shared" si="0"/>
        <v>0.1903040941658137</v>
      </c>
      <c r="J16" s="25">
        <f t="shared" si="0"/>
        <v>385.7347045240532</v>
      </c>
      <c r="K16" s="25" t="e">
        <f t="shared" si="0"/>
        <v>#VALUE!</v>
      </c>
      <c r="L16" s="31">
        <f t="shared" si="0"/>
        <v>385.7347045240532</v>
      </c>
      <c r="M16" s="25" t="e">
        <f t="shared" si="0"/>
        <v>#VALUE!</v>
      </c>
      <c r="N16" s="25" t="e">
        <f t="shared" si="0"/>
        <v>#VALUE!</v>
      </c>
      <c r="O16" s="25" t="e">
        <f t="shared" si="0"/>
        <v>#VALUE!</v>
      </c>
      <c r="P16" s="44">
        <f t="shared" si="0"/>
        <v>120.453150419652</v>
      </c>
      <c r="Q16" s="25">
        <f t="shared" si="0"/>
        <v>118.52823811668372</v>
      </c>
      <c r="R16" s="25">
        <f t="shared" si="0"/>
        <v>47.439483725690891</v>
      </c>
      <c r="S16" s="25">
        <f t="shared" si="0"/>
        <v>39.783355639713406</v>
      </c>
      <c r="T16" s="25">
        <f t="shared" si="0"/>
        <v>6.7879024564994896</v>
      </c>
      <c r="U16" s="25">
        <f t="shared" si="0"/>
        <v>2.9211285158648925</v>
      </c>
      <c r="V16" s="25">
        <f t="shared" si="0"/>
        <v>21.090052221084957</v>
      </c>
      <c r="W16" s="25">
        <f t="shared" si="0"/>
        <v>0.5063156806550666</v>
      </c>
      <c r="X16" s="25" t="e">
        <f t="shared" si="0"/>
        <v>#VALUE!</v>
      </c>
      <c r="Y16" s="25" t="e">
        <f t="shared" si="0"/>
        <v>#VALUE!</v>
      </c>
      <c r="Z16" s="25" t="e">
        <f t="shared" si="0"/>
        <v>#VALUE!</v>
      </c>
      <c r="AA16" s="25" t="e">
        <f t="shared" si="0"/>
        <v>#VALUE!</v>
      </c>
      <c r="AB16" s="25" t="e">
        <f t="shared" si="0"/>
        <v>#VALUE!</v>
      </c>
      <c r="AC16" s="25">
        <f t="shared" si="0"/>
        <v>0</v>
      </c>
      <c r="AD16" s="25">
        <f t="shared" si="0"/>
        <v>5.0888147389969288E-2</v>
      </c>
      <c r="AE16" s="25">
        <f t="shared" si="0"/>
        <v>3.0214329580348005E-3</v>
      </c>
      <c r="AF16" s="25" t="e">
        <f t="shared" si="0"/>
        <v>#VALUE!</v>
      </c>
      <c r="AG16" s="25" t="e">
        <f t="shared" si="0"/>
        <v>#VALUE!</v>
      </c>
      <c r="AH16" s="25" t="e">
        <f t="shared" si="0"/>
        <v>#VALUE!</v>
      </c>
      <c r="AI16" s="25" t="e">
        <f t="shared" si="0"/>
        <v>#VALUE!</v>
      </c>
      <c r="AJ16" s="25" t="e">
        <f t="shared" si="0"/>
        <v>#VALUE!</v>
      </c>
      <c r="AK16" s="25" t="e">
        <f t="shared" si="0"/>
        <v>#VALUE!</v>
      </c>
      <c r="AL16" s="25" t="e">
        <f t="shared" si="0"/>
        <v>#VALUE!</v>
      </c>
      <c r="AM16" s="25" t="e">
        <f t="shared" si="0"/>
        <v>#VALUE!</v>
      </c>
      <c r="AN16" s="25" t="e">
        <f t="shared" si="0"/>
        <v>#VALUE!</v>
      </c>
      <c r="AO16" s="25" t="e">
        <f t="shared" si="0"/>
        <v>#VALUE!</v>
      </c>
      <c r="AP16" s="25" t="e">
        <f t="shared" si="0"/>
        <v>#VALUE!</v>
      </c>
      <c r="AQ16" s="25" t="e">
        <f t="shared" si="0"/>
        <v>#VALUE!</v>
      </c>
      <c r="AR16" s="25" t="e">
        <f t="shared" si="0"/>
        <v>#VALUE!</v>
      </c>
      <c r="AS16" s="25">
        <f t="shared" si="0"/>
        <v>0</v>
      </c>
      <c r="AT16" s="25">
        <f t="shared" si="0"/>
        <v>1.8710027635619242</v>
      </c>
      <c r="AU16" s="25">
        <f t="shared" si="0"/>
        <v>1.4776014329580347</v>
      </c>
      <c r="AV16" s="25" t="e">
        <f t="shared" si="0"/>
        <v>#VALUE!</v>
      </c>
      <c r="AW16" s="25" t="e">
        <f t="shared" si="0"/>
        <v>#VALUE!</v>
      </c>
      <c r="AX16" s="25" t="e">
        <f t="shared" si="0"/>
        <v>#VALUE!</v>
      </c>
      <c r="AY16" s="25" t="e">
        <f t="shared" si="0"/>
        <v>#VALUE!</v>
      </c>
      <c r="AZ16" s="25" t="e">
        <f t="shared" si="0"/>
        <v>#VALUE!</v>
      </c>
      <c r="BA16" s="25" t="e">
        <f t="shared" si="0"/>
        <v>#VALUE!</v>
      </c>
      <c r="BB16" s="25" t="e">
        <f t="shared" si="0"/>
        <v>#VALUE!</v>
      </c>
      <c r="BC16" s="25" t="e">
        <f t="shared" si="0"/>
        <v>#VALUE!</v>
      </c>
      <c r="BD16" s="25" t="e">
        <f t="shared" si="0"/>
        <v>#VALUE!</v>
      </c>
      <c r="BE16" s="25" t="e">
        <f t="shared" si="0"/>
        <v>#VALUE!</v>
      </c>
      <c r="BF16" s="25" t="e">
        <f t="shared" si="0"/>
        <v>#VALUE!</v>
      </c>
      <c r="BG16" s="25" t="e">
        <f t="shared" si="0"/>
        <v>#VALUE!</v>
      </c>
      <c r="BH16" s="25" t="e">
        <f t="shared" si="0"/>
        <v>#VALUE!</v>
      </c>
      <c r="BI16" s="25" t="e">
        <f t="shared" si="0"/>
        <v>#VALUE!</v>
      </c>
      <c r="BJ16" s="25" t="e">
        <f t="shared" si="0"/>
        <v>#VALUE!</v>
      </c>
      <c r="BK16" s="25" t="e">
        <f t="shared" si="0"/>
        <v>#VALUE!</v>
      </c>
      <c r="BL16" s="25" t="e">
        <f t="shared" si="0"/>
        <v>#VALUE!</v>
      </c>
      <c r="BM16" s="25" t="e">
        <f t="shared" si="0"/>
        <v>#VALUE!</v>
      </c>
      <c r="BN16" s="25" t="e">
        <f t="shared" si="0"/>
        <v>#VALUE!</v>
      </c>
      <c r="BO16" s="25" t="e">
        <f t="shared" si="0"/>
        <v>#VALUE!</v>
      </c>
      <c r="BP16" s="25" t="e">
        <f t="shared" si="0"/>
        <v>#VALUE!</v>
      </c>
      <c r="BQ16" s="25" t="e">
        <f t="shared" ref="BQ16:EB16" si="1">AVERAGE(BQ11:BQ15)</f>
        <v>#VALUE!</v>
      </c>
      <c r="BR16" s="25" t="e">
        <f t="shared" si="1"/>
        <v>#VALUE!</v>
      </c>
      <c r="BS16" s="25" t="e">
        <f t="shared" si="1"/>
        <v>#VALUE!</v>
      </c>
      <c r="BT16" s="25">
        <f t="shared" si="1"/>
        <v>1.4776014329580347</v>
      </c>
      <c r="BU16" s="25" t="e">
        <f t="shared" si="1"/>
        <v>#VALUE!</v>
      </c>
      <c r="BV16" s="25" t="e">
        <f t="shared" si="1"/>
        <v>#VALUE!</v>
      </c>
      <c r="BW16" s="25" t="e">
        <f t="shared" si="1"/>
        <v>#VALUE!</v>
      </c>
      <c r="BX16" s="25" t="e">
        <f t="shared" si="1"/>
        <v>#VALUE!</v>
      </c>
      <c r="BY16" s="31">
        <f t="shared" si="1"/>
        <v>13.598705649948823</v>
      </c>
      <c r="BZ16" s="25">
        <f t="shared" si="1"/>
        <v>0.114097318321392</v>
      </c>
      <c r="CA16" s="25">
        <f t="shared" si="1"/>
        <v>1.1811095189355169E-2</v>
      </c>
      <c r="CB16" s="25">
        <f t="shared" si="1"/>
        <v>2.5086597338792225</v>
      </c>
      <c r="CC16" s="25" t="e">
        <f t="shared" si="1"/>
        <v>#VALUE!</v>
      </c>
      <c r="CD16" s="25">
        <f t="shared" si="1"/>
        <v>1.4002784032753327E-2</v>
      </c>
      <c r="CE16" s="25" t="e">
        <f t="shared" si="1"/>
        <v>#VALUE!</v>
      </c>
      <c r="CF16" s="25">
        <f t="shared" si="1"/>
        <v>0</v>
      </c>
      <c r="CG16" s="25">
        <f t="shared" si="1"/>
        <v>6.8422886386898668E-2</v>
      </c>
      <c r="CH16" s="25">
        <f t="shared" si="1"/>
        <v>10.423568700102354</v>
      </c>
      <c r="CI16" s="25" t="e">
        <f t="shared" si="1"/>
        <v>#VALUE!</v>
      </c>
      <c r="CJ16" s="25" t="e">
        <f t="shared" si="1"/>
        <v>#VALUE!</v>
      </c>
      <c r="CK16" s="25">
        <f t="shared" si="1"/>
        <v>0.24239052200614122</v>
      </c>
      <c r="CL16" s="25" t="e">
        <f t="shared" si="1"/>
        <v>#VALUE!</v>
      </c>
      <c r="CM16" s="25">
        <f t="shared" si="1"/>
        <v>0</v>
      </c>
      <c r="CN16" s="25" t="e">
        <f t="shared" si="1"/>
        <v>#VALUE!</v>
      </c>
      <c r="CO16" s="25">
        <f t="shared" si="1"/>
        <v>0.21575287615148414</v>
      </c>
      <c r="CP16" s="25">
        <f t="shared" si="1"/>
        <v>1.5306384032753328</v>
      </c>
      <c r="CQ16" s="25">
        <f t="shared" si="1"/>
        <v>251.6298115455476</v>
      </c>
      <c r="CR16" s="31">
        <f t="shared" si="1"/>
        <v>16.486639856704194</v>
      </c>
      <c r="CS16" s="25">
        <f t="shared" si="1"/>
        <v>16.407837379733877</v>
      </c>
      <c r="CT16" s="25" t="e">
        <f t="shared" si="1"/>
        <v>#VALUE!</v>
      </c>
      <c r="CU16" s="25" t="e">
        <f t="shared" si="1"/>
        <v>#VALUE!</v>
      </c>
      <c r="CV16" s="25">
        <f t="shared" si="1"/>
        <v>16.407837379733877</v>
      </c>
      <c r="CW16" s="25">
        <f t="shared" si="1"/>
        <v>0</v>
      </c>
      <c r="CX16" s="25">
        <f t="shared" si="1"/>
        <v>7.8802476970317309E-2</v>
      </c>
      <c r="CY16" s="25">
        <f t="shared" si="1"/>
        <v>236.64677058341863</v>
      </c>
      <c r="CZ16" s="31">
        <f t="shared" si="1"/>
        <v>89.756651729785062</v>
      </c>
      <c r="DA16" s="25">
        <f t="shared" si="1"/>
        <v>8.8846461617195498</v>
      </c>
      <c r="DB16" s="25">
        <f t="shared" si="1"/>
        <v>21.104029825997952</v>
      </c>
      <c r="DC16" s="25">
        <f t="shared" si="1"/>
        <v>4.0396308085977477</v>
      </c>
      <c r="DD16" s="25">
        <f t="shared" si="1"/>
        <v>15.360258178096212</v>
      </c>
      <c r="DE16" s="25">
        <f t="shared" si="1"/>
        <v>2.7378885158648925</v>
      </c>
      <c r="DF16" s="25">
        <f t="shared" si="1"/>
        <v>6.6206663664278409</v>
      </c>
      <c r="DG16" s="25">
        <f t="shared" si="1"/>
        <v>0.87834364380757413</v>
      </c>
      <c r="DH16" s="25">
        <f t="shared" si="1"/>
        <v>15.200383582395087</v>
      </c>
      <c r="DI16" s="25">
        <f t="shared" si="1"/>
        <v>7.7683500921187303</v>
      </c>
      <c r="DJ16" s="25">
        <f t="shared" si="1"/>
        <v>0.61278436028659156</v>
      </c>
      <c r="DK16" s="25">
        <f t="shared" si="1"/>
        <v>2.2311885158648925</v>
      </c>
      <c r="DL16" s="25">
        <f t="shared" si="1"/>
        <v>1.9675848925281472</v>
      </c>
      <c r="DM16" s="25">
        <f t="shared" si="1"/>
        <v>2.3508974411463663</v>
      </c>
      <c r="DN16" s="25">
        <f t="shared" si="1"/>
        <v>4.0642371136131015</v>
      </c>
      <c r="DO16" s="25" t="e">
        <f t="shared" si="1"/>
        <v>#VALUE!</v>
      </c>
      <c r="DP16" s="25">
        <f t="shared" si="1"/>
        <v>2.1418922210849538</v>
      </c>
      <c r="DQ16" s="25" t="e">
        <f t="shared" si="1"/>
        <v>#VALUE!</v>
      </c>
      <c r="DR16" s="25" t="e">
        <f t="shared" si="1"/>
        <v>#VALUE!</v>
      </c>
      <c r="DS16" s="25">
        <f t="shared" si="1"/>
        <v>1.9023228863868991</v>
      </c>
      <c r="DT16" s="25">
        <f t="shared" si="1"/>
        <v>2.0021903787103376E-2</v>
      </c>
      <c r="DU16" s="31">
        <f t="shared" si="1"/>
        <v>142.82588155578301</v>
      </c>
      <c r="DV16" s="39">
        <f t="shared" si="1"/>
        <v>42.712266653019448</v>
      </c>
      <c r="DW16" s="40">
        <f t="shared" si="1"/>
        <v>95.75607512794268</v>
      </c>
      <c r="DX16" s="25">
        <f t="shared" si="1"/>
        <v>4.2439507676560897</v>
      </c>
      <c r="DY16" s="25">
        <f t="shared" si="1"/>
        <v>1.2176315250767655E-2</v>
      </c>
      <c r="DZ16" s="25">
        <f t="shared" si="1"/>
        <v>0.10141279426816788</v>
      </c>
      <c r="EA16" s="25">
        <f t="shared" si="1"/>
        <v>-1.5035986079836232</v>
      </c>
      <c r="EB16" s="25">
        <f t="shared" si="1"/>
        <v>55.591589559877185</v>
      </c>
      <c r="EC16" s="25">
        <f t="shared" ref="EC16:EK16" si="2">AVERAGE(EC11:EC15)</f>
        <v>25.250497134083929</v>
      </c>
      <c r="ED16" s="25">
        <f t="shared" si="2"/>
        <v>16.759127471852612</v>
      </c>
      <c r="EE16" s="25">
        <f t="shared" si="2"/>
        <v>1.3244719754350052</v>
      </c>
      <c r="EF16" s="25">
        <f t="shared" si="2"/>
        <v>12.257492978505629</v>
      </c>
      <c r="EG16" s="25">
        <f t="shared" si="2"/>
        <v>21.756342047082907</v>
      </c>
      <c r="EH16" s="25">
        <f t="shared" si="2"/>
        <v>12.993820368474923</v>
      </c>
      <c r="EI16" s="25">
        <f t="shared" si="2"/>
        <v>6.0489410440122828</v>
      </c>
      <c r="EJ16" s="25">
        <f t="shared" si="2"/>
        <v>2.2680851791197543</v>
      </c>
      <c r="EK16" s="25">
        <f t="shared" si="2"/>
        <v>0.44549535312180144</v>
      </c>
    </row>
    <row r="17" spans="1:127" ht="15" x14ac:dyDescent="0.25">
      <c r="A17" s="1" t="s">
        <v>179</v>
      </c>
      <c r="J17" s="32"/>
      <c r="P17" s="45"/>
      <c r="DU17" s="25">
        <f>DU14*9.77</f>
        <v>1503.4519089999999</v>
      </c>
      <c r="DW17" s="32">
        <f>DV14+DW14</f>
        <v>149.07656827021495</v>
      </c>
    </row>
    <row r="18" spans="1:127" ht="15" x14ac:dyDescent="0.25">
      <c r="A18" s="1" t="s">
        <v>178</v>
      </c>
      <c r="B18" s="3" t="s">
        <v>180</v>
      </c>
      <c r="H18" s="32"/>
      <c r="P18" s="45"/>
      <c r="CZ18" s="41"/>
      <c r="DW18">
        <f>DW17*9.77</f>
        <v>1456.4780719999999</v>
      </c>
    </row>
    <row r="19" spans="1:127" ht="11.45" customHeight="1" x14ac:dyDescent="0.25">
      <c r="P19" s="45"/>
      <c r="CZ19" s="41"/>
    </row>
    <row r="20" spans="1:127" ht="11.45" customHeight="1" x14ac:dyDescent="0.25">
      <c r="P20" s="45"/>
      <c r="CZ20" s="41"/>
    </row>
    <row r="21" spans="1:127" ht="11.45" customHeight="1" x14ac:dyDescent="0.25">
      <c r="P21" s="45"/>
    </row>
    <row r="22" spans="1:127" ht="11.45" customHeight="1" x14ac:dyDescent="0.25">
      <c r="P22" s="45"/>
    </row>
    <row r="23" spans="1:127" ht="11.45" customHeight="1" x14ac:dyDescent="0.25">
      <c r="H23" s="46"/>
    </row>
  </sheetData>
  <mergeCells count="1">
    <mergeCell ref="A9:B9"/>
  </mergeCells>
  <conditionalFormatting sqref="C16:E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dos Santos  Lucas</cp:lastModifiedBy>
  <dcterms:created xsi:type="dcterms:W3CDTF">2024-07-15T12:43:42Z</dcterms:created>
  <dcterms:modified xsi:type="dcterms:W3CDTF">2024-07-15T13:18:16Z</dcterms:modified>
</cp:coreProperties>
</file>