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2/"/>
    </mc:Choice>
  </mc:AlternateContent>
  <xr:revisionPtr revIDLastSave="63" documentId="8_{5D904E18-E3F7-4963-BF86-8AF53D314352}" xr6:coauthVersionLast="46" xr6:coauthVersionMax="46" xr10:uidLastSave="{96BD3A5C-3E17-40C8-B470-29E478DC6946}"/>
  <bookViews>
    <workbookView xWindow="-108" yWindow="-108" windowWidth="23256" windowHeight="12720" xr2:uid="{586C6B45-77F8-4F84-8D5F-E8749049F234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V20" i="1"/>
  <c r="W20" i="1"/>
  <c r="X20" i="1"/>
  <c r="Y20" i="1"/>
  <c r="Z20" i="1"/>
  <c r="AA20" i="1"/>
  <c r="AB20" i="1"/>
  <c r="AC20" i="1"/>
  <c r="AD20" i="1"/>
  <c r="AE20" i="1"/>
  <c r="AF20" i="1"/>
  <c r="V19" i="1"/>
  <c r="W19" i="1"/>
  <c r="X19" i="1"/>
  <c r="Y19" i="1"/>
  <c r="Z19" i="1"/>
  <c r="AA19" i="1"/>
  <c r="AB19" i="1"/>
  <c r="AC19" i="1"/>
  <c r="AD19" i="1"/>
  <c r="AE19" i="1"/>
  <c r="AF19" i="1"/>
  <c r="V18" i="1"/>
  <c r="W18" i="1"/>
  <c r="X18" i="1"/>
  <c r="Y18" i="1"/>
  <c r="Z18" i="1"/>
  <c r="AA18" i="1"/>
  <c r="AB18" i="1"/>
  <c r="AC18" i="1"/>
  <c r="AD18" i="1"/>
  <c r="AE18" i="1"/>
  <c r="AF18" i="1"/>
  <c r="V16" i="1"/>
  <c r="W16" i="1"/>
  <c r="X16" i="1"/>
  <c r="Y16" i="1"/>
  <c r="Z16" i="1"/>
  <c r="AA16" i="1"/>
  <c r="AB16" i="1"/>
  <c r="AC16" i="1"/>
  <c r="AD16" i="1"/>
  <c r="AE16" i="1"/>
  <c r="AF16" i="1"/>
  <c r="V15" i="1"/>
  <c r="W15" i="1"/>
  <c r="X15" i="1"/>
  <c r="Y15" i="1"/>
  <c r="Z15" i="1"/>
  <c r="AA15" i="1"/>
  <c r="AB15" i="1"/>
  <c r="AC15" i="1"/>
  <c r="AD15" i="1"/>
  <c r="AE15" i="1"/>
  <c r="AF15" i="1"/>
  <c r="V14" i="1"/>
  <c r="W14" i="1"/>
  <c r="X14" i="1"/>
  <c r="Y14" i="1"/>
  <c r="Z14" i="1"/>
  <c r="AA14" i="1"/>
  <c r="AB14" i="1"/>
  <c r="AC14" i="1"/>
  <c r="AD14" i="1"/>
  <c r="AE14" i="1"/>
  <c r="AF14" i="1"/>
  <c r="V12" i="1"/>
  <c r="W12" i="1"/>
  <c r="X12" i="1"/>
  <c r="Y12" i="1"/>
  <c r="Z12" i="1"/>
  <c r="AA12" i="1"/>
  <c r="AB12" i="1"/>
  <c r="AC12" i="1"/>
  <c r="AD12" i="1"/>
  <c r="AE12" i="1"/>
  <c r="AF12" i="1"/>
  <c r="AF11" i="1"/>
  <c r="V11" i="1"/>
  <c r="W11" i="1"/>
  <c r="X11" i="1"/>
  <c r="Y11" i="1"/>
  <c r="Z11" i="1"/>
  <c r="AA11" i="1"/>
  <c r="AB11" i="1"/>
  <c r="AC11" i="1"/>
  <c r="AD11" i="1"/>
  <c r="AE11" i="1"/>
  <c r="U11" i="1"/>
  <c r="U16" i="1"/>
  <c r="U20" i="1" s="1"/>
  <c r="U15" i="1"/>
  <c r="U19" i="1" s="1"/>
  <c r="U14" i="1"/>
  <c r="U18" i="1" s="1"/>
  <c r="U12" i="1"/>
</calcChain>
</file>

<file path=xl/sharedStrings.xml><?xml version="1.0" encoding="utf-8"?>
<sst xmlns="http://schemas.openxmlformats.org/spreadsheetml/2006/main" count="30" uniqueCount="18">
  <si>
    <t>threads</t>
  </si>
  <si>
    <t>1</t>
  </si>
  <si>
    <t>100</t>
  </si>
  <si>
    <t>Speedup</t>
  </si>
  <si>
    <t>Fp</t>
  </si>
  <si>
    <t>nodes</t>
  </si>
  <si>
    <t>Column1</t>
  </si>
  <si>
    <t>2</t>
  </si>
  <si>
    <t>4</t>
  </si>
  <si>
    <t>8</t>
  </si>
  <si>
    <t>16</t>
  </si>
  <si>
    <t>30</t>
  </si>
  <si>
    <t>50</t>
  </si>
  <si>
    <t>200</t>
  </si>
  <si>
    <t>400</t>
  </si>
  <si>
    <t>1000</t>
  </si>
  <si>
    <t>5000</t>
  </si>
  <si>
    <t>Nodes-&gt;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</si>
</sst>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  <alignment horizontal="general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OpenMP Threads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0700633857752"/>
          <c:y val="0.14449312767074979"/>
          <c:w val="0.65276590131769452"/>
          <c:h val="0.656821288848903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0.00</c:formatCode>
                <c:ptCount val="4"/>
                <c:pt idx="0">
                  <c:v>5.0000499999999999</c:v>
                </c:pt>
                <c:pt idx="1">
                  <c:v>2.5</c:v>
                </c:pt>
                <c:pt idx="2">
                  <c:v>1.6666700000000001</c:v>
                </c:pt>
                <c:pt idx="3">
                  <c:v>0.90908999999999995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3-4CFA-B9E4-015EBEA70A4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13.333399999999999</c:v>
                </c:pt>
                <c:pt idx="1">
                  <c:v>8.0000599999999995</c:v>
                </c:pt>
                <c:pt idx="2">
                  <c:v>5.7142999999999997</c:v>
                </c:pt>
                <c:pt idx="3">
                  <c:v>4.4444499999999998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3-4CFA-B9E4-015EBEA70A4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Sheet1!$F$3:$F$6</c:f>
              <c:numCache>
                <c:formatCode>0.00</c:formatCode>
                <c:ptCount val="4"/>
                <c:pt idx="0">
                  <c:v>13.333399999999999</c:v>
                </c:pt>
                <c:pt idx="1">
                  <c:v>17.777799999999999</c:v>
                </c:pt>
                <c:pt idx="2">
                  <c:v>20</c:v>
                </c:pt>
                <c:pt idx="3">
                  <c:v>14.545400000000001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3-4CFA-B9E4-015EBEA70A49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0.00</c:formatCode>
                <c:ptCount val="4"/>
                <c:pt idx="0">
                  <c:v>14.545500000000001</c:v>
                </c:pt>
                <c:pt idx="1">
                  <c:v>24.615400000000001</c:v>
                </c:pt>
                <c:pt idx="2">
                  <c:v>35.555599999999998</c:v>
                </c:pt>
                <c:pt idx="3">
                  <c:v>40.000100000000003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3-4CFA-B9E4-015EBEA70A49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Sheet1!$H$3:$H$6</c:f>
              <c:numCache>
                <c:formatCode>0.00</c:formatCode>
                <c:ptCount val="4"/>
                <c:pt idx="0">
                  <c:v>14.382</c:v>
                </c:pt>
                <c:pt idx="1">
                  <c:v>27.234000000000002</c:v>
                </c:pt>
                <c:pt idx="2">
                  <c:v>46.545499999999997</c:v>
                </c:pt>
                <c:pt idx="3">
                  <c:v>69.1892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E3-4CFA-B9E4-015EBEA70A49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Sheet1!$I$3:$I$6</c:f>
              <c:numCache>
                <c:formatCode>0.00</c:formatCode>
                <c:ptCount val="4"/>
                <c:pt idx="0">
                  <c:v>14.354100000000001</c:v>
                </c:pt>
                <c:pt idx="1">
                  <c:v>28.391200000000001</c:v>
                </c:pt>
                <c:pt idx="2">
                  <c:v>50.561799999999998</c:v>
                </c:pt>
                <c:pt idx="3">
                  <c:v>76.923100000000005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E3-4CFA-B9E4-015EBEA70A49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0.00</c:formatCode>
                <c:ptCount val="4"/>
                <c:pt idx="0">
                  <c:v>14.5603</c:v>
                </c:pt>
                <c:pt idx="1">
                  <c:v>28.473800000000001</c:v>
                </c:pt>
                <c:pt idx="2">
                  <c:v>50</c:v>
                </c:pt>
                <c:pt idx="3">
                  <c:v>81.967200000000005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E3-4CFA-B9E4-015EBEA70A49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Sheet1!$K$3:$K$6</c:f>
              <c:numCache>
                <c:formatCode>0.00</c:formatCode>
                <c:ptCount val="4"/>
                <c:pt idx="0">
                  <c:v>14.2837</c:v>
                </c:pt>
                <c:pt idx="1">
                  <c:v>28.417200000000001</c:v>
                </c:pt>
                <c:pt idx="2">
                  <c:v>51.813499999999998</c:v>
                </c:pt>
                <c:pt idx="3">
                  <c:v>81.967200000000005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E3-4CFA-B9E4-015EBEA70A49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Sheet1!$L$3:$L$6</c:f>
              <c:numCache>
                <c:formatCode>0.00</c:formatCode>
                <c:ptCount val="4"/>
                <c:pt idx="0">
                  <c:v>15.028</c:v>
                </c:pt>
                <c:pt idx="1">
                  <c:v>29.726500000000001</c:v>
                </c:pt>
                <c:pt idx="2">
                  <c:v>51.526499999999999</c:v>
                </c:pt>
                <c:pt idx="3">
                  <c:v>82.627600000000001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E3-4CFA-B9E4-015EBEA70A49}"/>
            </c:ext>
          </c:extLst>
        </c:ser>
        <c:ser>
          <c:idx val="9"/>
          <c:order val="9"/>
          <c:tx>
            <c:strRef>
              <c:f>Sheet1!$M$2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Sheet1!$M$3:$M$6</c:f>
              <c:numCache>
                <c:formatCode>0.00</c:formatCode>
                <c:ptCount val="4"/>
                <c:pt idx="0">
                  <c:v>15.1676</c:v>
                </c:pt>
                <c:pt idx="1">
                  <c:v>31.066800000000001</c:v>
                </c:pt>
                <c:pt idx="2">
                  <c:v>53.234000000000002</c:v>
                </c:pt>
                <c:pt idx="3">
                  <c:v>90.625900000000001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C-438A-BBE7-A1E575055BCE}"/>
            </c:ext>
          </c:extLst>
        </c:ser>
        <c:ser>
          <c:idx val="10"/>
          <c:order val="10"/>
          <c:tx>
            <c:strRef>
              <c:f>Sheet1!$N$2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Sheet1!$N$3:$N$6</c:f>
              <c:numCache>
                <c:formatCode>0.00</c:formatCode>
                <c:ptCount val="4"/>
                <c:pt idx="0">
                  <c:v>15.9299</c:v>
                </c:pt>
                <c:pt idx="1">
                  <c:v>30.5215</c:v>
                </c:pt>
                <c:pt idx="2">
                  <c:v>53.121099999999998</c:v>
                </c:pt>
                <c:pt idx="3">
                  <c:v>79.801500000000004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B-4E03-8AE2-9AC20BC03C58}"/>
            </c:ext>
          </c:extLst>
        </c:ser>
        <c:ser>
          <c:idx val="11"/>
          <c:order val="11"/>
          <c:tx>
            <c:strRef>
              <c:f>Sheet1!$O$2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Sheet1!$O$3:$O$6</c:f>
              <c:numCache>
                <c:formatCode>0.00</c:formatCode>
                <c:ptCount val="4"/>
                <c:pt idx="0">
                  <c:v>15.657400000000001</c:v>
                </c:pt>
                <c:pt idx="1">
                  <c:v>30.440999999999999</c:v>
                </c:pt>
                <c:pt idx="2">
                  <c:v>52.832099999999997</c:v>
                </c:pt>
                <c:pt idx="3">
                  <c:v>87.979900000000001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B-4E03-8AE2-9AC20BC0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  <c:majorUnit val="1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MegaHeightsCalculated/Second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136344063177"/>
          <c:y val="0.20220309083819235"/>
          <c:w val="0.13301584530770211"/>
          <c:h val="0.6925246508417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Nodes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70279790026246725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Sheet1!$D$3:$O$3</c:f>
              <c:numCache>
                <c:formatCode>0.00</c:formatCode>
                <c:ptCount val="12"/>
                <c:pt idx="0">
                  <c:v>5.0000499999999999</c:v>
                </c:pt>
                <c:pt idx="1">
                  <c:v>13.333399999999999</c:v>
                </c:pt>
                <c:pt idx="2">
                  <c:v>13.333399999999999</c:v>
                </c:pt>
                <c:pt idx="3">
                  <c:v>14.545500000000001</c:v>
                </c:pt>
                <c:pt idx="4">
                  <c:v>14.382</c:v>
                </c:pt>
                <c:pt idx="5">
                  <c:v>14.354100000000001</c:v>
                </c:pt>
                <c:pt idx="6">
                  <c:v>14.5603</c:v>
                </c:pt>
                <c:pt idx="7">
                  <c:v>14.2837</c:v>
                </c:pt>
                <c:pt idx="8">
                  <c:v>15.028</c:v>
                </c:pt>
                <c:pt idx="9">
                  <c:v>15.1676</c:v>
                </c:pt>
                <c:pt idx="10">
                  <c:v>15.9299</c:v>
                </c:pt>
                <c:pt idx="11">
                  <c:v>15.657400000000001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A-419C-A0E1-859209BFDF8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Sheet1!$D$4:$O$4</c:f>
              <c:numCache>
                <c:formatCode>0.00</c:formatCode>
                <c:ptCount val="12"/>
                <c:pt idx="0">
                  <c:v>2.5</c:v>
                </c:pt>
                <c:pt idx="1">
                  <c:v>8.0000599999999995</c:v>
                </c:pt>
                <c:pt idx="2">
                  <c:v>17.777799999999999</c:v>
                </c:pt>
                <c:pt idx="3">
                  <c:v>24.615400000000001</c:v>
                </c:pt>
                <c:pt idx="4">
                  <c:v>27.234000000000002</c:v>
                </c:pt>
                <c:pt idx="5">
                  <c:v>28.391200000000001</c:v>
                </c:pt>
                <c:pt idx="6">
                  <c:v>28.473800000000001</c:v>
                </c:pt>
                <c:pt idx="7">
                  <c:v>28.417200000000001</c:v>
                </c:pt>
                <c:pt idx="8">
                  <c:v>29.726500000000001</c:v>
                </c:pt>
                <c:pt idx="9">
                  <c:v>31.066800000000001</c:v>
                </c:pt>
                <c:pt idx="10">
                  <c:v>30.5215</c:v>
                </c:pt>
                <c:pt idx="11">
                  <c:v>30.440999999999999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A-419C-A0E1-859209BFDF8B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Sheet1!$D$5:$O$5</c:f>
              <c:numCache>
                <c:formatCode>0.00</c:formatCode>
                <c:ptCount val="12"/>
                <c:pt idx="0">
                  <c:v>1.6666700000000001</c:v>
                </c:pt>
                <c:pt idx="1">
                  <c:v>5.7142999999999997</c:v>
                </c:pt>
                <c:pt idx="2">
                  <c:v>20</c:v>
                </c:pt>
                <c:pt idx="3">
                  <c:v>35.555599999999998</c:v>
                </c:pt>
                <c:pt idx="4">
                  <c:v>46.545499999999997</c:v>
                </c:pt>
                <c:pt idx="5">
                  <c:v>50.561799999999998</c:v>
                </c:pt>
                <c:pt idx="6">
                  <c:v>50</c:v>
                </c:pt>
                <c:pt idx="7">
                  <c:v>51.813499999999998</c:v>
                </c:pt>
                <c:pt idx="8">
                  <c:v>51.526499999999999</c:v>
                </c:pt>
                <c:pt idx="9">
                  <c:v>53.234000000000002</c:v>
                </c:pt>
                <c:pt idx="10">
                  <c:v>53.121099999999998</c:v>
                </c:pt>
                <c:pt idx="11">
                  <c:v>52.832099999999997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A-419C-A0E1-859209BFDF8B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Sheet1!$D$6:$O$6</c:f>
              <c:numCache>
                <c:formatCode>0.00</c:formatCode>
                <c:ptCount val="12"/>
                <c:pt idx="0">
                  <c:v>0.90908999999999995</c:v>
                </c:pt>
                <c:pt idx="1">
                  <c:v>4.4444499999999998</c:v>
                </c:pt>
                <c:pt idx="2">
                  <c:v>14.545400000000001</c:v>
                </c:pt>
                <c:pt idx="3">
                  <c:v>40.000100000000003</c:v>
                </c:pt>
                <c:pt idx="4">
                  <c:v>69.1892</c:v>
                </c:pt>
                <c:pt idx="5">
                  <c:v>76.923100000000005</c:v>
                </c:pt>
                <c:pt idx="6">
                  <c:v>81.967200000000005</c:v>
                </c:pt>
                <c:pt idx="7">
                  <c:v>81.967200000000005</c:v>
                </c:pt>
                <c:pt idx="8">
                  <c:v>82.627600000000001</c:v>
                </c:pt>
                <c:pt idx="9">
                  <c:v>90.625900000000001</c:v>
                </c:pt>
                <c:pt idx="10">
                  <c:v>79.801500000000004</c:v>
                </c:pt>
                <c:pt idx="11">
                  <c:v>87.979900000000001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A-419C-A0E1-859209BF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MegaHeightsCalculated/Second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55548556430441"/>
          <c:y val="0.35855641501602425"/>
          <c:w val="9.3520000000000006E-2"/>
          <c:h val="0.28298768991904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Nodes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70279790026246725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Sheet1!$D$3:$O$3</c:f>
              <c:numCache>
                <c:formatCode>0.00</c:formatCode>
                <c:ptCount val="12"/>
                <c:pt idx="0">
                  <c:v>5.0000499999999999</c:v>
                </c:pt>
                <c:pt idx="1">
                  <c:v>13.333399999999999</c:v>
                </c:pt>
                <c:pt idx="2">
                  <c:v>13.333399999999999</c:v>
                </c:pt>
                <c:pt idx="3">
                  <c:v>14.545500000000001</c:v>
                </c:pt>
                <c:pt idx="4">
                  <c:v>14.382</c:v>
                </c:pt>
                <c:pt idx="5">
                  <c:v>14.354100000000001</c:v>
                </c:pt>
                <c:pt idx="6">
                  <c:v>14.5603</c:v>
                </c:pt>
                <c:pt idx="7">
                  <c:v>14.2837</c:v>
                </c:pt>
                <c:pt idx="8">
                  <c:v>15.028</c:v>
                </c:pt>
                <c:pt idx="9">
                  <c:v>15.1676</c:v>
                </c:pt>
                <c:pt idx="10">
                  <c:v>15.9299</c:v>
                </c:pt>
                <c:pt idx="11">
                  <c:v>15.657400000000001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6-4F6E-B26A-9281D1CA5B2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Sheet1!$D$4:$O$4</c:f>
              <c:numCache>
                <c:formatCode>0.00</c:formatCode>
                <c:ptCount val="12"/>
                <c:pt idx="0">
                  <c:v>2.5</c:v>
                </c:pt>
                <c:pt idx="1">
                  <c:v>8.0000599999999995</c:v>
                </c:pt>
                <c:pt idx="2">
                  <c:v>17.777799999999999</c:v>
                </c:pt>
                <c:pt idx="3">
                  <c:v>24.615400000000001</c:v>
                </c:pt>
                <c:pt idx="4">
                  <c:v>27.234000000000002</c:v>
                </c:pt>
                <c:pt idx="5">
                  <c:v>28.391200000000001</c:v>
                </c:pt>
                <c:pt idx="6">
                  <c:v>28.473800000000001</c:v>
                </c:pt>
                <c:pt idx="7">
                  <c:v>28.417200000000001</c:v>
                </c:pt>
                <c:pt idx="8">
                  <c:v>29.726500000000001</c:v>
                </c:pt>
                <c:pt idx="9">
                  <c:v>31.066800000000001</c:v>
                </c:pt>
                <c:pt idx="10">
                  <c:v>30.5215</c:v>
                </c:pt>
                <c:pt idx="11">
                  <c:v>30.440999999999999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6-4F6E-B26A-9281D1CA5B2A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Sheet1!$D$5:$O$5</c:f>
              <c:numCache>
                <c:formatCode>0.00</c:formatCode>
                <c:ptCount val="12"/>
                <c:pt idx="0">
                  <c:v>1.6666700000000001</c:v>
                </c:pt>
                <c:pt idx="1">
                  <c:v>5.7142999999999997</c:v>
                </c:pt>
                <c:pt idx="2">
                  <c:v>20</c:v>
                </c:pt>
                <c:pt idx="3">
                  <c:v>35.555599999999998</c:v>
                </c:pt>
                <c:pt idx="4">
                  <c:v>46.545499999999997</c:v>
                </c:pt>
                <c:pt idx="5">
                  <c:v>50.561799999999998</c:v>
                </c:pt>
                <c:pt idx="6">
                  <c:v>50</c:v>
                </c:pt>
                <c:pt idx="7">
                  <c:v>51.813499999999998</c:v>
                </c:pt>
                <c:pt idx="8">
                  <c:v>51.526499999999999</c:v>
                </c:pt>
                <c:pt idx="9">
                  <c:v>53.234000000000002</c:v>
                </c:pt>
                <c:pt idx="10">
                  <c:v>53.121099999999998</c:v>
                </c:pt>
                <c:pt idx="11">
                  <c:v>52.832099999999997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6-4F6E-B26A-9281D1CA5B2A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Sheet1!$D$2:$O$2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5000</c:v>
                </c:pt>
              </c:numCache>
            </c:numRef>
          </c:xVal>
          <c:yVal>
            <c:numRef>
              <c:f>Sheet1!$D$6:$O$6</c:f>
              <c:numCache>
                <c:formatCode>0.00</c:formatCode>
                <c:ptCount val="12"/>
                <c:pt idx="0">
                  <c:v>0.90908999999999995</c:v>
                </c:pt>
                <c:pt idx="1">
                  <c:v>4.4444499999999998</c:v>
                </c:pt>
                <c:pt idx="2">
                  <c:v>14.545400000000001</c:v>
                </c:pt>
                <c:pt idx="3">
                  <c:v>40.000100000000003</c:v>
                </c:pt>
                <c:pt idx="4">
                  <c:v>69.1892</c:v>
                </c:pt>
                <c:pt idx="5">
                  <c:v>76.923100000000005</c:v>
                </c:pt>
                <c:pt idx="6">
                  <c:v>81.967200000000005</c:v>
                </c:pt>
                <c:pt idx="7">
                  <c:v>81.967200000000005</c:v>
                </c:pt>
                <c:pt idx="8">
                  <c:v>82.627600000000001</c:v>
                </c:pt>
                <c:pt idx="9">
                  <c:v>90.625900000000001</c:v>
                </c:pt>
                <c:pt idx="10">
                  <c:v>79.801500000000004</c:v>
                </c:pt>
                <c:pt idx="11">
                  <c:v>87.979900000000001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96-4F6E-B26A-9281D1CA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MegaHeightsCalculated/Second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55548556430441"/>
          <c:y val="0.35855641501602425"/>
          <c:w val="9.3520000000000006E-2"/>
          <c:h val="0.28298768991904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9</xdr:row>
      <xdr:rowOff>1</xdr:rowOff>
    </xdr:from>
    <xdr:to>
      <xdr:col>16</xdr:col>
      <xdr:colOff>533400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FAF29-6198-4C0E-8201-50A2BD41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8</xdr:row>
      <xdr:rowOff>177165</xdr:rowOff>
    </xdr:from>
    <xdr:to>
      <xdr:col>8</xdr:col>
      <xdr:colOff>447675</xdr:colOff>
      <xdr:row>26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F45AB-0CBA-4CF4-BA1C-436A71C1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495300</xdr:colOff>
      <xdr:row>46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3CC27-07F1-4B32-B9D1-3C57E7E6E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0.81428</cdr:x>
      <cdr:y>0.12162</cdr:y>
    </cdr:from>
    <cdr:to>
      <cdr:x>0.99206</cdr:x>
      <cdr:y>0.17186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3909033" y="372082"/>
          <a:ext cx="853468" cy="1536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nodes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0.8596</cdr:x>
      <cdr:y>0.20659</cdr:y>
    </cdr:from>
    <cdr:to>
      <cdr:x>1</cdr:x>
      <cdr:y>0.35172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4093845" y="670606"/>
          <a:ext cx="668655" cy="4711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0.8596</cdr:x>
      <cdr:y>0.20659</cdr:y>
    </cdr:from>
    <cdr:to>
      <cdr:x>1</cdr:x>
      <cdr:y>0.35172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4093845" y="670606"/>
          <a:ext cx="668655" cy="4711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E0081-D315-463B-BDE8-1F4C997ACBEE}" name="Table1" displayName="Table1" ref="T2:AF8" headerRowDxfId="13">
  <autoFilter ref="T2:AF8" xr:uid="{9C7E5E63-EC2D-4E5F-A2F9-7BADDD33A3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FDBDC16-FD05-4163-B6F8-15975230A0C1}" name="Column1" totalsRowLabel="Total" dataDxfId="12"/>
    <tableColumn id="2" xr3:uid="{23CD89DB-66CA-479B-BF66-DC017DF4D8B6}" name="1" dataDxfId="11"/>
    <tableColumn id="3" xr3:uid="{E47B4F95-2BCB-4FE7-AD65-3B90E49D722B}" name="2" dataDxfId="10"/>
    <tableColumn id="4" xr3:uid="{74FC71D1-386B-4A0D-999F-E363987E428C}" name="4" dataDxfId="9"/>
    <tableColumn id="5" xr3:uid="{966116F7-2121-4155-875D-8531D5461F60}" name="8" dataDxfId="8"/>
    <tableColumn id="6" xr3:uid="{1CF3B027-146B-4ECD-BDF3-72E6A1F0A6CD}" name="16" dataDxfId="7"/>
    <tableColumn id="7" xr3:uid="{07ECCB45-852C-40F5-BF33-70A80A810F55}" name="30" dataDxfId="6"/>
    <tableColumn id="8" xr3:uid="{0CC2E11E-DC70-4143-AD0C-662D1363E294}" name="50" dataDxfId="5"/>
    <tableColumn id="9" xr3:uid="{1554D5CF-B018-4CB2-8BAD-A8D899716235}" name="100" dataDxfId="4"/>
    <tableColumn id="10" xr3:uid="{48F2CF02-D8A2-4075-BB52-892CDE2D216A}" name="200" totalsRowFunction="sum" dataDxfId="3"/>
    <tableColumn id="11" xr3:uid="{AB94CCCB-D425-42B3-A0FF-8FE71859B795}" name="400" dataDxfId="2"/>
    <tableColumn id="12" xr3:uid="{1700736B-7526-4DC9-A113-599B09AA8EDF}" name="1000" dataDxfId="1"/>
    <tableColumn id="13" xr3:uid="{51313839-1D75-4E42-A31A-3BC827BFB7C2}" name="5000" dataDxfId="0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7DF3-AD67-4599-A46E-C3EE1E1AB10B}">
  <dimension ref="A1:AG20"/>
  <sheetViews>
    <sheetView tabSelected="1" workbookViewId="0">
      <selection activeCell="AG12" sqref="AG12"/>
    </sheetView>
  </sheetViews>
  <sheetFormatPr defaultRowHeight="14.4" x14ac:dyDescent="0.3"/>
  <cols>
    <col min="4" max="4" width="9" bestFit="1" customWidth="1"/>
    <col min="5" max="15" width="9.5546875" bestFit="1" customWidth="1"/>
    <col min="20" max="20" width="3" style="2" customWidth="1"/>
    <col min="21" max="29" width="8.88671875" customWidth="1"/>
  </cols>
  <sheetData>
    <row r="1" spans="1:33" x14ac:dyDescent="0.3">
      <c r="M1" t="s">
        <v>5</v>
      </c>
      <c r="U1" t="s">
        <v>17</v>
      </c>
    </row>
    <row r="2" spans="1:33" x14ac:dyDescent="0.3">
      <c r="D2">
        <v>1</v>
      </c>
      <c r="E2">
        <v>2</v>
      </c>
      <c r="F2">
        <v>4</v>
      </c>
      <c r="G2">
        <v>8</v>
      </c>
      <c r="H2">
        <v>16</v>
      </c>
      <c r="I2">
        <v>30</v>
      </c>
      <c r="J2">
        <v>50</v>
      </c>
      <c r="K2">
        <v>100</v>
      </c>
      <c r="L2">
        <v>200</v>
      </c>
      <c r="M2">
        <v>400</v>
      </c>
      <c r="N2">
        <v>1000</v>
      </c>
      <c r="O2">
        <v>5000</v>
      </c>
      <c r="T2" t="s">
        <v>6</v>
      </c>
      <c r="U2" s="5" t="s">
        <v>1</v>
      </c>
      <c r="V2" s="5" t="s">
        <v>7</v>
      </c>
      <c r="W2" s="5" t="s">
        <v>8</v>
      </c>
      <c r="X2" s="5" t="s">
        <v>9</v>
      </c>
      <c r="Y2" s="5" t="s">
        <v>10</v>
      </c>
      <c r="Z2" s="5" t="s">
        <v>11</v>
      </c>
      <c r="AA2" s="5" t="s">
        <v>12</v>
      </c>
      <c r="AB2" s="5" t="s">
        <v>2</v>
      </c>
      <c r="AC2" s="5" t="s">
        <v>13</v>
      </c>
      <c r="AD2" s="5" t="s">
        <v>14</v>
      </c>
      <c r="AE2" s="5" t="s">
        <v>15</v>
      </c>
      <c r="AF2" s="5" t="s">
        <v>16</v>
      </c>
    </row>
    <row r="3" spans="1:33" x14ac:dyDescent="0.3">
      <c r="A3" t="s">
        <v>0</v>
      </c>
      <c r="C3">
        <v>1</v>
      </c>
      <c r="D3" s="4">
        <v>5.0000499999999999</v>
      </c>
      <c r="E3" s="4">
        <v>13.333399999999999</v>
      </c>
      <c r="F3" s="4">
        <v>13.333399999999999</v>
      </c>
      <c r="G3" s="4">
        <v>14.545500000000001</v>
      </c>
      <c r="H3" s="4">
        <v>14.382</v>
      </c>
      <c r="I3" s="4">
        <v>14.354100000000001</v>
      </c>
      <c r="J3" s="4">
        <v>14.5603</v>
      </c>
      <c r="K3" s="4">
        <v>14.2837</v>
      </c>
      <c r="L3" s="4">
        <v>15.028</v>
      </c>
      <c r="M3" s="4">
        <v>15.1676</v>
      </c>
      <c r="N3" s="4">
        <v>15.9299</v>
      </c>
      <c r="O3" s="4">
        <v>15.657400000000001</v>
      </c>
      <c r="T3" s="5">
        <v>1</v>
      </c>
      <c r="U3" s="4">
        <v>5.0000499999999999</v>
      </c>
      <c r="V3" s="4">
        <v>13.333399999999999</v>
      </c>
      <c r="W3" s="4">
        <v>13.333399999999999</v>
      </c>
      <c r="X3" s="4">
        <v>14.545500000000001</v>
      </c>
      <c r="Y3" s="4">
        <v>14.382</v>
      </c>
      <c r="Z3" s="4">
        <v>14.354100000000001</v>
      </c>
      <c r="AA3" s="4">
        <v>14.5603</v>
      </c>
      <c r="AB3" s="4">
        <v>14.2837</v>
      </c>
      <c r="AC3" s="4">
        <v>15.028</v>
      </c>
      <c r="AD3" s="1">
        <v>15.1676</v>
      </c>
      <c r="AE3" s="1">
        <v>15.9299</v>
      </c>
      <c r="AF3" s="1">
        <v>15.657400000000001</v>
      </c>
    </row>
    <row r="4" spans="1:33" x14ac:dyDescent="0.3">
      <c r="C4">
        <v>2</v>
      </c>
      <c r="D4" s="4">
        <v>2.5</v>
      </c>
      <c r="E4" s="4">
        <v>8.0000599999999995</v>
      </c>
      <c r="F4" s="4">
        <v>17.777799999999999</v>
      </c>
      <c r="G4" s="4">
        <v>24.615400000000001</v>
      </c>
      <c r="H4" s="4">
        <v>27.234000000000002</v>
      </c>
      <c r="I4" s="4">
        <v>28.391200000000001</v>
      </c>
      <c r="J4" s="4">
        <v>28.473800000000001</v>
      </c>
      <c r="K4" s="4">
        <v>28.417200000000001</v>
      </c>
      <c r="L4" s="4">
        <v>29.726500000000001</v>
      </c>
      <c r="M4" s="4">
        <v>31.066800000000001</v>
      </c>
      <c r="N4" s="4">
        <v>30.5215</v>
      </c>
      <c r="O4" s="4">
        <v>30.440999999999999</v>
      </c>
      <c r="T4" s="5">
        <v>2</v>
      </c>
      <c r="U4" s="4">
        <v>2.5</v>
      </c>
      <c r="V4" s="4">
        <v>8.0000599999999995</v>
      </c>
      <c r="W4" s="4">
        <v>17.777799999999999</v>
      </c>
      <c r="X4" s="4">
        <v>24.615400000000001</v>
      </c>
      <c r="Y4" s="4">
        <v>27.234000000000002</v>
      </c>
      <c r="Z4" s="4">
        <v>28.391200000000001</v>
      </c>
      <c r="AA4" s="4">
        <v>28.473800000000001</v>
      </c>
      <c r="AB4" s="4">
        <v>28.417200000000001</v>
      </c>
      <c r="AC4" s="4">
        <v>29.726500000000001</v>
      </c>
      <c r="AD4" s="1">
        <v>31.066800000000001</v>
      </c>
      <c r="AE4" s="1">
        <v>30.5215</v>
      </c>
      <c r="AF4" s="1">
        <v>30.440999999999999</v>
      </c>
    </row>
    <row r="5" spans="1:33" x14ac:dyDescent="0.3">
      <c r="C5">
        <v>4</v>
      </c>
      <c r="D5" s="4">
        <v>1.6666700000000001</v>
      </c>
      <c r="E5" s="4">
        <v>5.7142999999999997</v>
      </c>
      <c r="F5" s="4">
        <v>20</v>
      </c>
      <c r="G5" s="4">
        <v>35.555599999999998</v>
      </c>
      <c r="H5" s="4">
        <v>46.545499999999997</v>
      </c>
      <c r="I5" s="4">
        <v>50.561799999999998</v>
      </c>
      <c r="J5" s="4">
        <v>50</v>
      </c>
      <c r="K5" s="4">
        <v>51.813499999999998</v>
      </c>
      <c r="L5" s="4">
        <v>51.526499999999999</v>
      </c>
      <c r="M5" s="4">
        <v>53.234000000000002</v>
      </c>
      <c r="N5" s="4">
        <v>53.121099999999998</v>
      </c>
      <c r="O5" s="4">
        <v>52.832099999999997</v>
      </c>
      <c r="T5" s="5">
        <v>4</v>
      </c>
      <c r="U5" s="4">
        <v>1.6666700000000001</v>
      </c>
      <c r="V5" s="4">
        <v>5.7142999999999997</v>
      </c>
      <c r="W5" s="4">
        <v>20</v>
      </c>
      <c r="X5" s="4">
        <v>35.555599999999998</v>
      </c>
      <c r="Y5" s="4">
        <v>46.545499999999997</v>
      </c>
      <c r="Z5" s="4">
        <v>50.561799999999998</v>
      </c>
      <c r="AA5" s="4">
        <v>50</v>
      </c>
      <c r="AB5" s="4">
        <v>51.813499999999998</v>
      </c>
      <c r="AC5" s="4">
        <v>51.526499999999999</v>
      </c>
      <c r="AD5" s="1">
        <v>53.234000000000002</v>
      </c>
      <c r="AE5" s="1">
        <v>53.121099999999998</v>
      </c>
      <c r="AF5" s="1">
        <v>52.832099999999997</v>
      </c>
    </row>
    <row r="6" spans="1:33" x14ac:dyDescent="0.3">
      <c r="C6">
        <v>8</v>
      </c>
      <c r="D6" s="4">
        <v>0.90908999999999995</v>
      </c>
      <c r="E6" s="4">
        <v>4.4444499999999998</v>
      </c>
      <c r="F6" s="4">
        <v>14.545400000000001</v>
      </c>
      <c r="G6" s="4">
        <v>40.000100000000003</v>
      </c>
      <c r="H6" s="4">
        <v>69.1892</v>
      </c>
      <c r="I6" s="4">
        <v>76.923100000000005</v>
      </c>
      <c r="J6" s="4">
        <v>81.967200000000005</v>
      </c>
      <c r="K6" s="4">
        <v>81.967200000000005</v>
      </c>
      <c r="L6" s="4">
        <v>82.627600000000001</v>
      </c>
      <c r="M6" s="4">
        <v>90.625900000000001</v>
      </c>
      <c r="N6" s="4">
        <v>79.801500000000004</v>
      </c>
      <c r="O6" s="4">
        <v>87.979900000000001</v>
      </c>
      <c r="T6" s="5">
        <v>8</v>
      </c>
      <c r="U6" s="4">
        <v>0.90908999999999995</v>
      </c>
      <c r="V6" s="4">
        <v>4.4444499999999998</v>
      </c>
      <c r="W6" s="4">
        <v>14.545400000000001</v>
      </c>
      <c r="X6" s="4">
        <v>40.000100000000003</v>
      </c>
      <c r="Y6" s="4">
        <v>69.1892</v>
      </c>
      <c r="Z6" s="4">
        <v>76.923100000000005</v>
      </c>
      <c r="AA6" s="4">
        <v>81.967200000000005</v>
      </c>
      <c r="AB6" s="4">
        <v>81.967200000000005</v>
      </c>
      <c r="AC6" s="4">
        <v>82.627600000000001</v>
      </c>
      <c r="AD6" s="1">
        <v>90.625900000000001</v>
      </c>
      <c r="AE6" s="1">
        <v>79.801500000000004</v>
      </c>
      <c r="AF6" s="1">
        <v>87.979900000000001</v>
      </c>
    </row>
    <row r="7" spans="1:33" x14ac:dyDescent="0.3"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x14ac:dyDescent="0.3"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10" spans="1:33" x14ac:dyDescent="0.3">
      <c r="U10" s="5" t="s">
        <v>1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11</v>
      </c>
      <c r="AA10" s="5" t="s">
        <v>12</v>
      </c>
      <c r="AB10" s="5" t="s">
        <v>2</v>
      </c>
      <c r="AC10" s="5" t="s">
        <v>13</v>
      </c>
      <c r="AD10" s="5" t="s">
        <v>14</v>
      </c>
      <c r="AE10" s="5" t="s">
        <v>15</v>
      </c>
      <c r="AF10" s="5" t="s">
        <v>16</v>
      </c>
    </row>
    <row r="11" spans="1:33" x14ac:dyDescent="0.3">
      <c r="T11" s="3" t="s">
        <v>3</v>
      </c>
      <c r="U11" s="1">
        <f>U6/U3</f>
        <v>0.1818161818381816</v>
      </c>
      <c r="V11" s="1">
        <f t="shared" ref="V11:AF11" si="0">V6/V3</f>
        <v>0.33333208333958331</v>
      </c>
      <c r="W11" s="1">
        <f t="shared" si="0"/>
        <v>1.0908995455022725</v>
      </c>
      <c r="X11" s="1">
        <f t="shared" si="0"/>
        <v>2.7499982812553712</v>
      </c>
      <c r="Y11" s="1">
        <f t="shared" si="0"/>
        <v>4.810819079404812</v>
      </c>
      <c r="Z11" s="1">
        <f t="shared" si="0"/>
        <v>5.3589636410502921</v>
      </c>
      <c r="AA11" s="1">
        <f t="shared" si="0"/>
        <v>5.6294993921828542</v>
      </c>
      <c r="AB11" s="1">
        <f t="shared" si="0"/>
        <v>5.7385131303513797</v>
      </c>
      <c r="AC11" s="1">
        <f t="shared" si="0"/>
        <v>5.4982432792121374</v>
      </c>
      <c r="AD11" s="1">
        <f t="shared" si="0"/>
        <v>5.974966375695562</v>
      </c>
      <c r="AE11" s="1">
        <f t="shared" si="0"/>
        <v>5.0095418050333027</v>
      </c>
      <c r="AF11" s="1">
        <f>AF6/AF3</f>
        <v>5.6190619132167532</v>
      </c>
    </row>
    <row r="12" spans="1:33" x14ac:dyDescent="0.3">
      <c r="T12" s="3" t="s">
        <v>4</v>
      </c>
      <c r="U12" s="1">
        <f>(8/7)*(1-(1/U11))</f>
        <v>-5.142926285783429</v>
      </c>
      <c r="V12" s="1">
        <f t="shared" ref="V12:AF12" si="1">(8/7)*(1-(1/V11))</f>
        <v>-2.2857271428410715</v>
      </c>
      <c r="W12" s="1">
        <f t="shared" si="1"/>
        <v>9.5228928537053489E-2</v>
      </c>
      <c r="X12" s="1">
        <f t="shared" si="1"/>
        <v>0.72727246753311681</v>
      </c>
      <c r="Y12" s="1">
        <f t="shared" si="1"/>
        <v>0.90529735854728766</v>
      </c>
      <c r="Z12" s="1">
        <f t="shared" si="1"/>
        <v>0.92959629254968357</v>
      </c>
      <c r="AA12" s="1">
        <f t="shared" si="1"/>
        <v>0.9398449275180456</v>
      </c>
      <c r="AB12" s="1">
        <f t="shared" si="1"/>
        <v>0.94370152242081495</v>
      </c>
      <c r="AC12" s="1">
        <f t="shared" si="1"/>
        <v>0.93499854424291284</v>
      </c>
      <c r="AD12" s="1">
        <f t="shared" si="1"/>
        <v>0.95158290447716543</v>
      </c>
      <c r="AE12" s="1">
        <f t="shared" si="1"/>
        <v>0.91472108025180332</v>
      </c>
      <c r="AF12" s="1">
        <f t="shared" si="1"/>
        <v>0.93946782974617737</v>
      </c>
      <c r="AG12" s="1">
        <f>1/(1-AF12)</f>
        <v>16.520141204368098</v>
      </c>
    </row>
    <row r="14" spans="1:33" x14ac:dyDescent="0.3">
      <c r="U14">
        <f>U4/U3</f>
        <v>0.49999500004999953</v>
      </c>
      <c r="V14">
        <f t="shared" ref="V14:AF14" si="2">V4/V3</f>
        <v>0.60000149999250008</v>
      </c>
      <c r="W14">
        <f t="shared" si="2"/>
        <v>1.3333283333583332</v>
      </c>
      <c r="X14">
        <f t="shared" si="2"/>
        <v>1.6923034615516828</v>
      </c>
      <c r="Y14">
        <f t="shared" si="2"/>
        <v>1.8936170212765959</v>
      </c>
      <c r="Z14">
        <f t="shared" si="2"/>
        <v>1.9779157174605164</v>
      </c>
      <c r="AA14">
        <f t="shared" si="2"/>
        <v>1.955577838368715</v>
      </c>
      <c r="AB14">
        <f t="shared" si="2"/>
        <v>1.9894845173169418</v>
      </c>
      <c r="AC14">
        <f t="shared" si="2"/>
        <v>1.9780742613787596</v>
      </c>
      <c r="AD14">
        <f t="shared" si="2"/>
        <v>2.0482343943669399</v>
      </c>
      <c r="AE14">
        <f t="shared" si="2"/>
        <v>1.9159881731837614</v>
      </c>
      <c r="AF14">
        <f t="shared" si="2"/>
        <v>1.9441925223855812</v>
      </c>
    </row>
    <row r="15" spans="1:33" x14ac:dyDescent="0.3">
      <c r="U15">
        <f>U5/U4</f>
        <v>0.66666800000000004</v>
      </c>
      <c r="V15">
        <f t="shared" ref="V15:AF15" si="3">V5/V4</f>
        <v>0.71428214288392833</v>
      </c>
      <c r="W15">
        <f t="shared" si="3"/>
        <v>1.1249985937517579</v>
      </c>
      <c r="X15">
        <f t="shared" si="3"/>
        <v>1.4444453472216578</v>
      </c>
      <c r="Y15">
        <f t="shared" si="3"/>
        <v>1.7090952485863258</v>
      </c>
      <c r="Z15">
        <f t="shared" si="3"/>
        <v>1.7808968976302515</v>
      </c>
      <c r="AA15">
        <f t="shared" si="3"/>
        <v>1.7560002528640364</v>
      </c>
      <c r="AB15">
        <f t="shared" si="3"/>
        <v>1.8233147530368929</v>
      </c>
      <c r="AC15">
        <f t="shared" si="3"/>
        <v>1.7333523960102937</v>
      </c>
      <c r="AD15">
        <f t="shared" si="3"/>
        <v>1.7135334183115094</v>
      </c>
      <c r="AE15">
        <f t="shared" si="3"/>
        <v>1.7404485362777058</v>
      </c>
      <c r="AF15">
        <f t="shared" si="3"/>
        <v>1.7355573075785946</v>
      </c>
    </row>
    <row r="16" spans="1:33" x14ac:dyDescent="0.3">
      <c r="U16">
        <f>U6/U5</f>
        <v>0.54545290909418176</v>
      </c>
      <c r="V16">
        <f t="shared" ref="V16:AF16" si="4">V6/V5</f>
        <v>0.77777680555798612</v>
      </c>
      <c r="W16">
        <f t="shared" si="4"/>
        <v>0.72727000000000008</v>
      </c>
      <c r="X16">
        <f t="shared" si="4"/>
        <v>1.1250014062482423</v>
      </c>
      <c r="Y16">
        <f t="shared" si="4"/>
        <v>1.4864852671042315</v>
      </c>
      <c r="Z16">
        <f t="shared" si="4"/>
        <v>1.5213679101614264</v>
      </c>
      <c r="AA16">
        <f t="shared" si="4"/>
        <v>1.6393440000000001</v>
      </c>
      <c r="AB16">
        <f t="shared" si="4"/>
        <v>1.5819660899186507</v>
      </c>
      <c r="AC16">
        <f t="shared" si="4"/>
        <v>1.603594267027646</v>
      </c>
      <c r="AD16">
        <f t="shared" si="4"/>
        <v>1.7024063568396137</v>
      </c>
      <c r="AE16">
        <f t="shared" si="4"/>
        <v>1.5022561656291005</v>
      </c>
      <c r="AF16">
        <f t="shared" si="4"/>
        <v>1.665273574209619</v>
      </c>
    </row>
    <row r="18" spans="21:32" x14ac:dyDescent="0.3">
      <c r="U18">
        <f>U14/2</f>
        <v>0.24999750002499976</v>
      </c>
      <c r="V18">
        <f t="shared" ref="V18:AF18" si="5">V14/2</f>
        <v>0.30000074999625004</v>
      </c>
      <c r="W18">
        <f t="shared" si="5"/>
        <v>0.66666416667916661</v>
      </c>
      <c r="X18">
        <f t="shared" si="5"/>
        <v>0.84615173077584138</v>
      </c>
      <c r="Y18">
        <f t="shared" si="5"/>
        <v>0.94680851063829796</v>
      </c>
      <c r="Z18">
        <f t="shared" si="5"/>
        <v>0.98895785873025821</v>
      </c>
      <c r="AA18">
        <f t="shared" si="5"/>
        <v>0.97778891918435751</v>
      </c>
      <c r="AB18">
        <f t="shared" si="5"/>
        <v>0.99474225865847088</v>
      </c>
      <c r="AC18">
        <f t="shared" si="5"/>
        <v>0.98903713068937982</v>
      </c>
      <c r="AD18">
        <f t="shared" si="5"/>
        <v>1.0241171971834699</v>
      </c>
      <c r="AE18">
        <f t="shared" si="5"/>
        <v>0.95799408659188068</v>
      </c>
      <c r="AF18">
        <f t="shared" si="5"/>
        <v>0.97209626119279058</v>
      </c>
    </row>
    <row r="19" spans="21:32" x14ac:dyDescent="0.3">
      <c r="U19">
        <f t="shared" ref="U19:AF20" si="6">U15/2</f>
        <v>0.33333400000000002</v>
      </c>
      <c r="V19">
        <f t="shared" si="6"/>
        <v>0.35714107144196416</v>
      </c>
      <c r="W19">
        <f t="shared" si="6"/>
        <v>0.56249929687587896</v>
      </c>
      <c r="X19">
        <f t="shared" si="6"/>
        <v>0.72222267361082892</v>
      </c>
      <c r="Y19">
        <f t="shared" si="6"/>
        <v>0.85454762429316289</v>
      </c>
      <c r="Z19">
        <f t="shared" si="6"/>
        <v>0.89044844881512575</v>
      </c>
      <c r="AA19">
        <f t="shared" si="6"/>
        <v>0.87800012643201819</v>
      </c>
      <c r="AB19">
        <f t="shared" si="6"/>
        <v>0.91165737651844647</v>
      </c>
      <c r="AC19">
        <f t="shared" si="6"/>
        <v>0.86667619800514684</v>
      </c>
      <c r="AD19">
        <f t="shared" si="6"/>
        <v>0.8567667091557547</v>
      </c>
      <c r="AE19">
        <f t="shared" si="6"/>
        <v>0.8702242681388529</v>
      </c>
      <c r="AF19">
        <f t="shared" si="6"/>
        <v>0.86777865378929731</v>
      </c>
    </row>
    <row r="20" spans="21:32" x14ac:dyDescent="0.3">
      <c r="U20">
        <f t="shared" si="6"/>
        <v>0.27272645454709088</v>
      </c>
      <c r="V20">
        <f t="shared" si="6"/>
        <v>0.38888840277899306</v>
      </c>
      <c r="W20">
        <f t="shared" si="6"/>
        <v>0.36363500000000004</v>
      </c>
      <c r="X20">
        <f t="shared" si="6"/>
        <v>0.56250070312412115</v>
      </c>
      <c r="Y20">
        <f t="shared" si="6"/>
        <v>0.74324263355211573</v>
      </c>
      <c r="Z20">
        <f t="shared" si="6"/>
        <v>0.76068395508071318</v>
      </c>
      <c r="AA20">
        <f t="shared" si="6"/>
        <v>0.81967200000000007</v>
      </c>
      <c r="AB20">
        <f t="shared" si="6"/>
        <v>0.79098304495932537</v>
      </c>
      <c r="AC20">
        <f t="shared" si="6"/>
        <v>0.80179713351382298</v>
      </c>
      <c r="AD20">
        <f t="shared" si="6"/>
        <v>0.85120317841980686</v>
      </c>
      <c r="AE20">
        <f t="shared" si="6"/>
        <v>0.75112808281455024</v>
      </c>
      <c r="AF20">
        <f t="shared" si="6"/>
        <v>0.83263678710480948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017C-B41F-4B38-93E9-B7839049E056}">
  <dimension ref="A1:M5"/>
  <sheetViews>
    <sheetView workbookViewId="0">
      <selection sqref="A1:M5"/>
    </sheetView>
  </sheetViews>
  <sheetFormatPr defaultRowHeight="14.4" x14ac:dyDescent="0.3"/>
  <cols>
    <col min="1" max="1" width="2" bestFit="1" customWidth="1"/>
    <col min="2" max="2" width="4.5546875" bestFit="1" customWidth="1"/>
    <col min="3" max="13" width="5.5546875" bestFit="1" customWidth="1"/>
  </cols>
  <sheetData>
    <row r="1" spans="1:13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30</v>
      </c>
      <c r="H1">
        <v>50</v>
      </c>
      <c r="I1">
        <v>100</v>
      </c>
      <c r="J1">
        <v>200</v>
      </c>
      <c r="K1">
        <v>400</v>
      </c>
      <c r="L1">
        <v>1000</v>
      </c>
      <c r="M1">
        <v>5000</v>
      </c>
    </row>
    <row r="2" spans="1:13" x14ac:dyDescent="0.3">
      <c r="A2">
        <v>1</v>
      </c>
      <c r="B2" s="4">
        <v>5.0000499999999999</v>
      </c>
      <c r="C2" s="4">
        <v>13.333399999999999</v>
      </c>
      <c r="D2" s="4">
        <v>13.333399999999999</v>
      </c>
      <c r="E2" s="4">
        <v>14.545500000000001</v>
      </c>
      <c r="F2" s="4">
        <v>14.382</v>
      </c>
      <c r="G2" s="4">
        <v>14.354100000000001</v>
      </c>
      <c r="H2" s="4">
        <v>14.5603</v>
      </c>
      <c r="I2" s="4">
        <v>14.2837</v>
      </c>
      <c r="J2" s="4">
        <v>15.028</v>
      </c>
      <c r="K2" s="4">
        <v>15.1676</v>
      </c>
      <c r="L2" s="4">
        <v>15.9299</v>
      </c>
      <c r="M2" s="4">
        <v>15.657400000000001</v>
      </c>
    </row>
    <row r="3" spans="1:13" x14ac:dyDescent="0.3">
      <c r="A3">
        <v>2</v>
      </c>
      <c r="B3" s="4">
        <v>2.5</v>
      </c>
      <c r="C3" s="4">
        <v>8.0000599999999995</v>
      </c>
      <c r="D3" s="4">
        <v>17.777799999999999</v>
      </c>
      <c r="E3" s="4">
        <v>24.615400000000001</v>
      </c>
      <c r="F3" s="4">
        <v>27.234000000000002</v>
      </c>
      <c r="G3" s="4">
        <v>28.391200000000001</v>
      </c>
      <c r="H3" s="4">
        <v>28.473800000000001</v>
      </c>
      <c r="I3" s="4">
        <v>28.417200000000001</v>
      </c>
      <c r="J3" s="4">
        <v>29.726500000000001</v>
      </c>
      <c r="K3" s="4">
        <v>31.066800000000001</v>
      </c>
      <c r="L3" s="4">
        <v>30.5215</v>
      </c>
      <c r="M3" s="4">
        <v>30.440999999999999</v>
      </c>
    </row>
    <row r="4" spans="1:13" x14ac:dyDescent="0.3">
      <c r="A4">
        <v>4</v>
      </c>
      <c r="B4" s="4">
        <v>1.6666700000000001</v>
      </c>
      <c r="C4" s="4">
        <v>5.7142999999999997</v>
      </c>
      <c r="D4" s="4">
        <v>20</v>
      </c>
      <c r="E4" s="4">
        <v>35.555599999999998</v>
      </c>
      <c r="F4" s="4">
        <v>46.545499999999997</v>
      </c>
      <c r="G4" s="4">
        <v>50.561799999999998</v>
      </c>
      <c r="H4" s="4">
        <v>50</v>
      </c>
      <c r="I4" s="4">
        <v>51.813499999999998</v>
      </c>
      <c r="J4" s="4">
        <v>51.526499999999999</v>
      </c>
      <c r="K4" s="4">
        <v>53.234000000000002</v>
      </c>
      <c r="L4" s="4">
        <v>53.121099999999998</v>
      </c>
      <c r="M4" s="4">
        <v>52.832099999999997</v>
      </c>
    </row>
    <row r="5" spans="1:13" x14ac:dyDescent="0.3">
      <c r="A5">
        <v>8</v>
      </c>
      <c r="B5" s="4">
        <v>0.90908999999999995</v>
      </c>
      <c r="C5" s="4">
        <v>4.4444499999999998</v>
      </c>
      <c r="D5" s="4">
        <v>14.545400000000001</v>
      </c>
      <c r="E5" s="4">
        <v>40.000100000000003</v>
      </c>
      <c r="F5" s="4">
        <v>69.1892</v>
      </c>
      <c r="G5" s="4">
        <v>76.923100000000005</v>
      </c>
      <c r="H5" s="4">
        <v>81.967200000000005</v>
      </c>
      <c r="I5" s="4">
        <v>81.967200000000005</v>
      </c>
      <c r="J5" s="4">
        <v>82.627600000000001</v>
      </c>
      <c r="K5" s="4">
        <v>90.625900000000001</v>
      </c>
      <c r="L5" s="4">
        <v>79.801500000000004</v>
      </c>
      <c r="M5" s="4">
        <v>87.979900000000001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Fan</dc:creator>
  <cp:lastModifiedBy>Lisa Fan</cp:lastModifiedBy>
  <dcterms:created xsi:type="dcterms:W3CDTF">2021-04-08T23:18:18Z</dcterms:created>
  <dcterms:modified xsi:type="dcterms:W3CDTF">2021-04-28T04:30:31Z</dcterms:modified>
</cp:coreProperties>
</file>