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8db89ab622c5c/CS475/Project4/"/>
    </mc:Choice>
  </mc:AlternateContent>
  <xr:revisionPtr revIDLastSave="462" documentId="8_{ADECD410-59A6-4AE5-A072-BB239008F468}" xr6:coauthVersionLast="46" xr6:coauthVersionMax="46" xr10:uidLastSave="{F1025D37-E430-4104-85BA-4A1CF9E593FA}"/>
  <bookViews>
    <workbookView xWindow="-120" yWindow="-120" windowWidth="29040" windowHeight="15990" activeTab="2" xr2:uid="{C89D5EE4-0097-4ED5-8F21-228FD9BFC7CB}"/>
  </bookViews>
  <sheets>
    <sheet name="Sheet1" sheetId="4" r:id="rId1"/>
    <sheet name="Sheet3" sheetId="5" r:id="rId2"/>
    <sheet name="Sheet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4" l="1"/>
  <c r="I58" i="4"/>
  <c r="J58" i="4"/>
  <c r="K58" i="4"/>
  <c r="H59" i="4"/>
  <c r="I59" i="4"/>
  <c r="J59" i="4"/>
  <c r="K59" i="4"/>
  <c r="H60" i="4"/>
  <c r="I60" i="4"/>
  <c r="J60" i="4"/>
  <c r="K60" i="4"/>
  <c r="H61" i="4"/>
  <c r="I61" i="4"/>
  <c r="J61" i="4"/>
  <c r="K61" i="4"/>
  <c r="H62" i="4"/>
  <c r="I62" i="4"/>
  <c r="J62" i="4"/>
  <c r="K62" i="4"/>
  <c r="H63" i="4"/>
  <c r="I63" i="4"/>
  <c r="J63" i="4"/>
  <c r="K63" i="4"/>
  <c r="G58" i="4"/>
  <c r="G59" i="4"/>
  <c r="G60" i="4"/>
  <c r="G61" i="4"/>
  <c r="G62" i="4"/>
  <c r="G63" i="4"/>
  <c r="F58" i="4"/>
  <c r="F59" i="4"/>
  <c r="F60" i="4"/>
  <c r="F61" i="4"/>
  <c r="F62" i="4"/>
  <c r="F63" i="4"/>
  <c r="E58" i="4"/>
  <c r="E59" i="4"/>
  <c r="E60" i="4"/>
  <c r="E61" i="4"/>
  <c r="E62" i="4"/>
  <c r="E63" i="4"/>
  <c r="D58" i="4"/>
  <c r="D59" i="4"/>
  <c r="D60" i="4"/>
  <c r="D61" i="4"/>
  <c r="D62" i="4"/>
  <c r="D63" i="4"/>
  <c r="C58" i="4"/>
  <c r="C59" i="4"/>
  <c r="C60" i="4"/>
  <c r="C61" i="4"/>
  <c r="C62" i="4"/>
  <c r="C63" i="4"/>
  <c r="D57" i="4"/>
  <c r="E57" i="4"/>
  <c r="F57" i="4"/>
  <c r="G57" i="4"/>
  <c r="H57" i="4"/>
  <c r="I57" i="4"/>
  <c r="J57" i="4"/>
  <c r="K57" i="4"/>
  <c r="C57" i="4"/>
  <c r="K38" i="4"/>
  <c r="J38" i="4"/>
  <c r="I38" i="4"/>
  <c r="H38" i="4"/>
  <c r="G38" i="4"/>
  <c r="F38" i="4"/>
  <c r="E38" i="4"/>
  <c r="D38" i="4"/>
  <c r="C38" i="4"/>
  <c r="K37" i="4"/>
  <c r="J37" i="4"/>
  <c r="I37" i="4"/>
  <c r="H37" i="4"/>
  <c r="G37" i="4"/>
  <c r="F37" i="4"/>
  <c r="E37" i="4"/>
  <c r="D37" i="4"/>
  <c r="C37" i="4"/>
  <c r="K24" i="4"/>
  <c r="J24" i="4"/>
  <c r="I24" i="4"/>
  <c r="H24" i="4"/>
  <c r="G24" i="4"/>
  <c r="F24" i="4"/>
  <c r="E24" i="4"/>
  <c r="D24" i="4"/>
  <c r="C24" i="4"/>
  <c r="K23" i="4"/>
  <c r="J23" i="4"/>
  <c r="I23" i="4"/>
  <c r="H23" i="4"/>
  <c r="G23" i="4"/>
  <c r="F23" i="4"/>
  <c r="E23" i="4"/>
  <c r="D23" i="4"/>
  <c r="C23" i="4"/>
  <c r="K11" i="4"/>
  <c r="J11" i="4"/>
  <c r="I11" i="4"/>
  <c r="H11" i="4"/>
  <c r="G11" i="4"/>
  <c r="F11" i="4"/>
  <c r="E11" i="4"/>
  <c r="D11" i="4"/>
  <c r="C11" i="4"/>
  <c r="D10" i="4"/>
  <c r="E10" i="4"/>
  <c r="F10" i="4"/>
  <c r="G10" i="4"/>
  <c r="H10" i="4"/>
  <c r="I10" i="4"/>
  <c r="J10" i="4"/>
  <c r="K10" i="4"/>
  <c r="C10" i="4"/>
</calcChain>
</file>

<file path=xl/sharedStrings.xml><?xml version="1.0" encoding="utf-8"?>
<sst xmlns="http://schemas.openxmlformats.org/spreadsheetml/2006/main" count="76" uniqueCount="19">
  <si>
    <t>NonSimdMul</t>
  </si>
  <si>
    <t>SimdMul</t>
  </si>
  <si>
    <t>NonSimdMulSum</t>
  </si>
  <si>
    <t>SimdMulSum</t>
  </si>
  <si>
    <t>Locally with James Leflang's modified ASM</t>
  </si>
  <si>
    <t>Array Size</t>
  </si>
  <si>
    <t>ArraySize</t>
  </si>
  <si>
    <t>flip2 load ~6 with Dr. Bailey's ASM</t>
  </si>
  <si>
    <t>Locally with Dr. Bailey's Intel Intrinsics</t>
  </si>
  <si>
    <t>Mul SSE/Non-SSE</t>
  </si>
  <si>
    <t>Mul Sum SSE/Non-SSE</t>
  </si>
  <si>
    <t>Extra credit</t>
  </si>
  <si>
    <t>Method</t>
  </si>
  <si>
    <t>Threads</t>
  </si>
  <si>
    <t>Multicore+SIMD</t>
  </si>
  <si>
    <t>Multicore</t>
  </si>
  <si>
    <t>Speedup</t>
  </si>
  <si>
    <t>Performance</t>
  </si>
  <si>
    <t>no multicore or 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</si>
</sst>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Font="1"/>
    <xf numFmtId="170" fontId="1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Mul SSE/Non-SSE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Sheet1!$C$9:$K$9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Sheet1!$C$10:$K$10</c:f>
              <c:numCache>
                <c:formatCode>General</c:formatCode>
                <c:ptCount val="9"/>
                <c:pt idx="0">
                  <c:v>5.00014</c:v>
                </c:pt>
                <c:pt idx="1">
                  <c:v>5.0952299428620336</c:v>
                </c:pt>
                <c:pt idx="2">
                  <c:v>5.0465030488466462</c:v>
                </c:pt>
                <c:pt idx="3">
                  <c:v>4.8954873451803982</c:v>
                </c:pt>
                <c:pt idx="4">
                  <c:v>4.8883423718838017</c:v>
                </c:pt>
                <c:pt idx="5">
                  <c:v>4.7464969223335647</c:v>
                </c:pt>
                <c:pt idx="6">
                  <c:v>5.0610937431200735</c:v>
                </c:pt>
                <c:pt idx="7">
                  <c:v>4.1839849687552775</c:v>
                </c:pt>
                <c:pt idx="8">
                  <c:v>4.2116396480838461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D-4A58-B723-ACB581CC6DCC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Mul Sum SSE/Non-SSE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Sheet1!$C$9:$K$9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Sheet1!$C$11:$K$11</c:f>
              <c:numCache>
                <c:formatCode>General</c:formatCode>
                <c:ptCount val="9"/>
                <c:pt idx="0">
                  <c:v>5.2501522501522508</c:v>
                </c:pt>
                <c:pt idx="1">
                  <c:v>4.9523680762110782</c:v>
                </c:pt>
                <c:pt idx="2">
                  <c:v>4.9761740547996736</c:v>
                </c:pt>
                <c:pt idx="3">
                  <c:v>5.1675268546492115</c:v>
                </c:pt>
                <c:pt idx="4">
                  <c:v>4.8119754951325948</c:v>
                </c:pt>
                <c:pt idx="5">
                  <c:v>4.5800660547484453</c:v>
                </c:pt>
                <c:pt idx="6">
                  <c:v>4.7728200464787305</c:v>
                </c:pt>
                <c:pt idx="7">
                  <c:v>4.7998733892870993</c:v>
                </c:pt>
                <c:pt idx="8">
                  <c:v>4.7875378446935608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D-4A58-B723-ACB581CC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02575"/>
        <c:axId val="457703823"/>
      </c:scatterChart>
      <c:valAx>
        <c:axId val="457702575"/>
        <c:scaling>
          <c:orientation val="minMax"/>
          <c:max val="8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3823"/>
        <c:crosses val="autoZero"/>
        <c:crossBetween val="midCat"/>
      </c:valAx>
      <c:valAx>
        <c:axId val="4577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of SIMD over Non-SIMD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Array*Array</a:t>
            </a:r>
            <a:r>
              <a:rPr lang="en-US" sz="1600" baseline="0"/>
              <a:t> Multiplication Speedup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2819394843403"/>
          <c:y val="0.16267484440723101"/>
          <c:w val="0.80074293991939527"/>
          <c:h val="0.6495545673975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Mul SSE/Non-SSE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Sheet1!$C$22:$K$22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Sheet1!$C$23:$K$23</c:f>
              <c:numCache>
                <c:formatCode>General</c:formatCode>
                <c:ptCount val="9"/>
                <c:pt idx="0">
                  <c:v>8.2441676104190265</c:v>
                </c:pt>
                <c:pt idx="1">
                  <c:v>8.0703654169722601</c:v>
                </c:pt>
                <c:pt idx="2">
                  <c:v>8.1706590703094655</c:v>
                </c:pt>
                <c:pt idx="3">
                  <c:v>8.5126967018754041</c:v>
                </c:pt>
                <c:pt idx="4">
                  <c:v>7.9622581954276948</c:v>
                </c:pt>
                <c:pt idx="5">
                  <c:v>7.6191925155547482</c:v>
                </c:pt>
                <c:pt idx="6">
                  <c:v>6.9143219609442248</c:v>
                </c:pt>
                <c:pt idx="7">
                  <c:v>5.3037300978756035</c:v>
                </c:pt>
                <c:pt idx="8">
                  <c:v>5.1563038158252512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C-4FCE-962D-D471D170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161391"/>
        <c:axId val="1393165135"/>
      </c:scatterChart>
      <c:valAx>
        <c:axId val="1393161391"/>
        <c:scaling>
          <c:orientation val="minMax"/>
          <c:max val="8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65135"/>
        <c:crosses val="autoZero"/>
        <c:crossBetween val="midCat"/>
      </c:valAx>
      <c:valAx>
        <c:axId val="13931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Speedup of SIMD over Non-SIMD</a:t>
                </a:r>
              </a:p>
            </c:rich>
          </c:tx>
          <c:layout>
            <c:manualLayout>
              <c:xMode val="edge"/>
              <c:yMode val="edge"/>
              <c:x val="3.1572556162720096E-2"/>
              <c:y val="0.16985963842401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6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</a:t>
            </a:r>
            <a:r>
              <a:rPr lang="en-US" sz="1600" baseline="0"/>
              <a:t> for Multicore, SIMD, and Multicore+SIMD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Sheet1!$C$44:$K$44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Sheet1!$C$58:$K$58</c:f>
              <c:numCache>
                <c:formatCode>General</c:formatCode>
                <c:ptCount val="9"/>
                <c:pt idx="0">
                  <c:v>2.7875436924054657</c:v>
                </c:pt>
                <c:pt idx="1">
                  <c:v>4.8367892125683758</c:v>
                </c:pt>
                <c:pt idx="2">
                  <c:v>5.3119239814402848</c:v>
                </c:pt>
                <c:pt idx="3">
                  <c:v>4.0127818833454914</c:v>
                </c:pt>
                <c:pt idx="4">
                  <c:v>5.3332383936200509</c:v>
                </c:pt>
                <c:pt idx="5">
                  <c:v>5.4461622001469321</c:v>
                </c:pt>
                <c:pt idx="6">
                  <c:v>4.8729869631901845</c:v>
                </c:pt>
                <c:pt idx="7">
                  <c:v>4.0174982956205572</c:v>
                </c:pt>
                <c:pt idx="8">
                  <c:v>3.9117982099267699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A-436E-B7DB-748150AF9A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Sheet1!$C$44:$K$44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Sheet1!$C$59:$K$59</c:f>
              <c:numCache>
                <c:formatCode>General</c:formatCode>
                <c:ptCount val="9"/>
                <c:pt idx="0">
                  <c:v>2.1458849698125197</c:v>
                </c:pt>
                <c:pt idx="1">
                  <c:v>5.9573845566721788</c:v>
                </c:pt>
                <c:pt idx="2">
                  <c:v>7.2113074429542996</c:v>
                </c:pt>
                <c:pt idx="3">
                  <c:v>11.081512258555614</c:v>
                </c:pt>
                <c:pt idx="4">
                  <c:v>10.32270008544574</c:v>
                </c:pt>
                <c:pt idx="5">
                  <c:v>10.81205481202287</c:v>
                </c:pt>
                <c:pt idx="6">
                  <c:v>9.4991053169734165</c:v>
                </c:pt>
                <c:pt idx="7">
                  <c:v>6.2604941077167817</c:v>
                </c:pt>
                <c:pt idx="8">
                  <c:v>5.7324328722538649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A-436E-B7DB-748150AF9A3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Sheet1!$C$44:$K$44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Sheet1!$C$60:$K$60</c:f>
              <c:numCache>
                <c:formatCode>General</c:formatCode>
                <c:ptCount val="9"/>
                <c:pt idx="0">
                  <c:v>1.8363520813473149</c:v>
                </c:pt>
                <c:pt idx="1">
                  <c:v>6.3518954331509985</c:v>
                </c:pt>
                <c:pt idx="2">
                  <c:v>10.551611262950486</c:v>
                </c:pt>
                <c:pt idx="3">
                  <c:v>19.004281772336576</c:v>
                </c:pt>
                <c:pt idx="4">
                  <c:v>21.192632678249311</c:v>
                </c:pt>
                <c:pt idx="5">
                  <c:v>19.982495927428371</c:v>
                </c:pt>
                <c:pt idx="6">
                  <c:v>17.917721114519427</c:v>
                </c:pt>
                <c:pt idx="7">
                  <c:v>11.591955329026394</c:v>
                </c:pt>
                <c:pt idx="8">
                  <c:v>9.4056956875508551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2A-436E-B7DB-748150AF9A3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Sheet1!$C$44:$K$44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Sheet1!$C$61:$K$61</c:f>
              <c:numCache>
                <c:formatCode>General</c:formatCode>
                <c:ptCount val="9"/>
                <c:pt idx="0">
                  <c:v>0.77756593581188438</c:v>
                </c:pt>
                <c:pt idx="1">
                  <c:v>0.96978755883475387</c:v>
                </c:pt>
                <c:pt idx="2">
                  <c:v>0.97581516557554182</c:v>
                </c:pt>
                <c:pt idx="3">
                  <c:v>1.001807859431</c:v>
                </c:pt>
                <c:pt idx="4">
                  <c:v>0.98917687268584442</c:v>
                </c:pt>
                <c:pt idx="5">
                  <c:v>0.98636087775896775</c:v>
                </c:pt>
                <c:pt idx="6">
                  <c:v>0.99897750511247441</c:v>
                </c:pt>
                <c:pt idx="7">
                  <c:v>1.00211018407298</c:v>
                </c:pt>
                <c:pt idx="8">
                  <c:v>1.0103824247355573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2A-436E-B7DB-748150AF9A3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Sheet1!$C$44:$K$44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Sheet1!$C$62:$K$62</c:f>
              <c:numCache>
                <c:formatCode>General</c:formatCode>
                <c:ptCount val="9"/>
                <c:pt idx="0">
                  <c:v>1.2590085795996186</c:v>
                </c:pt>
                <c:pt idx="1">
                  <c:v>1.4362358478565069</c:v>
                </c:pt>
                <c:pt idx="2">
                  <c:v>1.7364139070743023</c:v>
                </c:pt>
                <c:pt idx="3">
                  <c:v>1.9455421992451392</c:v>
                </c:pt>
                <c:pt idx="4">
                  <c:v>1.9372448495205543</c:v>
                </c:pt>
                <c:pt idx="5">
                  <c:v>1.9739994250487112</c:v>
                </c:pt>
                <c:pt idx="6">
                  <c:v>1.9666091513292436</c:v>
                </c:pt>
                <c:pt idx="7">
                  <c:v>2.0032464370353535</c:v>
                </c:pt>
                <c:pt idx="8">
                  <c:v>1.9999349064279903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2A-436E-B7DB-748150AF9A3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Sheet1!$C$44:$K$44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4000000</c:v>
                </c:pt>
                <c:pt idx="8">
                  <c:v>8000000</c:v>
                </c:pt>
              </c:numCache>
            </c:numRef>
          </c:xVal>
          <c:yVal>
            <c:numRef>
              <c:f>Sheet1!$C$63:$K$63</c:f>
              <c:numCache>
                <c:formatCode>General</c:formatCode>
                <c:ptCount val="9"/>
                <c:pt idx="0">
                  <c:v>1.1757229107086113</c:v>
                </c:pt>
                <c:pt idx="1">
                  <c:v>2.5955985243607684</c:v>
                </c:pt>
                <c:pt idx="2">
                  <c:v>2.875770673107481</c:v>
                </c:pt>
                <c:pt idx="3">
                  <c:v>3.790542040660978</c:v>
                </c:pt>
                <c:pt idx="4">
                  <c:v>3.8534130826924904</c:v>
                </c:pt>
                <c:pt idx="5">
                  <c:v>3.8904078959977002</c:v>
                </c:pt>
                <c:pt idx="6">
                  <c:v>4.0104805725971371</c:v>
                </c:pt>
                <c:pt idx="7">
                  <c:v>4.0117196376976274</c:v>
                </c:pt>
                <c:pt idx="8">
                  <c:v>4.0339137510170877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2A-436E-B7DB-748150AF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84991"/>
        <c:axId val="975580415"/>
      </c:scatterChart>
      <c:valAx>
        <c:axId val="975584991"/>
        <c:scaling>
          <c:orientation val="minMax"/>
          <c:max val="8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80415"/>
        <c:crosses val="autoZero"/>
        <c:crossBetween val="midCat"/>
      </c:valAx>
      <c:valAx>
        <c:axId val="975580415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849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0</xdr:rowOff>
    </xdr:from>
    <xdr:to>
      <xdr:col>18</xdr:col>
      <xdr:colOff>495300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5CF01-BD18-4BAF-A0F6-B84512652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15</xdr:row>
      <xdr:rowOff>38099</xdr:rowOff>
    </xdr:from>
    <xdr:to>
      <xdr:col>19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FD0EA-9BDD-46A6-B51B-FB28EB733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71435</xdr:colOff>
      <xdr:row>33</xdr:row>
      <xdr:rowOff>19050</xdr:rowOff>
    </xdr:from>
    <xdr:to>
      <xdr:col>22</xdr:col>
      <xdr:colOff>209550</xdr:colOff>
      <xdr:row>55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AE32F-9226-45C2-84C2-0C5299A4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0.41332</cdr:x>
      <cdr:y>0.41287</cdr:y>
    </cdr:from>
    <cdr:to>
      <cdr:x>0.61956</cdr:x>
      <cdr:y>0.46563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CF870A0D-ABD7-42BA-A101-39926AE8E57C}"/>
            </a:ext>
          </a:extLst>
        </cdr:cNvPr>
        <cdr:cNvSpPr txBox="1"/>
      </cdr:nvSpPr>
      <cdr:spPr>
        <a:xfrm xmlns:a="http://schemas.openxmlformats.org/drawingml/2006/main">
          <a:off x="2576702" y="1773584"/>
          <a:ext cx="1285688" cy="226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4 cores + SIMD</a:t>
          </a:r>
        </a:p>
      </cdr:txBody>
    </cdr:sp>
  </cdr:relSizeAnchor>
  <cdr:relSizeAnchor xmlns:cdr="http://schemas.openxmlformats.org/drawingml/2006/chartDrawing">
    <cdr:from>
      <cdr:x>0.39712</cdr:x>
      <cdr:y>0.59095</cdr:y>
    </cdr:from>
    <cdr:to>
      <cdr:x>0.62567</cdr:x>
      <cdr:y>0.63636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CF870A0D-ABD7-42BA-A101-39926AE8E57C}"/>
            </a:ext>
          </a:extLst>
        </cdr:cNvPr>
        <cdr:cNvSpPr txBox="1"/>
      </cdr:nvSpPr>
      <cdr:spPr>
        <a:xfrm xmlns:a="http://schemas.openxmlformats.org/drawingml/2006/main">
          <a:off x="2475688" y="2538602"/>
          <a:ext cx="1424802" cy="1950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2 cores + SIMD</a:t>
          </a:r>
        </a:p>
      </cdr:txBody>
    </cdr:sp>
  </cdr:relSizeAnchor>
  <cdr:relSizeAnchor xmlns:cdr="http://schemas.openxmlformats.org/drawingml/2006/chartDrawing">
    <cdr:from>
      <cdr:x>0.40875</cdr:x>
      <cdr:y>0.78413</cdr:y>
    </cdr:from>
    <cdr:to>
      <cdr:x>0.57287</cdr:x>
      <cdr:y>0.83658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4EC56A56-A8EE-43DC-A6CC-4F503CF62C2A}"/>
            </a:ext>
          </a:extLst>
        </cdr:cNvPr>
        <cdr:cNvSpPr txBox="1"/>
      </cdr:nvSpPr>
      <cdr:spPr>
        <a:xfrm xmlns:a="http://schemas.openxmlformats.org/drawingml/2006/main">
          <a:off x="2548167" y="3368437"/>
          <a:ext cx="1023142" cy="225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1 core alone</a:t>
          </a:r>
        </a:p>
      </cdr:txBody>
    </cdr:sp>
  </cdr:relSizeAnchor>
  <cdr:relSizeAnchor xmlns:cdr="http://schemas.openxmlformats.org/drawingml/2006/chartDrawing">
    <cdr:from>
      <cdr:x>0.39093</cdr:x>
      <cdr:y>0.74359</cdr:y>
    </cdr:from>
    <cdr:to>
      <cdr:x>0.60886</cdr:x>
      <cdr:y>0.78936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CC2A0E-B617-4C61-96A3-F4CACABFEE29}"/>
            </a:ext>
          </a:extLst>
        </cdr:cNvPr>
        <cdr:cNvSpPr txBox="1"/>
      </cdr:nvSpPr>
      <cdr:spPr>
        <a:xfrm xmlns:a="http://schemas.openxmlformats.org/drawingml/2006/main">
          <a:off x="2437117" y="3194284"/>
          <a:ext cx="1358598" cy="1966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2 cores alone</a:t>
          </a:r>
        </a:p>
      </cdr:txBody>
    </cdr:sp>
  </cdr:relSizeAnchor>
  <cdr:relSizeAnchor xmlns:cdr="http://schemas.openxmlformats.org/drawingml/2006/chartDrawing">
    <cdr:from>
      <cdr:x>0.06881</cdr:x>
      <cdr:y>0.68267</cdr:y>
    </cdr:from>
    <cdr:to>
      <cdr:x>0.27731</cdr:x>
      <cdr:y>0.73171</cdr:y>
    </cdr:to>
    <cdr:sp macro="" textlink="">
      <cdr:nvSpPr>
        <cdr:cNvPr id="7" name="TextBox 5">
          <a:extLst xmlns:a="http://schemas.openxmlformats.org/drawingml/2006/main">
            <a:ext uri="{FF2B5EF4-FFF2-40B4-BE49-F238E27FC236}">
              <a16:creationId xmlns:a16="http://schemas.microsoft.com/office/drawing/2014/main" id="{3BCC2A0E-B617-4C61-96A3-F4CACABFEE29}"/>
            </a:ext>
          </a:extLst>
        </cdr:cNvPr>
        <cdr:cNvSpPr txBox="1"/>
      </cdr:nvSpPr>
      <cdr:spPr>
        <a:xfrm xmlns:a="http://schemas.openxmlformats.org/drawingml/2006/main">
          <a:off x="428974" y="2932604"/>
          <a:ext cx="1299815" cy="2106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4 cores</a:t>
          </a:r>
          <a:r>
            <a:rPr lang="en-US" sz="1200" baseline="0"/>
            <a:t> </a:t>
          </a:r>
          <a:r>
            <a:rPr lang="en-US" sz="1200"/>
            <a:t>alone</a:t>
          </a:r>
        </a:p>
      </cdr:txBody>
    </cdr:sp>
  </cdr:relSizeAnchor>
  <cdr:relSizeAnchor xmlns:cdr="http://schemas.openxmlformats.org/drawingml/2006/chartDrawing">
    <cdr:from>
      <cdr:x>0.14289</cdr:x>
      <cdr:y>0.64206</cdr:y>
    </cdr:from>
    <cdr:to>
      <cdr:x>0.34454</cdr:x>
      <cdr:y>0.6918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69F8B868-2D03-433A-86C7-97EE4DF3F47C}"/>
            </a:ext>
          </a:extLst>
        </cdr:cNvPr>
        <cdr:cNvSpPr txBox="1"/>
      </cdr:nvSpPr>
      <cdr:spPr>
        <a:xfrm xmlns:a="http://schemas.openxmlformats.org/drawingml/2006/main">
          <a:off x="890814" y="2758151"/>
          <a:ext cx="1257076" cy="213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/>
            <a:t>SIMD alone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E5F7-4630-4497-A4D9-980ADE38B804}">
  <dimension ref="A1:K97"/>
  <sheetViews>
    <sheetView topLeftCell="A36" workbookViewId="0">
      <selection activeCell="A43" sqref="A43:K63"/>
    </sheetView>
  </sheetViews>
  <sheetFormatPr defaultRowHeight="15" x14ac:dyDescent="0.25"/>
  <cols>
    <col min="1" max="1" width="17.5703125" customWidth="1"/>
  </cols>
  <sheetData>
    <row r="1" spans="1:11" x14ac:dyDescent="0.25">
      <c r="A1" t="s">
        <v>4</v>
      </c>
    </row>
    <row r="3" spans="1:11" x14ac:dyDescent="0.25">
      <c r="B3" t="s">
        <v>5</v>
      </c>
      <c r="C3">
        <v>1000</v>
      </c>
      <c r="D3">
        <v>5000</v>
      </c>
      <c r="E3">
        <v>10000</v>
      </c>
      <c r="F3">
        <v>50000</v>
      </c>
      <c r="G3">
        <v>100000</v>
      </c>
      <c r="H3">
        <v>500000</v>
      </c>
      <c r="I3">
        <v>1000000</v>
      </c>
      <c r="J3">
        <v>4000000</v>
      </c>
      <c r="K3">
        <v>8000000</v>
      </c>
    </row>
    <row r="4" spans="1:11" x14ac:dyDescent="0.25">
      <c r="B4" t="s">
        <v>0</v>
      </c>
      <c r="C4">
        <v>500</v>
      </c>
      <c r="D4">
        <v>467.29</v>
      </c>
      <c r="E4">
        <v>460.83</v>
      </c>
      <c r="F4">
        <v>464.25</v>
      </c>
      <c r="G4">
        <v>475.74</v>
      </c>
      <c r="H4">
        <v>476.01</v>
      </c>
      <c r="I4">
        <v>454.22</v>
      </c>
      <c r="J4">
        <v>473.68</v>
      </c>
      <c r="K4">
        <v>469.43</v>
      </c>
    </row>
    <row r="5" spans="1:11" x14ac:dyDescent="0.25">
      <c r="B5" t="s">
        <v>1</v>
      </c>
      <c r="C5">
        <v>2500.0700000000002</v>
      </c>
      <c r="D5">
        <v>2380.9499999999998</v>
      </c>
      <c r="E5">
        <v>2325.58</v>
      </c>
      <c r="F5">
        <v>2272.73</v>
      </c>
      <c r="G5">
        <v>2325.58</v>
      </c>
      <c r="H5">
        <v>2259.38</v>
      </c>
      <c r="I5">
        <v>2298.85</v>
      </c>
      <c r="J5">
        <v>1981.87</v>
      </c>
      <c r="K5">
        <v>1977.07</v>
      </c>
    </row>
    <row r="6" spans="1:11" x14ac:dyDescent="0.25">
      <c r="B6" t="s">
        <v>2</v>
      </c>
      <c r="C6">
        <v>476.19</v>
      </c>
      <c r="D6">
        <v>480.77</v>
      </c>
      <c r="E6">
        <v>478.47</v>
      </c>
      <c r="F6">
        <v>476.64</v>
      </c>
      <c r="G6">
        <v>476.64</v>
      </c>
      <c r="H6">
        <v>493.53</v>
      </c>
      <c r="I6">
        <v>494.85</v>
      </c>
      <c r="J6">
        <v>489.69</v>
      </c>
      <c r="K6">
        <v>488.84</v>
      </c>
    </row>
    <row r="7" spans="1:11" x14ac:dyDescent="0.25">
      <c r="B7" t="s">
        <v>3</v>
      </c>
      <c r="C7">
        <v>2500.0700000000002</v>
      </c>
      <c r="D7">
        <v>2380.9499999999998</v>
      </c>
      <c r="E7">
        <v>2380.9499999999998</v>
      </c>
      <c r="F7">
        <v>2463.0500000000002</v>
      </c>
      <c r="G7">
        <v>2293.58</v>
      </c>
      <c r="H7">
        <v>2260.4</v>
      </c>
      <c r="I7">
        <v>2361.83</v>
      </c>
      <c r="J7">
        <v>2350.4499999999998</v>
      </c>
      <c r="K7">
        <v>2340.34</v>
      </c>
    </row>
    <row r="9" spans="1:11" x14ac:dyDescent="0.25">
      <c r="B9" t="s">
        <v>5</v>
      </c>
      <c r="C9">
        <v>1000</v>
      </c>
      <c r="D9">
        <v>5000</v>
      </c>
      <c r="E9">
        <v>10000</v>
      </c>
      <c r="F9">
        <v>50000</v>
      </c>
      <c r="G9">
        <v>100000</v>
      </c>
      <c r="H9">
        <v>500000</v>
      </c>
      <c r="I9">
        <v>1000000</v>
      </c>
      <c r="J9">
        <v>4000000</v>
      </c>
      <c r="K9">
        <v>8000000</v>
      </c>
    </row>
    <row r="10" spans="1:11" x14ac:dyDescent="0.25">
      <c r="B10" t="s">
        <v>9</v>
      </c>
      <c r="C10">
        <f>C5/C4</f>
        <v>5.00014</v>
      </c>
      <c r="D10">
        <f t="shared" ref="D10:K10" si="0">D5/D4</f>
        <v>5.0952299428620336</v>
      </c>
      <c r="E10">
        <f t="shared" si="0"/>
        <v>5.0465030488466462</v>
      </c>
      <c r="F10">
        <f t="shared" si="0"/>
        <v>4.8954873451803982</v>
      </c>
      <c r="G10">
        <f t="shared" si="0"/>
        <v>4.8883423718838017</v>
      </c>
      <c r="H10">
        <f t="shared" si="0"/>
        <v>4.7464969223335647</v>
      </c>
      <c r="I10">
        <f t="shared" si="0"/>
        <v>5.0610937431200735</v>
      </c>
      <c r="J10">
        <f t="shared" si="0"/>
        <v>4.1839849687552775</v>
      </c>
      <c r="K10">
        <f t="shared" si="0"/>
        <v>4.2116396480838461</v>
      </c>
    </row>
    <row r="11" spans="1:11" x14ac:dyDescent="0.25">
      <c r="B11" t="s">
        <v>10</v>
      </c>
      <c r="C11">
        <f>C7/C6</f>
        <v>5.2501522501522508</v>
      </c>
      <c r="D11">
        <f>D7/D6</f>
        <v>4.9523680762110782</v>
      </c>
      <c r="E11">
        <f>E7/E6</f>
        <v>4.9761740547996736</v>
      </c>
      <c r="F11">
        <f>F7/F6</f>
        <v>5.1675268546492115</v>
      </c>
      <c r="G11">
        <f>G7/G6</f>
        <v>4.8119754951325948</v>
      </c>
      <c r="H11">
        <f>H7/H6</f>
        <v>4.5800660547484453</v>
      </c>
      <c r="I11">
        <f>I7/I6</f>
        <v>4.7728200464787305</v>
      </c>
      <c r="J11">
        <f>J7/J6</f>
        <v>4.7998733892870993</v>
      </c>
      <c r="K11">
        <f>K7/K6</f>
        <v>4.7875378446935608</v>
      </c>
    </row>
    <row r="14" spans="1:11" x14ac:dyDescent="0.25">
      <c r="A14" t="s">
        <v>7</v>
      </c>
    </row>
    <row r="16" spans="1:11" x14ac:dyDescent="0.25">
      <c r="B16" t="s">
        <v>6</v>
      </c>
      <c r="C16">
        <v>1000</v>
      </c>
      <c r="D16">
        <v>5000</v>
      </c>
      <c r="E16">
        <v>10000</v>
      </c>
      <c r="F16">
        <v>50000</v>
      </c>
      <c r="G16">
        <v>100000</v>
      </c>
      <c r="H16">
        <v>500000</v>
      </c>
      <c r="I16">
        <v>1000000</v>
      </c>
      <c r="J16">
        <v>4000000</v>
      </c>
      <c r="K16">
        <v>8000000</v>
      </c>
    </row>
    <row r="17" spans="1:11" x14ac:dyDescent="0.25">
      <c r="B17" t="s">
        <v>0</v>
      </c>
      <c r="C17">
        <v>220.75</v>
      </c>
      <c r="D17">
        <v>231.79</v>
      </c>
      <c r="E17">
        <v>231.69</v>
      </c>
      <c r="F17">
        <v>231.95</v>
      </c>
      <c r="G17">
        <v>221.77</v>
      </c>
      <c r="H17">
        <v>220.19</v>
      </c>
      <c r="I17">
        <v>220.71</v>
      </c>
      <c r="J17">
        <v>221.71</v>
      </c>
      <c r="K17">
        <v>220.66</v>
      </c>
    </row>
    <row r="18" spans="1:11" x14ac:dyDescent="0.25">
      <c r="B18" t="s">
        <v>1</v>
      </c>
      <c r="C18">
        <v>1819.9</v>
      </c>
      <c r="D18">
        <v>1870.63</v>
      </c>
      <c r="E18">
        <v>1893.06</v>
      </c>
      <c r="F18">
        <v>1974.52</v>
      </c>
      <c r="G18">
        <v>1765.79</v>
      </c>
      <c r="H18">
        <v>1677.67</v>
      </c>
      <c r="I18">
        <v>1526.06</v>
      </c>
      <c r="J18">
        <v>1175.8900000000001</v>
      </c>
      <c r="K18">
        <v>1137.79</v>
      </c>
    </row>
    <row r="19" spans="1:11" x14ac:dyDescent="0.25">
      <c r="B19" t="s">
        <v>2</v>
      </c>
      <c r="C19">
        <v>223.51</v>
      </c>
      <c r="D19">
        <v>235</v>
      </c>
      <c r="E19">
        <v>235.19</v>
      </c>
      <c r="F19">
        <v>225.11</v>
      </c>
      <c r="G19">
        <v>230.32</v>
      </c>
      <c r="H19">
        <v>230.04</v>
      </c>
      <c r="I19">
        <v>233.34</v>
      </c>
      <c r="J19">
        <v>230.48</v>
      </c>
      <c r="K19">
        <v>230.33</v>
      </c>
    </row>
    <row r="20" spans="1:11" x14ac:dyDescent="0.25">
      <c r="B20" t="s">
        <v>3</v>
      </c>
      <c r="C20">
        <v>1883.76</v>
      </c>
      <c r="D20">
        <v>2001.76</v>
      </c>
      <c r="E20">
        <v>2016.04</v>
      </c>
      <c r="F20">
        <v>1938.16</v>
      </c>
      <c r="G20">
        <v>2027.76</v>
      </c>
      <c r="H20">
        <v>1977.25</v>
      </c>
      <c r="I20">
        <v>1929.65</v>
      </c>
      <c r="J20">
        <v>1870.96</v>
      </c>
      <c r="K20">
        <v>1866.19</v>
      </c>
    </row>
    <row r="22" spans="1:11" x14ac:dyDescent="0.25">
      <c r="B22" t="s">
        <v>5</v>
      </c>
      <c r="C22">
        <v>1000</v>
      </c>
      <c r="D22">
        <v>5000</v>
      </c>
      <c r="E22">
        <v>10000</v>
      </c>
      <c r="F22">
        <v>50000</v>
      </c>
      <c r="G22">
        <v>100000</v>
      </c>
      <c r="H22">
        <v>500000</v>
      </c>
      <c r="I22">
        <v>1000000</v>
      </c>
      <c r="J22">
        <v>4000000</v>
      </c>
      <c r="K22">
        <v>8000000</v>
      </c>
    </row>
    <row r="23" spans="1:11" x14ac:dyDescent="0.25">
      <c r="B23" t="s">
        <v>9</v>
      </c>
      <c r="C23">
        <f>C18/C17</f>
        <v>8.2441676104190265</v>
      </c>
      <c r="D23">
        <f t="shared" ref="D23:K23" si="1">D18/D17</f>
        <v>8.0703654169722601</v>
      </c>
      <c r="E23">
        <f t="shared" si="1"/>
        <v>8.1706590703094655</v>
      </c>
      <c r="F23">
        <f t="shared" si="1"/>
        <v>8.5126967018754041</v>
      </c>
      <c r="G23">
        <f t="shared" si="1"/>
        <v>7.9622581954276948</v>
      </c>
      <c r="H23">
        <f t="shared" si="1"/>
        <v>7.6191925155547482</v>
      </c>
      <c r="I23">
        <f t="shared" si="1"/>
        <v>6.9143219609442248</v>
      </c>
      <c r="J23">
        <f t="shared" si="1"/>
        <v>5.3037300978756035</v>
      </c>
      <c r="K23">
        <f t="shared" si="1"/>
        <v>5.1563038158252512</v>
      </c>
    </row>
    <row r="24" spans="1:11" x14ac:dyDescent="0.25">
      <c r="B24" t="s">
        <v>10</v>
      </c>
      <c r="C24">
        <f>C20/C19</f>
        <v>8.4280792805691025</v>
      </c>
      <c r="D24">
        <f t="shared" ref="D24:K24" si="2">D20/D19</f>
        <v>8.5181276595744677</v>
      </c>
      <c r="E24">
        <f t="shared" si="2"/>
        <v>8.5719630936689484</v>
      </c>
      <c r="F24">
        <f t="shared" si="2"/>
        <v>8.6098351916840645</v>
      </c>
      <c r="G24">
        <f t="shared" si="2"/>
        <v>8.8040986453629735</v>
      </c>
      <c r="H24">
        <f t="shared" si="2"/>
        <v>8.5952443053382019</v>
      </c>
      <c r="I24">
        <f t="shared" si="2"/>
        <v>8.2696922945058713</v>
      </c>
      <c r="J24">
        <f t="shared" si="2"/>
        <v>8.1176674765706363</v>
      </c>
      <c r="K24">
        <f t="shared" si="2"/>
        <v>8.102244605565927</v>
      </c>
    </row>
    <row r="28" spans="1:11" x14ac:dyDescent="0.25">
      <c r="A28" t="s">
        <v>8</v>
      </c>
    </row>
    <row r="30" spans="1:11" x14ac:dyDescent="0.25">
      <c r="B30" t="s">
        <v>6</v>
      </c>
      <c r="C30">
        <v>1000</v>
      </c>
      <c r="D30">
        <v>5000</v>
      </c>
      <c r="E30">
        <v>10000</v>
      </c>
      <c r="F30">
        <v>50000</v>
      </c>
      <c r="G30">
        <v>100000</v>
      </c>
      <c r="H30">
        <v>500000</v>
      </c>
      <c r="I30">
        <v>1000000</v>
      </c>
      <c r="J30">
        <v>4000000</v>
      </c>
      <c r="K30">
        <v>8000000</v>
      </c>
    </row>
    <row r="31" spans="1:11" x14ac:dyDescent="0.25">
      <c r="B31" t="s">
        <v>0</v>
      </c>
      <c r="C31">
        <v>476.19</v>
      </c>
      <c r="D31">
        <v>462.96</v>
      </c>
      <c r="E31">
        <v>452.49</v>
      </c>
      <c r="F31">
        <v>458.3</v>
      </c>
      <c r="G31">
        <v>463.61</v>
      </c>
      <c r="H31">
        <v>477.69</v>
      </c>
      <c r="I31">
        <v>457.48</v>
      </c>
      <c r="J31">
        <v>456.26</v>
      </c>
      <c r="K31">
        <v>451.6</v>
      </c>
    </row>
    <row r="32" spans="1:11" x14ac:dyDescent="0.25">
      <c r="B32" t="s">
        <v>1</v>
      </c>
      <c r="C32">
        <v>1999.98</v>
      </c>
      <c r="D32">
        <v>1666.67</v>
      </c>
      <c r="E32">
        <v>1666.67</v>
      </c>
      <c r="F32">
        <v>1582.28</v>
      </c>
      <c r="G32">
        <v>1587.3</v>
      </c>
      <c r="H32">
        <v>1275.8399999999999</v>
      </c>
      <c r="I32">
        <v>1409.44</v>
      </c>
      <c r="J32">
        <v>1414.43</v>
      </c>
      <c r="K32">
        <v>1375.82</v>
      </c>
    </row>
    <row r="33" spans="1:11" x14ac:dyDescent="0.25">
      <c r="B33" t="s">
        <v>2</v>
      </c>
      <c r="C33">
        <v>476.19</v>
      </c>
      <c r="D33">
        <v>476.19</v>
      </c>
      <c r="E33">
        <v>478.47</v>
      </c>
      <c r="F33">
        <v>476.64</v>
      </c>
      <c r="G33">
        <v>487.57</v>
      </c>
      <c r="H33">
        <v>494.51</v>
      </c>
      <c r="I33">
        <v>494.61</v>
      </c>
      <c r="J33">
        <v>493.5</v>
      </c>
      <c r="K33">
        <v>485</v>
      </c>
    </row>
    <row r="34" spans="1:11" x14ac:dyDescent="0.25">
      <c r="B34" t="s">
        <v>3</v>
      </c>
      <c r="C34">
        <v>1250.01</v>
      </c>
      <c r="D34">
        <v>1190.48</v>
      </c>
      <c r="E34">
        <v>1234.57</v>
      </c>
      <c r="F34">
        <v>1225.49</v>
      </c>
      <c r="G34">
        <v>1225.49</v>
      </c>
      <c r="H34">
        <v>1223.69</v>
      </c>
      <c r="I34">
        <v>1240.8499999999999</v>
      </c>
      <c r="J34">
        <v>1214.99</v>
      </c>
      <c r="K34">
        <v>1261.1099999999999</v>
      </c>
    </row>
    <row r="36" spans="1:11" x14ac:dyDescent="0.25">
      <c r="B36" t="s">
        <v>5</v>
      </c>
      <c r="C36">
        <v>1000</v>
      </c>
      <c r="D36">
        <v>5000</v>
      </c>
      <c r="E36">
        <v>10000</v>
      </c>
      <c r="F36">
        <v>50000</v>
      </c>
      <c r="G36">
        <v>100000</v>
      </c>
      <c r="H36">
        <v>500000</v>
      </c>
      <c r="I36">
        <v>1000000</v>
      </c>
      <c r="J36">
        <v>4000000</v>
      </c>
      <c r="K36">
        <v>8000000</v>
      </c>
    </row>
    <row r="37" spans="1:11" x14ac:dyDescent="0.25">
      <c r="B37" t="s">
        <v>9</v>
      </c>
      <c r="C37">
        <f>C32/C31</f>
        <v>4.1999621999621999</v>
      </c>
      <c r="D37">
        <f t="shared" ref="D37:K37" si="3">D32/D31</f>
        <v>3.6000302401935373</v>
      </c>
      <c r="E37">
        <f t="shared" si="3"/>
        <v>3.6833300183429469</v>
      </c>
      <c r="F37">
        <f t="shared" si="3"/>
        <v>3.4524983635173467</v>
      </c>
      <c r="G37">
        <f t="shared" si="3"/>
        <v>3.4237829209896247</v>
      </c>
      <c r="H37">
        <f t="shared" si="3"/>
        <v>2.6708534823839729</v>
      </c>
      <c r="I37">
        <f t="shared" si="3"/>
        <v>3.0808778525837197</v>
      </c>
      <c r="J37">
        <f t="shared" si="3"/>
        <v>3.1000526015868148</v>
      </c>
      <c r="K37">
        <f t="shared" si="3"/>
        <v>3.0465456155890167</v>
      </c>
    </row>
    <row r="38" spans="1:11" x14ac:dyDescent="0.25">
      <c r="B38" t="s">
        <v>10</v>
      </c>
      <c r="C38">
        <f>C34/C33</f>
        <v>2.625023625023625</v>
      </c>
      <c r="D38">
        <f t="shared" ref="D38:K38" si="4">D34/D33</f>
        <v>2.5000105000105002</v>
      </c>
      <c r="E38">
        <f t="shared" si="4"/>
        <v>2.5802453654356592</v>
      </c>
      <c r="F38">
        <f t="shared" si="4"/>
        <v>2.571101879825445</v>
      </c>
      <c r="G38">
        <f t="shared" si="4"/>
        <v>2.5134647332690689</v>
      </c>
      <c r="H38">
        <f t="shared" si="4"/>
        <v>2.4745505652059614</v>
      </c>
      <c r="I38">
        <f t="shared" si="4"/>
        <v>2.5087442631568302</v>
      </c>
      <c r="J38">
        <f t="shared" si="4"/>
        <v>2.4619858156028367</v>
      </c>
      <c r="K38">
        <f t="shared" si="4"/>
        <v>2.6002268041237113</v>
      </c>
    </row>
    <row r="42" spans="1:11" x14ac:dyDescent="0.25">
      <c r="A42" t="s">
        <v>11</v>
      </c>
    </row>
    <row r="43" spans="1:11" x14ac:dyDescent="0.25">
      <c r="A43" t="s">
        <v>17</v>
      </c>
    </row>
    <row r="44" spans="1:11" x14ac:dyDescent="0.25">
      <c r="A44" t="s">
        <v>12</v>
      </c>
      <c r="B44" t="s">
        <v>13</v>
      </c>
      <c r="C44">
        <v>1000</v>
      </c>
      <c r="D44">
        <v>5000</v>
      </c>
      <c r="E44">
        <v>10000</v>
      </c>
      <c r="F44">
        <v>50000</v>
      </c>
      <c r="G44">
        <v>100000</v>
      </c>
      <c r="H44">
        <v>500000</v>
      </c>
      <c r="I44">
        <v>1000000</v>
      </c>
      <c r="J44">
        <v>4000000</v>
      </c>
      <c r="K44">
        <v>8000000</v>
      </c>
    </row>
    <row r="45" spans="1:11" x14ac:dyDescent="0.25">
      <c r="A45" t="s">
        <v>18</v>
      </c>
      <c r="B45" s="4">
        <v>1</v>
      </c>
      <c r="C45" s="4">
        <v>314.7</v>
      </c>
      <c r="D45" s="4">
        <v>314.44</v>
      </c>
      <c r="E45" s="4">
        <v>314.66000000000003</v>
      </c>
      <c r="F45" s="4">
        <v>315.29000000000002</v>
      </c>
      <c r="G45" s="4">
        <v>315.99</v>
      </c>
      <c r="H45" s="4">
        <v>313.07</v>
      </c>
      <c r="I45" s="4">
        <v>312.95999999999998</v>
      </c>
      <c r="J45" s="4">
        <v>308.02999999999997</v>
      </c>
      <c r="K45" s="4">
        <v>307.25</v>
      </c>
    </row>
    <row r="46" spans="1:11" x14ac:dyDescent="0.25">
      <c r="A46" t="s">
        <v>14</v>
      </c>
      <c r="B46">
        <v>1</v>
      </c>
      <c r="C46">
        <v>877.24</v>
      </c>
      <c r="D46">
        <v>1520.88</v>
      </c>
      <c r="E46">
        <v>1671.45</v>
      </c>
      <c r="F46">
        <v>1265.19</v>
      </c>
      <c r="G46">
        <v>1685.25</v>
      </c>
      <c r="H46">
        <v>1705.03</v>
      </c>
      <c r="I46">
        <v>1525.05</v>
      </c>
      <c r="J46">
        <v>1237.51</v>
      </c>
      <c r="K46">
        <v>1201.9000000000001</v>
      </c>
    </row>
    <row r="47" spans="1:11" x14ac:dyDescent="0.25">
      <c r="A47" t="s">
        <v>14</v>
      </c>
      <c r="B47">
        <v>2</v>
      </c>
      <c r="C47">
        <v>675.31</v>
      </c>
      <c r="D47">
        <v>1873.24</v>
      </c>
      <c r="E47">
        <v>2269.11</v>
      </c>
      <c r="F47">
        <v>3493.89</v>
      </c>
      <c r="G47">
        <v>3261.87</v>
      </c>
      <c r="H47">
        <v>3384.93</v>
      </c>
      <c r="I47">
        <v>2972.84</v>
      </c>
      <c r="J47">
        <v>1928.42</v>
      </c>
      <c r="K47">
        <v>1761.29</v>
      </c>
    </row>
    <row r="48" spans="1:11" x14ac:dyDescent="0.25">
      <c r="A48" t="s">
        <v>14</v>
      </c>
      <c r="B48">
        <v>4</v>
      </c>
      <c r="C48">
        <v>577.9</v>
      </c>
      <c r="D48">
        <v>1997.29</v>
      </c>
      <c r="E48">
        <v>3320.17</v>
      </c>
      <c r="F48">
        <v>5991.86</v>
      </c>
      <c r="G48">
        <v>6696.66</v>
      </c>
      <c r="H48">
        <v>6255.92</v>
      </c>
      <c r="I48">
        <v>5607.53</v>
      </c>
      <c r="J48">
        <v>3570.67</v>
      </c>
      <c r="K48">
        <v>2889.9</v>
      </c>
    </row>
    <row r="49" spans="1:11" x14ac:dyDescent="0.25">
      <c r="A49" t="s">
        <v>15</v>
      </c>
      <c r="B49" s="5">
        <v>1</v>
      </c>
      <c r="C49" s="5">
        <v>244.7</v>
      </c>
      <c r="D49" s="5">
        <v>304.94</v>
      </c>
      <c r="E49" s="5">
        <v>307.05</v>
      </c>
      <c r="F49" s="5">
        <v>315.86</v>
      </c>
      <c r="G49" s="5">
        <v>312.57</v>
      </c>
      <c r="H49" s="5">
        <v>308.8</v>
      </c>
      <c r="I49" s="5">
        <v>312.64</v>
      </c>
      <c r="J49" s="5">
        <v>308.68</v>
      </c>
      <c r="K49" s="5">
        <v>310.44</v>
      </c>
    </row>
    <row r="50" spans="1:11" x14ac:dyDescent="0.25">
      <c r="A50" t="s">
        <v>15</v>
      </c>
      <c r="B50">
        <v>2</v>
      </c>
      <c r="C50">
        <v>396.21</v>
      </c>
      <c r="D50">
        <v>451.61</v>
      </c>
      <c r="E50">
        <v>546.38</v>
      </c>
      <c r="F50">
        <v>613.41</v>
      </c>
      <c r="G50">
        <v>612.15</v>
      </c>
      <c r="H50">
        <v>618</v>
      </c>
      <c r="I50">
        <v>615.47</v>
      </c>
      <c r="J50">
        <v>617.05999999999995</v>
      </c>
      <c r="K50">
        <v>614.48</v>
      </c>
    </row>
    <row r="51" spans="1:11" x14ac:dyDescent="0.25">
      <c r="A51" t="s">
        <v>15</v>
      </c>
      <c r="B51">
        <v>4</v>
      </c>
      <c r="C51">
        <v>370</v>
      </c>
      <c r="D51">
        <v>816.16</v>
      </c>
      <c r="E51">
        <v>904.89</v>
      </c>
      <c r="F51">
        <v>1195.1199999999999</v>
      </c>
      <c r="G51">
        <v>1217.6400000000001</v>
      </c>
      <c r="H51">
        <v>1217.97</v>
      </c>
      <c r="I51">
        <v>1255.1199999999999</v>
      </c>
      <c r="J51">
        <v>1235.73</v>
      </c>
      <c r="K51">
        <v>1239.42</v>
      </c>
    </row>
    <row r="55" spans="1:11" x14ac:dyDescent="0.25">
      <c r="A55" t="s">
        <v>16</v>
      </c>
    </row>
    <row r="56" spans="1:11" x14ac:dyDescent="0.25">
      <c r="A56" t="s">
        <v>12</v>
      </c>
      <c r="B56" t="s">
        <v>13</v>
      </c>
      <c r="C56">
        <v>1000</v>
      </c>
      <c r="D56">
        <v>5000</v>
      </c>
      <c r="E56">
        <v>10000</v>
      </c>
      <c r="F56">
        <v>50000</v>
      </c>
      <c r="G56">
        <v>100000</v>
      </c>
      <c r="H56">
        <v>500000</v>
      </c>
      <c r="I56">
        <v>1000000</v>
      </c>
      <c r="J56">
        <v>4000000</v>
      </c>
      <c r="K56">
        <v>8000000</v>
      </c>
    </row>
    <row r="57" spans="1:11" x14ac:dyDescent="0.25">
      <c r="A57" t="s">
        <v>18</v>
      </c>
      <c r="B57" s="4">
        <v>1</v>
      </c>
      <c r="C57" s="4">
        <f>C45/C$45</f>
        <v>1</v>
      </c>
      <c r="D57" s="4">
        <f t="shared" ref="D57:K57" si="5">D45/D$45</f>
        <v>1</v>
      </c>
      <c r="E57" s="4">
        <f t="shared" si="5"/>
        <v>1</v>
      </c>
      <c r="F57" s="4">
        <f t="shared" si="5"/>
        <v>1</v>
      </c>
      <c r="G57" s="4">
        <f t="shared" si="5"/>
        <v>1</v>
      </c>
      <c r="H57" s="4">
        <f t="shared" si="5"/>
        <v>1</v>
      </c>
      <c r="I57" s="4">
        <f t="shared" si="5"/>
        <v>1</v>
      </c>
      <c r="J57" s="4">
        <f t="shared" si="5"/>
        <v>1</v>
      </c>
      <c r="K57" s="4">
        <f t="shared" si="5"/>
        <v>1</v>
      </c>
    </row>
    <row r="58" spans="1:11" x14ac:dyDescent="0.25">
      <c r="A58" t="s">
        <v>14</v>
      </c>
      <c r="B58">
        <v>1</v>
      </c>
      <c r="C58" s="5">
        <f t="shared" ref="C58:K65" si="6">C46/C$45</f>
        <v>2.7875436924054657</v>
      </c>
      <c r="D58" s="5">
        <f t="shared" si="6"/>
        <v>4.8367892125683758</v>
      </c>
      <c r="E58" s="5">
        <f t="shared" si="6"/>
        <v>5.3119239814402848</v>
      </c>
      <c r="F58" s="5">
        <f t="shared" si="6"/>
        <v>4.0127818833454914</v>
      </c>
      <c r="G58" s="5">
        <f t="shared" si="6"/>
        <v>5.3332383936200509</v>
      </c>
      <c r="H58" s="5">
        <f t="shared" si="6"/>
        <v>5.4461622001469321</v>
      </c>
      <c r="I58" s="5">
        <f t="shared" si="6"/>
        <v>4.8729869631901845</v>
      </c>
      <c r="J58" s="5">
        <f t="shared" si="6"/>
        <v>4.0174982956205572</v>
      </c>
      <c r="K58" s="5">
        <f t="shared" si="6"/>
        <v>3.9117982099267699</v>
      </c>
    </row>
    <row r="59" spans="1:11" x14ac:dyDescent="0.25">
      <c r="A59" t="s">
        <v>14</v>
      </c>
      <c r="B59">
        <v>2</v>
      </c>
      <c r="C59" s="5">
        <f t="shared" si="6"/>
        <v>2.1458849698125197</v>
      </c>
      <c r="D59" s="5">
        <f t="shared" si="6"/>
        <v>5.9573845566721788</v>
      </c>
      <c r="E59" s="5">
        <f t="shared" si="6"/>
        <v>7.2113074429542996</v>
      </c>
      <c r="F59" s="5">
        <f t="shared" si="6"/>
        <v>11.081512258555614</v>
      </c>
      <c r="G59" s="5">
        <f t="shared" si="6"/>
        <v>10.32270008544574</v>
      </c>
      <c r="H59" s="5">
        <f t="shared" si="6"/>
        <v>10.81205481202287</v>
      </c>
      <c r="I59" s="5">
        <f t="shared" si="6"/>
        <v>9.4991053169734165</v>
      </c>
      <c r="J59" s="5">
        <f t="shared" si="6"/>
        <v>6.2604941077167817</v>
      </c>
      <c r="K59" s="5">
        <f t="shared" si="6"/>
        <v>5.7324328722538649</v>
      </c>
    </row>
    <row r="60" spans="1:11" x14ac:dyDescent="0.25">
      <c r="A60" t="s">
        <v>14</v>
      </c>
      <c r="B60">
        <v>4</v>
      </c>
      <c r="C60" s="5">
        <f t="shared" si="6"/>
        <v>1.8363520813473149</v>
      </c>
      <c r="D60" s="5">
        <f t="shared" si="6"/>
        <v>6.3518954331509985</v>
      </c>
      <c r="E60" s="5">
        <f t="shared" si="6"/>
        <v>10.551611262950486</v>
      </c>
      <c r="F60" s="5">
        <f t="shared" si="6"/>
        <v>19.004281772336576</v>
      </c>
      <c r="G60" s="5">
        <f t="shared" si="6"/>
        <v>21.192632678249311</v>
      </c>
      <c r="H60" s="5">
        <f t="shared" si="6"/>
        <v>19.982495927428371</v>
      </c>
      <c r="I60" s="5">
        <f t="shared" si="6"/>
        <v>17.917721114519427</v>
      </c>
      <c r="J60" s="5">
        <f t="shared" si="6"/>
        <v>11.591955329026394</v>
      </c>
      <c r="K60" s="5">
        <f t="shared" si="6"/>
        <v>9.4056956875508551</v>
      </c>
    </row>
    <row r="61" spans="1:11" x14ac:dyDescent="0.25">
      <c r="A61" t="s">
        <v>15</v>
      </c>
      <c r="B61" s="5">
        <v>1</v>
      </c>
      <c r="C61" s="5">
        <f t="shared" si="6"/>
        <v>0.77756593581188438</v>
      </c>
      <c r="D61" s="5">
        <f t="shared" si="6"/>
        <v>0.96978755883475387</v>
      </c>
      <c r="E61" s="5">
        <f t="shared" si="6"/>
        <v>0.97581516557554182</v>
      </c>
      <c r="F61" s="5">
        <f t="shared" si="6"/>
        <v>1.001807859431</v>
      </c>
      <c r="G61" s="5">
        <f t="shared" si="6"/>
        <v>0.98917687268584442</v>
      </c>
      <c r="H61" s="5">
        <f t="shared" si="6"/>
        <v>0.98636087775896775</v>
      </c>
      <c r="I61" s="5">
        <f t="shared" si="6"/>
        <v>0.99897750511247441</v>
      </c>
      <c r="J61" s="5">
        <f t="shared" si="6"/>
        <v>1.00211018407298</v>
      </c>
      <c r="K61" s="5">
        <f t="shared" si="6"/>
        <v>1.0103824247355573</v>
      </c>
    </row>
    <row r="62" spans="1:11" x14ac:dyDescent="0.25">
      <c r="A62" t="s">
        <v>15</v>
      </c>
      <c r="B62">
        <v>2</v>
      </c>
      <c r="C62" s="5">
        <f t="shared" si="6"/>
        <v>1.2590085795996186</v>
      </c>
      <c r="D62" s="5">
        <f t="shared" si="6"/>
        <v>1.4362358478565069</v>
      </c>
      <c r="E62" s="5">
        <f t="shared" si="6"/>
        <v>1.7364139070743023</v>
      </c>
      <c r="F62" s="5">
        <f t="shared" si="6"/>
        <v>1.9455421992451392</v>
      </c>
      <c r="G62" s="5">
        <f t="shared" si="6"/>
        <v>1.9372448495205543</v>
      </c>
      <c r="H62" s="5">
        <f t="shared" si="6"/>
        <v>1.9739994250487112</v>
      </c>
      <c r="I62" s="5">
        <f t="shared" si="6"/>
        <v>1.9666091513292436</v>
      </c>
      <c r="J62" s="5">
        <f t="shared" si="6"/>
        <v>2.0032464370353535</v>
      </c>
      <c r="K62" s="5">
        <f t="shared" si="6"/>
        <v>1.9999349064279903</v>
      </c>
    </row>
    <row r="63" spans="1:11" x14ac:dyDescent="0.25">
      <c r="A63" t="s">
        <v>15</v>
      </c>
      <c r="B63">
        <v>4</v>
      </c>
      <c r="C63" s="5">
        <f t="shared" si="6"/>
        <v>1.1757229107086113</v>
      </c>
      <c r="D63" s="5">
        <f t="shared" si="6"/>
        <v>2.5955985243607684</v>
      </c>
      <c r="E63" s="5">
        <f t="shared" si="6"/>
        <v>2.875770673107481</v>
      </c>
      <c r="F63" s="5">
        <f t="shared" si="6"/>
        <v>3.790542040660978</v>
      </c>
      <c r="G63" s="5">
        <f t="shared" si="6"/>
        <v>3.8534130826924904</v>
      </c>
      <c r="H63" s="5">
        <f t="shared" si="6"/>
        <v>3.8904078959977002</v>
      </c>
      <c r="I63" s="5">
        <f t="shared" si="6"/>
        <v>4.0104805725971371</v>
      </c>
      <c r="J63" s="5">
        <f t="shared" si="6"/>
        <v>4.0117196376976274</v>
      </c>
      <c r="K63" s="5">
        <f t="shared" si="6"/>
        <v>4.0339137510170877</v>
      </c>
    </row>
    <row r="64" spans="1:11" x14ac:dyDescent="0.25"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C65" s="5"/>
      <c r="D65" s="5"/>
      <c r="E65" s="5"/>
      <c r="F65" s="5"/>
      <c r="G65" s="5"/>
      <c r="H65" s="5"/>
      <c r="I65" s="5"/>
      <c r="J65" s="5"/>
      <c r="K65" s="5"/>
    </row>
    <row r="69" spans="2:1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</row>
    <row r="73" spans="2:1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</row>
    <row r="81" spans="2:11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</row>
    <row r="85" spans="2:1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</row>
    <row r="93" spans="2:11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</row>
    <row r="97" spans="2:1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801B-8C01-4CDD-B791-3EED7A30FF03}">
  <dimension ref="B2:W6"/>
  <sheetViews>
    <sheetView workbookViewId="0">
      <selection activeCell="N2" sqref="N2:W6"/>
    </sheetView>
  </sheetViews>
  <sheetFormatPr defaultRowHeight="15" x14ac:dyDescent="0.25"/>
  <cols>
    <col min="2" max="2" width="20.7109375" bestFit="1" customWidth="1"/>
    <col min="3" max="4" width="7" bestFit="1" customWidth="1"/>
    <col min="5" max="6" width="8" bestFit="1" customWidth="1"/>
    <col min="7" max="8" width="9" bestFit="1" customWidth="1"/>
    <col min="9" max="11" width="10.5703125" bestFit="1" customWidth="1"/>
    <col min="14" max="14" width="16.5703125" bestFit="1" customWidth="1"/>
    <col min="15" max="16" width="7.5703125" bestFit="1" customWidth="1"/>
    <col min="17" max="18" width="8" bestFit="1" customWidth="1"/>
    <col min="19" max="20" width="9" bestFit="1" customWidth="1"/>
    <col min="21" max="23" width="10.5703125" bestFit="1" customWidth="1"/>
  </cols>
  <sheetData>
    <row r="2" spans="2:23" x14ac:dyDescent="0.25">
      <c r="B2" s="1" t="s">
        <v>5</v>
      </c>
      <c r="C2" s="6">
        <v>1000</v>
      </c>
      <c r="D2" s="6">
        <v>5000</v>
      </c>
      <c r="E2" s="6">
        <v>10000</v>
      </c>
      <c r="F2" s="6">
        <v>50000</v>
      </c>
      <c r="G2" s="6">
        <v>100000</v>
      </c>
      <c r="H2" s="6">
        <v>500000</v>
      </c>
      <c r="I2" s="6">
        <v>1000000</v>
      </c>
      <c r="J2" s="6">
        <v>4000000</v>
      </c>
      <c r="K2" s="6">
        <v>8000000</v>
      </c>
      <c r="N2" s="1" t="s">
        <v>5</v>
      </c>
      <c r="O2" s="6">
        <v>1000</v>
      </c>
      <c r="P2" s="6">
        <v>5000</v>
      </c>
      <c r="Q2" s="6">
        <v>10000</v>
      </c>
      <c r="R2" s="6">
        <v>50000</v>
      </c>
      <c r="S2" s="6">
        <v>100000</v>
      </c>
      <c r="T2" s="6">
        <v>500000</v>
      </c>
      <c r="U2" s="6">
        <v>1000000</v>
      </c>
      <c r="V2" s="6">
        <v>4000000</v>
      </c>
      <c r="W2" s="6">
        <v>8000000</v>
      </c>
    </row>
    <row r="3" spans="2:23" x14ac:dyDescent="0.25">
      <c r="B3" s="2" t="s">
        <v>9</v>
      </c>
      <c r="C3" s="3">
        <v>8.2441676104190265</v>
      </c>
      <c r="D3" s="3">
        <v>8.0703654169722601</v>
      </c>
      <c r="E3" s="3">
        <v>8.1706590703094655</v>
      </c>
      <c r="F3" s="3">
        <v>8.5126967018754041</v>
      </c>
      <c r="G3" s="3">
        <v>7.9622581954276948</v>
      </c>
      <c r="H3" s="3">
        <v>7.6191925155547482</v>
      </c>
      <c r="I3" s="3">
        <v>6.9143219609442248</v>
      </c>
      <c r="J3" s="3">
        <v>5.3037300978756035</v>
      </c>
      <c r="K3" s="3">
        <v>5.1563038158252512</v>
      </c>
      <c r="N3" s="2" t="s">
        <v>0</v>
      </c>
      <c r="O3" s="3">
        <v>220.75</v>
      </c>
      <c r="P3" s="3">
        <v>231.79</v>
      </c>
      <c r="Q3" s="3">
        <v>231.69</v>
      </c>
      <c r="R3" s="3">
        <v>231.95</v>
      </c>
      <c r="S3" s="3">
        <v>221.77</v>
      </c>
      <c r="T3" s="3">
        <v>220.19</v>
      </c>
      <c r="U3" s="3">
        <v>220.71</v>
      </c>
      <c r="V3" s="3">
        <v>221.71</v>
      </c>
      <c r="W3" s="3">
        <v>220.66</v>
      </c>
    </row>
    <row r="4" spans="2:23" x14ac:dyDescent="0.25">
      <c r="B4" s="2" t="s">
        <v>10</v>
      </c>
      <c r="C4" s="3">
        <v>8.4280792805691025</v>
      </c>
      <c r="D4" s="3">
        <v>8.5181276595744677</v>
      </c>
      <c r="E4" s="3">
        <v>8.5719630936689484</v>
      </c>
      <c r="F4" s="3">
        <v>8.6098351916840645</v>
      </c>
      <c r="G4" s="3">
        <v>8.8040986453629735</v>
      </c>
      <c r="H4" s="3">
        <v>8.5952443053382019</v>
      </c>
      <c r="I4" s="3">
        <v>8.2696922945058713</v>
      </c>
      <c r="J4" s="3">
        <v>8.1176674765706363</v>
      </c>
      <c r="K4" s="3">
        <v>8.102244605565927</v>
      </c>
      <c r="N4" s="2" t="s">
        <v>1</v>
      </c>
      <c r="O4" s="3">
        <v>1819.9</v>
      </c>
      <c r="P4" s="3">
        <v>1870.63</v>
      </c>
      <c r="Q4" s="3">
        <v>1893.06</v>
      </c>
      <c r="R4" s="3">
        <v>1974.52</v>
      </c>
      <c r="S4" s="3">
        <v>1765.79</v>
      </c>
      <c r="T4" s="3">
        <v>1677.67</v>
      </c>
      <c r="U4" s="3">
        <v>1526.06</v>
      </c>
      <c r="V4" s="3">
        <v>1175.8900000000001</v>
      </c>
      <c r="W4" s="3">
        <v>1137.79</v>
      </c>
    </row>
    <row r="5" spans="2:23" x14ac:dyDescent="0.25">
      <c r="N5" s="2" t="s">
        <v>2</v>
      </c>
      <c r="O5" s="3">
        <v>223.51</v>
      </c>
      <c r="P5" s="3">
        <v>235</v>
      </c>
      <c r="Q5" s="3">
        <v>235.19</v>
      </c>
      <c r="R5" s="3">
        <v>225.11</v>
      </c>
      <c r="S5" s="3">
        <v>230.32</v>
      </c>
      <c r="T5" s="3">
        <v>230.04</v>
      </c>
      <c r="U5" s="3">
        <v>233.34</v>
      </c>
      <c r="V5" s="3">
        <v>230.48</v>
      </c>
      <c r="W5" s="3">
        <v>230.33</v>
      </c>
    </row>
    <row r="6" spans="2:23" x14ac:dyDescent="0.25">
      <c r="N6" s="2" t="s">
        <v>3</v>
      </c>
      <c r="O6" s="3">
        <v>1883.76</v>
      </c>
      <c r="P6" s="3">
        <v>2001.76</v>
      </c>
      <c r="Q6" s="3">
        <v>2016.04</v>
      </c>
      <c r="R6" s="3">
        <v>1938.16</v>
      </c>
      <c r="S6" s="3">
        <v>2027.76</v>
      </c>
      <c r="T6" s="3">
        <v>1977.25</v>
      </c>
      <c r="U6" s="3">
        <v>1929.65</v>
      </c>
      <c r="V6" s="3">
        <v>1870.96</v>
      </c>
      <c r="W6" s="3">
        <v>1866.19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5A62-893B-4C58-8C01-84A57DF7DCB5}">
  <dimension ref="B3:L23"/>
  <sheetViews>
    <sheetView tabSelected="1" workbookViewId="0">
      <selection activeCell="B4" sqref="B4:L11"/>
    </sheetView>
  </sheetViews>
  <sheetFormatPr defaultRowHeight="15" x14ac:dyDescent="0.25"/>
  <cols>
    <col min="2" max="2" width="19.85546875" bestFit="1" customWidth="1"/>
  </cols>
  <sheetData>
    <row r="3" spans="2:12" x14ac:dyDescent="0.25">
      <c r="B3" s="2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x14ac:dyDescent="0.25">
      <c r="B4" s="2" t="s">
        <v>12</v>
      </c>
      <c r="C4" s="2" t="s">
        <v>13</v>
      </c>
      <c r="D4" s="2">
        <v>1000</v>
      </c>
      <c r="E4" s="2">
        <v>5000</v>
      </c>
      <c r="F4" s="2">
        <v>10000</v>
      </c>
      <c r="G4" s="2">
        <v>50000</v>
      </c>
      <c r="H4" s="2">
        <v>100000</v>
      </c>
      <c r="I4" s="2">
        <v>500000</v>
      </c>
      <c r="J4" s="2">
        <v>1000000</v>
      </c>
      <c r="K4" s="2">
        <v>4000000</v>
      </c>
      <c r="L4" s="2">
        <v>8000000</v>
      </c>
    </row>
    <row r="5" spans="2:12" x14ac:dyDescent="0.25">
      <c r="B5" s="2" t="s">
        <v>18</v>
      </c>
      <c r="C5" s="2">
        <v>1</v>
      </c>
      <c r="D5" s="2">
        <v>314.7</v>
      </c>
      <c r="E5" s="2">
        <v>314.44</v>
      </c>
      <c r="F5" s="2">
        <v>314.66000000000003</v>
      </c>
      <c r="G5" s="2">
        <v>315.29000000000002</v>
      </c>
      <c r="H5" s="2">
        <v>315.99</v>
      </c>
      <c r="I5" s="2">
        <v>313.07</v>
      </c>
      <c r="J5" s="2">
        <v>312.95999999999998</v>
      </c>
      <c r="K5" s="2">
        <v>308.02999999999997</v>
      </c>
      <c r="L5" s="2">
        <v>307.25</v>
      </c>
    </row>
    <row r="6" spans="2:12" x14ac:dyDescent="0.25">
      <c r="B6" s="2" t="s">
        <v>14</v>
      </c>
      <c r="C6" s="2">
        <v>1</v>
      </c>
      <c r="D6" s="2">
        <v>877.24</v>
      </c>
      <c r="E6" s="2">
        <v>1520.88</v>
      </c>
      <c r="F6" s="2">
        <v>1671.45</v>
      </c>
      <c r="G6" s="2">
        <v>1265.19</v>
      </c>
      <c r="H6" s="2">
        <v>1685.25</v>
      </c>
      <c r="I6" s="2">
        <v>1705.03</v>
      </c>
      <c r="J6" s="2">
        <v>1525.05</v>
      </c>
      <c r="K6" s="2">
        <v>1237.51</v>
      </c>
      <c r="L6" s="2">
        <v>1201.9000000000001</v>
      </c>
    </row>
    <row r="7" spans="2:12" x14ac:dyDescent="0.25">
      <c r="B7" s="2" t="s">
        <v>14</v>
      </c>
      <c r="C7" s="2">
        <v>2</v>
      </c>
      <c r="D7" s="2">
        <v>675.31</v>
      </c>
      <c r="E7" s="2">
        <v>1873.24</v>
      </c>
      <c r="F7" s="2">
        <v>2269.11</v>
      </c>
      <c r="G7" s="2">
        <v>3493.89</v>
      </c>
      <c r="H7" s="2">
        <v>3261.87</v>
      </c>
      <c r="I7" s="2">
        <v>3384.93</v>
      </c>
      <c r="J7" s="2">
        <v>2972.84</v>
      </c>
      <c r="K7" s="2">
        <v>1928.42</v>
      </c>
      <c r="L7" s="2">
        <v>1761.29</v>
      </c>
    </row>
    <row r="8" spans="2:12" x14ac:dyDescent="0.25">
      <c r="B8" s="2" t="s">
        <v>14</v>
      </c>
      <c r="C8" s="2">
        <v>4</v>
      </c>
      <c r="D8" s="2">
        <v>577.9</v>
      </c>
      <c r="E8" s="2">
        <v>1997.29</v>
      </c>
      <c r="F8" s="2">
        <v>3320.17</v>
      </c>
      <c r="G8" s="2">
        <v>5991.86</v>
      </c>
      <c r="H8" s="2">
        <v>6696.66</v>
      </c>
      <c r="I8" s="2">
        <v>6255.92</v>
      </c>
      <c r="J8" s="2">
        <v>5607.53</v>
      </c>
      <c r="K8" s="2">
        <v>3570.67</v>
      </c>
      <c r="L8" s="2">
        <v>2889.9</v>
      </c>
    </row>
    <row r="9" spans="2:12" x14ac:dyDescent="0.25">
      <c r="B9" s="2" t="s">
        <v>15</v>
      </c>
      <c r="C9" s="2">
        <v>1</v>
      </c>
      <c r="D9" s="2">
        <v>244.7</v>
      </c>
      <c r="E9" s="2">
        <v>304.94</v>
      </c>
      <c r="F9" s="2">
        <v>307.05</v>
      </c>
      <c r="G9" s="2">
        <v>315.86</v>
      </c>
      <c r="H9" s="2">
        <v>312.57</v>
      </c>
      <c r="I9" s="2">
        <v>308.8</v>
      </c>
      <c r="J9" s="2">
        <v>312.64</v>
      </c>
      <c r="K9" s="2">
        <v>308.68</v>
      </c>
      <c r="L9" s="2">
        <v>310.44</v>
      </c>
    </row>
    <row r="10" spans="2:12" x14ac:dyDescent="0.25">
      <c r="B10" s="2" t="s">
        <v>15</v>
      </c>
      <c r="C10" s="2">
        <v>2</v>
      </c>
      <c r="D10" s="2">
        <v>396.21</v>
      </c>
      <c r="E10" s="2">
        <v>451.61</v>
      </c>
      <c r="F10" s="2">
        <v>546.38</v>
      </c>
      <c r="G10" s="2">
        <v>613.41</v>
      </c>
      <c r="H10" s="2">
        <v>612.15</v>
      </c>
      <c r="I10" s="2">
        <v>618</v>
      </c>
      <c r="J10" s="2">
        <v>615.47</v>
      </c>
      <c r="K10" s="2">
        <v>617.05999999999995</v>
      </c>
      <c r="L10" s="2">
        <v>614.48</v>
      </c>
    </row>
    <row r="11" spans="2:12" x14ac:dyDescent="0.25">
      <c r="B11" s="2" t="s">
        <v>15</v>
      </c>
      <c r="C11" s="2">
        <v>4</v>
      </c>
      <c r="D11" s="2">
        <v>370</v>
      </c>
      <c r="E11" s="2">
        <v>816.16</v>
      </c>
      <c r="F11" s="2">
        <v>904.89</v>
      </c>
      <c r="G11" s="2">
        <v>1195.1199999999999</v>
      </c>
      <c r="H11" s="2">
        <v>1217.6400000000001</v>
      </c>
      <c r="I11" s="2">
        <v>1217.97</v>
      </c>
      <c r="J11" s="2">
        <v>1255.1199999999999</v>
      </c>
      <c r="K11" s="2">
        <v>1235.73</v>
      </c>
      <c r="L11" s="2">
        <v>1239.42</v>
      </c>
    </row>
    <row r="12" spans="2:12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2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12" x14ac:dyDescent="0.25">
      <c r="B15" s="2" t="s">
        <v>16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2" t="s">
        <v>12</v>
      </c>
      <c r="C16" s="2" t="s">
        <v>13</v>
      </c>
      <c r="D16" s="2">
        <v>1000</v>
      </c>
      <c r="E16" s="2">
        <v>5000</v>
      </c>
      <c r="F16" s="2">
        <v>10000</v>
      </c>
      <c r="G16" s="2">
        <v>50000</v>
      </c>
      <c r="H16" s="2">
        <v>100000</v>
      </c>
      <c r="I16" s="2">
        <v>500000</v>
      </c>
      <c r="J16" s="2">
        <v>1000000</v>
      </c>
      <c r="K16" s="2">
        <v>4000000</v>
      </c>
      <c r="L16" s="2">
        <v>8000000</v>
      </c>
    </row>
    <row r="17" spans="2:12" x14ac:dyDescent="0.25">
      <c r="B17" s="2" t="s">
        <v>18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</row>
    <row r="18" spans="2:12" x14ac:dyDescent="0.25">
      <c r="B18" s="2" t="s">
        <v>14</v>
      </c>
      <c r="C18" s="2">
        <v>1</v>
      </c>
      <c r="D18" s="3">
        <v>2.7875436924054657</v>
      </c>
      <c r="E18" s="3">
        <v>4.8367892125683758</v>
      </c>
      <c r="F18" s="3">
        <v>5.3119239814402848</v>
      </c>
      <c r="G18" s="3">
        <v>4.0127818833454914</v>
      </c>
      <c r="H18" s="3">
        <v>5.3332383936200509</v>
      </c>
      <c r="I18" s="3">
        <v>5.4461622001469321</v>
      </c>
      <c r="J18" s="3">
        <v>4.8729869631901845</v>
      </c>
      <c r="K18" s="3">
        <v>4.0174982956205572</v>
      </c>
      <c r="L18" s="3">
        <v>3.9117982099267699</v>
      </c>
    </row>
    <row r="19" spans="2:12" x14ac:dyDescent="0.25">
      <c r="B19" s="2" t="s">
        <v>14</v>
      </c>
      <c r="C19" s="2">
        <v>2</v>
      </c>
      <c r="D19" s="3">
        <v>2.1458849698125197</v>
      </c>
      <c r="E19" s="3">
        <v>5.9573845566721788</v>
      </c>
      <c r="F19" s="3">
        <v>7.2113074429542996</v>
      </c>
      <c r="G19" s="3">
        <v>11.081512258555614</v>
      </c>
      <c r="H19" s="3">
        <v>10.32270008544574</v>
      </c>
      <c r="I19" s="3">
        <v>10.81205481202287</v>
      </c>
      <c r="J19" s="3">
        <v>9.4991053169734165</v>
      </c>
      <c r="K19" s="3">
        <v>6.2604941077167817</v>
      </c>
      <c r="L19" s="3">
        <v>5.7324328722538649</v>
      </c>
    </row>
    <row r="20" spans="2:12" x14ac:dyDescent="0.25">
      <c r="B20" s="2" t="s">
        <v>14</v>
      </c>
      <c r="C20" s="2">
        <v>4</v>
      </c>
      <c r="D20" s="3">
        <v>1.8363520813473149</v>
      </c>
      <c r="E20" s="3">
        <v>6.3518954331509985</v>
      </c>
      <c r="F20" s="3">
        <v>10.551611262950486</v>
      </c>
      <c r="G20" s="3">
        <v>19.004281772336576</v>
      </c>
      <c r="H20" s="3">
        <v>21.192632678249311</v>
      </c>
      <c r="I20" s="3">
        <v>19.982495927428371</v>
      </c>
      <c r="J20" s="3">
        <v>17.917721114519427</v>
      </c>
      <c r="K20" s="3">
        <v>11.591955329026394</v>
      </c>
      <c r="L20" s="3">
        <v>9.4056956875508551</v>
      </c>
    </row>
    <row r="21" spans="2:12" x14ac:dyDescent="0.25">
      <c r="B21" s="2" t="s">
        <v>15</v>
      </c>
      <c r="C21" s="2">
        <v>1</v>
      </c>
      <c r="D21" s="3">
        <v>0.77756593581188438</v>
      </c>
      <c r="E21" s="3">
        <v>0.96978755883475387</v>
      </c>
      <c r="F21" s="3">
        <v>0.97581516557554182</v>
      </c>
      <c r="G21" s="3">
        <v>1.001807859431</v>
      </c>
      <c r="H21" s="3">
        <v>0.98917687268584442</v>
      </c>
      <c r="I21" s="3">
        <v>0.98636087775896775</v>
      </c>
      <c r="J21" s="3">
        <v>0.99897750511247441</v>
      </c>
      <c r="K21" s="3">
        <v>1.00211018407298</v>
      </c>
      <c r="L21" s="3">
        <v>1.0103824247355573</v>
      </c>
    </row>
    <row r="22" spans="2:12" x14ac:dyDescent="0.25">
      <c r="B22" s="2" t="s">
        <v>15</v>
      </c>
      <c r="C22" s="2">
        <v>2</v>
      </c>
      <c r="D22" s="3">
        <v>1.2590085795996186</v>
      </c>
      <c r="E22" s="3">
        <v>1.4362358478565069</v>
      </c>
      <c r="F22" s="3">
        <v>1.7364139070743023</v>
      </c>
      <c r="G22" s="3">
        <v>1.9455421992451392</v>
      </c>
      <c r="H22" s="3">
        <v>1.9372448495205543</v>
      </c>
      <c r="I22" s="3">
        <v>1.9739994250487112</v>
      </c>
      <c r="J22" s="3">
        <v>1.9666091513292436</v>
      </c>
      <c r="K22" s="3">
        <v>2.0032464370353535</v>
      </c>
      <c r="L22" s="3">
        <v>1.9999349064279903</v>
      </c>
    </row>
    <row r="23" spans="2:12" x14ac:dyDescent="0.25">
      <c r="B23" s="2" t="s">
        <v>15</v>
      </c>
      <c r="C23" s="2">
        <v>4</v>
      </c>
      <c r="D23" s="3">
        <v>1.1757229107086113</v>
      </c>
      <c r="E23" s="3">
        <v>2.5955985243607684</v>
      </c>
      <c r="F23" s="3">
        <v>2.875770673107481</v>
      </c>
      <c r="G23" s="3">
        <v>3.790542040660978</v>
      </c>
      <c r="H23" s="3">
        <v>3.8534130826924904</v>
      </c>
      <c r="I23" s="3">
        <v>3.8904078959977002</v>
      </c>
      <c r="J23" s="3">
        <v>4.0104805725971371</v>
      </c>
      <c r="K23" s="3">
        <v>4.0117196376976274</v>
      </c>
      <c r="L23" s="3">
        <v>4.0339137510170877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Fan</dc:creator>
  <cp:lastModifiedBy>Lisa Fan</cp:lastModifiedBy>
  <dcterms:created xsi:type="dcterms:W3CDTF">2021-04-25T02:15:54Z</dcterms:created>
  <dcterms:modified xsi:type="dcterms:W3CDTF">2021-05-13T06:37:51Z</dcterms:modified>
</cp:coreProperties>
</file>