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7940" tabRatio="870" firstSheet="1" activeTab="5"/>
  </bookViews>
  <sheets>
    <sheet name="ASIN" sheetId="13" r:id="rId1"/>
    <sheet name="202204关键词分析" sheetId="1" r:id="rId2"/>
    <sheet name="202205黑10Magnet" sheetId="6" r:id="rId3"/>
    <sheet name="202205竞品关键词" sheetId="5" r:id="rId4"/>
    <sheet name="202205关键词分析" sheetId="7" r:id="rId5"/>
    <sheet name="202205广告词" sheetId="9" r:id="rId6"/>
    <sheet name="202205广告跟踪" sheetId="10" r:id="rId7"/>
    <sheet name="202206竞品关键词" sheetId="11" r:id="rId8"/>
    <sheet name="202206广告词" sheetId="12" r:id="rId9"/>
    <sheet name="listing" sheetId="8" r:id="rId10"/>
    <sheet name="listing图片需求" sheetId="3" r:id="rId11"/>
  </sheets>
  <definedNames>
    <definedName name="_xlnm._FilterDatabase" localSheetId="1" hidden="1">'202204关键词分析'!$A$1:$D$86</definedName>
    <definedName name="_xlnm._FilterDatabase" localSheetId="2" hidden="1">'202205黑10Magnet'!$A$1:$D$106</definedName>
    <definedName name="_xlnm._FilterDatabase" localSheetId="3" hidden="1">'202205竞品关键词'!$A$1:$J$75</definedName>
    <definedName name="_xlnm._FilterDatabase" localSheetId="4" hidden="1">'202205关键词分析'!$A$1:$H$170</definedName>
    <definedName name="_xlnm._FilterDatabase" localSheetId="5" hidden="1">'202205广告词'!$A$1:$AB$110</definedName>
    <definedName name="_xlnm._FilterDatabase" localSheetId="7" hidden="1">'202206竞品关键词'!$A$1:$F$82</definedName>
    <definedName name="_xlnm._FilterDatabase" localSheetId="8" hidden="1">'202206广告词'!$A$2:$F$63</definedName>
  </definedNames>
  <calcPr calcId="144525"/>
</workbook>
</file>

<file path=xl/sharedStrings.xml><?xml version="1.0" encoding="utf-8"?>
<sst xmlns="http://schemas.openxmlformats.org/spreadsheetml/2006/main" count="2005" uniqueCount="629">
  <si>
    <t>B09YLLXKDT</t>
  </si>
  <si>
    <t>https://www.amazon.com/dp/B09YLLXKDT?ref=myi_title_dp</t>
  </si>
  <si>
    <t>Keywords</t>
  </si>
  <si>
    <t>Search Volume</t>
  </si>
  <si>
    <t>Competing Products</t>
  </si>
  <si>
    <t>Title Density</t>
  </si>
  <si>
    <t>plastic wrap dispenser with cutter</t>
  </si>
  <si>
    <t>&gt;804</t>
  </si>
  <si>
    <t>ziploc bag storage organizer</t>
  </si>
  <si>
    <t>ziplock organizer for drawer</t>
  </si>
  <si>
    <t>wrap dispenser with cutter</t>
  </si>
  <si>
    <t>&gt;743</t>
  </si>
  <si>
    <t>aluminum foil dispenser</t>
  </si>
  <si>
    <t>&gt;800</t>
  </si>
  <si>
    <t>2 in 1 dispenser foil and plastic wrap</t>
  </si>
  <si>
    <t>foil dispenser with cutter</t>
  </si>
  <si>
    <t>&gt;688</t>
  </si>
  <si>
    <t>ziplock bag organizer for drawer</t>
  </si>
  <si>
    <t>plastic wrap dispenser</t>
  </si>
  <si>
    <t>&gt;2000</t>
  </si>
  <si>
    <t>plastic bag storage</t>
  </si>
  <si>
    <t>&gt;30000</t>
  </si>
  <si>
    <t>wrap dispenser</t>
  </si>
  <si>
    <t>&gt;3000</t>
  </si>
  <si>
    <t>bamboo ziplock bag organizer for drawer</t>
  </si>
  <si>
    <t>&gt;759</t>
  </si>
  <si>
    <t>tin foil organizer for drawer</t>
  </si>
  <si>
    <t>aluminum foil dispenser with cutter</t>
  </si>
  <si>
    <t>&gt;583</t>
  </si>
  <si>
    <t>ziploc bag organizer for drawer</t>
  </si>
  <si>
    <t>ziploc organizer</t>
  </si>
  <si>
    <t>tin foil dispenser with cutter</t>
  </si>
  <si>
    <t>two in one dispenser foil</t>
  </si>
  <si>
    <t>cling wrap dispenser with cutter</t>
  </si>
  <si>
    <t>&gt;564</t>
  </si>
  <si>
    <t>magnetic plastic wrap dispenser</t>
  </si>
  <si>
    <t>2 in 1 dispenser foil</t>
  </si>
  <si>
    <t>bamboo ziplock bag storage organizer</t>
  </si>
  <si>
    <t>2 in one dispenser foil</t>
  </si>
  <si>
    <t>plastic bag organizer for drawer</t>
  </si>
  <si>
    <t>kitchen finds</t>
  </si>
  <si>
    <t>&gt;50000</t>
  </si>
  <si>
    <t>ziploc bag holder</t>
  </si>
  <si>
    <t>kitchen drawer organizer for foil and plastic wrap</t>
  </si>
  <si>
    <t>&gt;1000</t>
  </si>
  <si>
    <t>2 in 1 foil dispenser with cutter</t>
  </si>
  <si>
    <t>foil organizer for drawer</t>
  </si>
  <si>
    <t>ziploc storage organizer</t>
  </si>
  <si>
    <t>storage for plastic wrap and foil</t>
  </si>
  <si>
    <t>foil holder</t>
  </si>
  <si>
    <t>&gt;9000</t>
  </si>
  <si>
    <t>home hacks</t>
  </si>
  <si>
    <t>&gt;5000</t>
  </si>
  <si>
    <t>ziplock bag storage</t>
  </si>
  <si>
    <t>foil cutter</t>
  </si>
  <si>
    <t>bamboo foil dispenser with cutter</t>
  </si>
  <si>
    <t>aluminum foil holder</t>
  </si>
  <si>
    <t>&gt;4000</t>
  </si>
  <si>
    <t>ziplock bag holder</t>
  </si>
  <si>
    <t>wrap organizer with cutter</t>
  </si>
  <si>
    <t>ziploc storage</t>
  </si>
  <si>
    <t>ziploc bag storage</t>
  </si>
  <si>
    <t>sandwich bag holder</t>
  </si>
  <si>
    <t>ziplock storage</t>
  </si>
  <si>
    <t>plastic wrap cutter</t>
  </si>
  <si>
    <t>small kitchen storage</t>
  </si>
  <si>
    <t>&gt;100000</t>
  </si>
  <si>
    <t>2 in 1 dispenser</t>
  </si>
  <si>
    <t>bag holder for ziploc bags</t>
  </si>
  <si>
    <t>bamboo storage</t>
  </si>
  <si>
    <t>&gt;20000</t>
  </si>
  <si>
    <t>zip lock bag holder</t>
  </si>
  <si>
    <t>organizador de bolsas plasticas</t>
  </si>
  <si>
    <t>plastic wrap holder</t>
  </si>
  <si>
    <t>ziploc bag dispenser</t>
  </si>
  <si>
    <t>storage bag holder</t>
  </si>
  <si>
    <t>food storage bag holder</t>
  </si>
  <si>
    <t>gavetas para organizar</t>
  </si>
  <si>
    <t>parchment paper dispenser</t>
  </si>
  <si>
    <t>wax cutter</t>
  </si>
  <si>
    <t>plastic wrap aluminum foil dispenser</t>
  </si>
  <si>
    <t>&gt;527</t>
  </si>
  <si>
    <t>wrap dispenser with cutter for drawer</t>
  </si>
  <si>
    <t>bamboo storage bag</t>
  </si>
  <si>
    <t>&gt;10000</t>
  </si>
  <si>
    <t>wall kitchen foil dispenser</t>
  </si>
  <si>
    <t>gallon box</t>
  </si>
  <si>
    <t>food wrap cutter dispenser</t>
  </si>
  <si>
    <t>zip lock bag storage</t>
  </si>
  <si>
    <t>ziplock storage container</t>
  </si>
  <si>
    <t>baggie organizer dispenser for drawer</t>
  </si>
  <si>
    <t>storage for ziploc bags</t>
  </si>
  <si>
    <t>plastic kitchen wrap</t>
  </si>
  <si>
    <t>&gt;90000</t>
  </si>
  <si>
    <t>foil cutter dispenser</t>
  </si>
  <si>
    <t>&gt;666</t>
  </si>
  <si>
    <t>kitchen storage for plastic wrap</t>
  </si>
  <si>
    <t>tidy wraps</t>
  </si>
  <si>
    <t>&gt;6000</t>
  </si>
  <si>
    <t>bag storage for plastic bags</t>
  </si>
  <si>
    <t>ziplock bag dispenser</t>
  </si>
  <si>
    <t>aluminum foil plastic wrap</t>
  </si>
  <si>
    <t>film wrap dispenser</t>
  </si>
  <si>
    <t>food wrap cutter</t>
  </si>
  <si>
    <t>bamboo dispenser with cutter</t>
  </si>
  <si>
    <t>&gt;613</t>
  </si>
  <si>
    <t>plastic paper cutter</t>
  </si>
  <si>
    <t>stretch tite plastic wrap dispenser with cutter</t>
  </si>
  <si>
    <t>hold cutter</t>
  </si>
  <si>
    <t>stained glass foil holder</t>
  </si>
  <si>
    <t>reusable food wrapper dispenser</t>
  </si>
  <si>
    <t>wrap dock dual storage kitchen solution</t>
  </si>
  <si>
    <t>aluminum foil holder wall mount</t>
  </si>
  <si>
    <t>plastic box wrap</t>
  </si>
  <si>
    <t>Keyword Phrase</t>
  </si>
  <si>
    <t>Sponsored ASINs</t>
  </si>
  <si>
    <t>CPR</t>
  </si>
  <si>
    <t>kitchen organization</t>
  </si>
  <si>
    <t>&gt;50,000</t>
  </si>
  <si>
    <t>organization and storage</t>
  </si>
  <si>
    <t>&gt;90,000</t>
  </si>
  <si>
    <t>drawer organizer</t>
  </si>
  <si>
    <t>&gt;4,000</t>
  </si>
  <si>
    <t>storage cabinet</t>
  </si>
  <si>
    <t>&gt;10,000</t>
  </si>
  <si>
    <t>cabinet organizer</t>
  </si>
  <si>
    <t>&gt;40,000</t>
  </si>
  <si>
    <t>kitchen drawer organizer</t>
  </si>
  <si>
    <t>&gt;3,000</t>
  </si>
  <si>
    <t>kitchen storage</t>
  </si>
  <si>
    <t>&gt;100,000</t>
  </si>
  <si>
    <t>pantry organizer</t>
  </si>
  <si>
    <t>home organization</t>
  </si>
  <si>
    <t>&gt;70,000</t>
  </si>
  <si>
    <t>foil and plastic wrap organizer</t>
  </si>
  <si>
    <t>&gt;1,000</t>
  </si>
  <si>
    <t>ziplock bag organizer</t>
  </si>
  <si>
    <t>pantry storage</t>
  </si>
  <si>
    <t>plastic bag holder</t>
  </si>
  <si>
    <t>&gt;8,000</t>
  </si>
  <si>
    <t>paper organizer</t>
  </si>
  <si>
    <t>kitchen organizer</t>
  </si>
  <si>
    <t>&gt;80,000</t>
  </si>
  <si>
    <t>ziploc bag organizer</t>
  </si>
  <si>
    <t>bamboo drawer organizer</t>
  </si>
  <si>
    <t>plastic bag organizer</t>
  </si>
  <si>
    <t>&gt;6,000</t>
  </si>
  <si>
    <t>aluminum foil organization and storage</t>
  </si>
  <si>
    <t>ziplock bag storage organizer</t>
  </si>
  <si>
    <t>organizadores de cocina</t>
  </si>
  <si>
    <t>&gt;20,000</t>
  </si>
  <si>
    <t>sandwich bag organizer</t>
  </si>
  <si>
    <t>&gt;2,000</t>
  </si>
  <si>
    <t>foil aluminum roll</t>
  </si>
  <si>
    <t>the home edit products</t>
  </si>
  <si>
    <t>&gt;9,000</t>
  </si>
  <si>
    <t>baggie organizer</t>
  </si>
  <si>
    <t>storage bag organizer</t>
  </si>
  <si>
    <t>paper holder</t>
  </si>
  <si>
    <t>plastic bag</t>
  </si>
  <si>
    <t>foil dispenser</t>
  </si>
  <si>
    <t>house organization and storage</t>
  </si>
  <si>
    <t>kitchen hacks</t>
  </si>
  <si>
    <t>organizador de cocina</t>
  </si>
  <si>
    <t>kitchen organizers</t>
  </si>
  <si>
    <t>bag storage organizer</t>
  </si>
  <si>
    <t>bamboo organizer</t>
  </si>
  <si>
    <t>small space organization</t>
  </si>
  <si>
    <t>&gt;30,000</t>
  </si>
  <si>
    <t>kitchen wrap organizer</t>
  </si>
  <si>
    <t>kitchen drawer organization</t>
  </si>
  <si>
    <t>foil organizer</t>
  </si>
  <si>
    <t>plastic wrap organizer</t>
  </si>
  <si>
    <t>sandwich bag organizer for drawer</t>
  </si>
  <si>
    <t>wrap organizer</t>
  </si>
  <si>
    <t>food storage bag organizer</t>
  </si>
  <si>
    <t>&gt;5,000</t>
  </si>
  <si>
    <t>pantry door organization and storage</t>
  </si>
  <si>
    <t>trash bag organizer</t>
  </si>
  <si>
    <t>&gt;7,000</t>
  </si>
  <si>
    <t>under counter storage</t>
  </si>
  <si>
    <t>kitchen organization and storage cabinet</t>
  </si>
  <si>
    <t>food wrap dispenser with cutter</t>
  </si>
  <si>
    <t>&gt;844</t>
  </si>
  <si>
    <t>organizer for pantry</t>
  </si>
  <si>
    <t>small space storage</t>
  </si>
  <si>
    <t>kitchen organization drawers</t>
  </si>
  <si>
    <t>bag organizer for drawer</t>
  </si>
  <si>
    <t>storage bag organizer kitchen drawer</t>
  </si>
  <si>
    <t>cabinet drawer</t>
  </si>
  <si>
    <t>kitchen cabinet organization</t>
  </si>
  <si>
    <t>bamboo kitchen drawer organizer</t>
  </si>
  <si>
    <t>cabinet storage organization</t>
  </si>
  <si>
    <t>paper roll holder</t>
  </si>
  <si>
    <t>kitchen organizers for pantry</t>
  </si>
  <si>
    <t>ziplock organizer</t>
  </si>
  <si>
    <t>label roll holder</t>
  </si>
  <si>
    <t>kitchen foil and wrap organizer</t>
  </si>
  <si>
    <t>kitchen space saver</t>
  </si>
  <si>
    <t>bamboo kitchen</t>
  </si>
  <si>
    <t>food storage organizer</t>
  </si>
  <si>
    <t>plastic paper holder</t>
  </si>
  <si>
    <t>kitchen things</t>
  </si>
  <si>
    <t>kitchen wall organizer</t>
  </si>
  <si>
    <t>plastic bag storage organizer</t>
  </si>
  <si>
    <t>baggie holder</t>
  </si>
  <si>
    <t>&gt;905</t>
  </si>
  <si>
    <t>tidy wrap</t>
  </si>
  <si>
    <t>organizer storage</t>
  </si>
  <si>
    <t>paper roll dispenser</t>
  </si>
  <si>
    <t>kitchen roll holder</t>
  </si>
  <si>
    <t>plastic paper</t>
  </si>
  <si>
    <t>Amazon Recommended</t>
  </si>
  <si>
    <t>Sponsored</t>
  </si>
  <si>
    <t>Organic</t>
  </si>
  <si>
    <t>Amazon Rec. Rank</t>
  </si>
  <si>
    <t>Sponsored Rank</t>
  </si>
  <si>
    <t>Organic Rank</t>
  </si>
  <si>
    <t>Search Volume Trend</t>
  </si>
  <si>
    <t/>
  </si>
  <si>
    <t>-</t>
  </si>
  <si>
    <t>cool kitchen gadgets 2022</t>
  </si>
  <si>
    <t>genius kitchen organizer</t>
  </si>
  <si>
    <t>kitchen bag organizer</t>
  </si>
  <si>
    <t>paper bag organizer</t>
  </si>
  <si>
    <t>roll dispenser with cutter</t>
  </si>
  <si>
    <t>bamboo kitchen organizer</t>
  </si>
  <si>
    <t>foil holders and organizers</t>
  </si>
  <si>
    <t>plastic bag drawer organizer</t>
  </si>
  <si>
    <t>two in one dispenser</t>
  </si>
  <si>
    <t>bamboo wrap dispenser with cutter</t>
  </si>
  <si>
    <t>wrap dock</t>
  </si>
  <si>
    <t>kitchen wrap dispenser</t>
  </si>
  <si>
    <t>foil storage organizer</t>
  </si>
  <si>
    <t>foil paper dispenser</t>
  </si>
  <si>
    <t>foil wrap organizer</t>
  </si>
  <si>
    <t>aluminum foil organizer</t>
  </si>
  <si>
    <t>aluminum foil holder with cutter</t>
  </si>
  <si>
    <t>foil paper organizer for drawer</t>
  </si>
  <si>
    <t>trash bag storage</t>
  </si>
  <si>
    <t>bread dispenser with lid</t>
  </si>
  <si>
    <t>foil plastic wrap organizer dispenser</t>
  </si>
  <si>
    <t>Word Frequency</t>
  </si>
  <si>
    <t>组合词</t>
  </si>
  <si>
    <t>搜索量</t>
  </si>
  <si>
    <t>house kitchen cabinet and pantry door aluminum foil organization and storage</t>
  </si>
  <si>
    <t>bamboo kitchen drawer organizer for foil and plastic wrap</t>
  </si>
  <si>
    <t>small kitchen storage for plastic wrap</t>
  </si>
  <si>
    <t>kitchen foil and plastic wrap organizer dispenser</t>
  </si>
  <si>
    <t>genius bamboo kitchen organizer</t>
  </si>
  <si>
    <t>bamboo kitchen food plastic wrap dispenser with cutter for drawer</t>
  </si>
  <si>
    <t>food storage bag organizer kitchen drawer</t>
  </si>
  <si>
    <t>bamboo 2 in 1 plastic wrap aluminum foil dispenser with cutter</t>
  </si>
  <si>
    <t>plastic wrap aluminum foil dispenser with cutter</t>
  </si>
  <si>
    <t>bamboo 2 in 1 tin aluminum foil dispenser with cutter</t>
  </si>
  <si>
    <t>aluminum tin foil organizer for drawer</t>
  </si>
  <si>
    <t>foil and plastic wrap organizer dispenser</t>
  </si>
  <si>
    <t>aluminum foil holder with cutter wall mount</t>
  </si>
  <si>
    <t>广告组</t>
  </si>
  <si>
    <t>广告组名称</t>
  </si>
  <si>
    <t>Search Volume202206</t>
  </si>
  <si>
    <t>Search Volume202205</t>
  </si>
  <si>
    <t>Competing Products202206</t>
  </si>
  <si>
    <t>Competing Products202205</t>
  </si>
  <si>
    <t>竞价202206</t>
  </si>
  <si>
    <t>组上限202206</t>
  </si>
  <si>
    <t>竞价202205</t>
  </si>
  <si>
    <t>组上限202205</t>
  </si>
  <si>
    <t>日上限</t>
  </si>
  <si>
    <t>CPR202206</t>
  </si>
  <si>
    <t>CPR202205</t>
  </si>
  <si>
    <t>展示量</t>
  </si>
  <si>
    <t>点击量</t>
  </si>
  <si>
    <t>点击率(CTR)</t>
  </si>
  <si>
    <t>每次点击成本(CPC)</t>
  </si>
  <si>
    <t>花费</t>
  </si>
  <si>
    <t>7天总销售额</t>
  </si>
  <si>
    <t>广告成本销售比(ACOS)</t>
  </si>
  <si>
    <t>7天总订单数(#)</t>
  </si>
  <si>
    <t>7天总销售量(#)</t>
  </si>
  <si>
    <t>出单词</t>
  </si>
  <si>
    <t>高点击词</t>
  </si>
  <si>
    <t>垄断词</t>
  </si>
  <si>
    <t>竹木盒手动精准2205上架1</t>
  </si>
  <si>
    <t>7,011</t>
  </si>
  <si>
    <t>&gt;884</t>
  </si>
  <si>
    <t>AMZ建议+0.6</t>
  </si>
  <si>
    <t>44</t>
  </si>
  <si>
    <t>6,224</t>
  </si>
  <si>
    <t>&gt;962</t>
  </si>
  <si>
    <t>35</t>
  </si>
  <si>
    <t>5,111</t>
  </si>
  <si>
    <t>30</t>
  </si>
  <si>
    <t>4,490</t>
  </si>
  <si>
    <t>194</t>
  </si>
  <si>
    <t>5,100</t>
  </si>
  <si>
    <t>6,187</t>
  </si>
  <si>
    <t>32</t>
  </si>
  <si>
    <t>3,964</t>
  </si>
  <si>
    <t>300</t>
  </si>
  <si>
    <t>29</t>
  </si>
  <si>
    <t>5,626</t>
  </si>
  <si>
    <t>&gt;843</t>
  </si>
  <si>
    <t>6,035</t>
  </si>
  <si>
    <t>42</t>
  </si>
  <si>
    <t>5,337</t>
  </si>
  <si>
    <t>33</t>
  </si>
  <si>
    <t>竹木盒手动精准2205上架2</t>
  </si>
  <si>
    <t>4,018</t>
  </si>
  <si>
    <t>41</t>
  </si>
  <si>
    <t>4,488</t>
  </si>
  <si>
    <t>3,595</t>
  </si>
  <si>
    <t>4,496</t>
  </si>
  <si>
    <t>43</t>
  </si>
  <si>
    <t>4,758</t>
  </si>
  <si>
    <t>&gt;914</t>
  </si>
  <si>
    <t>31</t>
  </si>
  <si>
    <t>4,035</t>
  </si>
  <si>
    <t>597</t>
  </si>
  <si>
    <t>3,246</t>
  </si>
  <si>
    <t>&gt;669</t>
  </si>
  <si>
    <t>3,771</t>
  </si>
  <si>
    <t>竹木盒手动精准2205上架3</t>
  </si>
  <si>
    <t>3,782</t>
  </si>
  <si>
    <t>1,399</t>
  </si>
  <si>
    <t>168</t>
  </si>
  <si>
    <t>26</t>
  </si>
  <si>
    <t>3,757</t>
  </si>
  <si>
    <t>189</t>
  </si>
  <si>
    <t>28</t>
  </si>
  <si>
    <t>8,008</t>
  </si>
  <si>
    <t>3,613</t>
  </si>
  <si>
    <t>3,761</t>
  </si>
  <si>
    <t>34</t>
  </si>
  <si>
    <t>1,487</t>
  </si>
  <si>
    <t>&gt;588</t>
  </si>
  <si>
    <t>500</t>
  </si>
  <si>
    <t>374</t>
  </si>
  <si>
    <t>9</t>
  </si>
  <si>
    <t>竹木盒手动精准2205上架4</t>
  </si>
  <si>
    <t>1,725</t>
  </si>
  <si>
    <t>480</t>
  </si>
  <si>
    <t>3,590</t>
  </si>
  <si>
    <t>&gt;633</t>
  </si>
  <si>
    <t>1,403</t>
  </si>
  <si>
    <t>269</t>
  </si>
  <si>
    <t>2,523</t>
  </si>
  <si>
    <t>2,645</t>
  </si>
  <si>
    <t>2,257</t>
  </si>
  <si>
    <t>&gt;842</t>
  </si>
  <si>
    <t>448</t>
  </si>
  <si>
    <t>274</t>
  </si>
  <si>
    <t>8</t>
  </si>
  <si>
    <t>2,521</t>
  </si>
  <si>
    <t>1,669</t>
  </si>
  <si>
    <t>2,270</t>
  </si>
  <si>
    <t>155</t>
  </si>
  <si>
    <t>竹木盒手动精准2205上架5</t>
  </si>
  <si>
    <t>1,921</t>
  </si>
  <si>
    <t>27</t>
  </si>
  <si>
    <t>1,728</t>
  </si>
  <si>
    <t>1,266</t>
  </si>
  <si>
    <t>&gt;943</t>
  </si>
  <si>
    <t>2,648</t>
  </si>
  <si>
    <t>159</t>
  </si>
  <si>
    <t>1,993</t>
  </si>
  <si>
    <t>234</t>
  </si>
  <si>
    <t>150</t>
  </si>
  <si>
    <t>1,750</t>
  </si>
  <si>
    <t>竹木盒手动精准2206上架6</t>
  </si>
  <si>
    <t>foil aluminum roll dispenser</t>
  </si>
  <si>
    <t>326</t>
  </si>
  <si>
    <t>&gt;781</t>
  </si>
  <si>
    <t>the story of inventions mchugh</t>
  </si>
  <si>
    <t>517</t>
  </si>
  <si>
    <t>104</t>
  </si>
  <si>
    <t>pioneer woman plastic wrap dispenser</t>
  </si>
  <si>
    <t>370</t>
  </si>
  <si>
    <t>187</t>
  </si>
  <si>
    <t>saran wrap box</t>
  </si>
  <si>
    <t>466</t>
  </si>
  <si>
    <t>box cutter holder</t>
  </si>
  <si>
    <t>683</t>
  </si>
  <si>
    <t>10</t>
  </si>
  <si>
    <t>776</t>
  </si>
  <si>
    <t>297</t>
  </si>
  <si>
    <t>11</t>
  </si>
  <si>
    <t>foil plastic wrap organizer</t>
  </si>
  <si>
    <t>425</t>
  </si>
  <si>
    <t>AMZ建议+0.6-0.5</t>
  </si>
  <si>
    <t>701</t>
  </si>
  <si>
    <t>glass ziplock bag candy dish</t>
  </si>
  <si>
    <t>437</t>
  </si>
  <si>
    <t>plastic wrap organizer for drawer</t>
  </si>
  <si>
    <t>529</t>
  </si>
  <si>
    <t>170</t>
  </si>
  <si>
    <t>竹木盒手动精准2206上架7</t>
  </si>
  <si>
    <t>organizadores para cocina</t>
  </si>
  <si>
    <t>672</t>
  </si>
  <si>
    <t>space aid foil wrap organizer</t>
  </si>
  <si>
    <t>778</t>
  </si>
  <si>
    <t>205</t>
  </si>
  <si>
    <t>841</t>
  </si>
  <si>
    <t>157</t>
  </si>
  <si>
    <t>spaceaid ziplock bag storage</t>
  </si>
  <si>
    <t>92</t>
  </si>
  <si>
    <t>918</t>
  </si>
  <si>
    <t>&gt;606</t>
  </si>
  <si>
    <t>12</t>
  </si>
  <si>
    <t>twirling organizer</t>
  </si>
  <si>
    <t>494</t>
  </si>
  <si>
    <t>233</t>
  </si>
  <si>
    <t>wide aluminum foil</t>
  </si>
  <si>
    <t>525</t>
  </si>
  <si>
    <t>竹木盒手动精准2206上架8</t>
  </si>
  <si>
    <t>chic wrap dispenser with cutter</t>
  </si>
  <si>
    <t>210</t>
  </si>
  <si>
    <t>trash bag roll holder</t>
  </si>
  <si>
    <t>583</t>
  </si>
  <si>
    <t>&gt;898</t>
  </si>
  <si>
    <t>plastic utensil dispenser</t>
  </si>
  <si>
    <t>623</t>
  </si>
  <si>
    <t>chic wrap</t>
  </si>
  <si>
    <t>920</t>
  </si>
  <si>
    <t>catben amazon store front</t>
  </si>
  <si>
    <t>131</t>
  </si>
  <si>
    <t>space aid wrap neat dispenser</t>
  </si>
  <si>
    <t>1,268</t>
  </si>
  <si>
    <t>109</t>
  </si>
  <si>
    <t>saran wrap organizer</t>
  </si>
  <si>
    <t>553</t>
  </si>
  <si>
    <t>aluminium foil</t>
  </si>
  <si>
    <t>1,269</t>
  </si>
  <si>
    <t>299</t>
  </si>
  <si>
    <t>1,987</t>
  </si>
  <si>
    <t>543</t>
  </si>
  <si>
    <t>竹木盒手动精准2206上架9</t>
  </si>
  <si>
    <t>fridge wrap</t>
  </si>
  <si>
    <t>1,671</t>
  </si>
  <si>
    <t>153</t>
  </si>
  <si>
    <t>hearth and hand magnolia home</t>
  </si>
  <si>
    <t>990</t>
  </si>
  <si>
    <t>garbage bag dispenser</t>
  </si>
  <si>
    <t>garbage bag holder</t>
  </si>
  <si>
    <t>3 drawer organizer</t>
  </si>
  <si>
    <t>saran wrap dispenser with cutter</t>
  </si>
  <si>
    <t>&gt;716</t>
  </si>
  <si>
    <t>home organization must haves</t>
  </si>
  <si>
    <t>9,375</t>
  </si>
  <si>
    <t>11,286</t>
  </si>
  <si>
    <t>竹木盒手动精准2206上架10</t>
  </si>
  <si>
    <t>wrapmaster elite universal kitchen wrap dispenser</t>
  </si>
  <si>
    <t>106</t>
  </si>
  <si>
    <t>87</t>
  </si>
  <si>
    <t>116</t>
  </si>
  <si>
    <t>ziplock bag storage organizer plastic</t>
  </si>
  <si>
    <t>112</t>
  </si>
  <si>
    <t>52</t>
  </si>
  <si>
    <t>136</t>
  </si>
  <si>
    <t>bamboo foil dispenser</t>
  </si>
  <si>
    <t>&gt;850</t>
  </si>
  <si>
    <t>231</t>
  </si>
  <si>
    <t>bamboo baggie organizer</t>
  </si>
  <si>
    <t>249</t>
  </si>
  <si>
    <t>329</t>
  </si>
  <si>
    <t>270</t>
  </si>
  <si>
    <t>wrapmaster plastic and foil dispenser</t>
  </si>
  <si>
    <t>86</t>
  </si>
  <si>
    <t>3-in-1 storage dispenser for aluminum foil &amp; cling film</t>
  </si>
  <si>
    <t>416</t>
  </si>
  <si>
    <t>197</t>
  </si>
  <si>
    <t>273</t>
  </si>
  <si>
    <t>bamboo plastic wrap dispenser with cutter</t>
  </si>
  <si>
    <t>527</t>
  </si>
  <si>
    <t>544</t>
  </si>
  <si>
    <t>283</t>
  </si>
  <si>
    <t>332</t>
  </si>
  <si>
    <t>kitchen wrap dispenser with cutter</t>
  </si>
  <si>
    <t>&gt;794</t>
  </si>
  <si>
    <t>331</t>
  </si>
  <si>
    <t>bamboo ziplock bag organizer</t>
  </si>
  <si>
    <t>&gt;966</t>
  </si>
  <si>
    <t>bamboo storage bag organizer</t>
  </si>
  <si>
    <t>307</t>
  </si>
  <si>
    <t>竹木盒手动精准2206上架11</t>
  </si>
  <si>
    <t>bamboo organizer drawer</t>
  </si>
  <si>
    <t>922</t>
  </si>
  <si>
    <t>356</t>
  </si>
  <si>
    <t>two in one dispenser for foil and plastic wrap</t>
  </si>
  <si>
    <t>988</t>
  </si>
  <si>
    <t>72</t>
  </si>
  <si>
    <t>195</t>
  </si>
  <si>
    <t>&gt;832</t>
  </si>
  <si>
    <t>3,767</t>
  </si>
  <si>
    <t>415</t>
  </si>
  <si>
    <t>bag organizer for kitchen plastic bag storage</t>
  </si>
  <si>
    <t>459</t>
  </si>
  <si>
    <t>7,570</t>
  </si>
  <si>
    <t>193</t>
  </si>
  <si>
    <t>373</t>
  </si>
  <si>
    <t>12,204</t>
  </si>
  <si>
    <t>196</t>
  </si>
  <si>
    <t>354</t>
  </si>
  <si>
    <t>39</t>
  </si>
  <si>
    <t>21,734</t>
  </si>
  <si>
    <t>&gt;994</t>
  </si>
  <si>
    <t>471</t>
  </si>
  <si>
    <t>56</t>
  </si>
  <si>
    <t>27,024</t>
  </si>
  <si>
    <t>&gt;826</t>
  </si>
  <si>
    <t>573</t>
  </si>
  <si>
    <t>60</t>
  </si>
  <si>
    <t>54,756</t>
  </si>
  <si>
    <t>497</t>
  </si>
  <si>
    <t>95</t>
  </si>
  <si>
    <t>竹木盒自动长期低价</t>
  </si>
  <si>
    <t>竹木盒自动跑词</t>
  </si>
  <si>
    <t>20220525Day3</t>
  </si>
  <si>
    <t>20220526Day4</t>
  </si>
  <si>
    <t>20220527Day5</t>
  </si>
  <si>
    <t>20220528Day6</t>
  </si>
  <si>
    <t>20220529Day7</t>
  </si>
  <si>
    <t>20220530Day8</t>
  </si>
  <si>
    <t>20220531Day9</t>
  </si>
  <si>
    <t>20220601Day10</t>
  </si>
  <si>
    <t>20220602Day11</t>
  </si>
  <si>
    <t>20220603Day12</t>
  </si>
  <si>
    <t>20220604Day13 15:00</t>
  </si>
  <si>
    <t>20220604Day13 23:00</t>
  </si>
  <si>
    <t>20220605Day14 15:00</t>
  </si>
  <si>
    <t>20220605Day14 23:00</t>
  </si>
  <si>
    <t>20220606Day15 15:00</t>
  </si>
  <si>
    <t>20220606Day15 23:00</t>
  </si>
  <si>
    <t>20220607Day16 23:00</t>
  </si>
  <si>
    <t>20220608Day17 23:00</t>
  </si>
  <si>
    <t>20220609Day18</t>
  </si>
  <si>
    <t>20220610Day19</t>
  </si>
  <si>
    <t>20220611Day20</t>
  </si>
  <si>
    <t>20220612Day21</t>
  </si>
  <si>
    <t>20220613Day22</t>
  </si>
  <si>
    <t>2 in one dispenser foil and plastic wrap</t>
  </si>
  <si>
    <t>tin foil organizer</t>
  </si>
  <si>
    <t>bag dispenser for plastic bags</t>
  </si>
  <si>
    <t>plastic cutter</t>
  </si>
  <si>
    <t>extra wide plastic wrap</t>
  </si>
  <si>
    <t>under cabinet paper plate dispenser</t>
  </si>
  <si>
    <t>popaplate paper plate dispenser</t>
  </si>
  <si>
    <t>plate dispenser</t>
  </si>
  <si>
    <t>pop a plate dispenser</t>
  </si>
  <si>
    <t>space aid</t>
  </si>
  <si>
    <t>tin foil</t>
  </si>
  <si>
    <t>food dispensers</t>
  </si>
  <si>
    <t>foil paper</t>
  </si>
  <si>
    <t>drawer labels</t>
  </si>
  <si>
    <t>magnetic kitchen organizer</t>
  </si>
  <si>
    <t>kitchen drawers</t>
  </si>
  <si>
    <t>3 in 1 dispenser foil</t>
  </si>
  <si>
    <t>202206广告优化内容如下：
1. 新增竞品出单未收录关键词；
2. 新增亚马逊ABA未垄断关键词；
3. 5月已开广告的垄断关键词调低竞价至0.29USD捡漏
4. 词组、精准广告上限15USD/组/天，广泛广告上限10.12USD/组/天； 竹木盒100USD/天
5. 所有关键词每10个为一组，分别开广泛、词组、精准广告。其中广泛竞价0.29USD/词；词组、精准竞价比AMZ建议竞价高0.6USD/词，5月已开广告词按此步骤调整竞价及上限
6. 新增自动跑词广告上限5.12USD/天，竞价1.12USD
7. 自动长期低价广告上限修改为5.12USD/天，竞价0.29USD</t>
  </si>
  <si>
    <t>0</t>
  </si>
  <si>
    <t>1</t>
  </si>
  <si>
    <t>5</t>
  </si>
  <si>
    <t>18</t>
  </si>
  <si>
    <t>202204listing</t>
  </si>
  <si>
    <t>202205listing</t>
  </si>
  <si>
    <t>202206listing</t>
  </si>
  <si>
    <t>Field</t>
  </si>
  <si>
    <t>Value</t>
  </si>
  <si>
    <t>200个字符内，计划注册品牌后做ABtesting</t>
  </si>
  <si>
    <t>Product Title</t>
  </si>
  <si>
    <t>Bamboo Tin Foil Dispenser with Cutter - Ziploc Bag Storage Organizer, 2 in 1 Home Hacks for Plastic Bag Storage and Aluminum Foil Holder, Plastic Wrap Dispenser with Cutter for Drawer, Counter Top or Wall Mount(12"W Roll)</t>
  </si>
  <si>
    <t>Bamboo Kitchen Storage Organizer Dispenser- 2 in 1 Dispenser Foil and Plastic Wrap Dispenser with Cutter, Plastic Bag Storage Bamboo Organizer, Kitchen Finds Home Hacks Small Space Organization for Drawer, Cabinet, Counter or Wall Mount(12"W Roll)</t>
  </si>
  <si>
    <t>Bamboo Kitchen Storage Organizer Dispenser - 2 in 1 Dispenser Foil and Plastic Wrap Dispenser with Cutter, Plastic Bag Bamboo Organizer, Small Space Organization for Drawer, Counter, Wall Mount</t>
  </si>
  <si>
    <t>Bullet Point 0</t>
  </si>
  <si>
    <t>WHAT IS SMALL KITCHEN STORAGE TO YOU? A plastic wrap aluminum foil dispenser? A ziplock bag storage? A foil cutter? How about something that combines the functionality of all of the above!</t>
  </si>
  <si>
    <t>WHAT IS SMALL SPACE ORGANIZATION TO YOU? A foil and plastic wrap organizer? A ziplock bag organizer? A plastic bag holder? How about something that combines the functionality of all of the above!</t>
  </si>
  <si>
    <t>Bullet Point 1</t>
  </si>
  <si>
    <t>BRING YOUR IDEAL KITCHEN TO LIFE with our design idea. 2 in 1 plastic bag &amp; wrap dock dual storage kitchen solution, made with high quality 100% moso bamboo, sturdy, durable and stylish.</t>
  </si>
  <si>
    <t>BRING YOUR IDEAL KITCHEN TO LIFE. Our bamboo kitchen drawer organizer for foil and plastic wrap ziploc bag organizer with cutter, made with high quality 100% Moso bamboo, sturdy, durable, and stylish.</t>
  </si>
  <si>
    <t>Bullet Point 2</t>
  </si>
  <si>
    <t>SMART SOLUTION BOTH IN AND OUTSIDE - goes in your kitchen drawer or counter top or wall mount, can double also as a portable travel or camping accessory for an impressive insta-worthy picture!</t>
  </si>
  <si>
    <t>SMART SOLUTION BOTH IN AND OUTSIDE- Our 2 in 1 bamboo kitchen foil and plastic wrap organizer dispenser goes in your drawer, cabinet, or wall mount, also for an impressive insta-worthy picture!</t>
  </si>
  <si>
    <t>Bullet Point 3</t>
  </si>
  <si>
    <t>TIRED OF THE STORE BOUGHT CARTONS? We are. This messy and chaos savior bamboo storage fits great with any kitchen style. Label stickers included, you can label the holder the way you want.</t>
  </si>
  <si>
    <t>TIRED OF THE STORE-BOUGHT CARTONS? We are. This house kitchen cabinet and pantry door aluminum foil organization and storage fits great with any kitchen style. Label stickers included for DIY.</t>
  </si>
  <si>
    <t>Bullet Point 4</t>
  </si>
  <si>
    <t>SIZE MATTERS - You don't want it so big, it won‘t fit in the kitchen drawer. You don't want it so small, it can't fit even a dozen bags. Measuring 17 x 13 x 3 inches, it‘s the perfect size!</t>
  </si>
  <si>
    <t>SIZE MATTERS - You don't want it so big, that it won‘t fit in the kitchen drawer. You don't want it so small, it can't fit even a dozen bags. Measuring 17 x 13 x 3 inches, it‘s the perfect size!</t>
  </si>
  <si>
    <t>Description</t>
  </si>
  <si>
    <t>&lt; b&gt;Do you want that vintage farmhouse feel for your pantry, kitchen island, table, or drawer?&lt; /b&gt; &lt;br&gt;
Crystal is too breakable. Stoneware too heavy. Metal isn't appropriate. Plastic is too cheap.&lt;br&gt;
The logical choice is our high quality &lt; b&gt;2 in 1 Bamboo Storage for Plastic Wrap and Foil with Cutter and Ziploc Bag Holder &lt; /b&gt;.&lt;br&gt;
&lt;br&gt;
&lt; b&gt;A Few Reasons You Will Love our designed HOME HACKS kitchen finds &lt; /b&gt; &lt;br&gt;
- Well Made: Strong and Sturdy Construction &lt;br&gt;
- Just the Right Size (17 Inches Long x 13 Inches Wide x 3 Inches High) &lt;br&gt;
- Can be Placed on top of a Table or Wall Mount or put in a Drawer. &lt;br&gt;
- Arrives Ready-to-Use (No Assembly Required) &lt;br&gt;
- Made with Premium 100% Moso Bamboo. &lt;br&gt;
- Amazing Gift Idea for kitchen storage for plastic wrap and baggie organizer dispenser for drawer. &lt;br&gt;
- Compatible with plastic wrap, aluminum tin foil, parchment paper, wax paper and baking paper of roll width 12" or less.&lt;br&gt;
- Four large independent spaces of bag holder for ziploc bags, compatible with Gallon, Quart, Sandwich and Snack variety size bags.&lt;br&gt;
&lt;br&gt;
&lt; b&gt; A Few Great Features Worth Mentioning&lt; /b&gt; &lt;br&gt;
- &lt; b&gt;Includes Three Hanger Holes to easy Wall Mount &lt; /b&gt; &lt;br&gt;
You can easily hang this premium bamboo foil holder on your wall with the included three hanger holes on the back. Simply place three screws in the desired wall, and hang the dispenser.&lt;br&gt;
- &lt; b&gt;Just the Right Size &lt; /b&gt; &lt;br&gt;
This bamboo dispenser with cutter measures 17 Inches Long, 13 Inches Wide and 3 Inches High, compatible with most drawers. Larger internal size, filling once and lasting long. &lt;br&gt;
- &lt; b&gt;Sturdy Construction &lt; /b&gt; &lt;br&gt;
This messy and chaos savior bamboo aluminum foil plastic wrap and food storage bag holder is firmly assembled, large in strength and ability to tidy wraps and bags. Easy to clean, just wipe with damp cloth.</t>
  </si>
  <si>
    <t>&lt; b&gt;Do you want that vintage farmhouse feel for your pantry, kitchen island, table, or drawer?&lt; /b&gt; &lt;br&gt;
&lt;br&gt;
Crystal is too breakable. Stoneware is too heavy. Metal isn't appropriate. Plastic is too cheap. &lt;br&gt;
The logical choice is our high-quality &lt; b&gt; small kitchen storage for plastic wrap bamboo 2 in 1 plastic wrap aluminum foil dispenser with cutter&lt; /b&gt;.&lt;br&gt;
&lt;br&gt;
&lt; b&gt;A Few Reasons You Will Love our new designed genius bamboo kitchen organizer:&lt; /b&gt; &lt;br&gt;
&lt;br&gt;
- Well Made: Strong and Sturdy Construction&lt;br&gt;  
- Just the Right Size (17 Inches Long x 13 Inches Wide x 3 Inches High)&lt;br&gt;  
- Can be Placed on top of a Table, Wall Mount, in a Drawer, Cabinet,or on the Pantry Door.&lt;br&gt;  
- Arrives Ready-to-Use (No Assembly Required)&lt;br&gt;  
- Made with Premium 100% Moso Bamboo.&lt;br&gt;  
- Amazing Gift Idea for kitchen organization and storage cabinet.&lt;br&gt;  
- Compatible with plastic wrap, aluminum tin foil, parchment paper, wax paper, and baking paper of roll width 12" or less. &lt;br&gt;
- Four large independent spaces ziplock bag organizer, compatible with Gallon, Quart, Sandwich, and Snack variety size bags.&lt;br&gt;   
&lt;br&gt;
&lt; b&gt;A Few Great Features Worth Mentioning:&lt; /b&gt; &lt;br&gt;  
&lt;br&gt; 
&lt; b&gt;- Includes Three Hanger Holes to easy Wall Mount&lt; /b&gt; &lt;br&gt;   
You can easily hang this premium bamboo foil holder on your wall with the included three hanger holes on the back. Simply place three screws in the desired wall, and hang the dispenser.&lt;br&gt; 
&lt;br&gt;
&lt; b&gt;- Just the Right Size&lt; /b&gt; &lt;br&gt;   
This bamboo dispenser with cutter measures 17 Inches Long, 13 Inches Wide, and 3 Inches High, compatible with most drawers. Larger internal size, filling once and lasting long. &lt;br&gt;  
&lt;br&gt;
&lt; b&gt;- Sturdy Construction&lt; /b&gt; &lt;br&gt;   
This messy and chaos savior bamboo kitchen food plastic wrap dispenser with cutter for drawer organizer, cabinet organizer, and pantry door organization and storage is firmly assembled, large in strength and duration. Easy to clean, just wipe with a damp cloth. Hope you enjoy it.</t>
  </si>
  <si>
    <t>Search Terms</t>
  </si>
  <si>
    <t>zip lock organizador de bolsas plasticas gavetas para organizar stretch tite cling film magnetic plastic box wrap reusable food wrapper dispenser trash bag dispenser kitchen roll holder plastic paper cutter box</t>
  </si>
  <si>
    <t>zip lock organizadores de cocina sandwich bag organizer home edit products baggie organizador de cocina organizar paper cling trash bag gavetas para organizar cool kitchen gadgets 2022 magnetic organizador de bolsas plasticas reusable saver tidy</t>
  </si>
  <si>
    <t>pantry organization storage kitchen storage drawers aluminum foil paper cutter home organization plastic bag holder food kitchen storage organizer reusable ziploc bags plastic bag organizer ziplock bags organizer tin foil small drawer organizer</t>
  </si>
  <si>
    <t>Subject Matter 1</t>
  </si>
  <si>
    <t>pantry organization storage aluminum foil tin foil</t>
  </si>
  <si>
    <t>Subject Matter 2</t>
  </si>
  <si>
    <t>kitchen storage drawers home organization</t>
  </si>
  <si>
    <t>Subject Matter 3</t>
  </si>
  <si>
    <t>plastic bag holder food kitchen storage organizer</t>
  </si>
  <si>
    <t>Subject Matter 4</t>
  </si>
  <si>
    <t>reusable ziploc bags plastic bag organizer</t>
  </si>
  <si>
    <t>Subject Matter 5</t>
  </si>
  <si>
    <t>ziplock bags organizer small drawer organizer</t>
  </si>
  <si>
    <t>图片顺序</t>
  </si>
  <si>
    <t>内容概述</t>
  </si>
  <si>
    <t>格式</t>
  </si>
  <si>
    <t>特殊要求</t>
  </si>
  <si>
    <t>详细描述</t>
  </si>
  <si>
    <t>图例</t>
  </si>
  <si>
    <t>首图</t>
  </si>
  <si>
    <t>1500*1500</t>
  </si>
  <si>
    <t>白底</t>
  </si>
  <si>
    <t>盒子主体角度如图</t>
  </si>
  <si>
    <t>产品优势-与别家产品对比图</t>
  </si>
  <si>
    <t>绿色元素，UI统一</t>
  </si>
  <si>
    <t>表达内容：产品功能二合一，比分开购买更便宜
图片内容：左半部分为我司产品 拍摄角度同右半部分对比图产品角度
右半部分为其他两款产品合并购买需91.96美金</t>
  </si>
  <si>
    <t>产品优势-设计点</t>
  </si>
  <si>
    <t>表达内容：标题文字FOLDABLE LID DESIGN EASY TO STORE
圆圈1表达内容升级五金件；文字MORE DURABLE-Brandnew Upgrade High Quality Hardware Accessories
圆圈2表达内容加大内空间，更适合quart型号袋子（8“内空间，产品区别点）；文字MORE SUITABLE- 8“ Width Inner Space, No More Stucked Quart Bags
圆圈3表达内容增加园杆固定，方便使用；文字MORE STABLE- 2 Bamboo Rolls keep the Wrap in Place</t>
  </si>
  <si>
    <t>标签图-尺寸</t>
  </si>
  <si>
    <t>整体长宽高
内空尺寸
开口尺寸
产品包含贴纸及垫片</t>
  </si>
  <si>
    <t>标签图-用料用工</t>
  </si>
  <si>
    <t>同图例 保留标题AMAZING FEATURES 样式同图例，橙色改为绿色</t>
  </si>
  <si>
    <t>场景图-收纳前后比较</t>
  </si>
  <si>
    <t>同图例，竹木盒内需按区分别装好塑料袋及保鲜膜铝箔</t>
  </si>
  <si>
    <t>场景图-放置方式</t>
  </si>
  <si>
    <t xml:space="preserve">挂墙、台面、抽屉三种放置方式在一张图里表现 竹木盒内需填充好
炉子上圆框，圆框内为放抽屉内竹木盒展示 文字 IN THE DRAWER
挂墙展示 盒子左边虚线框展示钉孔 文字内容 3 NAIL HOLES EASY WALL MOUNT
台子上圆框，圆框内为放台面竹木盒展示（女人切菜图）文字 ON THE COUNTER
</t>
  </si>
  <si>
    <t>视频</t>
  </si>
  <si>
    <t>无</t>
  </si>
</sst>
</file>

<file path=xl/styles.xml><?xml version="1.0" encoding="utf-8"?>
<styleSheet xmlns="http://schemas.openxmlformats.org/spreadsheetml/2006/main">
  <numFmts count="7">
    <numFmt numFmtId="42" formatCode="_ &quot;￥&quot;* #,##0_ ;_ &quot;￥&quot;* \-#,##0_ ;_ &quot;￥&quot;* &quot;-&quot;_ ;_ @_ "/>
    <numFmt numFmtId="43" formatCode="_ * #,##0.00_ ;_ * \-#,##0.00_ ;_ * &quot;-&quot;??_ ;_ @_ "/>
    <numFmt numFmtId="176" formatCode="\$#,##0.00;\-\$#,##0.00"/>
    <numFmt numFmtId="41" formatCode="_ * #,##0_ ;_ * \-#,##0_ ;_ * &quot;-&quot;_ ;_ @_ "/>
    <numFmt numFmtId="44" formatCode="_ &quot;￥&quot;* #,##0.00_ ;_ &quot;￥&quot;* \-#,##0.00_ ;_ &quot;￥&quot;* &quot;-&quot;??_ ;_ @_ "/>
    <numFmt numFmtId="177" formatCode="0.0000%"/>
    <numFmt numFmtId="178" formatCode="&quot;US$&quot;#,##0.00;\-&quot;US$&quot;#,##0.00"/>
  </numFmts>
  <fonts count="38">
    <font>
      <sz val="12"/>
      <color theme="1"/>
      <name val="等线"/>
      <charset val="134"/>
      <scheme val="minor"/>
    </font>
    <font>
      <b/>
      <sz val="11"/>
      <name val="Arial"/>
      <charset val="134"/>
    </font>
    <font>
      <sz val="11"/>
      <name val="Arial"/>
      <charset val="134"/>
    </font>
    <font>
      <sz val="11"/>
      <color rgb="FF000000"/>
      <name val="Calibri"/>
      <charset val="134"/>
    </font>
    <font>
      <b/>
      <sz val="10"/>
      <color theme="1"/>
      <name val="Microsoft YaHei"/>
      <charset val="134"/>
    </font>
    <font>
      <b/>
      <sz val="11"/>
      <name val="Microsoft YaHei"/>
      <charset val="134"/>
    </font>
    <font>
      <sz val="10"/>
      <name val="Arial"/>
      <charset val="134"/>
    </font>
    <font>
      <sz val="10"/>
      <color rgb="FF000000"/>
      <name val="Microsoft YaHei"/>
      <charset val="134"/>
    </font>
    <font>
      <sz val="10"/>
      <name val="Microsoft YaHei"/>
      <charset val="134"/>
    </font>
    <font>
      <sz val="10"/>
      <color theme="1"/>
      <name val="Microsoft YaHei"/>
      <charset val="134"/>
    </font>
    <font>
      <sz val="10.5"/>
      <color rgb="FF6A6C6F"/>
      <name val="Arial"/>
      <charset val="134"/>
    </font>
    <font>
      <b/>
      <sz val="11"/>
      <color theme="1"/>
      <name val="Microsoft YaHei"/>
      <charset val="134"/>
    </font>
    <font>
      <b/>
      <sz val="11"/>
      <color indexed="8"/>
      <name val="Microsoft YaHei"/>
      <charset val="134"/>
    </font>
    <font>
      <sz val="10"/>
      <color indexed="8"/>
      <name val="Microsoft YaHei"/>
      <charset val="134"/>
    </font>
    <font>
      <sz val="12"/>
      <name val="等线"/>
      <charset val="134"/>
      <scheme val="minor"/>
    </font>
    <font>
      <sz val="11"/>
      <color theme="1"/>
      <name val="等线"/>
      <charset val="134"/>
      <scheme val="minor"/>
    </font>
    <font>
      <b/>
      <sz val="14"/>
      <color theme="1"/>
      <name val="Microsoft YaHei"/>
      <charset val="134"/>
    </font>
    <font>
      <b/>
      <sz val="16"/>
      <color theme="1"/>
      <name val="Microsoft YaHei"/>
      <charset val="134"/>
    </font>
    <font>
      <u/>
      <sz val="14"/>
      <color theme="10"/>
      <name val="Microsoft YaHei"/>
      <charset val="134"/>
    </font>
    <font>
      <sz val="11"/>
      <color theme="0"/>
      <name val="等线"/>
      <charset val="0"/>
      <scheme val="minor"/>
    </font>
    <font>
      <sz val="11"/>
      <color theme="1"/>
      <name val="等线"/>
      <charset val="0"/>
      <scheme val="minor"/>
    </font>
    <font>
      <b/>
      <sz val="11"/>
      <color rgb="FFFA7D00"/>
      <name val="等线"/>
      <charset val="0"/>
      <scheme val="minor"/>
    </font>
    <font>
      <u/>
      <sz val="11"/>
      <color rgb="FF800080"/>
      <name val="等线"/>
      <charset val="0"/>
      <scheme val="minor"/>
    </font>
    <font>
      <sz val="11"/>
      <color rgb="FFFA7D00"/>
      <name val="等线"/>
      <charset val="0"/>
      <scheme val="minor"/>
    </font>
    <font>
      <b/>
      <sz val="11"/>
      <color rgb="FF3F3F3F"/>
      <name val="等线"/>
      <charset val="0"/>
      <scheme val="minor"/>
    </font>
    <font>
      <b/>
      <sz val="11"/>
      <color theme="1"/>
      <name val="等线"/>
      <charset val="0"/>
      <scheme val="minor"/>
    </font>
    <font>
      <b/>
      <sz val="11"/>
      <color theme="3"/>
      <name val="等线"/>
      <charset val="134"/>
      <scheme val="minor"/>
    </font>
    <font>
      <sz val="11"/>
      <color rgb="FF9C0006"/>
      <name val="等线"/>
      <charset val="0"/>
      <scheme val="minor"/>
    </font>
    <font>
      <b/>
      <sz val="11"/>
      <color rgb="FFFFFFFF"/>
      <name val="等线"/>
      <charset val="0"/>
      <scheme val="minor"/>
    </font>
    <font>
      <i/>
      <sz val="11"/>
      <color rgb="FF7F7F7F"/>
      <name val="等线"/>
      <charset val="0"/>
      <scheme val="minor"/>
    </font>
    <font>
      <sz val="11"/>
      <color rgb="FF3F3F76"/>
      <name val="等线"/>
      <charset val="0"/>
      <scheme val="minor"/>
    </font>
    <font>
      <sz val="11"/>
      <color rgb="FF006100"/>
      <name val="等线"/>
      <charset val="0"/>
      <scheme val="minor"/>
    </font>
    <font>
      <u/>
      <sz val="12"/>
      <color theme="10"/>
      <name val="等线"/>
      <charset val="134"/>
      <scheme val="minor"/>
    </font>
    <font>
      <sz val="11"/>
      <color rgb="FF9C6500"/>
      <name val="等线"/>
      <charset val="0"/>
      <scheme val="minor"/>
    </font>
    <font>
      <b/>
      <sz val="13"/>
      <color theme="3"/>
      <name val="等线"/>
      <charset val="134"/>
      <scheme val="minor"/>
    </font>
    <font>
      <b/>
      <sz val="18"/>
      <color theme="3"/>
      <name val="等线"/>
      <charset val="134"/>
      <scheme val="minor"/>
    </font>
    <font>
      <sz val="11"/>
      <color rgb="FFFF0000"/>
      <name val="等线"/>
      <charset val="0"/>
      <scheme val="minor"/>
    </font>
    <font>
      <b/>
      <sz val="15"/>
      <color theme="3"/>
      <name val="等线"/>
      <charset val="134"/>
      <scheme val="minor"/>
    </font>
  </fonts>
  <fills count="38">
    <fill>
      <patternFill patternType="none"/>
    </fill>
    <fill>
      <patternFill patternType="gray125"/>
    </fill>
    <fill>
      <patternFill patternType="solid">
        <fgColor rgb="FFFF0000"/>
        <bgColor indexed="64"/>
      </patternFill>
    </fill>
    <fill>
      <patternFill patternType="solid">
        <fgColor rgb="FFE6F882"/>
        <bgColor indexed="64"/>
      </patternFill>
    </fill>
    <fill>
      <patternFill patternType="solid">
        <fgColor theme="0" tint="-0.149998474074526"/>
        <bgColor indexed="64"/>
      </patternFill>
    </fill>
    <fill>
      <patternFill patternType="solid">
        <fgColor rgb="FFFFFF00"/>
        <bgColor indexed="64"/>
      </patternFill>
    </fill>
    <fill>
      <patternFill patternType="solid">
        <fgColor rgb="FFFFC000"/>
        <bgColor indexed="64"/>
      </patternFill>
    </fill>
    <fill>
      <patternFill patternType="solid">
        <fgColor theme="9"/>
        <bgColor indexed="64"/>
      </patternFill>
    </fill>
    <fill>
      <patternFill patternType="solid">
        <fgColor theme="4"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theme="4" tint="0.799981688894314"/>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9" tint="0.799981688894314"/>
        <bgColor indexed="64"/>
      </patternFill>
    </fill>
    <fill>
      <patternFill patternType="solid">
        <fgColor rgb="FFA5A5A5"/>
        <bgColor indexed="64"/>
      </patternFill>
    </fill>
    <fill>
      <patternFill patternType="solid">
        <fgColor rgb="FFFFCC99"/>
        <bgColor indexed="64"/>
      </patternFill>
    </fill>
    <fill>
      <patternFill patternType="solid">
        <fgColor theme="9" tint="0.399975585192419"/>
        <bgColor indexed="64"/>
      </patternFill>
    </fill>
    <fill>
      <patternFill patternType="solid">
        <fgColor rgb="FFC6EFCE"/>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rgb="FFFFFFCC"/>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tint="0.599993896298105"/>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diagonalDown="1">
      <left style="thin">
        <color auto="1"/>
      </left>
      <right style="thin">
        <color auto="1"/>
      </right>
      <top style="thin">
        <color auto="1"/>
      </top>
      <bottom/>
      <diagonal style="thin">
        <color auto="1"/>
      </diagonal>
    </border>
    <border diagonalDown="1">
      <left style="thin">
        <color auto="1"/>
      </left>
      <right style="thin">
        <color auto="1"/>
      </right>
      <top/>
      <bottom/>
      <diagonal style="thin">
        <color auto="1"/>
      </diagonal>
    </border>
    <border diagonalDown="1">
      <left style="thin">
        <color auto="1"/>
      </left>
      <right style="thin">
        <color auto="1"/>
      </right>
      <top/>
      <bottom style="thin">
        <color auto="1"/>
      </bottom>
      <diagonal style="thin">
        <color auto="1"/>
      </diagonal>
    </border>
    <border diagonalDown="1">
      <left style="thin">
        <color auto="1"/>
      </left>
      <right style="thin">
        <color auto="1"/>
      </right>
      <top style="thin">
        <color auto="1"/>
      </top>
      <bottom style="thin">
        <color auto="1"/>
      </bottom>
      <diagonal style="thin">
        <color auto="1"/>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s>
  <cellStyleXfs count="50">
    <xf numFmtId="0" fontId="0" fillId="0" borderId="0">
      <alignment vertical="center"/>
    </xf>
    <xf numFmtId="42" fontId="15" fillId="0" borderId="0" applyFont="0" applyFill="0" applyBorder="0" applyAlignment="0" applyProtection="0">
      <alignment vertical="center"/>
    </xf>
    <xf numFmtId="0" fontId="20" fillId="14" borderId="0" applyNumberFormat="0" applyBorder="0" applyAlignment="0" applyProtection="0">
      <alignment vertical="center"/>
    </xf>
    <xf numFmtId="0" fontId="30" fillId="24" borderId="9"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20" fillId="12" borderId="0" applyNumberFormat="0" applyBorder="0" applyAlignment="0" applyProtection="0">
      <alignment vertical="center"/>
    </xf>
    <xf numFmtId="0" fontId="27" fillId="18" borderId="0" applyNumberFormat="0" applyBorder="0" applyAlignment="0" applyProtection="0">
      <alignment vertical="center"/>
    </xf>
    <xf numFmtId="43" fontId="15" fillId="0" borderId="0" applyFont="0" applyFill="0" applyBorder="0" applyAlignment="0" applyProtection="0">
      <alignment vertical="center"/>
    </xf>
    <xf numFmtId="0" fontId="19" fillId="13" borderId="0" applyNumberFormat="0" applyBorder="0" applyAlignment="0" applyProtection="0">
      <alignment vertical="center"/>
    </xf>
    <xf numFmtId="0" fontId="32" fillId="0" borderId="0" applyNumberFormat="0" applyFill="0" applyBorder="0" applyAlignment="0" applyProtection="0">
      <alignment vertical="center"/>
    </xf>
    <xf numFmtId="9" fontId="15" fillId="0" borderId="0" applyFont="0" applyFill="0" applyBorder="0" applyAlignment="0" applyProtection="0">
      <alignment vertical="center"/>
    </xf>
    <xf numFmtId="0" fontId="22" fillId="0" borderId="0" applyNumberFormat="0" applyFill="0" applyBorder="0" applyAlignment="0" applyProtection="0">
      <alignment vertical="center"/>
    </xf>
    <xf numFmtId="0" fontId="15" fillId="30" borderId="16" applyNumberFormat="0" applyFont="0" applyAlignment="0" applyProtection="0">
      <alignment vertical="center"/>
    </xf>
    <xf numFmtId="0" fontId="19" fillId="11" borderId="0" applyNumberFormat="0" applyBorder="0" applyAlignment="0" applyProtection="0">
      <alignment vertical="center"/>
    </xf>
    <xf numFmtId="0" fontId="2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7" fillId="0" borderId="15" applyNumberFormat="0" applyFill="0" applyAlignment="0" applyProtection="0">
      <alignment vertical="center"/>
    </xf>
    <xf numFmtId="0" fontId="34" fillId="0" borderId="15" applyNumberFormat="0" applyFill="0" applyAlignment="0" applyProtection="0">
      <alignment vertical="center"/>
    </xf>
    <xf numFmtId="0" fontId="19" fillId="34" borderId="0" applyNumberFormat="0" applyBorder="0" applyAlignment="0" applyProtection="0">
      <alignment vertical="center"/>
    </xf>
    <xf numFmtId="0" fontId="26" fillId="0" borderId="13" applyNumberFormat="0" applyFill="0" applyAlignment="0" applyProtection="0">
      <alignment vertical="center"/>
    </xf>
    <xf numFmtId="0" fontId="19" fillId="10" borderId="0" applyNumberFormat="0" applyBorder="0" applyAlignment="0" applyProtection="0">
      <alignment vertical="center"/>
    </xf>
    <xf numFmtId="0" fontId="24" fillId="9" borderId="11" applyNumberFormat="0" applyAlignment="0" applyProtection="0">
      <alignment vertical="center"/>
    </xf>
    <xf numFmtId="0" fontId="21" fillId="9" borderId="9" applyNumberFormat="0" applyAlignment="0" applyProtection="0">
      <alignment vertical="center"/>
    </xf>
    <xf numFmtId="0" fontId="28" fillId="23" borderId="14" applyNumberFormat="0" applyAlignment="0" applyProtection="0">
      <alignment vertical="center"/>
    </xf>
    <xf numFmtId="0" fontId="20" fillId="22" borderId="0" applyNumberFormat="0" applyBorder="0" applyAlignment="0" applyProtection="0">
      <alignment vertical="center"/>
    </xf>
    <xf numFmtId="0" fontId="19" fillId="33" borderId="0" applyNumberFormat="0" applyBorder="0" applyAlignment="0" applyProtection="0">
      <alignment vertical="center"/>
    </xf>
    <xf numFmtId="0" fontId="23" fillId="0" borderId="10" applyNumberFormat="0" applyFill="0" applyAlignment="0" applyProtection="0">
      <alignment vertical="center"/>
    </xf>
    <xf numFmtId="0" fontId="25" fillId="0" borderId="12" applyNumberFormat="0" applyFill="0" applyAlignment="0" applyProtection="0">
      <alignment vertical="center"/>
    </xf>
    <xf numFmtId="0" fontId="31" fillId="26" borderId="0" applyNumberFormat="0" applyBorder="0" applyAlignment="0" applyProtection="0">
      <alignment vertical="center"/>
    </xf>
    <xf numFmtId="0" fontId="33" fillId="29" borderId="0" applyNumberFormat="0" applyBorder="0" applyAlignment="0" applyProtection="0">
      <alignment vertical="center"/>
    </xf>
    <xf numFmtId="0" fontId="20" fillId="36" borderId="0" applyNumberFormat="0" applyBorder="0" applyAlignment="0" applyProtection="0">
      <alignment vertical="center"/>
    </xf>
    <xf numFmtId="0" fontId="19" fillId="21" borderId="0" applyNumberFormat="0" applyBorder="0" applyAlignment="0" applyProtection="0">
      <alignment vertical="center"/>
    </xf>
    <xf numFmtId="0" fontId="20" fillId="17" borderId="0" applyNumberFormat="0" applyBorder="0" applyAlignment="0" applyProtection="0">
      <alignment vertical="center"/>
    </xf>
    <xf numFmtId="0" fontId="20" fillId="8" borderId="0" applyNumberFormat="0" applyBorder="0" applyAlignment="0" applyProtection="0">
      <alignment vertical="center"/>
    </xf>
    <xf numFmtId="0" fontId="20" fillId="35" borderId="0" applyNumberFormat="0" applyBorder="0" applyAlignment="0" applyProtection="0">
      <alignment vertical="center"/>
    </xf>
    <xf numFmtId="0" fontId="20" fillId="28" borderId="0" applyNumberFormat="0" applyBorder="0" applyAlignment="0" applyProtection="0">
      <alignment vertical="center"/>
    </xf>
    <xf numFmtId="0" fontId="19" fillId="16" borderId="0" applyNumberFormat="0" applyBorder="0" applyAlignment="0" applyProtection="0">
      <alignment vertical="center"/>
    </xf>
    <xf numFmtId="0" fontId="19" fillId="20" borderId="0" applyNumberFormat="0" applyBorder="0" applyAlignment="0" applyProtection="0">
      <alignment vertical="center"/>
    </xf>
    <xf numFmtId="0" fontId="20" fillId="15" borderId="0" applyNumberFormat="0" applyBorder="0" applyAlignment="0" applyProtection="0">
      <alignment vertical="center"/>
    </xf>
    <xf numFmtId="0" fontId="20" fillId="32" borderId="0" applyNumberFormat="0" applyBorder="0" applyAlignment="0" applyProtection="0">
      <alignment vertical="center"/>
    </xf>
    <xf numFmtId="0" fontId="19" fillId="19" borderId="0" applyNumberFormat="0" applyBorder="0" applyAlignment="0" applyProtection="0">
      <alignment vertical="center"/>
    </xf>
    <xf numFmtId="0" fontId="20" fillId="27" borderId="0" applyNumberFormat="0" applyBorder="0" applyAlignment="0" applyProtection="0">
      <alignment vertical="center"/>
    </xf>
    <xf numFmtId="0" fontId="19" fillId="31" borderId="0" applyNumberFormat="0" applyBorder="0" applyAlignment="0" applyProtection="0">
      <alignment vertical="center"/>
    </xf>
    <xf numFmtId="0" fontId="19" fillId="7" borderId="0" applyNumberFormat="0" applyBorder="0" applyAlignment="0" applyProtection="0">
      <alignment vertical="center"/>
    </xf>
    <xf numFmtId="0" fontId="20" fillId="37" borderId="0" applyNumberFormat="0" applyBorder="0" applyAlignment="0" applyProtection="0">
      <alignment vertical="center"/>
    </xf>
    <xf numFmtId="0" fontId="19" fillId="25" borderId="0" applyNumberFormat="0" applyBorder="0" applyAlignment="0" applyProtection="0">
      <alignment vertical="center"/>
    </xf>
    <xf numFmtId="0" fontId="2" fillId="0" borderId="0">
      <alignment vertical="center"/>
    </xf>
  </cellStyleXfs>
  <cellXfs count="123">
    <xf numFmtId="0" fontId="0" fillId="0" borderId="0" xfId="0">
      <alignmen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Font="1" applyFill="1" applyAlignment="1">
      <alignment horizontal="left" vertical="center" wrapText="1"/>
    </xf>
    <xf numFmtId="0" fontId="0" fillId="0" borderId="0" xfId="0" applyFont="1" applyAlignment="1">
      <alignment horizontal="left" vertical="center" wrapText="1"/>
    </xf>
    <xf numFmtId="0" fontId="0" fillId="0" borderId="0" xfId="0" applyAlignment="1">
      <alignment vertical="center"/>
    </xf>
    <xf numFmtId="0" fontId="0" fillId="0" borderId="0" xfId="0" applyFont="1" applyAlignment="1">
      <alignment horizontal="center" vertical="center"/>
    </xf>
    <xf numFmtId="0" fontId="1" fillId="0" borderId="0" xfId="49" applyFont="1" applyBorder="1" applyAlignment="1">
      <alignment horizontal="justify" vertical="center"/>
    </xf>
    <xf numFmtId="0" fontId="1" fillId="0" borderId="0" xfId="49" applyFont="1" applyAlignment="1">
      <alignment horizontal="justify" vertical="center"/>
    </xf>
    <xf numFmtId="0" fontId="2" fillId="0" borderId="0" xfId="49" applyBorder="1" applyAlignment="1">
      <alignment horizontal="justify" vertical="center"/>
    </xf>
    <xf numFmtId="0" fontId="2" fillId="0" borderId="0" xfId="49" applyAlignment="1">
      <alignment horizontal="justify" vertical="center"/>
    </xf>
    <xf numFmtId="0" fontId="2" fillId="0" borderId="0" xfId="49" applyBorder="1" applyAlignment="1">
      <alignment horizontal="justify" vertical="center" wrapText="1"/>
    </xf>
    <xf numFmtId="0" fontId="2" fillId="0" borderId="0" xfId="49" applyAlignment="1">
      <alignment horizontal="justify" vertical="center" wrapText="1"/>
    </xf>
    <xf numFmtId="0" fontId="0" fillId="0" borderId="0" xfId="0" applyAlignment="1">
      <alignment vertical="center" wrapText="1"/>
    </xf>
    <xf numFmtId="0" fontId="3" fillId="0" borderId="0" xfId="0" applyFont="1" applyFill="1" applyAlignment="1"/>
    <xf numFmtId="0" fontId="4" fillId="0" borderId="0" xfId="0" applyFont="1" applyFill="1" applyAlignment="1">
      <alignment horizontal="left" vertical="center" wrapText="1"/>
    </xf>
    <xf numFmtId="0" fontId="4" fillId="0" borderId="0" xfId="0" applyFont="1" applyAlignment="1">
      <alignment horizontal="left" vertical="center" wrapText="1"/>
    </xf>
    <xf numFmtId="0" fontId="5" fillId="0" borderId="1" xfId="0" applyFont="1" applyFill="1" applyBorder="1" applyAlignment="1">
      <alignment horizontal="center" vertical="center" wrapText="1"/>
    </xf>
    <xf numFmtId="0" fontId="6" fillId="0" borderId="0" xfId="0" applyFont="1" applyFill="1" applyAlignment="1">
      <alignment horizontal="left" vertical="center"/>
    </xf>
    <xf numFmtId="0" fontId="7"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0" borderId="0" xfId="0" applyFill="1">
      <alignment vertical="center"/>
    </xf>
    <xf numFmtId="0" fontId="5" fillId="0"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0" fillId="0" borderId="0" xfId="0" applyFont="1" applyFill="1" applyAlignment="1">
      <alignment vertical="center"/>
    </xf>
    <xf numFmtId="0" fontId="10" fillId="0" borderId="0" xfId="0" applyFont="1">
      <alignment vertical="center"/>
    </xf>
    <xf numFmtId="0" fontId="0" fillId="0" borderId="0" xfId="0" applyFill="1" applyAlignment="1">
      <alignment horizontal="left" vertical="center"/>
    </xf>
    <xf numFmtId="176" fontId="0" fillId="0" borderId="0" xfId="0" applyNumberFormat="1" applyAlignment="1">
      <alignment horizontal="left" vertical="center"/>
    </xf>
    <xf numFmtId="177" fontId="0" fillId="0" borderId="0" xfId="0" applyNumberFormat="1" applyAlignment="1">
      <alignment horizontal="left" vertical="center"/>
    </xf>
    <xf numFmtId="178" fontId="0" fillId="0" borderId="0" xfId="0" applyNumberFormat="1" applyAlignment="1">
      <alignment horizontal="left" vertical="center"/>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38" fontId="11" fillId="0" borderId="1" xfId="0" applyNumberFormat="1" applyFont="1" applyFill="1" applyBorder="1" applyAlignment="1">
      <alignment horizontal="center" vertical="center" wrapText="1"/>
    </xf>
    <xf numFmtId="38" fontId="11" fillId="0" borderId="1" xfId="0" applyNumberFormat="1" applyFont="1" applyBorder="1" applyAlignment="1">
      <alignment horizontal="center" vertical="center" wrapText="1"/>
    </xf>
    <xf numFmtId="176" fontId="11" fillId="0" borderId="1" xfId="0" applyNumberFormat="1" applyFont="1" applyBorder="1" applyAlignment="1">
      <alignment horizontal="center" vertical="center" wrapText="1"/>
    </xf>
    <xf numFmtId="0" fontId="9" fillId="2" borderId="1" xfId="0" applyFont="1" applyFill="1" applyBorder="1" applyAlignment="1">
      <alignment horizontal="center" vertical="center" wrapText="1"/>
    </xf>
    <xf numFmtId="38" fontId="9" fillId="0" borderId="1" xfId="0" applyNumberFormat="1" applyFont="1" applyBorder="1" applyAlignment="1">
      <alignment horizontal="center" vertical="center" wrapText="1"/>
    </xf>
    <xf numFmtId="176" fontId="9" fillId="0" borderId="1" xfId="0" applyNumberFormat="1" applyFont="1" applyFill="1" applyBorder="1" applyAlignment="1">
      <alignment horizontal="center" vertical="center" wrapText="1"/>
    </xf>
    <xf numFmtId="0" fontId="8" fillId="3" borderId="1" xfId="0" applyFont="1" applyFill="1" applyBorder="1" applyAlignment="1">
      <alignment horizontal="center" vertical="center" wrapText="1"/>
    </xf>
    <xf numFmtId="38" fontId="9" fillId="0" borderId="1" xfId="0" applyNumberFormat="1" applyFont="1" applyFill="1" applyBorder="1" applyAlignment="1">
      <alignment horizontal="center" vertical="center" wrapText="1"/>
    </xf>
    <xf numFmtId="176" fontId="9" fillId="0" borderId="1" xfId="0" applyNumberFormat="1" applyFont="1" applyBorder="1" applyAlignment="1">
      <alignment horizontal="center" vertical="center" wrapText="1"/>
    </xf>
    <xf numFmtId="0" fontId="8" fillId="0" borderId="1" xfId="49" applyFont="1" applyBorder="1" applyAlignment="1">
      <alignment horizontal="center" vertical="center" wrapText="1"/>
    </xf>
    <xf numFmtId="38" fontId="8" fillId="0" borderId="1" xfId="49" applyNumberFormat="1" applyFont="1" applyFill="1" applyBorder="1" applyAlignment="1">
      <alignment horizontal="center" vertical="center" wrapText="1"/>
    </xf>
    <xf numFmtId="38" fontId="8" fillId="0" borderId="1" xfId="49" applyNumberFormat="1" applyFont="1" applyBorder="1" applyAlignment="1">
      <alignment horizontal="center" vertical="center" wrapText="1"/>
    </xf>
    <xf numFmtId="0" fontId="9"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8" fillId="2" borderId="1" xfId="49" applyFont="1" applyFill="1" applyBorder="1" applyAlignment="1">
      <alignment horizontal="center" vertical="center" wrapText="1"/>
    </xf>
    <xf numFmtId="38" fontId="8" fillId="3" borderId="1" xfId="49" applyNumberFormat="1" applyFont="1" applyFill="1" applyBorder="1" applyAlignment="1">
      <alignment horizontal="center" vertical="center" wrapText="1"/>
    </xf>
    <xf numFmtId="176" fontId="8" fillId="0" borderId="1" xfId="49" applyNumberFormat="1" applyFont="1" applyFill="1" applyBorder="1" applyAlignment="1">
      <alignment horizontal="center" vertical="center" wrapText="1"/>
    </xf>
    <xf numFmtId="0" fontId="8" fillId="3" borderId="1" xfId="49" applyFont="1" applyFill="1" applyBorder="1" applyAlignment="1">
      <alignment horizontal="center" vertical="center" wrapText="1"/>
    </xf>
    <xf numFmtId="0" fontId="8" fillId="4" borderId="1" xfId="49" applyFont="1" applyFill="1" applyBorder="1" applyAlignment="1">
      <alignment horizontal="center" vertical="center" wrapText="1"/>
    </xf>
    <xf numFmtId="0" fontId="8" fillId="0" borderId="1" xfId="49" applyFont="1" applyFill="1" applyBorder="1" applyAlignment="1">
      <alignment horizontal="center" vertical="center" wrapText="1"/>
    </xf>
    <xf numFmtId="0" fontId="9" fillId="5"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1" fontId="13" fillId="0" borderId="1" xfId="0" applyNumberFormat="1" applyFont="1" applyFill="1" applyBorder="1" applyAlignment="1">
      <alignment horizontal="center" vertical="center" wrapText="1"/>
    </xf>
    <xf numFmtId="177" fontId="12" fillId="0" borderId="1" xfId="0" applyNumberFormat="1" applyFont="1" applyFill="1" applyBorder="1" applyAlignment="1">
      <alignment horizontal="center" vertical="center" wrapText="1"/>
    </xf>
    <xf numFmtId="178" fontId="12" fillId="0" borderId="1" xfId="0" applyNumberFormat="1" applyFont="1" applyFill="1" applyBorder="1" applyAlignment="1">
      <alignment horizontal="center" vertical="center" wrapText="1"/>
    </xf>
    <xf numFmtId="177" fontId="8" fillId="0" borderId="1" xfId="49" applyNumberFormat="1" applyFont="1" applyBorder="1" applyAlignment="1">
      <alignment horizontal="center" vertical="center" wrapText="1"/>
    </xf>
    <xf numFmtId="178" fontId="9" fillId="0" borderId="1" xfId="0" applyNumberFormat="1" applyFont="1" applyBorder="1" applyAlignment="1">
      <alignment horizontal="center" vertical="center" wrapText="1"/>
    </xf>
    <xf numFmtId="177" fontId="9" fillId="0" borderId="1" xfId="0" applyNumberFormat="1" applyFont="1" applyBorder="1" applyAlignment="1">
      <alignment horizontal="center" vertical="center" wrapText="1"/>
    </xf>
    <xf numFmtId="177" fontId="8" fillId="0" borderId="1" xfId="49" applyNumberFormat="1" applyFont="1" applyFill="1" applyBorder="1" applyAlignment="1">
      <alignment horizontal="center" vertical="center" wrapText="1"/>
    </xf>
    <xf numFmtId="178" fontId="9" fillId="0" borderId="1" xfId="0" applyNumberFormat="1" applyFont="1" applyFill="1" applyBorder="1" applyAlignment="1">
      <alignment horizontal="center" vertical="center" wrapText="1"/>
    </xf>
    <xf numFmtId="177" fontId="9" fillId="0" borderId="1" xfId="0" applyNumberFormat="1" applyFont="1" applyFill="1" applyBorder="1" applyAlignment="1">
      <alignment horizontal="center" vertical="center" wrapText="1"/>
    </xf>
    <xf numFmtId="0" fontId="0" fillId="3" borderId="0" xfId="0" applyFill="1" applyAlignment="1">
      <alignment horizontal="left" vertical="center"/>
    </xf>
    <xf numFmtId="0" fontId="0" fillId="2" borderId="0" xfId="0" applyFill="1" applyAlignment="1">
      <alignment horizontal="left" vertical="center"/>
    </xf>
    <xf numFmtId="0" fontId="14" fillId="4" borderId="0" xfId="0" applyFont="1" applyFill="1" applyAlignment="1">
      <alignment horizontal="left" vertical="center"/>
    </xf>
    <xf numFmtId="0" fontId="9" fillId="0" borderId="2" xfId="0" applyFont="1" applyBorder="1" applyAlignment="1">
      <alignment horizontal="center" vertical="center" wrapText="1"/>
    </xf>
    <xf numFmtId="0" fontId="9" fillId="5" borderId="2" xfId="0" applyFont="1" applyFill="1" applyBorder="1" applyAlignment="1">
      <alignment horizontal="left" vertical="center" wrapText="1"/>
    </xf>
    <xf numFmtId="176" fontId="8" fillId="0" borderId="2" xfId="49" applyNumberFormat="1" applyFont="1" applyBorder="1" applyAlignment="1">
      <alignment horizontal="center" vertical="center" wrapText="1"/>
    </xf>
    <xf numFmtId="0" fontId="9" fillId="0" borderId="3" xfId="0" applyFont="1" applyBorder="1" applyAlignment="1">
      <alignment horizontal="center" vertical="center" wrapText="1"/>
    </xf>
    <xf numFmtId="0" fontId="9" fillId="5" borderId="3" xfId="0" applyFont="1" applyFill="1" applyBorder="1" applyAlignment="1">
      <alignment horizontal="left" vertical="center" wrapText="1"/>
    </xf>
    <xf numFmtId="176" fontId="8" fillId="0" borderId="3" xfId="49" applyNumberFormat="1" applyFont="1" applyBorder="1" applyAlignment="1">
      <alignment horizontal="center" vertical="center" wrapText="1"/>
    </xf>
    <xf numFmtId="176" fontId="8" fillId="0" borderId="4" xfId="49" applyNumberFormat="1" applyFont="1" applyBorder="1" applyAlignment="1">
      <alignment horizontal="center" vertical="center" wrapText="1"/>
    </xf>
    <xf numFmtId="0" fontId="15" fillId="0" borderId="0" xfId="0" applyFont="1" applyFill="1" applyAlignment="1">
      <alignment vertical="center"/>
    </xf>
    <xf numFmtId="38" fontId="8" fillId="0" borderId="2" xfId="49" applyNumberFormat="1" applyFont="1" applyBorder="1" applyAlignment="1">
      <alignment horizontal="center" vertical="center" wrapText="1"/>
    </xf>
    <xf numFmtId="0" fontId="9" fillId="0" borderId="2" xfId="0" applyFont="1" applyBorder="1" applyAlignment="1">
      <alignment horizontal="center" vertical="center" wrapText="1"/>
    </xf>
    <xf numFmtId="0" fontId="9" fillId="5" borderId="2" xfId="0" applyFont="1" applyFill="1" applyBorder="1" applyAlignment="1">
      <alignment horizontal="center" vertical="center" wrapText="1"/>
    </xf>
    <xf numFmtId="0" fontId="8" fillId="0" borderId="5" xfId="0" applyFont="1" applyFill="1" applyBorder="1" applyAlignment="1">
      <alignment horizontal="center" vertical="center" wrapText="1"/>
    </xf>
    <xf numFmtId="176" fontId="8" fillId="0" borderId="2" xfId="0" applyNumberFormat="1" applyFont="1" applyFill="1" applyBorder="1" applyAlignment="1">
      <alignment horizontal="center" vertical="center" wrapText="1"/>
    </xf>
    <xf numFmtId="0" fontId="9" fillId="0" borderId="3" xfId="0" applyFont="1" applyBorder="1" applyAlignment="1">
      <alignment horizontal="center" vertical="center" wrapText="1"/>
    </xf>
    <xf numFmtId="0" fontId="9" fillId="5" borderId="3" xfId="0" applyFont="1" applyFill="1" applyBorder="1" applyAlignment="1">
      <alignment horizontal="center" vertical="center" wrapText="1"/>
    </xf>
    <xf numFmtId="0" fontId="8" fillId="0" borderId="6" xfId="0" applyFont="1" applyFill="1" applyBorder="1" applyAlignment="1">
      <alignment horizontal="center" vertical="center" wrapText="1"/>
    </xf>
    <xf numFmtId="176" fontId="8" fillId="0" borderId="3" xfId="0" applyNumberFormat="1" applyFont="1" applyFill="1" applyBorder="1" applyAlignment="1">
      <alignment horizontal="center" vertical="center" wrapText="1"/>
    </xf>
    <xf numFmtId="0" fontId="9" fillId="0" borderId="4" xfId="0" applyFont="1" applyBorder="1" applyAlignment="1">
      <alignment horizontal="center" vertical="center" wrapText="1"/>
    </xf>
    <xf numFmtId="0" fontId="9" fillId="5" borderId="4" xfId="0" applyFont="1" applyFill="1" applyBorder="1" applyAlignment="1">
      <alignment horizontal="center" vertical="center" wrapText="1"/>
    </xf>
    <xf numFmtId="176" fontId="8" fillId="0" borderId="4" xfId="0" applyNumberFormat="1" applyFont="1" applyFill="1" applyBorder="1" applyAlignment="1">
      <alignment horizontal="center" vertical="center" wrapText="1"/>
    </xf>
    <xf numFmtId="0" fontId="8" fillId="0" borderId="7" xfId="0" applyFont="1" applyFill="1" applyBorder="1" applyAlignment="1">
      <alignment horizontal="center" vertical="center" wrapText="1"/>
    </xf>
    <xf numFmtId="0" fontId="9" fillId="0" borderId="8" xfId="0" applyFont="1" applyBorder="1" applyAlignment="1">
      <alignment horizontal="center" vertical="center" wrapText="1"/>
    </xf>
    <xf numFmtId="0" fontId="9" fillId="0" borderId="8" xfId="0" applyFont="1" applyFill="1" applyBorder="1" applyAlignment="1">
      <alignment horizontal="center" vertical="center" wrapText="1"/>
    </xf>
    <xf numFmtId="0" fontId="0" fillId="0" borderId="1" xfId="0" applyBorder="1" applyAlignment="1">
      <alignment horizontal="center" vertical="center"/>
    </xf>
    <xf numFmtId="176" fontId="0" fillId="0" borderId="1" xfId="0" applyNumberFormat="1" applyFill="1" applyBorder="1" applyAlignment="1">
      <alignment horizontal="center" vertical="center"/>
    </xf>
    <xf numFmtId="176" fontId="9" fillId="0" borderId="2" xfId="0" applyNumberFormat="1" applyFont="1" applyBorder="1" applyAlignment="1">
      <alignment horizontal="center" vertical="center" wrapText="1"/>
    </xf>
    <xf numFmtId="176" fontId="9" fillId="0" borderId="3" xfId="0" applyNumberFormat="1" applyFont="1" applyBorder="1" applyAlignment="1">
      <alignment horizontal="center" vertical="center" wrapText="1"/>
    </xf>
    <xf numFmtId="176" fontId="9" fillId="0" borderId="2" xfId="0" applyNumberFormat="1" applyFont="1" applyBorder="1" applyAlignment="1">
      <alignment horizontal="center" vertical="center" wrapText="1"/>
    </xf>
    <xf numFmtId="0" fontId="8" fillId="0" borderId="2" xfId="49" applyFont="1" applyBorder="1" applyAlignment="1">
      <alignment horizontal="center" vertical="center" wrapText="1"/>
    </xf>
    <xf numFmtId="176" fontId="0" fillId="0" borderId="1" xfId="0" applyNumberFormat="1" applyBorder="1" applyAlignment="1">
      <alignment horizontal="left" vertical="center"/>
    </xf>
    <xf numFmtId="0" fontId="0" fillId="0" borderId="1" xfId="0" applyBorder="1" applyAlignment="1">
      <alignment horizontal="left" vertical="center"/>
    </xf>
    <xf numFmtId="1" fontId="0" fillId="0" borderId="0" xfId="0" applyNumberFormat="1" applyAlignment="1"/>
    <xf numFmtId="177" fontId="0" fillId="0" borderId="1" xfId="0" applyNumberFormat="1" applyBorder="1" applyAlignment="1">
      <alignment horizontal="left" vertical="center"/>
    </xf>
    <xf numFmtId="178" fontId="0" fillId="0" borderId="1" xfId="0" applyNumberFormat="1" applyBorder="1" applyAlignment="1">
      <alignment horizontal="left" vertical="center"/>
    </xf>
    <xf numFmtId="38" fontId="0" fillId="0" borderId="0" xfId="0" applyNumberFormat="1" applyAlignment="1">
      <alignment horizontal="left" vertical="center"/>
    </xf>
    <xf numFmtId="0" fontId="11" fillId="0" borderId="0" xfId="0" applyFont="1" applyFill="1" applyAlignment="1">
      <alignment horizontal="center" vertical="center" wrapText="1"/>
    </xf>
    <xf numFmtId="38" fontId="11" fillId="0" borderId="0" xfId="0" applyNumberFormat="1" applyFont="1" applyAlignment="1">
      <alignment horizontal="center" vertical="center" wrapText="1"/>
    </xf>
    <xf numFmtId="0" fontId="11" fillId="0" borderId="0" xfId="0" applyFont="1" applyAlignment="1">
      <alignment horizontal="center" vertical="center" wrapText="1"/>
    </xf>
    <xf numFmtId="0" fontId="0" fillId="0" borderId="0" xfId="0" applyAlignment="1">
      <alignment horizontal="center" vertical="center" wrapText="1"/>
    </xf>
    <xf numFmtId="0" fontId="8" fillId="0" borderId="0" xfId="49" applyFont="1" applyBorder="1" applyAlignment="1">
      <alignment horizontal="center" vertical="center" wrapText="1"/>
    </xf>
    <xf numFmtId="38" fontId="8" fillId="0" borderId="0" xfId="49" applyNumberFormat="1" applyFont="1" applyBorder="1"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horizontal="left" vertical="center" wrapText="1"/>
    </xf>
    <xf numFmtId="38" fontId="9" fillId="0" borderId="0" xfId="0" applyNumberFormat="1" applyFont="1" applyAlignment="1">
      <alignment horizontal="center" vertical="center" wrapText="1"/>
    </xf>
    <xf numFmtId="0" fontId="9" fillId="0" borderId="0" xfId="0" applyFont="1" applyFill="1" applyAlignment="1">
      <alignment horizontal="center" vertical="center" wrapText="1"/>
    </xf>
    <xf numFmtId="0" fontId="9" fillId="6" borderId="0" xfId="0" applyFont="1" applyFill="1" applyAlignment="1">
      <alignment horizontal="center" vertical="center" wrapText="1"/>
    </xf>
    <xf numFmtId="0" fontId="0" fillId="0" borderId="0" xfId="0" applyFont="1" applyAlignment="1">
      <alignment horizontal="center" vertical="center" wrapText="1"/>
    </xf>
    <xf numFmtId="38" fontId="0" fillId="0" borderId="0" xfId="0" applyNumberFormat="1" applyAlignment="1">
      <alignment horizontal="center" vertical="center" wrapText="1"/>
    </xf>
    <xf numFmtId="0" fontId="8" fillId="5" borderId="0" xfId="49" applyFont="1" applyFill="1" applyBorder="1" applyAlignment="1">
      <alignment horizontal="center" vertical="center" wrapText="1"/>
    </xf>
    <xf numFmtId="0" fontId="5" fillId="0" borderId="0" xfId="49" applyFont="1" applyBorder="1" applyAlignment="1">
      <alignment horizontal="center" vertical="center" wrapText="1"/>
    </xf>
    <xf numFmtId="3" fontId="8" fillId="0" borderId="0" xfId="49" applyNumberFormat="1" applyFont="1" applyBorder="1" applyAlignment="1">
      <alignment horizontal="center" vertical="center" wrapText="1"/>
    </xf>
    <xf numFmtId="0" fontId="16" fillId="0" borderId="0" xfId="0" applyFont="1" applyFill="1" applyAlignment="1">
      <alignment vertical="center" wrapText="1"/>
    </xf>
    <xf numFmtId="0" fontId="17" fillId="0" borderId="0" xfId="0" applyFont="1" applyFill="1" applyAlignment="1">
      <alignment vertical="center" wrapText="1"/>
    </xf>
    <xf numFmtId="0" fontId="18" fillId="0" borderId="0" xfId="10" applyFont="1" applyAlignment="1">
      <alignment horizontal="center"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2">
    <dxf>
      <font>
        <color rgb="FF9C0006"/>
      </font>
      <fill>
        <patternFill patternType="solid">
          <bgColor rgb="FFFFC7CE"/>
        </patternFill>
      </fill>
    </dxf>
    <dxf>
      <fill>
        <patternFill patternType="solid">
          <bgColor rgb="FFFF9900"/>
        </patternFill>
      </fill>
    </dxf>
  </dxfs>
  <tableStyles count="0" defaultTableStyle="TableStyleMedium2" defaultPivotStyle="PivotStyleLight16"/>
  <colors>
    <mruColors>
      <color rgb="00E6F88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image" Target="../media/image32.jpeg"/><Relationship Id="rId8" Type="http://schemas.openxmlformats.org/officeDocument/2006/relationships/image" Target="../media/image31.jpeg"/><Relationship Id="rId7" Type="http://schemas.openxmlformats.org/officeDocument/2006/relationships/image" Target="../media/image30.png"/><Relationship Id="rId6" Type="http://schemas.openxmlformats.org/officeDocument/2006/relationships/image" Target="../media/image29.jpeg"/><Relationship Id="rId5" Type="http://schemas.openxmlformats.org/officeDocument/2006/relationships/image" Target="../media/image28.jpeg"/><Relationship Id="rId4" Type="http://schemas.openxmlformats.org/officeDocument/2006/relationships/image" Target="../media/image27.jpeg"/><Relationship Id="rId3" Type="http://schemas.openxmlformats.org/officeDocument/2006/relationships/image" Target="../media/image26.jpeg"/><Relationship Id="rId2" Type="http://schemas.openxmlformats.org/officeDocument/2006/relationships/image" Target="../media/image25.jpeg"/><Relationship Id="rId12" Type="http://schemas.openxmlformats.org/officeDocument/2006/relationships/image" Target="../media/image35.jpeg"/><Relationship Id="rId11" Type="http://schemas.openxmlformats.org/officeDocument/2006/relationships/image" Target="../media/image34.jpeg"/><Relationship Id="rId10" Type="http://schemas.openxmlformats.org/officeDocument/2006/relationships/image" Target="../media/image33.png"/><Relationship Id="rId1" Type="http://schemas.openxmlformats.org/officeDocument/2006/relationships/image" Target="../media/image24.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9525</xdr:colOff>
      <xdr:row>1</xdr:row>
      <xdr:rowOff>0</xdr:rowOff>
    </xdr:from>
    <xdr:to>
      <xdr:col>5</xdr:col>
      <xdr:colOff>377825</xdr:colOff>
      <xdr:row>11</xdr:row>
      <xdr:rowOff>29210</xdr:rowOff>
    </xdr:to>
    <xdr:pic>
      <xdr:nvPicPr>
        <xdr:cNvPr id="2" name="图片 1" descr="1653456371(1)"/>
        <xdr:cNvPicPr>
          <a:picLocks noChangeAspect="1"/>
        </xdr:cNvPicPr>
      </xdr:nvPicPr>
      <xdr:blipFill>
        <a:blip r:embed="rId1"/>
        <a:stretch>
          <a:fillRect/>
        </a:stretch>
      </xdr:blipFill>
      <xdr:spPr>
        <a:xfrm>
          <a:off x="9525" y="200025"/>
          <a:ext cx="3797300" cy="2029460"/>
        </a:xfrm>
        <a:prstGeom prst="rect">
          <a:avLst/>
        </a:prstGeom>
      </xdr:spPr>
    </xdr:pic>
    <xdr:clientData/>
  </xdr:twoCellAnchor>
  <xdr:twoCellAnchor editAs="oneCell">
    <xdr:from>
      <xdr:col>6</xdr:col>
      <xdr:colOff>191135</xdr:colOff>
      <xdr:row>1</xdr:row>
      <xdr:rowOff>38100</xdr:rowOff>
    </xdr:from>
    <xdr:to>
      <xdr:col>11</xdr:col>
      <xdr:colOff>542925</xdr:colOff>
      <xdr:row>11</xdr:row>
      <xdr:rowOff>45720</xdr:rowOff>
    </xdr:to>
    <xdr:pic>
      <xdr:nvPicPr>
        <xdr:cNvPr id="3" name="图片 2" descr="1653563624(1)"/>
        <xdr:cNvPicPr>
          <a:picLocks noChangeAspect="1"/>
        </xdr:cNvPicPr>
      </xdr:nvPicPr>
      <xdr:blipFill>
        <a:blip r:embed="rId2"/>
        <a:stretch>
          <a:fillRect/>
        </a:stretch>
      </xdr:blipFill>
      <xdr:spPr>
        <a:xfrm>
          <a:off x="4305935" y="238125"/>
          <a:ext cx="3780790" cy="2007870"/>
        </a:xfrm>
        <a:prstGeom prst="rect">
          <a:avLst/>
        </a:prstGeom>
      </xdr:spPr>
    </xdr:pic>
    <xdr:clientData/>
  </xdr:twoCellAnchor>
  <xdr:twoCellAnchor editAs="oneCell">
    <xdr:from>
      <xdr:col>12</xdr:col>
      <xdr:colOff>471170</xdr:colOff>
      <xdr:row>0</xdr:row>
      <xdr:rowOff>191770</xdr:rowOff>
    </xdr:from>
    <xdr:to>
      <xdr:col>15</xdr:col>
      <xdr:colOff>525145</xdr:colOff>
      <xdr:row>11</xdr:row>
      <xdr:rowOff>60960</xdr:rowOff>
    </xdr:to>
    <xdr:pic>
      <xdr:nvPicPr>
        <xdr:cNvPr id="4" name="图片 3" descr="1653803201(1)"/>
        <xdr:cNvPicPr>
          <a:picLocks noChangeAspect="1"/>
        </xdr:cNvPicPr>
      </xdr:nvPicPr>
      <xdr:blipFill>
        <a:blip r:embed="rId3"/>
        <a:stretch>
          <a:fillRect/>
        </a:stretch>
      </xdr:blipFill>
      <xdr:spPr>
        <a:xfrm>
          <a:off x="8700770" y="191770"/>
          <a:ext cx="2111375" cy="2069465"/>
        </a:xfrm>
        <a:prstGeom prst="rect">
          <a:avLst/>
        </a:prstGeom>
      </xdr:spPr>
    </xdr:pic>
    <xdr:clientData/>
  </xdr:twoCellAnchor>
  <xdr:twoCellAnchor editAs="oneCell">
    <xdr:from>
      <xdr:col>16</xdr:col>
      <xdr:colOff>640715</xdr:colOff>
      <xdr:row>1</xdr:row>
      <xdr:rowOff>31115</xdr:rowOff>
    </xdr:from>
    <xdr:to>
      <xdr:col>19</xdr:col>
      <xdr:colOff>590550</xdr:colOff>
      <xdr:row>11</xdr:row>
      <xdr:rowOff>100330</xdr:rowOff>
    </xdr:to>
    <xdr:pic>
      <xdr:nvPicPr>
        <xdr:cNvPr id="6" name="图片 5" descr="1653803264(1)"/>
        <xdr:cNvPicPr>
          <a:picLocks noChangeAspect="1"/>
        </xdr:cNvPicPr>
      </xdr:nvPicPr>
      <xdr:blipFill>
        <a:blip r:embed="rId4"/>
        <a:stretch>
          <a:fillRect/>
        </a:stretch>
      </xdr:blipFill>
      <xdr:spPr>
        <a:xfrm>
          <a:off x="11613515" y="231140"/>
          <a:ext cx="2007235" cy="2069465"/>
        </a:xfrm>
        <a:prstGeom prst="rect">
          <a:avLst/>
        </a:prstGeom>
      </xdr:spPr>
    </xdr:pic>
    <xdr:clientData/>
  </xdr:twoCellAnchor>
  <xdr:twoCellAnchor editAs="oneCell">
    <xdr:from>
      <xdr:col>20</xdr:col>
      <xdr:colOff>612140</xdr:colOff>
      <xdr:row>1</xdr:row>
      <xdr:rowOff>42545</xdr:rowOff>
    </xdr:from>
    <xdr:to>
      <xdr:col>26</xdr:col>
      <xdr:colOff>3175</xdr:colOff>
      <xdr:row>11</xdr:row>
      <xdr:rowOff>170815</xdr:rowOff>
    </xdr:to>
    <xdr:pic>
      <xdr:nvPicPr>
        <xdr:cNvPr id="7" name="图片 6" descr="1653807796(1)"/>
        <xdr:cNvPicPr>
          <a:picLocks noChangeAspect="1"/>
        </xdr:cNvPicPr>
      </xdr:nvPicPr>
      <xdr:blipFill>
        <a:blip r:embed="rId5"/>
        <a:stretch>
          <a:fillRect/>
        </a:stretch>
      </xdr:blipFill>
      <xdr:spPr>
        <a:xfrm>
          <a:off x="14328140" y="242570"/>
          <a:ext cx="3505835" cy="2128520"/>
        </a:xfrm>
        <a:prstGeom prst="rect">
          <a:avLst/>
        </a:prstGeom>
      </xdr:spPr>
    </xdr:pic>
    <xdr:clientData/>
  </xdr:twoCellAnchor>
  <xdr:twoCellAnchor editAs="oneCell">
    <xdr:from>
      <xdr:col>27</xdr:col>
      <xdr:colOff>5080</xdr:colOff>
      <xdr:row>1</xdr:row>
      <xdr:rowOff>10795</xdr:rowOff>
    </xdr:from>
    <xdr:to>
      <xdr:col>32</xdr:col>
      <xdr:colOff>648970</xdr:colOff>
      <xdr:row>12</xdr:row>
      <xdr:rowOff>14605</xdr:rowOff>
    </xdr:to>
    <xdr:pic>
      <xdr:nvPicPr>
        <xdr:cNvPr id="5" name="图片 4" descr="1653895804492"/>
        <xdr:cNvPicPr>
          <a:picLocks noChangeAspect="1"/>
        </xdr:cNvPicPr>
      </xdr:nvPicPr>
      <xdr:blipFill>
        <a:blip r:embed="rId6"/>
        <a:stretch>
          <a:fillRect/>
        </a:stretch>
      </xdr:blipFill>
      <xdr:spPr>
        <a:xfrm>
          <a:off x="18521680" y="210820"/>
          <a:ext cx="4072890" cy="2204085"/>
        </a:xfrm>
        <a:prstGeom prst="rect">
          <a:avLst/>
        </a:prstGeom>
      </xdr:spPr>
    </xdr:pic>
    <xdr:clientData/>
  </xdr:twoCellAnchor>
  <xdr:twoCellAnchor editAs="oneCell">
    <xdr:from>
      <xdr:col>34</xdr:col>
      <xdr:colOff>13335</xdr:colOff>
      <xdr:row>1</xdr:row>
      <xdr:rowOff>31750</xdr:rowOff>
    </xdr:from>
    <xdr:to>
      <xdr:col>39</xdr:col>
      <xdr:colOff>615315</xdr:colOff>
      <xdr:row>11</xdr:row>
      <xdr:rowOff>196215</xdr:rowOff>
    </xdr:to>
    <xdr:pic>
      <xdr:nvPicPr>
        <xdr:cNvPr id="8" name="图片 7"/>
        <xdr:cNvPicPr>
          <a:picLocks noChangeAspect="1"/>
        </xdr:cNvPicPr>
      </xdr:nvPicPr>
      <xdr:blipFill>
        <a:blip r:embed="rId7"/>
        <a:stretch>
          <a:fillRect/>
        </a:stretch>
      </xdr:blipFill>
      <xdr:spPr>
        <a:xfrm>
          <a:off x="23330535" y="231775"/>
          <a:ext cx="4030980" cy="2164715"/>
        </a:xfrm>
        <a:prstGeom prst="rect">
          <a:avLst/>
        </a:prstGeom>
        <a:noFill/>
        <a:ln w="9525">
          <a:noFill/>
        </a:ln>
      </xdr:spPr>
    </xdr:pic>
    <xdr:clientData/>
  </xdr:twoCellAnchor>
  <xdr:twoCellAnchor editAs="oneCell">
    <xdr:from>
      <xdr:col>4</xdr:col>
      <xdr:colOff>20320</xdr:colOff>
      <xdr:row>13</xdr:row>
      <xdr:rowOff>41275</xdr:rowOff>
    </xdr:from>
    <xdr:to>
      <xdr:col>9</xdr:col>
      <xdr:colOff>474345</xdr:colOff>
      <xdr:row>23</xdr:row>
      <xdr:rowOff>22860</xdr:rowOff>
    </xdr:to>
    <xdr:pic>
      <xdr:nvPicPr>
        <xdr:cNvPr id="9" name="图片 8" descr="1654153797531"/>
        <xdr:cNvPicPr>
          <a:picLocks noChangeAspect="1"/>
        </xdr:cNvPicPr>
      </xdr:nvPicPr>
      <xdr:blipFill>
        <a:blip r:embed="rId8"/>
        <a:stretch>
          <a:fillRect/>
        </a:stretch>
      </xdr:blipFill>
      <xdr:spPr>
        <a:xfrm>
          <a:off x="2763520" y="2641600"/>
          <a:ext cx="3883025" cy="1981835"/>
        </a:xfrm>
        <a:prstGeom prst="rect">
          <a:avLst/>
        </a:prstGeom>
      </xdr:spPr>
    </xdr:pic>
    <xdr:clientData/>
  </xdr:twoCellAnchor>
  <xdr:twoCellAnchor editAs="oneCell">
    <xdr:from>
      <xdr:col>0</xdr:col>
      <xdr:colOff>9525</xdr:colOff>
      <xdr:row>13</xdr:row>
      <xdr:rowOff>9525</xdr:rowOff>
    </xdr:from>
    <xdr:to>
      <xdr:col>2</xdr:col>
      <xdr:colOff>561340</xdr:colOff>
      <xdr:row>22</xdr:row>
      <xdr:rowOff>164465</xdr:rowOff>
    </xdr:to>
    <xdr:pic>
      <xdr:nvPicPr>
        <xdr:cNvPr id="10" name="图片 9" descr="1654155766986"/>
        <xdr:cNvPicPr>
          <a:picLocks noChangeAspect="1"/>
        </xdr:cNvPicPr>
      </xdr:nvPicPr>
      <xdr:blipFill>
        <a:blip r:embed="rId9"/>
        <a:stretch>
          <a:fillRect/>
        </a:stretch>
      </xdr:blipFill>
      <xdr:spPr>
        <a:xfrm>
          <a:off x="9525" y="2609850"/>
          <a:ext cx="1923415" cy="1955165"/>
        </a:xfrm>
        <a:prstGeom prst="rect">
          <a:avLst/>
        </a:prstGeom>
      </xdr:spPr>
    </xdr:pic>
    <xdr:clientData/>
  </xdr:twoCellAnchor>
  <xdr:twoCellAnchor editAs="oneCell">
    <xdr:from>
      <xdr:col>10</xdr:col>
      <xdr:colOff>5080</xdr:colOff>
      <xdr:row>13</xdr:row>
      <xdr:rowOff>9525</xdr:rowOff>
    </xdr:from>
    <xdr:to>
      <xdr:col>12</xdr:col>
      <xdr:colOff>572135</xdr:colOff>
      <xdr:row>22</xdr:row>
      <xdr:rowOff>194945</xdr:rowOff>
    </xdr:to>
    <xdr:pic>
      <xdr:nvPicPr>
        <xdr:cNvPr id="11" name="图片 10" descr="1654586344159"/>
        <xdr:cNvPicPr>
          <a:picLocks noChangeAspect="1"/>
        </xdr:cNvPicPr>
      </xdr:nvPicPr>
      <xdr:blipFill>
        <a:blip r:embed="rId10"/>
        <a:stretch>
          <a:fillRect/>
        </a:stretch>
      </xdr:blipFill>
      <xdr:spPr>
        <a:xfrm>
          <a:off x="6863080" y="2609850"/>
          <a:ext cx="1938655" cy="1985645"/>
        </a:xfrm>
        <a:prstGeom prst="rect">
          <a:avLst/>
        </a:prstGeom>
      </xdr:spPr>
    </xdr:pic>
    <xdr:clientData/>
  </xdr:twoCellAnchor>
  <xdr:twoCellAnchor editAs="oneCell">
    <xdr:from>
      <xdr:col>13</xdr:col>
      <xdr:colOff>647700</xdr:colOff>
      <xdr:row>13</xdr:row>
      <xdr:rowOff>41275</xdr:rowOff>
    </xdr:from>
    <xdr:to>
      <xdr:col>16</xdr:col>
      <xdr:colOff>488315</xdr:colOff>
      <xdr:row>22</xdr:row>
      <xdr:rowOff>185420</xdr:rowOff>
    </xdr:to>
    <xdr:pic>
      <xdr:nvPicPr>
        <xdr:cNvPr id="12" name="图片 11" descr="1654586589823"/>
        <xdr:cNvPicPr>
          <a:picLocks noChangeAspect="1"/>
        </xdr:cNvPicPr>
      </xdr:nvPicPr>
      <xdr:blipFill>
        <a:blip r:embed="rId11"/>
        <a:stretch>
          <a:fillRect/>
        </a:stretch>
      </xdr:blipFill>
      <xdr:spPr>
        <a:xfrm>
          <a:off x="9563100" y="2641600"/>
          <a:ext cx="1898015" cy="1944370"/>
        </a:xfrm>
        <a:prstGeom prst="rect">
          <a:avLst/>
        </a:prstGeom>
      </xdr:spPr>
    </xdr:pic>
    <xdr:clientData/>
  </xdr:twoCellAnchor>
  <xdr:twoCellAnchor editAs="oneCell">
    <xdr:from>
      <xdr:col>18</xdr:col>
      <xdr:colOff>6985</xdr:colOff>
      <xdr:row>13</xdr:row>
      <xdr:rowOff>9525</xdr:rowOff>
    </xdr:from>
    <xdr:to>
      <xdr:col>20</xdr:col>
      <xdr:colOff>605790</xdr:colOff>
      <xdr:row>23</xdr:row>
      <xdr:rowOff>13970</xdr:rowOff>
    </xdr:to>
    <xdr:pic>
      <xdr:nvPicPr>
        <xdr:cNvPr id="13" name="图片 12" descr="1654586836878"/>
        <xdr:cNvPicPr>
          <a:picLocks noChangeAspect="1"/>
        </xdr:cNvPicPr>
      </xdr:nvPicPr>
      <xdr:blipFill>
        <a:blip r:embed="rId12"/>
        <a:stretch>
          <a:fillRect/>
        </a:stretch>
      </xdr:blipFill>
      <xdr:spPr>
        <a:xfrm>
          <a:off x="12351385" y="2609850"/>
          <a:ext cx="1970405" cy="2004695"/>
        </a:xfrm>
        <a:prstGeom prst="rect">
          <a:avLst/>
        </a:prstGeom>
      </xdr:spPr>
    </xdr:pic>
    <xdr:clientData/>
  </xdr:twoCellAnchor>
  <xdr:twoCellAnchor editAs="oneCell">
    <xdr:from>
      <xdr:col>22</xdr:col>
      <xdr:colOff>6985</xdr:colOff>
      <xdr:row>13</xdr:row>
      <xdr:rowOff>9525</xdr:rowOff>
    </xdr:from>
    <xdr:to>
      <xdr:col>24</xdr:col>
      <xdr:colOff>603250</xdr:colOff>
      <xdr:row>22</xdr:row>
      <xdr:rowOff>193675</xdr:rowOff>
    </xdr:to>
    <xdr:pic>
      <xdr:nvPicPr>
        <xdr:cNvPr id="14" name="图片 13" descr="1654587040049"/>
        <xdr:cNvPicPr>
          <a:picLocks noChangeAspect="1"/>
        </xdr:cNvPicPr>
      </xdr:nvPicPr>
      <xdr:blipFill>
        <a:blip r:embed="rId13"/>
        <a:stretch>
          <a:fillRect/>
        </a:stretch>
      </xdr:blipFill>
      <xdr:spPr>
        <a:xfrm>
          <a:off x="15094585" y="2609850"/>
          <a:ext cx="1967865" cy="1984375"/>
        </a:xfrm>
        <a:prstGeom prst="rect">
          <a:avLst/>
        </a:prstGeom>
      </xdr:spPr>
    </xdr:pic>
    <xdr:clientData/>
  </xdr:twoCellAnchor>
  <xdr:twoCellAnchor editAs="oneCell">
    <xdr:from>
      <xdr:col>26</xdr:col>
      <xdr:colOff>6985</xdr:colOff>
      <xdr:row>13</xdr:row>
      <xdr:rowOff>9525</xdr:rowOff>
    </xdr:from>
    <xdr:to>
      <xdr:col>28</xdr:col>
      <xdr:colOff>608965</xdr:colOff>
      <xdr:row>23</xdr:row>
      <xdr:rowOff>2540</xdr:rowOff>
    </xdr:to>
    <xdr:pic>
      <xdr:nvPicPr>
        <xdr:cNvPr id="15" name="图片 14" descr="1654587234477"/>
        <xdr:cNvPicPr>
          <a:picLocks noChangeAspect="1"/>
        </xdr:cNvPicPr>
      </xdr:nvPicPr>
      <xdr:blipFill>
        <a:blip r:embed="rId14"/>
        <a:stretch>
          <a:fillRect/>
        </a:stretch>
      </xdr:blipFill>
      <xdr:spPr>
        <a:xfrm>
          <a:off x="17837785" y="2609850"/>
          <a:ext cx="1973580" cy="1993265"/>
        </a:xfrm>
        <a:prstGeom prst="rect">
          <a:avLst/>
        </a:prstGeom>
      </xdr:spPr>
    </xdr:pic>
    <xdr:clientData/>
  </xdr:twoCellAnchor>
  <xdr:twoCellAnchor editAs="oneCell">
    <xdr:from>
      <xdr:col>30</xdr:col>
      <xdr:colOff>6985</xdr:colOff>
      <xdr:row>13</xdr:row>
      <xdr:rowOff>9525</xdr:rowOff>
    </xdr:from>
    <xdr:to>
      <xdr:col>32</xdr:col>
      <xdr:colOff>598805</xdr:colOff>
      <xdr:row>23</xdr:row>
      <xdr:rowOff>3810</xdr:rowOff>
    </xdr:to>
    <xdr:pic>
      <xdr:nvPicPr>
        <xdr:cNvPr id="16" name="图片 15" descr="1654587343030"/>
        <xdr:cNvPicPr>
          <a:picLocks noChangeAspect="1"/>
        </xdr:cNvPicPr>
      </xdr:nvPicPr>
      <xdr:blipFill>
        <a:blip r:embed="rId15"/>
        <a:stretch>
          <a:fillRect/>
        </a:stretch>
      </xdr:blipFill>
      <xdr:spPr>
        <a:xfrm>
          <a:off x="20580985" y="2609850"/>
          <a:ext cx="1963420" cy="1994535"/>
        </a:xfrm>
        <a:prstGeom prst="rect">
          <a:avLst/>
        </a:prstGeom>
      </xdr:spPr>
    </xdr:pic>
    <xdr:clientData/>
  </xdr:twoCellAnchor>
  <xdr:twoCellAnchor editAs="oneCell">
    <xdr:from>
      <xdr:col>34</xdr:col>
      <xdr:colOff>12065</xdr:colOff>
      <xdr:row>13</xdr:row>
      <xdr:rowOff>9525</xdr:rowOff>
    </xdr:from>
    <xdr:to>
      <xdr:col>36</xdr:col>
      <xdr:colOff>631825</xdr:colOff>
      <xdr:row>23</xdr:row>
      <xdr:rowOff>34925</xdr:rowOff>
    </xdr:to>
    <xdr:pic>
      <xdr:nvPicPr>
        <xdr:cNvPr id="19" name="图片 18" descr="1654587593074"/>
        <xdr:cNvPicPr>
          <a:picLocks noChangeAspect="1"/>
        </xdr:cNvPicPr>
      </xdr:nvPicPr>
      <xdr:blipFill>
        <a:blip r:embed="rId16"/>
        <a:stretch>
          <a:fillRect/>
        </a:stretch>
      </xdr:blipFill>
      <xdr:spPr>
        <a:xfrm>
          <a:off x="23329265" y="2609850"/>
          <a:ext cx="1991360" cy="2025650"/>
        </a:xfrm>
        <a:prstGeom prst="rect">
          <a:avLst/>
        </a:prstGeom>
      </xdr:spPr>
    </xdr:pic>
    <xdr:clientData/>
  </xdr:twoCellAnchor>
  <xdr:twoCellAnchor editAs="oneCell">
    <xdr:from>
      <xdr:col>38</xdr:col>
      <xdr:colOff>5080</xdr:colOff>
      <xdr:row>13</xdr:row>
      <xdr:rowOff>9525</xdr:rowOff>
    </xdr:from>
    <xdr:to>
      <xdr:col>43</xdr:col>
      <xdr:colOff>494665</xdr:colOff>
      <xdr:row>23</xdr:row>
      <xdr:rowOff>20955</xdr:rowOff>
    </xdr:to>
    <xdr:pic>
      <xdr:nvPicPr>
        <xdr:cNvPr id="17" name="图片 16" descr="1654617946503"/>
        <xdr:cNvPicPr>
          <a:picLocks noChangeAspect="1"/>
        </xdr:cNvPicPr>
      </xdr:nvPicPr>
      <xdr:blipFill>
        <a:blip r:embed="rId17"/>
        <a:stretch>
          <a:fillRect/>
        </a:stretch>
      </xdr:blipFill>
      <xdr:spPr>
        <a:xfrm>
          <a:off x="26065480" y="2609850"/>
          <a:ext cx="3918585" cy="2011680"/>
        </a:xfrm>
        <a:prstGeom prst="rect">
          <a:avLst/>
        </a:prstGeom>
      </xdr:spPr>
    </xdr:pic>
    <xdr:clientData/>
  </xdr:twoCellAnchor>
  <xdr:twoCellAnchor editAs="oneCell">
    <xdr:from>
      <xdr:col>0</xdr:col>
      <xdr:colOff>635</xdr:colOff>
      <xdr:row>32</xdr:row>
      <xdr:rowOff>187325</xdr:rowOff>
    </xdr:from>
    <xdr:to>
      <xdr:col>2</xdr:col>
      <xdr:colOff>563880</xdr:colOff>
      <xdr:row>42</xdr:row>
      <xdr:rowOff>174625</xdr:rowOff>
    </xdr:to>
    <xdr:pic>
      <xdr:nvPicPr>
        <xdr:cNvPr id="18" name="图片 17" descr="1655100541091"/>
        <xdr:cNvPicPr>
          <a:picLocks noChangeAspect="1"/>
        </xdr:cNvPicPr>
      </xdr:nvPicPr>
      <xdr:blipFill>
        <a:blip r:embed="rId18"/>
        <a:stretch>
          <a:fillRect/>
        </a:stretch>
      </xdr:blipFill>
      <xdr:spPr>
        <a:xfrm>
          <a:off x="635" y="6588125"/>
          <a:ext cx="1934845" cy="1987550"/>
        </a:xfrm>
        <a:prstGeom prst="rect">
          <a:avLst/>
        </a:prstGeom>
      </xdr:spPr>
    </xdr:pic>
    <xdr:clientData/>
  </xdr:twoCellAnchor>
  <xdr:twoCellAnchor editAs="oneCell">
    <xdr:from>
      <xdr:col>4</xdr:col>
      <xdr:colOff>9525</xdr:colOff>
      <xdr:row>33</xdr:row>
      <xdr:rowOff>6350</xdr:rowOff>
    </xdr:from>
    <xdr:to>
      <xdr:col>6</xdr:col>
      <xdr:colOff>568325</xdr:colOff>
      <xdr:row>43</xdr:row>
      <xdr:rowOff>34925</xdr:rowOff>
    </xdr:to>
    <xdr:pic>
      <xdr:nvPicPr>
        <xdr:cNvPr id="20" name="图片 19" descr="1655100929027"/>
        <xdr:cNvPicPr>
          <a:picLocks noChangeAspect="1"/>
        </xdr:cNvPicPr>
      </xdr:nvPicPr>
      <xdr:blipFill>
        <a:blip r:embed="rId19"/>
        <a:stretch>
          <a:fillRect/>
        </a:stretch>
      </xdr:blipFill>
      <xdr:spPr>
        <a:xfrm>
          <a:off x="2752725" y="6607175"/>
          <a:ext cx="1930400" cy="2028825"/>
        </a:xfrm>
        <a:prstGeom prst="rect">
          <a:avLst/>
        </a:prstGeom>
      </xdr:spPr>
    </xdr:pic>
    <xdr:clientData/>
  </xdr:twoCellAnchor>
  <xdr:twoCellAnchor editAs="oneCell">
    <xdr:from>
      <xdr:col>8</xdr:col>
      <xdr:colOff>10160</xdr:colOff>
      <xdr:row>33</xdr:row>
      <xdr:rowOff>6350</xdr:rowOff>
    </xdr:from>
    <xdr:to>
      <xdr:col>10</xdr:col>
      <xdr:colOff>678815</xdr:colOff>
      <xdr:row>43</xdr:row>
      <xdr:rowOff>20955</xdr:rowOff>
    </xdr:to>
    <xdr:pic>
      <xdr:nvPicPr>
        <xdr:cNvPr id="21" name="图片 20" descr="1655101246850"/>
        <xdr:cNvPicPr>
          <a:picLocks noChangeAspect="1"/>
        </xdr:cNvPicPr>
      </xdr:nvPicPr>
      <xdr:blipFill>
        <a:blip r:embed="rId20"/>
        <a:stretch>
          <a:fillRect/>
        </a:stretch>
      </xdr:blipFill>
      <xdr:spPr>
        <a:xfrm>
          <a:off x="5496560" y="6607175"/>
          <a:ext cx="2040255" cy="2014855"/>
        </a:xfrm>
        <a:prstGeom prst="rect">
          <a:avLst/>
        </a:prstGeom>
      </xdr:spPr>
    </xdr:pic>
    <xdr:clientData/>
  </xdr:twoCellAnchor>
  <xdr:twoCellAnchor editAs="oneCell">
    <xdr:from>
      <xdr:col>12</xdr:col>
      <xdr:colOff>9525</xdr:colOff>
      <xdr:row>33</xdr:row>
      <xdr:rowOff>6350</xdr:rowOff>
    </xdr:from>
    <xdr:to>
      <xdr:col>14</xdr:col>
      <xdr:colOff>560705</xdr:colOff>
      <xdr:row>43</xdr:row>
      <xdr:rowOff>5715</xdr:rowOff>
    </xdr:to>
    <xdr:pic>
      <xdr:nvPicPr>
        <xdr:cNvPr id="22" name="图片 21" descr="1655101629184"/>
        <xdr:cNvPicPr>
          <a:picLocks noChangeAspect="1"/>
        </xdr:cNvPicPr>
      </xdr:nvPicPr>
      <xdr:blipFill>
        <a:blip r:embed="rId21"/>
        <a:stretch>
          <a:fillRect/>
        </a:stretch>
      </xdr:blipFill>
      <xdr:spPr>
        <a:xfrm>
          <a:off x="8239125" y="6607175"/>
          <a:ext cx="1922780" cy="1999615"/>
        </a:xfrm>
        <a:prstGeom prst="rect">
          <a:avLst/>
        </a:prstGeom>
      </xdr:spPr>
    </xdr:pic>
    <xdr:clientData/>
  </xdr:twoCellAnchor>
  <xdr:twoCellAnchor editAs="oneCell">
    <xdr:from>
      <xdr:col>16</xdr:col>
      <xdr:colOff>10160</xdr:colOff>
      <xdr:row>33</xdr:row>
      <xdr:rowOff>6350</xdr:rowOff>
    </xdr:from>
    <xdr:to>
      <xdr:col>18</xdr:col>
      <xdr:colOff>570865</xdr:colOff>
      <xdr:row>43</xdr:row>
      <xdr:rowOff>22225</xdr:rowOff>
    </xdr:to>
    <xdr:pic>
      <xdr:nvPicPr>
        <xdr:cNvPr id="23" name="图片 22" descr="1655101794351"/>
        <xdr:cNvPicPr>
          <a:picLocks noChangeAspect="1"/>
        </xdr:cNvPicPr>
      </xdr:nvPicPr>
      <xdr:blipFill>
        <a:blip r:embed="rId22"/>
        <a:stretch>
          <a:fillRect/>
        </a:stretch>
      </xdr:blipFill>
      <xdr:spPr>
        <a:xfrm>
          <a:off x="10982960" y="6607175"/>
          <a:ext cx="1932305" cy="2016125"/>
        </a:xfrm>
        <a:prstGeom prst="rect">
          <a:avLst/>
        </a:prstGeom>
      </xdr:spPr>
    </xdr:pic>
    <xdr:clientData/>
  </xdr:twoCellAnchor>
  <xdr:twoCellAnchor editAs="oneCell">
    <xdr:from>
      <xdr:col>20</xdr:col>
      <xdr:colOff>17145</xdr:colOff>
      <xdr:row>32</xdr:row>
      <xdr:rowOff>114935</xdr:rowOff>
    </xdr:from>
    <xdr:to>
      <xdr:col>25</xdr:col>
      <xdr:colOff>346075</xdr:colOff>
      <xdr:row>42</xdr:row>
      <xdr:rowOff>180975</xdr:rowOff>
    </xdr:to>
    <xdr:pic>
      <xdr:nvPicPr>
        <xdr:cNvPr id="24" name="图片 23" descr="1655133220674"/>
        <xdr:cNvPicPr>
          <a:picLocks noChangeAspect="1"/>
        </xdr:cNvPicPr>
      </xdr:nvPicPr>
      <xdr:blipFill>
        <a:blip r:embed="rId23"/>
        <a:stretch>
          <a:fillRect/>
        </a:stretch>
      </xdr:blipFill>
      <xdr:spPr>
        <a:xfrm>
          <a:off x="13733145" y="6515735"/>
          <a:ext cx="3757930" cy="206629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235325</xdr:colOff>
      <xdr:row>7</xdr:row>
      <xdr:rowOff>69214</xdr:rowOff>
    </xdr:from>
    <xdr:to>
      <xdr:col>5</xdr:col>
      <xdr:colOff>1268731</xdr:colOff>
      <xdr:row>20</xdr:row>
      <xdr:rowOff>79976</xdr:rowOff>
    </xdr:to>
    <xdr:pic>
      <xdr:nvPicPr>
        <xdr:cNvPr id="2" name="图片 1" descr="81QX9NgQF1L._AC_SL1500_"/>
        <xdr:cNvPicPr>
          <a:picLocks noChangeAspect="1"/>
        </xdr:cNvPicPr>
      </xdr:nvPicPr>
      <xdr:blipFill>
        <a:blip r:embed="rId1"/>
        <a:stretch>
          <a:fillRect/>
        </a:stretch>
      </xdr:blipFill>
      <xdr:spPr>
        <a:xfrm>
          <a:off x="2381250" y="8841105"/>
          <a:ext cx="5313680" cy="5281295"/>
        </a:xfrm>
        <a:prstGeom prst="rect">
          <a:avLst/>
        </a:prstGeom>
      </xdr:spPr>
    </xdr:pic>
    <xdr:clientData/>
  </xdr:twoCellAnchor>
  <xdr:twoCellAnchor editAs="oneCell">
    <xdr:from>
      <xdr:col>5</xdr:col>
      <xdr:colOff>128270</xdr:colOff>
      <xdr:row>4</xdr:row>
      <xdr:rowOff>55245</xdr:rowOff>
    </xdr:from>
    <xdr:to>
      <xdr:col>5</xdr:col>
      <xdr:colOff>1337945</xdr:colOff>
      <xdr:row>4</xdr:row>
      <xdr:rowOff>1263650</xdr:rowOff>
    </xdr:to>
    <xdr:pic>
      <xdr:nvPicPr>
        <xdr:cNvPr id="4" name="图片 3" descr="818p-YfhfwL._AC_SL1500_"/>
        <xdr:cNvPicPr>
          <a:picLocks noChangeAspect="1"/>
        </xdr:cNvPicPr>
      </xdr:nvPicPr>
      <xdr:blipFill>
        <a:blip r:embed="rId2"/>
        <a:stretch>
          <a:fillRect/>
        </a:stretch>
      </xdr:blipFill>
      <xdr:spPr>
        <a:xfrm>
          <a:off x="6554470" y="5017770"/>
          <a:ext cx="1209675" cy="1208405"/>
        </a:xfrm>
        <a:prstGeom prst="rect">
          <a:avLst/>
        </a:prstGeom>
      </xdr:spPr>
    </xdr:pic>
    <xdr:clientData/>
  </xdr:twoCellAnchor>
  <xdr:twoCellAnchor editAs="oneCell">
    <xdr:from>
      <xdr:col>5</xdr:col>
      <xdr:colOff>110490</xdr:colOff>
      <xdr:row>5</xdr:row>
      <xdr:rowOff>54610</xdr:rowOff>
    </xdr:from>
    <xdr:to>
      <xdr:col>5</xdr:col>
      <xdr:colOff>1294765</xdr:colOff>
      <xdr:row>5</xdr:row>
      <xdr:rowOff>1240790</xdr:rowOff>
    </xdr:to>
    <xdr:pic>
      <xdr:nvPicPr>
        <xdr:cNvPr id="5" name="图片 4" descr="814nbmZViCL._AC_SL1500_"/>
        <xdr:cNvPicPr>
          <a:picLocks noChangeAspect="1"/>
        </xdr:cNvPicPr>
      </xdr:nvPicPr>
      <xdr:blipFill>
        <a:blip r:embed="rId3"/>
        <a:stretch>
          <a:fillRect/>
        </a:stretch>
      </xdr:blipFill>
      <xdr:spPr>
        <a:xfrm>
          <a:off x="6536690" y="6287135"/>
          <a:ext cx="1184275" cy="1186180"/>
        </a:xfrm>
        <a:prstGeom prst="rect">
          <a:avLst/>
        </a:prstGeom>
      </xdr:spPr>
    </xdr:pic>
    <xdr:clientData/>
  </xdr:twoCellAnchor>
  <xdr:twoCellAnchor editAs="oneCell">
    <xdr:from>
      <xdr:col>5</xdr:col>
      <xdr:colOff>73025</xdr:colOff>
      <xdr:row>6</xdr:row>
      <xdr:rowOff>80010</xdr:rowOff>
    </xdr:from>
    <xdr:to>
      <xdr:col>5</xdr:col>
      <xdr:colOff>1257935</xdr:colOff>
      <xdr:row>6</xdr:row>
      <xdr:rowOff>1265555</xdr:rowOff>
    </xdr:to>
    <xdr:pic>
      <xdr:nvPicPr>
        <xdr:cNvPr id="7" name="图片 6" descr="713Aa0uIMRL._AC_SL1500_"/>
        <xdr:cNvPicPr>
          <a:picLocks noChangeAspect="1"/>
        </xdr:cNvPicPr>
      </xdr:nvPicPr>
      <xdr:blipFill>
        <a:blip r:embed="rId4"/>
        <a:stretch>
          <a:fillRect/>
        </a:stretch>
      </xdr:blipFill>
      <xdr:spPr>
        <a:xfrm>
          <a:off x="6499225" y="7582535"/>
          <a:ext cx="1184910" cy="1185545"/>
        </a:xfrm>
        <a:prstGeom prst="rect">
          <a:avLst/>
        </a:prstGeom>
      </xdr:spPr>
    </xdr:pic>
    <xdr:clientData/>
  </xdr:twoCellAnchor>
  <xdr:twoCellAnchor editAs="oneCell">
    <xdr:from>
      <xdr:col>5</xdr:col>
      <xdr:colOff>64135</xdr:colOff>
      <xdr:row>3</xdr:row>
      <xdr:rowOff>189230</xdr:rowOff>
    </xdr:from>
    <xdr:to>
      <xdr:col>6</xdr:col>
      <xdr:colOff>594360</xdr:colOff>
      <xdr:row>3</xdr:row>
      <xdr:rowOff>2148205</xdr:rowOff>
    </xdr:to>
    <xdr:pic>
      <xdr:nvPicPr>
        <xdr:cNvPr id="6" name="图片 5" descr="71LEB767GGL._AC_SL1500_"/>
        <xdr:cNvPicPr>
          <a:picLocks noChangeAspect="1"/>
        </xdr:cNvPicPr>
      </xdr:nvPicPr>
      <xdr:blipFill>
        <a:blip r:embed="rId5"/>
        <a:stretch>
          <a:fillRect/>
        </a:stretch>
      </xdr:blipFill>
      <xdr:spPr>
        <a:xfrm>
          <a:off x="6490335" y="2929255"/>
          <a:ext cx="1927225" cy="1958975"/>
        </a:xfrm>
        <a:prstGeom prst="rect">
          <a:avLst/>
        </a:prstGeom>
      </xdr:spPr>
    </xdr:pic>
    <xdr:clientData/>
  </xdr:twoCellAnchor>
  <xdr:twoCellAnchor editAs="oneCell">
    <xdr:from>
      <xdr:col>5</xdr:col>
      <xdr:colOff>64135</xdr:colOff>
      <xdr:row>1</xdr:row>
      <xdr:rowOff>142240</xdr:rowOff>
    </xdr:from>
    <xdr:to>
      <xdr:col>5</xdr:col>
      <xdr:colOff>1342390</xdr:colOff>
      <xdr:row>1</xdr:row>
      <xdr:rowOff>1173480</xdr:rowOff>
    </xdr:to>
    <xdr:pic>
      <xdr:nvPicPr>
        <xdr:cNvPr id="8" name="图片 7" descr="71kiMSsdt9L._AC_SL1500_"/>
        <xdr:cNvPicPr>
          <a:picLocks noChangeAspect="1"/>
        </xdr:cNvPicPr>
      </xdr:nvPicPr>
      <xdr:blipFill>
        <a:blip r:embed="rId6"/>
        <a:stretch>
          <a:fillRect/>
        </a:stretch>
      </xdr:blipFill>
      <xdr:spPr>
        <a:xfrm>
          <a:off x="6490335" y="342265"/>
          <a:ext cx="1278255" cy="1031240"/>
        </a:xfrm>
        <a:prstGeom prst="rect">
          <a:avLst/>
        </a:prstGeom>
      </xdr:spPr>
    </xdr:pic>
    <xdr:clientData/>
  </xdr:twoCellAnchor>
  <xdr:twoCellAnchor editAs="oneCell">
    <xdr:from>
      <xdr:col>5</xdr:col>
      <xdr:colOff>41275</xdr:colOff>
      <xdr:row>1</xdr:row>
      <xdr:rowOff>1256665</xdr:rowOff>
    </xdr:from>
    <xdr:to>
      <xdr:col>6</xdr:col>
      <xdr:colOff>539750</xdr:colOff>
      <xdr:row>3</xdr:row>
      <xdr:rowOff>33020</xdr:rowOff>
    </xdr:to>
    <xdr:pic>
      <xdr:nvPicPr>
        <xdr:cNvPr id="13" name="图片 12" descr="1649653281(1)"/>
        <xdr:cNvPicPr>
          <a:picLocks noChangeAspect="1"/>
        </xdr:cNvPicPr>
      </xdr:nvPicPr>
      <xdr:blipFill>
        <a:blip r:embed="rId7"/>
        <a:stretch>
          <a:fillRect/>
        </a:stretch>
      </xdr:blipFill>
      <xdr:spPr>
        <a:xfrm>
          <a:off x="6467475" y="1456690"/>
          <a:ext cx="1895475" cy="1316355"/>
        </a:xfrm>
        <a:prstGeom prst="rect">
          <a:avLst/>
        </a:prstGeom>
      </xdr:spPr>
    </xdr:pic>
    <xdr:clientData/>
  </xdr:twoCellAnchor>
  <xdr:twoCellAnchor editAs="oneCell">
    <xdr:from>
      <xdr:col>6</xdr:col>
      <xdr:colOff>67945</xdr:colOff>
      <xdr:row>4</xdr:row>
      <xdr:rowOff>27305</xdr:rowOff>
    </xdr:from>
    <xdr:to>
      <xdr:col>7</xdr:col>
      <xdr:colOff>299085</xdr:colOff>
      <xdr:row>4</xdr:row>
      <xdr:rowOff>1203325</xdr:rowOff>
    </xdr:to>
    <xdr:pic>
      <xdr:nvPicPr>
        <xdr:cNvPr id="3" name="图片 2" descr="0cb6f4d8dedb2ae9d720eaaed862ab3"/>
        <xdr:cNvPicPr>
          <a:picLocks noChangeAspect="1"/>
        </xdr:cNvPicPr>
      </xdr:nvPicPr>
      <xdr:blipFill>
        <a:blip r:embed="rId8"/>
        <a:stretch>
          <a:fillRect/>
        </a:stretch>
      </xdr:blipFill>
      <xdr:spPr>
        <a:xfrm>
          <a:off x="7891145" y="4989830"/>
          <a:ext cx="916940" cy="1176020"/>
        </a:xfrm>
        <a:prstGeom prst="rect">
          <a:avLst/>
        </a:prstGeom>
      </xdr:spPr>
    </xdr:pic>
    <xdr:clientData/>
  </xdr:twoCellAnchor>
  <xdr:twoCellAnchor editAs="oneCell">
    <xdr:from>
      <xdr:col>7</xdr:col>
      <xdr:colOff>323850</xdr:colOff>
      <xdr:row>3</xdr:row>
      <xdr:rowOff>2187575</xdr:rowOff>
    </xdr:from>
    <xdr:to>
      <xdr:col>9</xdr:col>
      <xdr:colOff>6350</xdr:colOff>
      <xdr:row>4</xdr:row>
      <xdr:rowOff>1245870</xdr:rowOff>
    </xdr:to>
    <xdr:pic>
      <xdr:nvPicPr>
        <xdr:cNvPr id="9" name="图片 8" descr="6e824df8c54aa820f67a67c33e08a6e"/>
        <xdr:cNvPicPr>
          <a:picLocks noChangeAspect="1"/>
        </xdr:cNvPicPr>
      </xdr:nvPicPr>
      <xdr:blipFill>
        <a:blip r:embed="rId9"/>
        <a:stretch>
          <a:fillRect/>
        </a:stretch>
      </xdr:blipFill>
      <xdr:spPr>
        <a:xfrm>
          <a:off x="8832850" y="4927600"/>
          <a:ext cx="1054100" cy="1280795"/>
        </a:xfrm>
        <a:prstGeom prst="rect">
          <a:avLst/>
        </a:prstGeom>
      </xdr:spPr>
    </xdr:pic>
    <xdr:clientData/>
  </xdr:twoCellAnchor>
  <xdr:twoCellAnchor editAs="oneCell">
    <xdr:from>
      <xdr:col>6</xdr:col>
      <xdr:colOff>19685</xdr:colOff>
      <xdr:row>7</xdr:row>
      <xdr:rowOff>11430</xdr:rowOff>
    </xdr:from>
    <xdr:to>
      <xdr:col>9</xdr:col>
      <xdr:colOff>27305</xdr:colOff>
      <xdr:row>7</xdr:row>
      <xdr:rowOff>1369770</xdr:rowOff>
    </xdr:to>
    <xdr:pic>
      <xdr:nvPicPr>
        <xdr:cNvPr id="10" name="图片 9" descr="VCG41N1316586161(1)"/>
        <xdr:cNvPicPr>
          <a:picLocks noChangeAspect="1"/>
        </xdr:cNvPicPr>
      </xdr:nvPicPr>
      <xdr:blipFill>
        <a:blip r:embed="rId10"/>
        <a:stretch>
          <a:fillRect/>
        </a:stretch>
      </xdr:blipFill>
      <xdr:spPr>
        <a:xfrm>
          <a:off x="7842885" y="8783955"/>
          <a:ext cx="2065020" cy="1358265"/>
        </a:xfrm>
        <a:prstGeom prst="rect">
          <a:avLst/>
        </a:prstGeom>
      </xdr:spPr>
    </xdr:pic>
    <xdr:clientData/>
  </xdr:twoCellAnchor>
  <xdr:twoCellAnchor editAs="oneCell">
    <xdr:from>
      <xdr:col>9</xdr:col>
      <xdr:colOff>97155</xdr:colOff>
      <xdr:row>6</xdr:row>
      <xdr:rowOff>1261110</xdr:rowOff>
    </xdr:from>
    <xdr:to>
      <xdr:col>12</xdr:col>
      <xdr:colOff>177800</xdr:colOff>
      <xdr:row>7</xdr:row>
      <xdr:rowOff>1405330</xdr:rowOff>
    </xdr:to>
    <xdr:pic>
      <xdr:nvPicPr>
        <xdr:cNvPr id="11" name="图片 10" descr="VCG41N891307240"/>
        <xdr:cNvPicPr>
          <a:picLocks noChangeAspect="1"/>
        </xdr:cNvPicPr>
      </xdr:nvPicPr>
      <xdr:blipFill>
        <a:blip r:embed="rId11"/>
        <a:stretch>
          <a:fillRect/>
        </a:stretch>
      </xdr:blipFill>
      <xdr:spPr>
        <a:xfrm>
          <a:off x="9977755" y="8763635"/>
          <a:ext cx="2138045" cy="1414145"/>
        </a:xfrm>
        <a:prstGeom prst="rect">
          <a:avLst/>
        </a:prstGeom>
      </xdr:spPr>
    </xdr:pic>
    <xdr:clientData/>
  </xdr:twoCellAnchor>
  <xdr:twoCellAnchor editAs="oneCell">
    <xdr:from>
      <xdr:col>12</xdr:col>
      <xdr:colOff>163195</xdr:colOff>
      <xdr:row>6</xdr:row>
      <xdr:rowOff>1258570</xdr:rowOff>
    </xdr:from>
    <xdr:to>
      <xdr:col>15</xdr:col>
      <xdr:colOff>332105</xdr:colOff>
      <xdr:row>7</xdr:row>
      <xdr:rowOff>1454860</xdr:rowOff>
    </xdr:to>
    <xdr:pic>
      <xdr:nvPicPr>
        <xdr:cNvPr id="12" name="图片 11" descr="VCG211302319457"/>
        <xdr:cNvPicPr>
          <a:picLocks noChangeAspect="1"/>
        </xdr:cNvPicPr>
      </xdr:nvPicPr>
      <xdr:blipFill>
        <a:blip r:embed="rId12"/>
        <a:stretch>
          <a:fillRect/>
        </a:stretch>
      </xdr:blipFill>
      <xdr:spPr>
        <a:xfrm>
          <a:off x="12101195" y="8761095"/>
          <a:ext cx="2226310" cy="146621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www.amazon.com/dp/B09YLLXKDT?ref=myi_title_dp"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workbookViewId="0">
      <selection activeCell="C10" sqref="C10"/>
    </sheetView>
  </sheetViews>
  <sheetFormatPr defaultColWidth="50.6666666666667" defaultRowHeight="15.75" outlineLevelRow="1" outlineLevelCol="3"/>
  <cols>
    <col min="1" max="1" width="69.3333333333333" customWidth="1"/>
    <col min="2" max="2" width="50.6666666666667" customWidth="1"/>
  </cols>
  <sheetData>
    <row r="1" ht="28.5" customHeight="1" spans="1:4">
      <c r="A1" s="120" t="s">
        <v>0</v>
      </c>
      <c r="B1" s="121"/>
      <c r="C1" s="121"/>
      <c r="D1" s="121"/>
    </row>
    <row r="2" ht="22.5" customHeight="1" spans="1:4">
      <c r="A2" s="122" t="s">
        <v>1</v>
      </c>
      <c r="B2" s="110"/>
      <c r="C2" s="110"/>
      <c r="D2" s="110"/>
    </row>
  </sheetData>
  <conditionalFormatting sqref="A1">
    <cfRule type="duplicateValues" dxfId="0" priority="1"/>
  </conditionalFormatting>
  <hyperlinks>
    <hyperlink ref="A2" r:id="rId1" display="https://www.amazon.com/dp/B09YLLXKDT?ref=myi_title_dp"/>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H15"/>
  <sheetViews>
    <sheetView topLeftCell="B4" workbookViewId="0">
      <selection activeCell="B18" sqref="B18"/>
    </sheetView>
  </sheetViews>
  <sheetFormatPr defaultColWidth="9" defaultRowHeight="15.75" outlineLevelCol="7"/>
  <cols>
    <col min="1" max="1" width="15.3333333333333" customWidth="1"/>
    <col min="2" max="2" width="110.666666666667" style="5" customWidth="1"/>
    <col min="3" max="3" width="7.75" style="5" customWidth="1"/>
    <col min="4" max="4" width="15.3333333333333" customWidth="1"/>
    <col min="5" max="5" width="110.666666666667" customWidth="1"/>
  </cols>
  <sheetData>
    <row r="1" spans="1:8">
      <c r="A1" s="6" t="s">
        <v>562</v>
      </c>
      <c r="B1" s="6"/>
      <c r="C1" s="6"/>
      <c r="D1" s="6" t="s">
        <v>563</v>
      </c>
      <c r="E1" s="6"/>
      <c r="F1" s="6"/>
      <c r="G1" s="6" t="s">
        <v>564</v>
      </c>
      <c r="H1" s="6"/>
    </row>
    <row r="2" spans="1:8">
      <c r="A2" s="7" t="s">
        <v>565</v>
      </c>
      <c r="B2" s="7" t="s">
        <v>566</v>
      </c>
      <c r="C2" s="8"/>
      <c r="D2" s="7" t="s">
        <v>565</v>
      </c>
      <c r="E2" s="7" t="s">
        <v>566</v>
      </c>
      <c r="F2" t="s">
        <v>567</v>
      </c>
      <c r="G2" s="7" t="s">
        <v>565</v>
      </c>
      <c r="H2" s="7" t="s">
        <v>566</v>
      </c>
    </row>
    <row r="3" ht="28.5" spans="1:6">
      <c r="A3" s="9" t="s">
        <v>568</v>
      </c>
      <c r="B3" s="9" t="s">
        <v>569</v>
      </c>
      <c r="C3" s="10"/>
      <c r="D3" s="9" t="s">
        <v>568</v>
      </c>
      <c r="E3" s="9" t="s">
        <v>570</v>
      </c>
      <c r="F3" t="s">
        <v>571</v>
      </c>
    </row>
    <row r="4" ht="28.5" spans="1:5">
      <c r="A4" s="9" t="s">
        <v>572</v>
      </c>
      <c r="B4" s="9" t="s">
        <v>573</v>
      </c>
      <c r="C4" s="10"/>
      <c r="D4" s="9" t="s">
        <v>572</v>
      </c>
      <c r="E4" s="9" t="s">
        <v>574</v>
      </c>
    </row>
    <row r="5" ht="28.5" spans="1:5">
      <c r="A5" s="9" t="s">
        <v>575</v>
      </c>
      <c r="B5" s="9" t="s">
        <v>576</v>
      </c>
      <c r="C5" s="10"/>
      <c r="D5" s="9" t="s">
        <v>575</v>
      </c>
      <c r="E5" s="9" t="s">
        <v>577</v>
      </c>
    </row>
    <row r="6" ht="28.5" spans="1:5">
      <c r="A6" s="9" t="s">
        <v>578</v>
      </c>
      <c r="B6" s="9" t="s">
        <v>579</v>
      </c>
      <c r="C6" s="10"/>
      <c r="D6" s="9" t="s">
        <v>578</v>
      </c>
      <c r="E6" s="9" t="s">
        <v>580</v>
      </c>
    </row>
    <row r="7" ht="28.5" spans="1:5">
      <c r="A7" s="9" t="s">
        <v>581</v>
      </c>
      <c r="B7" s="9" t="s">
        <v>582</v>
      </c>
      <c r="C7" s="10"/>
      <c r="D7" s="9" t="s">
        <v>581</v>
      </c>
      <c r="E7" s="9" t="s">
        <v>583</v>
      </c>
    </row>
    <row r="8" ht="28.5" spans="1:5">
      <c r="A8" s="9" t="s">
        <v>584</v>
      </c>
      <c r="B8" s="9" t="s">
        <v>585</v>
      </c>
      <c r="C8" s="10"/>
      <c r="D8" s="9" t="s">
        <v>584</v>
      </c>
      <c r="E8" s="9" t="s">
        <v>586</v>
      </c>
    </row>
    <row r="9" ht="409" customHeight="1" spans="1:5">
      <c r="A9" s="9" t="s">
        <v>587</v>
      </c>
      <c r="B9" s="11" t="s">
        <v>588</v>
      </c>
      <c r="C9" s="12"/>
      <c r="D9" s="9" t="s">
        <v>587</v>
      </c>
      <c r="E9" s="11" t="s">
        <v>589</v>
      </c>
    </row>
    <row r="10" ht="31.5" spans="1:7">
      <c r="A10" s="9" t="s">
        <v>590</v>
      </c>
      <c r="B10" s="9" t="s">
        <v>591</v>
      </c>
      <c r="C10" s="10"/>
      <c r="D10" s="9" t="s">
        <v>590</v>
      </c>
      <c r="E10" s="13" t="s">
        <v>592</v>
      </c>
      <c r="F10" s="9" t="s">
        <v>590</v>
      </c>
      <c r="G10" t="s">
        <v>593</v>
      </c>
    </row>
    <row r="11" spans="6:7">
      <c r="F11" t="s">
        <v>594</v>
      </c>
      <c r="G11" t="s">
        <v>595</v>
      </c>
    </row>
    <row r="12" spans="6:7">
      <c r="F12" t="s">
        <v>596</v>
      </c>
      <c r="G12" t="s">
        <v>597</v>
      </c>
    </row>
    <row r="13" spans="6:7">
      <c r="F13" t="s">
        <v>598</v>
      </c>
      <c r="G13" t="s">
        <v>599</v>
      </c>
    </row>
    <row r="14" spans="6:7">
      <c r="F14" t="s">
        <v>600</v>
      </c>
      <c r="G14" t="s">
        <v>601</v>
      </c>
    </row>
    <row r="15" spans="6:7">
      <c r="F15" t="s">
        <v>602</v>
      </c>
      <c r="G15" t="s">
        <v>603</v>
      </c>
    </row>
  </sheetData>
  <mergeCells count="3">
    <mergeCell ref="A1:B1"/>
    <mergeCell ref="D1:F1"/>
    <mergeCell ref="G1:H1"/>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F9"/>
  <sheetViews>
    <sheetView zoomScale="85" zoomScaleNormal="85" topLeftCell="A6" workbookViewId="0">
      <selection activeCell="H16" sqref="H16"/>
    </sheetView>
  </sheetViews>
  <sheetFormatPr defaultColWidth="9" defaultRowHeight="15.75" outlineLevelCol="5"/>
  <cols>
    <col min="1" max="2" width="9" style="1"/>
    <col min="3" max="3" width="10.1666666666667" style="1" customWidth="1"/>
    <col min="4" max="4" width="9" style="1"/>
    <col min="5" max="5" width="47.1666666666667" style="1" customWidth="1"/>
    <col min="6" max="6" width="18.3333333333333" style="1" customWidth="1"/>
    <col min="7" max="16384" width="9" style="1"/>
  </cols>
  <sheetData>
    <row r="1" spans="1:6">
      <c r="A1" s="1" t="s">
        <v>604</v>
      </c>
      <c r="B1" s="1" t="s">
        <v>605</v>
      </c>
      <c r="C1" s="1" t="s">
        <v>606</v>
      </c>
      <c r="D1" s="1" t="s">
        <v>607</v>
      </c>
      <c r="E1" s="1" t="s">
        <v>608</v>
      </c>
      <c r="F1" s="1" t="s">
        <v>609</v>
      </c>
    </row>
    <row r="2" ht="100" customHeight="1" spans="1:6">
      <c r="A2" s="1">
        <v>1</v>
      </c>
      <c r="B2" s="1" t="s">
        <v>610</v>
      </c>
      <c r="C2" s="1" t="s">
        <v>611</v>
      </c>
      <c r="D2" s="1" t="s">
        <v>612</v>
      </c>
      <c r="E2" s="2" t="s">
        <v>613</v>
      </c>
      <c r="F2"/>
    </row>
    <row r="3" ht="100" customHeight="1" spans="1:5">
      <c r="A3" s="1">
        <v>2</v>
      </c>
      <c r="B3" s="2" t="s">
        <v>614</v>
      </c>
      <c r="C3" s="1" t="s">
        <v>611</v>
      </c>
      <c r="D3" s="2" t="s">
        <v>615</v>
      </c>
      <c r="E3" s="2" t="s">
        <v>616</v>
      </c>
    </row>
    <row r="4" ht="175" customHeight="1" spans="1:5">
      <c r="A4" s="1">
        <v>3</v>
      </c>
      <c r="B4" s="2" t="s">
        <v>617</v>
      </c>
      <c r="C4" s="1" t="s">
        <v>611</v>
      </c>
      <c r="D4" s="2" t="s">
        <v>615</v>
      </c>
      <c r="E4" s="2" t="s">
        <v>618</v>
      </c>
    </row>
    <row r="5" ht="100" customHeight="1" spans="1:5">
      <c r="A5" s="1">
        <v>4</v>
      </c>
      <c r="B5" s="3" t="s">
        <v>619</v>
      </c>
      <c r="C5" s="1" t="s">
        <v>611</v>
      </c>
      <c r="D5" s="2" t="s">
        <v>615</v>
      </c>
      <c r="E5" s="2" t="s">
        <v>620</v>
      </c>
    </row>
    <row r="6" ht="100" customHeight="1" spans="1:5">
      <c r="A6" s="1">
        <v>5</v>
      </c>
      <c r="B6" s="2" t="s">
        <v>621</v>
      </c>
      <c r="C6" s="1" t="s">
        <v>611</v>
      </c>
      <c r="D6" s="2" t="s">
        <v>615</v>
      </c>
      <c r="E6" s="2" t="s">
        <v>622</v>
      </c>
    </row>
    <row r="7" ht="100" customHeight="1" spans="1:5">
      <c r="A7" s="1">
        <v>6</v>
      </c>
      <c r="B7" s="3" t="s">
        <v>623</v>
      </c>
      <c r="C7" s="1" t="s">
        <v>611</v>
      </c>
      <c r="D7" s="2" t="s">
        <v>615</v>
      </c>
      <c r="E7" s="2" t="s">
        <v>624</v>
      </c>
    </row>
    <row r="8" ht="141.75" spans="1:5">
      <c r="A8" s="1">
        <v>7</v>
      </c>
      <c r="B8" s="2" t="s">
        <v>625</v>
      </c>
      <c r="C8" s="1" t="s">
        <v>611</v>
      </c>
      <c r="D8" s="2" t="s">
        <v>615</v>
      </c>
      <c r="E8" s="4" t="s">
        <v>626</v>
      </c>
    </row>
    <row r="9" ht="100" customHeight="1" spans="1:4">
      <c r="A9" s="1">
        <v>8</v>
      </c>
      <c r="B9" s="1" t="s">
        <v>627</v>
      </c>
      <c r="C9" s="1" t="s">
        <v>628</v>
      </c>
      <c r="D9" s="2" t="s">
        <v>628</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D86"/>
  <sheetViews>
    <sheetView workbookViewId="0">
      <pane ySplit="1" topLeftCell="A25" activePane="bottomLeft" state="frozen"/>
      <selection/>
      <selection pane="bottomLeft" activeCell="A1" sqref="A1"/>
    </sheetView>
  </sheetViews>
  <sheetFormatPr defaultColWidth="10.8333333333333" defaultRowHeight="15.75" outlineLevelCol="3"/>
  <cols>
    <col min="1" max="1" width="40.6666666666667" style="27" customWidth="1"/>
    <col min="2" max="4" width="40.6666666666667" style="1" customWidth="1"/>
    <col min="5" max="16384" width="10.8333333333333" style="1"/>
  </cols>
  <sheetData>
    <row r="1" ht="18.5" customHeight="1" spans="1:4">
      <c r="A1" s="104" t="s">
        <v>2</v>
      </c>
      <c r="B1" s="106" t="s">
        <v>3</v>
      </c>
      <c r="C1" s="106" t="s">
        <v>4</v>
      </c>
      <c r="D1" s="106" t="s">
        <v>5</v>
      </c>
    </row>
    <row r="2" ht="18.5" customHeight="1" spans="1:4">
      <c r="A2" s="113" t="s">
        <v>6</v>
      </c>
      <c r="B2" s="110">
        <v>20349</v>
      </c>
      <c r="C2" s="110" t="s">
        <v>7</v>
      </c>
      <c r="D2" s="110">
        <v>12</v>
      </c>
    </row>
    <row r="3" ht="18.5" customHeight="1" spans="1:4">
      <c r="A3" s="114" t="s">
        <v>8</v>
      </c>
      <c r="B3" s="110">
        <v>14150</v>
      </c>
      <c r="C3" s="110">
        <v>189</v>
      </c>
      <c r="D3" s="110"/>
    </row>
    <row r="4" ht="18.5" customHeight="1" spans="1:4">
      <c r="A4" s="114" t="s">
        <v>9</v>
      </c>
      <c r="B4" s="110">
        <v>9034</v>
      </c>
      <c r="C4" s="110">
        <v>157</v>
      </c>
      <c r="D4" s="110"/>
    </row>
    <row r="5" ht="18.5" customHeight="1" spans="1:4">
      <c r="A5" s="114" t="s">
        <v>10</v>
      </c>
      <c r="B5" s="110">
        <v>7709</v>
      </c>
      <c r="C5" s="110" t="s">
        <v>11</v>
      </c>
      <c r="D5" s="110"/>
    </row>
    <row r="6" ht="18.5" customHeight="1" spans="1:4">
      <c r="A6" s="113" t="s">
        <v>12</v>
      </c>
      <c r="B6" s="110">
        <v>7286</v>
      </c>
      <c r="C6" s="110" t="s">
        <v>13</v>
      </c>
      <c r="D6" s="110">
        <v>14</v>
      </c>
    </row>
    <row r="7" ht="18.5" customHeight="1" spans="1:4">
      <c r="A7" s="114" t="s">
        <v>14</v>
      </c>
      <c r="B7" s="110">
        <v>5951</v>
      </c>
      <c r="C7" s="110">
        <v>209</v>
      </c>
      <c r="D7" s="110"/>
    </row>
    <row r="8" ht="18.5" customHeight="1" spans="1:4">
      <c r="A8" s="114" t="s">
        <v>15</v>
      </c>
      <c r="B8" s="110">
        <v>5147</v>
      </c>
      <c r="C8" s="110" t="s">
        <v>16</v>
      </c>
      <c r="D8" s="110"/>
    </row>
    <row r="9" ht="18.5" customHeight="1" spans="1:4">
      <c r="A9" s="114" t="s">
        <v>17</v>
      </c>
      <c r="B9" s="110">
        <v>4920</v>
      </c>
      <c r="C9" s="110">
        <v>150</v>
      </c>
      <c r="D9" s="110"/>
    </row>
    <row r="10" ht="18.5" customHeight="1" spans="1:4">
      <c r="A10" s="113" t="s">
        <v>18</v>
      </c>
      <c r="B10" s="110">
        <v>4909</v>
      </c>
      <c r="C10" s="110" t="s">
        <v>19</v>
      </c>
      <c r="D10" s="110">
        <v>28</v>
      </c>
    </row>
    <row r="11" ht="18.5" customHeight="1" spans="1:4">
      <c r="A11" s="113" t="s">
        <v>20</v>
      </c>
      <c r="B11" s="110">
        <v>4550</v>
      </c>
      <c r="C11" s="110" t="s">
        <v>21</v>
      </c>
      <c r="D11" s="110">
        <v>0</v>
      </c>
    </row>
    <row r="12" ht="18.5" customHeight="1" spans="1:4">
      <c r="A12" s="114" t="s">
        <v>22</v>
      </c>
      <c r="B12" s="110">
        <v>4337</v>
      </c>
      <c r="C12" s="110" t="s">
        <v>23</v>
      </c>
      <c r="D12" s="110"/>
    </row>
    <row r="13" ht="18.5" customHeight="1" spans="1:4">
      <c r="A13" s="114" t="s">
        <v>24</v>
      </c>
      <c r="B13" s="110">
        <v>4333</v>
      </c>
      <c r="C13" s="110" t="s">
        <v>25</v>
      </c>
      <c r="D13" s="110"/>
    </row>
    <row r="14" ht="18.5" customHeight="1" spans="1:4">
      <c r="A14" s="114" t="s">
        <v>26</v>
      </c>
      <c r="B14" s="110">
        <v>4237</v>
      </c>
      <c r="C14" s="110">
        <v>541</v>
      </c>
      <c r="D14" s="110"/>
    </row>
    <row r="15" ht="18.5" customHeight="1" spans="1:4">
      <c r="A15" s="113" t="s">
        <v>27</v>
      </c>
      <c r="B15" s="110">
        <v>3817</v>
      </c>
      <c r="C15" s="110" t="s">
        <v>28</v>
      </c>
      <c r="D15" s="110">
        <v>5</v>
      </c>
    </row>
    <row r="16" ht="18.5" customHeight="1" spans="1:4">
      <c r="A16" s="114" t="s">
        <v>29</v>
      </c>
      <c r="B16" s="110">
        <v>3241</v>
      </c>
      <c r="C16" s="110">
        <v>162</v>
      </c>
      <c r="D16" s="110"/>
    </row>
    <row r="17" ht="18.5" customHeight="1" spans="1:4">
      <c r="A17" s="114" t="s">
        <v>30</v>
      </c>
      <c r="B17" s="110">
        <v>3126</v>
      </c>
      <c r="C17" s="110">
        <v>178</v>
      </c>
      <c r="D17" s="110"/>
    </row>
    <row r="18" ht="18.5" customHeight="1" spans="1:4">
      <c r="A18" s="114" t="s">
        <v>31</v>
      </c>
      <c r="B18" s="110">
        <v>2552</v>
      </c>
      <c r="C18" s="110">
        <v>519</v>
      </c>
      <c r="D18" s="110"/>
    </row>
    <row r="19" ht="18.5" customHeight="1" spans="1:4">
      <c r="A19" s="114" t="s">
        <v>32</v>
      </c>
      <c r="B19" s="110">
        <v>2550</v>
      </c>
      <c r="C19" s="110">
        <v>260</v>
      </c>
      <c r="D19" s="110"/>
    </row>
    <row r="20" ht="18.5" customHeight="1" spans="1:4">
      <c r="A20" s="113" t="s">
        <v>33</v>
      </c>
      <c r="B20" s="110">
        <v>2548</v>
      </c>
      <c r="C20" s="110" t="s">
        <v>34</v>
      </c>
      <c r="D20" s="110">
        <v>1</v>
      </c>
    </row>
    <row r="21" ht="18.5" customHeight="1" spans="1:4">
      <c r="A21" s="114" t="s">
        <v>35</v>
      </c>
      <c r="B21" s="110">
        <v>2548</v>
      </c>
      <c r="C21" s="110">
        <v>442</v>
      </c>
      <c r="D21" s="110"/>
    </row>
    <row r="22" ht="18.5" customHeight="1" spans="1:4">
      <c r="A22" s="114" t="s">
        <v>36</v>
      </c>
      <c r="B22" s="110">
        <v>2431</v>
      </c>
      <c r="C22" s="110">
        <v>225</v>
      </c>
      <c r="D22" s="110"/>
    </row>
    <row r="23" ht="18.5" customHeight="1" spans="1:4">
      <c r="A23" s="114" t="s">
        <v>37</v>
      </c>
      <c r="B23" s="110">
        <v>2430</v>
      </c>
      <c r="C23" s="110">
        <v>667</v>
      </c>
      <c r="D23" s="110"/>
    </row>
    <row r="24" ht="18.5" customHeight="1" spans="1:4">
      <c r="A24" s="114" t="s">
        <v>38</v>
      </c>
      <c r="B24" s="110">
        <v>2396</v>
      </c>
      <c r="C24" s="110">
        <v>193</v>
      </c>
      <c r="D24" s="110"/>
    </row>
    <row r="25" ht="18.5" customHeight="1" spans="1:4">
      <c r="A25" s="114" t="s">
        <v>39</v>
      </c>
      <c r="B25" s="110">
        <v>2394</v>
      </c>
      <c r="C25" s="110" t="s">
        <v>19</v>
      </c>
      <c r="D25" s="110"/>
    </row>
    <row r="26" ht="18.5" customHeight="1" spans="1:4">
      <c r="A26" s="113" t="s">
        <v>40</v>
      </c>
      <c r="B26" s="110">
        <v>2352</v>
      </c>
      <c r="C26" s="110" t="s">
        <v>41</v>
      </c>
      <c r="D26" s="110">
        <v>0</v>
      </c>
    </row>
    <row r="27" ht="18.5" customHeight="1" spans="1:4">
      <c r="A27" s="113" t="s">
        <v>42</v>
      </c>
      <c r="B27" s="110">
        <v>2352</v>
      </c>
      <c r="C27" s="110">
        <v>508</v>
      </c>
      <c r="D27" s="110">
        <v>3</v>
      </c>
    </row>
    <row r="28" ht="35" customHeight="1" spans="1:4">
      <c r="A28" s="114" t="s">
        <v>43</v>
      </c>
      <c r="B28" s="110">
        <v>2251</v>
      </c>
      <c r="C28" s="110" t="s">
        <v>44</v>
      </c>
      <c r="D28" s="110"/>
    </row>
    <row r="29" ht="18.5" customHeight="1" spans="1:4">
      <c r="A29" s="114" t="s">
        <v>45</v>
      </c>
      <c r="B29" s="110">
        <v>2186</v>
      </c>
      <c r="C29" s="110">
        <v>154</v>
      </c>
      <c r="D29" s="110"/>
    </row>
    <row r="30" ht="18.5" customHeight="1" spans="1:4">
      <c r="A30" s="114" t="s">
        <v>46</v>
      </c>
      <c r="B30" s="110">
        <v>2186</v>
      </c>
      <c r="C30" s="110" t="s">
        <v>44</v>
      </c>
      <c r="D30" s="110"/>
    </row>
    <row r="31" ht="18.5" customHeight="1" spans="1:4">
      <c r="A31" s="114" t="s">
        <v>47</v>
      </c>
      <c r="B31" s="110">
        <v>2173</v>
      </c>
      <c r="C31" s="110">
        <v>312</v>
      </c>
      <c r="D31" s="110"/>
    </row>
    <row r="32" ht="18.5" customHeight="1" spans="1:4">
      <c r="A32" s="113" t="s">
        <v>48</v>
      </c>
      <c r="B32" s="110">
        <v>1915</v>
      </c>
      <c r="C32" s="110" t="s">
        <v>19</v>
      </c>
      <c r="D32" s="110">
        <v>0</v>
      </c>
    </row>
    <row r="33" ht="18.5" customHeight="1" spans="1:4">
      <c r="A33" s="113" t="s">
        <v>49</v>
      </c>
      <c r="B33" s="110">
        <v>1913</v>
      </c>
      <c r="C33" s="110" t="s">
        <v>50</v>
      </c>
      <c r="D33" s="110">
        <v>3</v>
      </c>
    </row>
    <row r="34" ht="18.5" customHeight="1" spans="1:4">
      <c r="A34" s="113" t="s">
        <v>51</v>
      </c>
      <c r="B34" s="110">
        <v>1913</v>
      </c>
      <c r="C34" s="110" t="s">
        <v>52</v>
      </c>
      <c r="D34" s="110">
        <v>0</v>
      </c>
    </row>
    <row r="35" ht="18.5" customHeight="1" spans="1:4">
      <c r="A35" s="113" t="s">
        <v>53</v>
      </c>
      <c r="B35" s="110">
        <v>1913</v>
      </c>
      <c r="C35" s="110">
        <v>387</v>
      </c>
      <c r="D35" s="110">
        <v>24</v>
      </c>
    </row>
    <row r="36" ht="18.5" customHeight="1" spans="1:4">
      <c r="A36" s="113" t="s">
        <v>54</v>
      </c>
      <c r="B36" s="110">
        <v>1690</v>
      </c>
      <c r="C36" s="110" t="s">
        <v>19</v>
      </c>
      <c r="D36" s="110">
        <v>29</v>
      </c>
    </row>
    <row r="37" ht="18.5" customHeight="1" spans="1:4">
      <c r="A37" s="114" t="s">
        <v>55</v>
      </c>
      <c r="B37" s="110">
        <v>1661</v>
      </c>
      <c r="C37" s="110">
        <v>422</v>
      </c>
      <c r="D37" s="110"/>
    </row>
    <row r="38" ht="18.5" customHeight="1" spans="1:4">
      <c r="A38" s="113" t="s">
        <v>56</v>
      </c>
      <c r="B38" s="110">
        <v>1430</v>
      </c>
      <c r="C38" s="110" t="s">
        <v>57</v>
      </c>
      <c r="D38" s="110">
        <v>2</v>
      </c>
    </row>
    <row r="39" ht="18.5" customHeight="1" spans="1:4">
      <c r="A39" s="113" t="s">
        <v>58</v>
      </c>
      <c r="B39" s="110">
        <v>1404</v>
      </c>
      <c r="C39" s="110">
        <v>492</v>
      </c>
      <c r="D39" s="110">
        <v>5</v>
      </c>
    </row>
    <row r="40" ht="18.5" customHeight="1" spans="1:4">
      <c r="A40" s="114" t="s">
        <v>59</v>
      </c>
      <c r="B40" s="110">
        <v>1367</v>
      </c>
      <c r="C40" s="110">
        <v>548</v>
      </c>
      <c r="D40" s="110"/>
    </row>
    <row r="41" ht="18.5" customHeight="1" spans="1:4">
      <c r="A41" s="113" t="s">
        <v>60</v>
      </c>
      <c r="B41" s="110">
        <v>1351</v>
      </c>
      <c r="C41" s="110">
        <v>419</v>
      </c>
      <c r="D41" s="110">
        <v>3</v>
      </c>
    </row>
    <row r="42" ht="18.5" customHeight="1" spans="1:4">
      <c r="A42" s="113" t="s">
        <v>61</v>
      </c>
      <c r="B42" s="110">
        <v>1269</v>
      </c>
      <c r="C42" s="110">
        <v>387</v>
      </c>
      <c r="D42" s="110">
        <v>0</v>
      </c>
    </row>
    <row r="43" ht="18.5" customHeight="1" spans="1:4">
      <c r="A43" s="113" t="s">
        <v>62</v>
      </c>
      <c r="B43" s="110">
        <v>1219</v>
      </c>
      <c r="C43" s="110" t="s">
        <v>44</v>
      </c>
      <c r="D43" s="110">
        <v>1</v>
      </c>
    </row>
    <row r="44" ht="18.5" customHeight="1" spans="1:4">
      <c r="A44" s="113" t="s">
        <v>63</v>
      </c>
      <c r="B44" s="110">
        <v>1219</v>
      </c>
      <c r="C44" s="110">
        <v>412</v>
      </c>
      <c r="D44" s="110">
        <v>0</v>
      </c>
    </row>
    <row r="45" ht="18.5" customHeight="1" spans="1:4">
      <c r="A45" s="113" t="s">
        <v>64</v>
      </c>
      <c r="B45" s="110">
        <v>953</v>
      </c>
      <c r="C45" s="110" t="s">
        <v>44</v>
      </c>
      <c r="D45" s="110">
        <v>4</v>
      </c>
    </row>
    <row r="46" ht="18.5" customHeight="1" spans="1:4">
      <c r="A46" s="113" t="s">
        <v>65</v>
      </c>
      <c r="B46" s="110">
        <v>953</v>
      </c>
      <c r="C46" s="110" t="s">
        <v>66</v>
      </c>
      <c r="D46" s="110">
        <v>1</v>
      </c>
    </row>
    <row r="47" ht="18.5" customHeight="1" spans="1:4">
      <c r="A47" s="114" t="s">
        <v>67</v>
      </c>
      <c r="B47" s="110">
        <v>951</v>
      </c>
      <c r="C47" s="110">
        <v>408</v>
      </c>
      <c r="D47" s="110"/>
    </row>
    <row r="48" ht="18.5" customHeight="1" spans="1:4">
      <c r="A48" s="113" t="s">
        <v>68</v>
      </c>
      <c r="B48" s="110">
        <v>888</v>
      </c>
      <c r="C48" s="110">
        <v>492</v>
      </c>
      <c r="D48" s="110">
        <v>0</v>
      </c>
    </row>
    <row r="49" ht="18.5" customHeight="1" spans="1:4">
      <c r="A49" s="113" t="s">
        <v>69</v>
      </c>
      <c r="B49" s="110">
        <v>810</v>
      </c>
      <c r="C49" s="110" t="s">
        <v>70</v>
      </c>
      <c r="D49" s="110">
        <v>4</v>
      </c>
    </row>
    <row r="50" ht="18.5" customHeight="1" spans="1:4">
      <c r="A50" s="113" t="s">
        <v>71</v>
      </c>
      <c r="B50" s="110">
        <v>749</v>
      </c>
      <c r="C50" s="110">
        <v>1000</v>
      </c>
      <c r="D50" s="110">
        <v>0</v>
      </c>
    </row>
    <row r="51" ht="18.5" customHeight="1" spans="1:4">
      <c r="A51" s="113" t="s">
        <v>72</v>
      </c>
      <c r="B51" s="110">
        <v>747</v>
      </c>
      <c r="C51" s="110" t="s">
        <v>52</v>
      </c>
      <c r="D51" s="110">
        <v>0</v>
      </c>
    </row>
    <row r="52" ht="18.5" customHeight="1" spans="1:4">
      <c r="A52" s="113" t="s">
        <v>73</v>
      </c>
      <c r="B52" s="110">
        <v>675</v>
      </c>
      <c r="C52" s="110" t="s">
        <v>52</v>
      </c>
      <c r="D52" s="110">
        <v>0</v>
      </c>
    </row>
    <row r="53" ht="18.5" customHeight="1" spans="1:4">
      <c r="A53" s="113" t="s">
        <v>74</v>
      </c>
      <c r="B53" s="110">
        <v>602</v>
      </c>
      <c r="C53" s="110">
        <v>158</v>
      </c>
      <c r="D53" s="110">
        <v>0</v>
      </c>
    </row>
    <row r="54" ht="18.5" customHeight="1" spans="1:4">
      <c r="A54" s="113" t="s">
        <v>75</v>
      </c>
      <c r="B54" s="110">
        <v>598</v>
      </c>
      <c r="C54" s="110" t="s">
        <v>23</v>
      </c>
      <c r="D54" s="110">
        <v>11</v>
      </c>
    </row>
    <row r="55" ht="18.5" customHeight="1" spans="1:4">
      <c r="A55" s="113" t="s">
        <v>76</v>
      </c>
      <c r="B55" s="110">
        <v>559</v>
      </c>
      <c r="C55" s="110" t="s">
        <v>19</v>
      </c>
      <c r="D55" s="110">
        <v>17</v>
      </c>
    </row>
    <row r="56" ht="18.5" customHeight="1" spans="1:4">
      <c r="A56" s="113" t="s">
        <v>77</v>
      </c>
      <c r="B56" s="110">
        <v>507</v>
      </c>
      <c r="C56" s="110">
        <v>213</v>
      </c>
      <c r="D56" s="110">
        <v>0</v>
      </c>
    </row>
    <row r="57" ht="18.5" customHeight="1" spans="1:4">
      <c r="A57" s="113" t="s">
        <v>78</v>
      </c>
      <c r="B57" s="110">
        <v>507</v>
      </c>
      <c r="C57" s="110">
        <v>665</v>
      </c>
      <c r="D57" s="110">
        <v>8</v>
      </c>
    </row>
    <row r="58" ht="18.5" customHeight="1" spans="1:4">
      <c r="A58" s="113" t="s">
        <v>79</v>
      </c>
      <c r="B58" s="110">
        <v>471</v>
      </c>
      <c r="C58" s="110" t="s">
        <v>19</v>
      </c>
      <c r="D58" s="110">
        <v>1</v>
      </c>
    </row>
    <row r="59" ht="18.5" customHeight="1" spans="1:4">
      <c r="A59" s="113" t="s">
        <v>80</v>
      </c>
      <c r="B59" s="110">
        <v>468</v>
      </c>
      <c r="C59" s="110" t="s">
        <v>81</v>
      </c>
      <c r="D59" s="110">
        <v>0</v>
      </c>
    </row>
    <row r="60" ht="18.5" customHeight="1" spans="1:4">
      <c r="A60" s="113" t="s">
        <v>82</v>
      </c>
      <c r="B60" s="110">
        <v>461</v>
      </c>
      <c r="C60" s="110">
        <v>515</v>
      </c>
      <c r="D60" s="110">
        <v>0</v>
      </c>
    </row>
    <row r="61" ht="18.5" customHeight="1" spans="1:4">
      <c r="A61" s="113" t="s">
        <v>83</v>
      </c>
      <c r="B61" s="110">
        <v>451</v>
      </c>
      <c r="C61" s="110" t="s">
        <v>84</v>
      </c>
      <c r="D61" s="110">
        <v>1</v>
      </c>
    </row>
    <row r="62" ht="18.5" customHeight="1" spans="1:4">
      <c r="A62" s="113" t="s">
        <v>85</v>
      </c>
      <c r="B62" s="110">
        <v>446</v>
      </c>
      <c r="C62" s="110" t="s">
        <v>44</v>
      </c>
      <c r="D62" s="110">
        <v>0</v>
      </c>
    </row>
    <row r="63" ht="18.5" customHeight="1" spans="1:4">
      <c r="A63" s="113" t="s">
        <v>86</v>
      </c>
      <c r="B63" s="110">
        <v>426</v>
      </c>
      <c r="C63" s="110" t="s">
        <v>21</v>
      </c>
      <c r="D63" s="110">
        <v>1</v>
      </c>
    </row>
    <row r="64" ht="18.5" customHeight="1" spans="1:4">
      <c r="A64" s="113" t="s">
        <v>87</v>
      </c>
      <c r="B64" s="110">
        <v>421</v>
      </c>
      <c r="C64" s="110" t="s">
        <v>19</v>
      </c>
      <c r="D64" s="110">
        <v>0</v>
      </c>
    </row>
    <row r="65" ht="18.5" customHeight="1" spans="1:4">
      <c r="A65" s="113" t="s">
        <v>88</v>
      </c>
      <c r="B65" s="110">
        <v>421</v>
      </c>
      <c r="C65" s="110">
        <v>390</v>
      </c>
      <c r="D65" s="110">
        <v>0</v>
      </c>
    </row>
    <row r="66" ht="18.5" customHeight="1" spans="1:4">
      <c r="A66" s="113" t="s">
        <v>89</v>
      </c>
      <c r="B66" s="110">
        <v>411</v>
      </c>
      <c r="C66" s="110">
        <v>233</v>
      </c>
      <c r="D66" s="110">
        <v>0</v>
      </c>
    </row>
    <row r="67" ht="18.5" customHeight="1" spans="1:4">
      <c r="A67" s="114" t="s">
        <v>90</v>
      </c>
      <c r="B67" s="110">
        <v>405</v>
      </c>
      <c r="C67" s="110">
        <v>522</v>
      </c>
      <c r="D67" s="110"/>
    </row>
    <row r="68" ht="18.5" customHeight="1" spans="1:4">
      <c r="A68" s="113" t="s">
        <v>91</v>
      </c>
      <c r="B68" s="110">
        <v>392</v>
      </c>
      <c r="C68" s="110">
        <v>350</v>
      </c>
      <c r="D68" s="110">
        <v>0</v>
      </c>
    </row>
    <row r="69" ht="18.5" customHeight="1" spans="1:4">
      <c r="A69" s="113" t="s">
        <v>92</v>
      </c>
      <c r="B69" s="110">
        <v>385</v>
      </c>
      <c r="C69" s="110" t="s">
        <v>93</v>
      </c>
      <c r="D69" s="110">
        <v>0</v>
      </c>
    </row>
    <row r="70" ht="18.5" customHeight="1" spans="1:4">
      <c r="A70" s="113" t="s">
        <v>94</v>
      </c>
      <c r="B70" s="110">
        <v>376</v>
      </c>
      <c r="C70" s="110" t="s">
        <v>95</v>
      </c>
      <c r="D70" s="110">
        <v>0</v>
      </c>
    </row>
    <row r="71" ht="18.5" customHeight="1" spans="1:4">
      <c r="A71" s="113" t="s">
        <v>96</v>
      </c>
      <c r="B71" s="110">
        <v>371</v>
      </c>
      <c r="C71" s="110" t="s">
        <v>70</v>
      </c>
      <c r="D71" s="110">
        <v>0</v>
      </c>
    </row>
    <row r="72" ht="18.5" customHeight="1" spans="1:4">
      <c r="A72" s="113" t="s">
        <v>97</v>
      </c>
      <c r="B72" s="110">
        <v>353</v>
      </c>
      <c r="C72" s="110" t="s">
        <v>98</v>
      </c>
      <c r="D72" s="110">
        <v>0</v>
      </c>
    </row>
    <row r="73" ht="18.5" customHeight="1" spans="1:4">
      <c r="A73" s="113" t="s">
        <v>99</v>
      </c>
      <c r="B73" s="110">
        <v>335</v>
      </c>
      <c r="C73" s="110" t="s">
        <v>70</v>
      </c>
      <c r="D73" s="110">
        <v>0</v>
      </c>
    </row>
    <row r="74" ht="18.5" customHeight="1" spans="1:4">
      <c r="A74" s="113" t="s">
        <v>100</v>
      </c>
      <c r="B74" s="110">
        <v>334</v>
      </c>
      <c r="C74" s="110">
        <v>158</v>
      </c>
      <c r="D74" s="110">
        <v>0</v>
      </c>
    </row>
    <row r="75" ht="18.5" customHeight="1" spans="1:4">
      <c r="A75" s="113" t="s">
        <v>101</v>
      </c>
      <c r="B75" s="110">
        <v>303</v>
      </c>
      <c r="C75" s="110">
        <v>548</v>
      </c>
      <c r="D75" s="110">
        <v>1</v>
      </c>
    </row>
    <row r="76" ht="18.5" customHeight="1" spans="1:4">
      <c r="A76" s="113" t="s">
        <v>102</v>
      </c>
      <c r="B76" s="110">
        <v>271</v>
      </c>
      <c r="C76" s="110" t="s">
        <v>52</v>
      </c>
      <c r="D76" s="110">
        <v>1</v>
      </c>
    </row>
    <row r="77" ht="18.5" customHeight="1" spans="1:4">
      <c r="A77" s="113" t="s">
        <v>103</v>
      </c>
      <c r="B77" s="110">
        <v>237</v>
      </c>
      <c r="C77" s="110" t="s">
        <v>19</v>
      </c>
      <c r="D77" s="110">
        <v>0</v>
      </c>
    </row>
    <row r="78" ht="18.5" customHeight="1" spans="1:4">
      <c r="A78" s="113" t="s">
        <v>104</v>
      </c>
      <c r="B78" s="110">
        <v>215</v>
      </c>
      <c r="C78" s="110" t="s">
        <v>105</v>
      </c>
      <c r="D78" s="110">
        <v>0</v>
      </c>
    </row>
    <row r="79" ht="18.5" customHeight="1" spans="1:4">
      <c r="A79" s="113" t="s">
        <v>106</v>
      </c>
      <c r="B79" s="110">
        <v>209</v>
      </c>
      <c r="C79" s="110" t="s">
        <v>84</v>
      </c>
      <c r="D79" s="110">
        <v>0</v>
      </c>
    </row>
    <row r="80" ht="18.5" customHeight="1" spans="1:4">
      <c r="A80" s="113" t="s">
        <v>107</v>
      </c>
      <c r="B80" s="110">
        <v>207</v>
      </c>
      <c r="C80" s="110">
        <v>39</v>
      </c>
      <c r="D80" s="110">
        <v>0</v>
      </c>
    </row>
    <row r="81" ht="18.5" customHeight="1" spans="1:4">
      <c r="A81" s="113" t="s">
        <v>108</v>
      </c>
      <c r="B81" s="110">
        <v>189</v>
      </c>
      <c r="C81" s="110" t="s">
        <v>19</v>
      </c>
      <c r="D81" s="110">
        <v>0</v>
      </c>
    </row>
    <row r="82" ht="18.5" customHeight="1" spans="1:4">
      <c r="A82" s="113" t="s">
        <v>109</v>
      </c>
      <c r="B82" s="110">
        <v>174</v>
      </c>
      <c r="C82" s="110">
        <v>552</v>
      </c>
      <c r="D82" s="110">
        <v>1</v>
      </c>
    </row>
    <row r="83" ht="18.5" customHeight="1" spans="1:4">
      <c r="A83" s="113" t="s">
        <v>110</v>
      </c>
      <c r="B83" s="110">
        <v>171</v>
      </c>
      <c r="C83" s="110">
        <v>730</v>
      </c>
      <c r="D83" s="110">
        <v>0</v>
      </c>
    </row>
    <row r="84" ht="18.5" customHeight="1" spans="1:4">
      <c r="A84" s="113" t="s">
        <v>111</v>
      </c>
      <c r="B84" s="110">
        <v>164</v>
      </c>
      <c r="C84" s="110">
        <v>113</v>
      </c>
      <c r="D84" s="110">
        <v>0</v>
      </c>
    </row>
    <row r="85" ht="18.5" customHeight="1" spans="1:4">
      <c r="A85" s="113" t="s">
        <v>112</v>
      </c>
      <c r="B85" s="110">
        <v>149</v>
      </c>
      <c r="C85" s="110">
        <v>247</v>
      </c>
      <c r="D85" s="110">
        <v>0</v>
      </c>
    </row>
    <row r="86" ht="18.5" customHeight="1" spans="1:4">
      <c r="A86" s="113" t="s">
        <v>113</v>
      </c>
      <c r="B86" s="110">
        <v>86</v>
      </c>
      <c r="C86" s="110" t="s">
        <v>41</v>
      </c>
      <c r="D86" s="110">
        <v>0</v>
      </c>
    </row>
  </sheetData>
  <autoFilter ref="A1:D86">
    <extLst/>
  </autoFilter>
  <conditionalFormatting sqref="A1">
    <cfRule type="duplicateValues" dxfId="0" priority="3"/>
  </conditionalFormatting>
  <conditionalFormatting sqref="A$1:A$1048576">
    <cfRule type="duplicateValues" dxfId="0" priority="1"/>
  </conditionalFormatting>
  <conditionalFormatting sqref="A61:A86">
    <cfRule type="duplicateValues" dxfId="0" priority="2"/>
  </conditionalFormatting>
  <conditionalFormatting sqref="A87:A1048576 A2:A60">
    <cfRule type="duplicateValues" dxfId="0" priority="4"/>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F106"/>
  <sheetViews>
    <sheetView workbookViewId="0">
      <selection activeCell="E73" sqref="E73:F73"/>
    </sheetView>
  </sheetViews>
  <sheetFormatPr defaultColWidth="9" defaultRowHeight="15.75" outlineLevelCol="5"/>
  <cols>
    <col min="1" max="5" width="40.6666666666667" customWidth="1"/>
    <col min="6" max="6" width="18.5" customWidth="1"/>
  </cols>
  <sheetData>
    <row r="1" ht="18.5" customHeight="1" spans="1:6">
      <c r="A1" s="118" t="s">
        <v>114</v>
      </c>
      <c r="B1" s="118" t="s">
        <v>3</v>
      </c>
      <c r="C1" s="118" t="s">
        <v>4</v>
      </c>
      <c r="D1" s="118" t="s">
        <v>5</v>
      </c>
      <c r="E1" s="118" t="s">
        <v>115</v>
      </c>
      <c r="F1" s="118" t="s">
        <v>116</v>
      </c>
    </row>
    <row r="2" ht="18.5" customHeight="1" spans="1:6">
      <c r="A2" s="108" t="s">
        <v>117</v>
      </c>
      <c r="B2" s="119">
        <v>378718</v>
      </c>
      <c r="C2" s="108" t="s">
        <v>118</v>
      </c>
      <c r="D2" s="110">
        <v>6</v>
      </c>
      <c r="E2" s="108">
        <v>833</v>
      </c>
      <c r="F2" s="108">
        <v>477</v>
      </c>
    </row>
    <row r="3" ht="18.5" customHeight="1" spans="1:6">
      <c r="A3" s="108" t="s">
        <v>119</v>
      </c>
      <c r="B3" s="119">
        <v>318532</v>
      </c>
      <c r="C3" s="108" t="s">
        <v>120</v>
      </c>
      <c r="D3" s="110">
        <v>14</v>
      </c>
      <c r="E3" s="108">
        <v>809</v>
      </c>
      <c r="F3" s="108">
        <v>408</v>
      </c>
    </row>
    <row r="4" ht="18.5" customHeight="1" spans="1:6">
      <c r="A4" s="108" t="s">
        <v>121</v>
      </c>
      <c r="B4" s="119">
        <v>307942</v>
      </c>
      <c r="C4" s="108" t="s">
        <v>122</v>
      </c>
      <c r="D4" s="110">
        <v>37</v>
      </c>
      <c r="E4" s="108">
        <v>665</v>
      </c>
      <c r="F4" s="108">
        <v>403</v>
      </c>
    </row>
    <row r="5" ht="18.5" customHeight="1" spans="1:6">
      <c r="A5" s="108" t="s">
        <v>123</v>
      </c>
      <c r="B5" s="119">
        <v>184012</v>
      </c>
      <c r="C5" s="108" t="s">
        <v>124</v>
      </c>
      <c r="D5" s="110">
        <v>39</v>
      </c>
      <c r="E5" s="108">
        <v>637</v>
      </c>
      <c r="F5" s="108">
        <v>256</v>
      </c>
    </row>
    <row r="6" ht="18.5" customHeight="1" spans="1:6">
      <c r="A6" s="108" t="s">
        <v>125</v>
      </c>
      <c r="B6" s="119">
        <v>98356</v>
      </c>
      <c r="C6" s="108" t="s">
        <v>126</v>
      </c>
      <c r="D6" s="110">
        <v>13</v>
      </c>
      <c r="E6" s="108">
        <v>731</v>
      </c>
      <c r="F6" s="108">
        <v>145</v>
      </c>
    </row>
    <row r="7" ht="18.5" customHeight="1" spans="1:6">
      <c r="A7" s="108" t="s">
        <v>127</v>
      </c>
      <c r="B7" s="119">
        <v>63907</v>
      </c>
      <c r="C7" s="108" t="s">
        <v>128</v>
      </c>
      <c r="D7" s="110">
        <v>12</v>
      </c>
      <c r="E7" s="108">
        <v>645</v>
      </c>
      <c r="F7" s="108">
        <v>104</v>
      </c>
    </row>
    <row r="8" ht="18.5" customHeight="1" spans="1:6">
      <c r="A8" s="108" t="s">
        <v>129</v>
      </c>
      <c r="B8" s="119">
        <v>55152</v>
      </c>
      <c r="C8" s="108" t="s">
        <v>130</v>
      </c>
      <c r="D8" s="110">
        <v>0</v>
      </c>
      <c r="E8" s="108">
        <v>840</v>
      </c>
      <c r="F8" s="108">
        <v>90</v>
      </c>
    </row>
    <row r="9" ht="18.5" customHeight="1" spans="1:6">
      <c r="A9" s="108" t="s">
        <v>131</v>
      </c>
      <c r="B9" s="119">
        <v>53726</v>
      </c>
      <c r="C9" s="108" t="s">
        <v>124</v>
      </c>
      <c r="D9" s="110">
        <v>11</v>
      </c>
      <c r="E9" s="108">
        <v>525</v>
      </c>
      <c r="F9" s="108">
        <v>92</v>
      </c>
    </row>
    <row r="10" ht="18.5" customHeight="1" spans="1:6">
      <c r="A10" s="108" t="s">
        <v>132</v>
      </c>
      <c r="B10" s="119">
        <v>44730</v>
      </c>
      <c r="C10" s="108" t="s">
        <v>133</v>
      </c>
      <c r="D10" s="110">
        <v>3</v>
      </c>
      <c r="E10" s="108">
        <v>848</v>
      </c>
      <c r="F10" s="108">
        <v>78</v>
      </c>
    </row>
    <row r="11" ht="18.5" customHeight="1" spans="1:6">
      <c r="A11" s="108" t="s">
        <v>134</v>
      </c>
      <c r="B11" s="119">
        <v>44728</v>
      </c>
      <c r="C11" s="108" t="s">
        <v>135</v>
      </c>
      <c r="D11" s="110">
        <v>12</v>
      </c>
      <c r="E11" s="108">
        <v>446</v>
      </c>
      <c r="F11" s="108">
        <v>81</v>
      </c>
    </row>
    <row r="12" ht="18.5" customHeight="1" spans="1:6">
      <c r="A12" s="108" t="s">
        <v>136</v>
      </c>
      <c r="B12" s="119">
        <v>44713</v>
      </c>
      <c r="C12" s="108">
        <v>158</v>
      </c>
      <c r="D12" s="110">
        <v>4</v>
      </c>
      <c r="E12" s="108">
        <v>238</v>
      </c>
      <c r="F12" s="108">
        <v>79</v>
      </c>
    </row>
    <row r="13" ht="18.5" customHeight="1" spans="1:6">
      <c r="A13" s="108" t="s">
        <v>137</v>
      </c>
      <c r="B13" s="119">
        <v>42780</v>
      </c>
      <c r="C13" s="108" t="s">
        <v>124</v>
      </c>
      <c r="D13" s="110">
        <v>7</v>
      </c>
      <c r="E13" s="108">
        <v>679</v>
      </c>
      <c r="F13" s="108">
        <v>77</v>
      </c>
    </row>
    <row r="14" ht="18.5" customHeight="1" spans="1:6">
      <c r="A14" s="108" t="s">
        <v>138</v>
      </c>
      <c r="B14" s="119">
        <v>37862</v>
      </c>
      <c r="C14" s="108" t="s">
        <v>139</v>
      </c>
      <c r="D14" s="110">
        <v>22</v>
      </c>
      <c r="E14" s="108">
        <v>676</v>
      </c>
      <c r="F14" s="108">
        <v>76</v>
      </c>
    </row>
    <row r="15" ht="18.5" customHeight="1" spans="1:6">
      <c r="A15" s="108" t="s">
        <v>140</v>
      </c>
      <c r="B15" s="119">
        <v>34341</v>
      </c>
      <c r="C15" s="108" t="s">
        <v>126</v>
      </c>
      <c r="D15" s="110">
        <v>7</v>
      </c>
      <c r="E15" s="108">
        <v>567</v>
      </c>
      <c r="F15" s="108">
        <v>67</v>
      </c>
    </row>
    <row r="16" ht="18.5" customHeight="1" spans="1:6">
      <c r="A16" s="108" t="s">
        <v>141</v>
      </c>
      <c r="B16" s="119">
        <v>34326</v>
      </c>
      <c r="C16" s="108" t="s">
        <v>142</v>
      </c>
      <c r="D16" s="110">
        <v>0</v>
      </c>
      <c r="E16" s="108">
        <v>877</v>
      </c>
      <c r="F16" s="108">
        <v>65</v>
      </c>
    </row>
    <row r="17" ht="18.5" customHeight="1" spans="1:6">
      <c r="A17" s="108" t="s">
        <v>143</v>
      </c>
      <c r="B17" s="119">
        <v>34302</v>
      </c>
      <c r="C17" s="108">
        <v>897</v>
      </c>
      <c r="D17" s="110">
        <v>0</v>
      </c>
      <c r="E17" s="108">
        <v>351</v>
      </c>
      <c r="F17" s="108">
        <v>65</v>
      </c>
    </row>
    <row r="18" ht="18.5" customHeight="1" spans="1:6">
      <c r="A18" s="108" t="s">
        <v>144</v>
      </c>
      <c r="B18" s="119">
        <v>26023</v>
      </c>
      <c r="C18" s="108" t="s">
        <v>128</v>
      </c>
      <c r="D18" s="110">
        <v>10</v>
      </c>
      <c r="E18" s="108">
        <v>520</v>
      </c>
      <c r="F18" s="108">
        <v>58</v>
      </c>
    </row>
    <row r="19" ht="18.5" customHeight="1" spans="1:6">
      <c r="A19" s="108" t="s">
        <v>6</v>
      </c>
      <c r="B19" s="119">
        <v>20349</v>
      </c>
      <c r="C19" s="108" t="s">
        <v>7</v>
      </c>
      <c r="D19" s="110">
        <v>15</v>
      </c>
      <c r="E19" s="108">
        <v>405</v>
      </c>
      <c r="F19" s="108">
        <v>53</v>
      </c>
    </row>
    <row r="20" ht="18.5" customHeight="1" spans="1:6">
      <c r="A20" s="108" t="s">
        <v>145</v>
      </c>
      <c r="B20" s="119">
        <v>15643</v>
      </c>
      <c r="C20" s="108" t="s">
        <v>146</v>
      </c>
      <c r="D20" s="110">
        <v>5</v>
      </c>
      <c r="E20" s="108">
        <v>497</v>
      </c>
      <c r="F20" s="108">
        <v>44</v>
      </c>
    </row>
    <row r="21" ht="18.5" customHeight="1" spans="1:6">
      <c r="A21" s="108" t="s">
        <v>147</v>
      </c>
      <c r="B21" s="119">
        <v>14180</v>
      </c>
      <c r="C21" s="108" t="s">
        <v>135</v>
      </c>
      <c r="D21" s="110">
        <v>5</v>
      </c>
      <c r="E21" s="108">
        <v>496</v>
      </c>
      <c r="F21" s="108">
        <v>43</v>
      </c>
    </row>
    <row r="22" ht="18.5" customHeight="1" spans="1:6">
      <c r="A22" s="108" t="s">
        <v>148</v>
      </c>
      <c r="B22" s="119">
        <v>14159</v>
      </c>
      <c r="C22" s="108">
        <v>202</v>
      </c>
      <c r="D22" s="110">
        <v>34</v>
      </c>
      <c r="E22" s="108">
        <v>332</v>
      </c>
      <c r="F22" s="108">
        <v>52</v>
      </c>
    </row>
    <row r="23" ht="18.5" customHeight="1" spans="1:6">
      <c r="A23" s="108" t="s">
        <v>8</v>
      </c>
      <c r="B23" s="119">
        <v>14150</v>
      </c>
      <c r="C23" s="108">
        <v>208</v>
      </c>
      <c r="D23" s="110">
        <v>0</v>
      </c>
      <c r="E23" s="108">
        <v>377</v>
      </c>
      <c r="F23" s="108">
        <v>41</v>
      </c>
    </row>
    <row r="24" ht="18.5" customHeight="1" spans="1:6">
      <c r="A24" s="108" t="s">
        <v>149</v>
      </c>
      <c r="B24" s="119">
        <v>14137</v>
      </c>
      <c r="C24" s="108" t="s">
        <v>150</v>
      </c>
      <c r="D24" s="110">
        <v>0</v>
      </c>
      <c r="E24" s="108">
        <v>824</v>
      </c>
      <c r="F24" s="108">
        <v>41</v>
      </c>
    </row>
    <row r="25" ht="18.5" customHeight="1" spans="1:6">
      <c r="A25" s="108" t="s">
        <v>151</v>
      </c>
      <c r="B25" s="119">
        <v>10746</v>
      </c>
      <c r="C25" s="108" t="s">
        <v>152</v>
      </c>
      <c r="D25" s="110">
        <v>9</v>
      </c>
      <c r="E25" s="108">
        <v>410</v>
      </c>
      <c r="F25" s="108">
        <v>40</v>
      </c>
    </row>
    <row r="26" ht="18.5" customHeight="1" spans="1:6">
      <c r="A26" s="108" t="s">
        <v>153</v>
      </c>
      <c r="B26" s="119">
        <v>9286</v>
      </c>
      <c r="C26" s="108">
        <v>419</v>
      </c>
      <c r="D26" s="110">
        <v>1</v>
      </c>
      <c r="E26" s="108">
        <v>277</v>
      </c>
      <c r="F26" s="108">
        <v>36</v>
      </c>
    </row>
    <row r="27" ht="18.5" customHeight="1" spans="1:6">
      <c r="A27" s="108" t="s">
        <v>154</v>
      </c>
      <c r="B27" s="119">
        <v>9286</v>
      </c>
      <c r="C27" s="108" t="s">
        <v>155</v>
      </c>
      <c r="D27" s="110">
        <v>0</v>
      </c>
      <c r="E27" s="108">
        <v>813</v>
      </c>
      <c r="F27" s="108">
        <v>35</v>
      </c>
    </row>
    <row r="28" ht="18.5" customHeight="1" spans="1:6">
      <c r="A28" s="108" t="s">
        <v>156</v>
      </c>
      <c r="B28" s="119">
        <v>9279</v>
      </c>
      <c r="C28" s="108" t="s">
        <v>135</v>
      </c>
      <c r="D28" s="110">
        <v>23</v>
      </c>
      <c r="E28" s="108">
        <v>399</v>
      </c>
      <c r="F28" s="108">
        <v>43</v>
      </c>
    </row>
    <row r="29" ht="18.5" customHeight="1" spans="1:6">
      <c r="A29" s="108" t="s">
        <v>157</v>
      </c>
      <c r="B29" s="119">
        <v>9024</v>
      </c>
      <c r="C29" s="108" t="s">
        <v>155</v>
      </c>
      <c r="D29" s="110">
        <v>17</v>
      </c>
      <c r="E29" s="108">
        <v>470</v>
      </c>
      <c r="F29" s="108">
        <v>40</v>
      </c>
    </row>
    <row r="30" ht="18.5" customHeight="1" spans="1:6">
      <c r="A30" s="108" t="s">
        <v>158</v>
      </c>
      <c r="B30" s="119">
        <v>8484</v>
      </c>
      <c r="C30" s="108" t="s">
        <v>130</v>
      </c>
      <c r="D30" s="110">
        <v>10</v>
      </c>
      <c r="E30" s="108">
        <v>551</v>
      </c>
      <c r="F30" s="108">
        <v>38</v>
      </c>
    </row>
    <row r="31" ht="18.5" customHeight="1" spans="1:6">
      <c r="A31" s="108" t="s">
        <v>159</v>
      </c>
      <c r="B31" s="119">
        <v>8484</v>
      </c>
      <c r="C31" s="108" t="s">
        <v>130</v>
      </c>
      <c r="D31" s="110">
        <v>3</v>
      </c>
      <c r="E31" s="119">
        <v>1021</v>
      </c>
      <c r="F31" s="108">
        <v>35</v>
      </c>
    </row>
    <row r="32" ht="18.5" customHeight="1" spans="1:6">
      <c r="A32" s="108" t="s">
        <v>160</v>
      </c>
      <c r="B32" s="119">
        <v>8480</v>
      </c>
      <c r="C32" s="108" t="s">
        <v>135</v>
      </c>
      <c r="D32" s="110">
        <v>10</v>
      </c>
      <c r="E32" s="108">
        <v>361</v>
      </c>
      <c r="F32" s="108">
        <v>38</v>
      </c>
    </row>
    <row r="33" ht="18.5" customHeight="1" spans="1:6">
      <c r="A33" s="108" t="s">
        <v>10</v>
      </c>
      <c r="B33" s="119">
        <v>7709</v>
      </c>
      <c r="C33" s="108" t="s">
        <v>11</v>
      </c>
      <c r="D33" s="110">
        <v>35</v>
      </c>
      <c r="E33" s="108">
        <v>390</v>
      </c>
      <c r="F33" s="108">
        <v>45</v>
      </c>
    </row>
    <row r="34" ht="18.5" customHeight="1" spans="1:6">
      <c r="A34" s="108" t="s">
        <v>12</v>
      </c>
      <c r="B34" s="119">
        <v>7286</v>
      </c>
      <c r="C34" s="108" t="s">
        <v>13</v>
      </c>
      <c r="D34" s="110">
        <v>8</v>
      </c>
      <c r="E34" s="108">
        <v>373</v>
      </c>
      <c r="F34" s="108">
        <v>35</v>
      </c>
    </row>
    <row r="35" ht="18.5" customHeight="1" spans="1:6">
      <c r="A35" s="108" t="s">
        <v>161</v>
      </c>
      <c r="B35" s="119">
        <v>6757</v>
      </c>
      <c r="C35" s="108" t="s">
        <v>124</v>
      </c>
      <c r="D35" s="110">
        <v>0</v>
      </c>
      <c r="E35" s="108">
        <v>658</v>
      </c>
      <c r="F35" s="108">
        <v>32</v>
      </c>
    </row>
    <row r="36" ht="18.5" customHeight="1" spans="1:6">
      <c r="A36" s="108" t="s">
        <v>162</v>
      </c>
      <c r="B36" s="119">
        <v>6753</v>
      </c>
      <c r="C36" s="108" t="s">
        <v>122</v>
      </c>
      <c r="D36" s="110">
        <v>3</v>
      </c>
      <c r="E36" s="108">
        <v>826</v>
      </c>
      <c r="F36" s="108">
        <v>33</v>
      </c>
    </row>
    <row r="37" ht="18.5" customHeight="1" spans="1:6">
      <c r="A37" s="108" t="s">
        <v>163</v>
      </c>
      <c r="B37" s="119">
        <v>6751</v>
      </c>
      <c r="C37" s="108" t="s">
        <v>150</v>
      </c>
      <c r="D37" s="110">
        <v>0</v>
      </c>
      <c r="E37" s="108">
        <v>714</v>
      </c>
      <c r="F37" s="108">
        <v>32</v>
      </c>
    </row>
    <row r="38" ht="18.5" customHeight="1" spans="1:6">
      <c r="A38" s="108" t="s">
        <v>164</v>
      </c>
      <c r="B38" s="119">
        <v>6742</v>
      </c>
      <c r="C38" s="108" t="s">
        <v>142</v>
      </c>
      <c r="D38" s="110">
        <v>0</v>
      </c>
      <c r="E38" s="108">
        <v>884</v>
      </c>
      <c r="F38" s="108">
        <v>32</v>
      </c>
    </row>
    <row r="39" ht="18.5" customHeight="1" spans="1:6">
      <c r="A39" s="108" t="s">
        <v>15</v>
      </c>
      <c r="B39" s="119">
        <v>5147</v>
      </c>
      <c r="C39" s="108" t="s">
        <v>16</v>
      </c>
      <c r="D39" s="110">
        <v>4</v>
      </c>
      <c r="E39" s="108">
        <v>334</v>
      </c>
      <c r="F39" s="108">
        <v>32</v>
      </c>
    </row>
    <row r="40" ht="18.5" customHeight="1" spans="1:6">
      <c r="A40" s="108" t="s">
        <v>165</v>
      </c>
      <c r="B40" s="119">
        <v>5143</v>
      </c>
      <c r="C40" s="108" t="s">
        <v>155</v>
      </c>
      <c r="D40" s="110">
        <v>38</v>
      </c>
      <c r="E40" s="108">
        <v>498</v>
      </c>
      <c r="F40" s="108">
        <v>43</v>
      </c>
    </row>
    <row r="41" ht="18.5" customHeight="1" spans="1:6">
      <c r="A41" s="108" t="s">
        <v>166</v>
      </c>
      <c r="B41" s="119">
        <v>4914</v>
      </c>
      <c r="C41" s="108" t="s">
        <v>124</v>
      </c>
      <c r="D41" s="110">
        <v>0</v>
      </c>
      <c r="E41" s="108">
        <v>646</v>
      </c>
      <c r="F41" s="108">
        <v>30</v>
      </c>
    </row>
    <row r="42" ht="18.5" customHeight="1" spans="1:6">
      <c r="A42" s="108" t="s">
        <v>18</v>
      </c>
      <c r="B42" s="119">
        <v>4909</v>
      </c>
      <c r="C42" s="108" t="s">
        <v>152</v>
      </c>
      <c r="D42" s="110">
        <v>33</v>
      </c>
      <c r="E42" s="108">
        <v>356</v>
      </c>
      <c r="F42" s="108">
        <v>41</v>
      </c>
    </row>
    <row r="43" ht="18.5" customHeight="1" spans="1:6">
      <c r="A43" s="108" t="s">
        <v>167</v>
      </c>
      <c r="B43" s="119">
        <v>4905</v>
      </c>
      <c r="C43" s="108" t="s">
        <v>126</v>
      </c>
      <c r="D43" s="110">
        <v>0</v>
      </c>
      <c r="E43" s="108">
        <v>695</v>
      </c>
      <c r="F43" s="108">
        <v>30</v>
      </c>
    </row>
    <row r="44" ht="18.5" customHeight="1" spans="1:6">
      <c r="A44" s="108" t="s">
        <v>20</v>
      </c>
      <c r="B44" s="119">
        <v>4550</v>
      </c>
      <c r="C44" s="108" t="s">
        <v>168</v>
      </c>
      <c r="D44" s="110">
        <v>2</v>
      </c>
      <c r="E44" s="108">
        <v>601</v>
      </c>
      <c r="F44" s="108">
        <v>30</v>
      </c>
    </row>
    <row r="45" ht="18.5" customHeight="1" spans="1:6">
      <c r="A45" s="108" t="s">
        <v>22</v>
      </c>
      <c r="B45" s="119">
        <v>4337</v>
      </c>
      <c r="C45" s="108" t="s">
        <v>128</v>
      </c>
      <c r="D45" s="110">
        <v>42</v>
      </c>
      <c r="E45" s="108">
        <v>431</v>
      </c>
      <c r="F45" s="108">
        <v>43</v>
      </c>
    </row>
    <row r="46" ht="18.5" customHeight="1" spans="1:6">
      <c r="A46" s="108" t="s">
        <v>169</v>
      </c>
      <c r="B46" s="119">
        <v>4322</v>
      </c>
      <c r="C46" s="108" t="s">
        <v>128</v>
      </c>
      <c r="D46" s="110">
        <v>11</v>
      </c>
      <c r="E46" s="108">
        <v>590</v>
      </c>
      <c r="F46" s="108">
        <v>33</v>
      </c>
    </row>
    <row r="47" ht="18.5" customHeight="1" spans="1:6">
      <c r="A47" s="108" t="s">
        <v>26</v>
      </c>
      <c r="B47" s="119">
        <v>4237</v>
      </c>
      <c r="C47" s="108">
        <v>541</v>
      </c>
      <c r="D47" s="110">
        <v>6</v>
      </c>
      <c r="E47" s="108">
        <v>440</v>
      </c>
      <c r="F47" s="108">
        <v>31</v>
      </c>
    </row>
    <row r="48" ht="18.5" customHeight="1" spans="1:6">
      <c r="A48" s="108" t="s">
        <v>27</v>
      </c>
      <c r="B48" s="119">
        <v>3817</v>
      </c>
      <c r="C48" s="108" t="s">
        <v>28</v>
      </c>
      <c r="D48" s="110">
        <v>4</v>
      </c>
      <c r="E48" s="108">
        <v>352</v>
      </c>
      <c r="F48" s="108">
        <v>30</v>
      </c>
    </row>
    <row r="49" ht="18.5" customHeight="1" spans="1:6">
      <c r="A49" s="108" t="s">
        <v>170</v>
      </c>
      <c r="B49" s="119">
        <v>3629</v>
      </c>
      <c r="C49" s="108" t="s">
        <v>139</v>
      </c>
      <c r="D49" s="110">
        <v>1</v>
      </c>
      <c r="E49" s="108">
        <v>650</v>
      </c>
      <c r="F49" s="108">
        <v>29</v>
      </c>
    </row>
    <row r="50" ht="18.5" customHeight="1" spans="1:6">
      <c r="A50" s="108" t="s">
        <v>171</v>
      </c>
      <c r="B50" s="119">
        <v>3626</v>
      </c>
      <c r="C50" s="108" t="s">
        <v>135</v>
      </c>
      <c r="D50" s="110">
        <v>7</v>
      </c>
      <c r="E50" s="108">
        <v>447</v>
      </c>
      <c r="F50" s="108">
        <v>31</v>
      </c>
    </row>
    <row r="51" ht="18.5" customHeight="1" spans="1:6">
      <c r="A51" s="108" t="s">
        <v>172</v>
      </c>
      <c r="B51" s="119">
        <v>3241</v>
      </c>
      <c r="C51" s="108" t="s">
        <v>152</v>
      </c>
      <c r="D51" s="110">
        <v>15</v>
      </c>
      <c r="E51" s="108">
        <v>517</v>
      </c>
      <c r="F51" s="108">
        <v>33</v>
      </c>
    </row>
    <row r="52" ht="18.5" customHeight="1" spans="1:6">
      <c r="A52" s="108" t="s">
        <v>30</v>
      </c>
      <c r="B52" s="119">
        <v>3126</v>
      </c>
      <c r="C52" s="108">
        <v>178</v>
      </c>
      <c r="D52" s="110">
        <v>0</v>
      </c>
      <c r="E52" s="108">
        <v>258</v>
      </c>
      <c r="F52" s="108">
        <v>28</v>
      </c>
    </row>
    <row r="53" ht="18.5" customHeight="1" spans="1:6">
      <c r="A53" s="108" t="s">
        <v>173</v>
      </c>
      <c r="B53" s="119">
        <v>3126</v>
      </c>
      <c r="C53" s="108" t="s">
        <v>135</v>
      </c>
      <c r="D53" s="110">
        <v>2</v>
      </c>
      <c r="E53" s="108">
        <v>430</v>
      </c>
      <c r="F53" s="108">
        <v>29</v>
      </c>
    </row>
    <row r="54" ht="18.5" customHeight="1" spans="1:6">
      <c r="A54" s="108" t="s">
        <v>174</v>
      </c>
      <c r="B54" s="119">
        <v>3126</v>
      </c>
      <c r="C54" s="108" t="s">
        <v>122</v>
      </c>
      <c r="D54" s="110">
        <v>19</v>
      </c>
      <c r="E54" s="108">
        <v>584</v>
      </c>
      <c r="F54" s="108">
        <v>34</v>
      </c>
    </row>
    <row r="55" ht="18.5" customHeight="1" spans="1:6">
      <c r="A55" s="108" t="s">
        <v>175</v>
      </c>
      <c r="B55" s="119">
        <v>2816</v>
      </c>
      <c r="C55" s="108" t="s">
        <v>176</v>
      </c>
      <c r="D55" s="110">
        <v>15</v>
      </c>
      <c r="E55" s="108">
        <v>430</v>
      </c>
      <c r="F55" s="108">
        <v>32</v>
      </c>
    </row>
    <row r="56" ht="18.5" customHeight="1" spans="1:6">
      <c r="A56" s="108" t="s">
        <v>177</v>
      </c>
      <c r="B56" s="119">
        <v>2816</v>
      </c>
      <c r="C56" s="108" t="s">
        <v>176</v>
      </c>
      <c r="D56" s="110">
        <v>0</v>
      </c>
      <c r="E56" s="108">
        <v>568</v>
      </c>
      <c r="F56" s="108">
        <v>28</v>
      </c>
    </row>
    <row r="57" ht="18.5" customHeight="1" spans="1:6">
      <c r="A57" s="108" t="s">
        <v>31</v>
      </c>
      <c r="B57" s="119">
        <v>2552</v>
      </c>
      <c r="C57" s="108">
        <v>519</v>
      </c>
      <c r="D57" s="110">
        <v>0</v>
      </c>
      <c r="E57" s="108">
        <v>330</v>
      </c>
      <c r="F57" s="108">
        <v>27</v>
      </c>
    </row>
    <row r="58" ht="18.5" customHeight="1" spans="1:6">
      <c r="A58" s="108" t="s">
        <v>32</v>
      </c>
      <c r="B58" s="119">
        <v>2550</v>
      </c>
      <c r="C58" s="108">
        <v>260</v>
      </c>
      <c r="D58" s="110">
        <v>0</v>
      </c>
      <c r="E58" s="108">
        <v>233</v>
      </c>
      <c r="F58" s="108">
        <v>27</v>
      </c>
    </row>
    <row r="59" ht="18.5" customHeight="1" spans="1:6">
      <c r="A59" s="108" t="s">
        <v>33</v>
      </c>
      <c r="B59" s="119">
        <v>2548</v>
      </c>
      <c r="C59" s="108" t="s">
        <v>34</v>
      </c>
      <c r="D59" s="110">
        <v>0</v>
      </c>
      <c r="E59" s="108">
        <v>354</v>
      </c>
      <c r="F59" s="108">
        <v>27</v>
      </c>
    </row>
    <row r="60" ht="18.5" customHeight="1" spans="1:6">
      <c r="A60" s="108" t="s">
        <v>36</v>
      </c>
      <c r="B60" s="119">
        <v>2431</v>
      </c>
      <c r="C60" s="108">
        <v>225</v>
      </c>
      <c r="D60" s="110">
        <v>1</v>
      </c>
      <c r="E60" s="108">
        <v>215</v>
      </c>
      <c r="F60" s="108">
        <v>27</v>
      </c>
    </row>
    <row r="61" ht="18.5" customHeight="1" spans="1:6">
      <c r="A61" s="108" t="s">
        <v>37</v>
      </c>
      <c r="B61" s="119">
        <v>2430</v>
      </c>
      <c r="C61" s="108">
        <v>667</v>
      </c>
      <c r="D61" s="110">
        <v>18</v>
      </c>
      <c r="E61" s="108">
        <v>401</v>
      </c>
      <c r="F61" s="108">
        <v>33</v>
      </c>
    </row>
    <row r="62" ht="18.5" customHeight="1" spans="1:6">
      <c r="A62" s="108" t="s">
        <v>178</v>
      </c>
      <c r="B62" s="119">
        <v>2430</v>
      </c>
      <c r="C62" s="108" t="s">
        <v>179</v>
      </c>
      <c r="D62" s="110">
        <v>0</v>
      </c>
      <c r="E62" s="108">
        <v>620</v>
      </c>
      <c r="F62" s="108">
        <v>27</v>
      </c>
    </row>
    <row r="63" ht="18.5" customHeight="1" spans="1:6">
      <c r="A63" s="108" t="s">
        <v>180</v>
      </c>
      <c r="B63" s="119">
        <v>2430</v>
      </c>
      <c r="C63" s="108" t="s">
        <v>124</v>
      </c>
      <c r="D63" s="110">
        <v>0</v>
      </c>
      <c r="E63" s="108">
        <v>636</v>
      </c>
      <c r="F63" s="108">
        <v>27</v>
      </c>
    </row>
    <row r="64" ht="18.5" customHeight="1" spans="1:6">
      <c r="A64" s="108" t="s">
        <v>38</v>
      </c>
      <c r="B64" s="119">
        <v>2396</v>
      </c>
      <c r="C64" s="108">
        <v>193</v>
      </c>
      <c r="D64" s="110">
        <v>0</v>
      </c>
      <c r="E64" s="108">
        <v>212</v>
      </c>
      <c r="F64" s="108">
        <v>27</v>
      </c>
    </row>
    <row r="65" ht="18.5" customHeight="1" spans="1:6">
      <c r="A65" s="108" t="s">
        <v>39</v>
      </c>
      <c r="B65" s="119">
        <v>2394</v>
      </c>
      <c r="C65" s="108" t="s">
        <v>152</v>
      </c>
      <c r="D65" s="110">
        <v>3</v>
      </c>
      <c r="E65" s="108">
        <v>483</v>
      </c>
      <c r="F65" s="108">
        <v>28</v>
      </c>
    </row>
    <row r="66" ht="18.5" customHeight="1" spans="1:6">
      <c r="A66" s="108" t="s">
        <v>181</v>
      </c>
      <c r="B66" s="119">
        <v>2391</v>
      </c>
      <c r="C66" s="108" t="s">
        <v>124</v>
      </c>
      <c r="D66" s="110">
        <v>0</v>
      </c>
      <c r="E66" s="108">
        <v>857</v>
      </c>
      <c r="F66" s="108">
        <v>27</v>
      </c>
    </row>
    <row r="67" ht="18.5" customHeight="1" spans="1:6">
      <c r="A67" s="108" t="s">
        <v>42</v>
      </c>
      <c r="B67" s="119">
        <v>2352</v>
      </c>
      <c r="C67" s="108">
        <v>508</v>
      </c>
      <c r="D67" s="110">
        <v>1</v>
      </c>
      <c r="E67" s="108">
        <v>399</v>
      </c>
      <c r="F67" s="108">
        <v>27</v>
      </c>
    </row>
    <row r="68" ht="18.5" customHeight="1" spans="1:6">
      <c r="A68" s="108" t="s">
        <v>40</v>
      </c>
      <c r="B68" s="119">
        <v>2352</v>
      </c>
      <c r="C68" s="108" t="s">
        <v>118</v>
      </c>
      <c r="D68" s="110">
        <v>0</v>
      </c>
      <c r="E68" s="108">
        <v>829</v>
      </c>
      <c r="F68" s="108">
        <v>27</v>
      </c>
    </row>
    <row r="69" ht="18.5" customHeight="1" spans="1:6">
      <c r="A69" s="108" t="s">
        <v>182</v>
      </c>
      <c r="B69" s="119">
        <v>2186</v>
      </c>
      <c r="C69" s="108" t="s">
        <v>183</v>
      </c>
      <c r="D69" s="110">
        <v>0</v>
      </c>
      <c r="E69" s="108">
        <v>358</v>
      </c>
      <c r="F69" s="108">
        <v>27</v>
      </c>
    </row>
    <row r="70" ht="18.5" customHeight="1" spans="1:6">
      <c r="A70" s="108" t="s">
        <v>46</v>
      </c>
      <c r="B70" s="119">
        <v>2186</v>
      </c>
      <c r="C70" s="108" t="s">
        <v>135</v>
      </c>
      <c r="D70" s="110">
        <v>6</v>
      </c>
      <c r="E70" s="108">
        <v>532</v>
      </c>
      <c r="F70" s="108">
        <v>29</v>
      </c>
    </row>
    <row r="71" ht="18.5" customHeight="1" spans="1:6">
      <c r="A71" s="108" t="s">
        <v>47</v>
      </c>
      <c r="B71" s="119">
        <v>2173</v>
      </c>
      <c r="C71" s="108">
        <v>307</v>
      </c>
      <c r="D71" s="110">
        <v>0</v>
      </c>
      <c r="E71" s="108">
        <v>342</v>
      </c>
      <c r="F71" s="108">
        <v>27</v>
      </c>
    </row>
    <row r="72" ht="18.5" customHeight="1" spans="1:6">
      <c r="A72" s="108" t="s">
        <v>184</v>
      </c>
      <c r="B72" s="119">
        <v>2173</v>
      </c>
      <c r="C72" s="108" t="s">
        <v>124</v>
      </c>
      <c r="D72" s="110">
        <v>2</v>
      </c>
      <c r="E72" s="108">
        <v>771</v>
      </c>
      <c r="F72" s="108">
        <v>27</v>
      </c>
    </row>
    <row r="73" ht="18.5" customHeight="1" spans="1:6">
      <c r="A73" s="108" t="s">
        <v>185</v>
      </c>
      <c r="B73" s="119">
        <v>2171</v>
      </c>
      <c r="C73" s="108" t="s">
        <v>130</v>
      </c>
      <c r="D73" s="110">
        <v>0</v>
      </c>
      <c r="E73" s="108">
        <v>699</v>
      </c>
      <c r="F73" s="108">
        <v>27</v>
      </c>
    </row>
    <row r="74" ht="18.5" customHeight="1" spans="1:6">
      <c r="A74" s="108" t="s">
        <v>186</v>
      </c>
      <c r="B74" s="119">
        <v>1924</v>
      </c>
      <c r="C74" s="108" t="s">
        <v>179</v>
      </c>
      <c r="D74" s="110">
        <v>0</v>
      </c>
      <c r="E74" s="108">
        <v>640</v>
      </c>
      <c r="F74" s="108">
        <v>27</v>
      </c>
    </row>
    <row r="75" ht="18.5" customHeight="1" spans="1:6">
      <c r="A75" s="108" t="s">
        <v>187</v>
      </c>
      <c r="B75" s="119">
        <v>1923</v>
      </c>
      <c r="C75" s="108" t="s">
        <v>128</v>
      </c>
      <c r="D75" s="110">
        <v>4</v>
      </c>
      <c r="E75" s="108">
        <v>478</v>
      </c>
      <c r="F75" s="108">
        <v>28</v>
      </c>
    </row>
    <row r="76" ht="18.5" customHeight="1" spans="1:6">
      <c r="A76" s="108" t="s">
        <v>49</v>
      </c>
      <c r="B76" s="119">
        <v>1913</v>
      </c>
      <c r="C76" s="108" t="s">
        <v>155</v>
      </c>
      <c r="D76" s="110">
        <v>2</v>
      </c>
      <c r="E76" s="108">
        <v>456</v>
      </c>
      <c r="F76" s="108">
        <v>27</v>
      </c>
    </row>
    <row r="77" ht="18.5" customHeight="1" spans="1:6">
      <c r="A77" s="108" t="s">
        <v>188</v>
      </c>
      <c r="B77" s="119">
        <v>1913</v>
      </c>
      <c r="C77" s="108" t="s">
        <v>176</v>
      </c>
      <c r="D77" s="110">
        <v>0</v>
      </c>
      <c r="E77" s="108">
        <v>483</v>
      </c>
      <c r="F77" s="108">
        <v>27</v>
      </c>
    </row>
    <row r="78" ht="18.5" customHeight="1" spans="1:6">
      <c r="A78" s="108" t="s">
        <v>53</v>
      </c>
      <c r="B78" s="119">
        <v>1913</v>
      </c>
      <c r="C78" s="108">
        <v>387</v>
      </c>
      <c r="D78" s="110">
        <v>15</v>
      </c>
      <c r="E78" s="108">
        <v>503</v>
      </c>
      <c r="F78" s="108">
        <v>31</v>
      </c>
    </row>
    <row r="79" ht="18.5" customHeight="1" spans="1:6">
      <c r="A79" s="108" t="s">
        <v>51</v>
      </c>
      <c r="B79" s="119">
        <v>1913</v>
      </c>
      <c r="C79" s="108" t="s">
        <v>176</v>
      </c>
      <c r="D79" s="110">
        <v>0</v>
      </c>
      <c r="E79" s="108">
        <v>731</v>
      </c>
      <c r="F79" s="108">
        <v>27</v>
      </c>
    </row>
    <row r="80" ht="18.5" customHeight="1" spans="1:6">
      <c r="A80" s="108" t="s">
        <v>54</v>
      </c>
      <c r="B80" s="119">
        <v>1690</v>
      </c>
      <c r="C80" s="108" t="s">
        <v>152</v>
      </c>
      <c r="D80" s="110">
        <v>16</v>
      </c>
      <c r="E80" s="108">
        <v>387</v>
      </c>
      <c r="F80" s="108">
        <v>31</v>
      </c>
    </row>
    <row r="81" ht="18.5" customHeight="1" spans="1:6">
      <c r="A81" s="108" t="s">
        <v>189</v>
      </c>
      <c r="B81" s="119">
        <v>1690</v>
      </c>
      <c r="C81" s="108" t="s">
        <v>150</v>
      </c>
      <c r="D81" s="110">
        <v>1</v>
      </c>
      <c r="E81" s="108">
        <v>492</v>
      </c>
      <c r="F81" s="108">
        <v>27</v>
      </c>
    </row>
    <row r="82" ht="18.5" customHeight="1" spans="1:6">
      <c r="A82" s="108" t="s">
        <v>190</v>
      </c>
      <c r="B82" s="119">
        <v>1689</v>
      </c>
      <c r="C82" s="108" t="s">
        <v>124</v>
      </c>
      <c r="D82" s="110">
        <v>0</v>
      </c>
      <c r="E82" s="108">
        <v>644</v>
      </c>
      <c r="F82" s="108">
        <v>26</v>
      </c>
    </row>
    <row r="83" ht="18.5" customHeight="1" spans="1:6">
      <c r="A83" s="108" t="s">
        <v>191</v>
      </c>
      <c r="B83" s="119">
        <v>1683</v>
      </c>
      <c r="C83" s="108" t="s">
        <v>135</v>
      </c>
      <c r="D83" s="110">
        <v>12</v>
      </c>
      <c r="E83" s="108">
        <v>529</v>
      </c>
      <c r="F83" s="108">
        <v>30</v>
      </c>
    </row>
    <row r="84" ht="18.5" customHeight="1" spans="1:6">
      <c r="A84" s="108" t="s">
        <v>192</v>
      </c>
      <c r="B84" s="119">
        <v>1663</v>
      </c>
      <c r="C84" s="108" t="s">
        <v>150</v>
      </c>
      <c r="D84" s="110">
        <v>0</v>
      </c>
      <c r="E84" s="108">
        <v>756</v>
      </c>
      <c r="F84" s="108">
        <v>26</v>
      </c>
    </row>
    <row r="85" ht="18.5" customHeight="1" spans="1:6">
      <c r="A85" s="108" t="s">
        <v>55</v>
      </c>
      <c r="B85" s="119">
        <v>1661</v>
      </c>
      <c r="C85" s="108">
        <v>422</v>
      </c>
      <c r="D85" s="110">
        <v>0</v>
      </c>
      <c r="E85" s="108">
        <v>319</v>
      </c>
      <c r="F85" s="108">
        <v>26</v>
      </c>
    </row>
    <row r="86" ht="18.5" customHeight="1" spans="1:6">
      <c r="A86" s="108" t="s">
        <v>193</v>
      </c>
      <c r="B86" s="119">
        <v>1657</v>
      </c>
      <c r="C86" s="108" t="s">
        <v>124</v>
      </c>
      <c r="D86" s="110">
        <v>6</v>
      </c>
      <c r="E86" s="108">
        <v>410</v>
      </c>
      <c r="F86" s="108">
        <v>28</v>
      </c>
    </row>
    <row r="87" ht="18.5" customHeight="1" spans="1:6">
      <c r="A87" s="108" t="s">
        <v>194</v>
      </c>
      <c r="B87" s="119">
        <v>1657</v>
      </c>
      <c r="C87" s="108" t="s">
        <v>124</v>
      </c>
      <c r="D87" s="110">
        <v>0</v>
      </c>
      <c r="E87" s="108">
        <v>737</v>
      </c>
      <c r="F87" s="108">
        <v>26</v>
      </c>
    </row>
    <row r="88" ht="18.5" customHeight="1" spans="1:6">
      <c r="A88" s="108" t="s">
        <v>195</v>
      </c>
      <c r="B88" s="119">
        <v>1432</v>
      </c>
      <c r="C88" s="108">
        <v>178</v>
      </c>
      <c r="D88" s="110">
        <v>1</v>
      </c>
      <c r="E88" s="108">
        <v>244</v>
      </c>
      <c r="F88" s="108">
        <v>26</v>
      </c>
    </row>
    <row r="89" ht="18.5" customHeight="1" spans="1:6">
      <c r="A89" s="108" t="s">
        <v>196</v>
      </c>
      <c r="B89" s="119">
        <v>1432</v>
      </c>
      <c r="C89" s="108" t="s">
        <v>152</v>
      </c>
      <c r="D89" s="110">
        <v>3</v>
      </c>
      <c r="E89" s="108">
        <v>413</v>
      </c>
      <c r="F89" s="108">
        <v>27</v>
      </c>
    </row>
    <row r="90" ht="18.5" customHeight="1" spans="1:6">
      <c r="A90" s="108" t="s">
        <v>197</v>
      </c>
      <c r="B90" s="119">
        <v>1432</v>
      </c>
      <c r="C90" s="108" t="s">
        <v>135</v>
      </c>
      <c r="D90" s="110">
        <v>0</v>
      </c>
      <c r="E90" s="108">
        <v>467</v>
      </c>
      <c r="F90" s="108">
        <v>26</v>
      </c>
    </row>
    <row r="91" ht="18.5" customHeight="1" spans="1:6">
      <c r="A91" s="108" t="s">
        <v>198</v>
      </c>
      <c r="B91" s="119">
        <v>1432</v>
      </c>
      <c r="C91" s="108" t="s">
        <v>124</v>
      </c>
      <c r="D91" s="110">
        <v>1</v>
      </c>
      <c r="E91" s="108">
        <v>703</v>
      </c>
      <c r="F91" s="108">
        <v>26</v>
      </c>
    </row>
    <row r="92" ht="18.5" customHeight="1" spans="1:6">
      <c r="A92" s="108" t="s">
        <v>199</v>
      </c>
      <c r="B92" s="119">
        <v>1432</v>
      </c>
      <c r="C92" s="108" t="s">
        <v>130</v>
      </c>
      <c r="D92" s="110">
        <v>6</v>
      </c>
      <c r="E92" s="108">
        <v>757</v>
      </c>
      <c r="F92" s="108">
        <v>28</v>
      </c>
    </row>
    <row r="93" ht="18.5" customHeight="1" spans="1:6">
      <c r="A93" s="108" t="s">
        <v>200</v>
      </c>
      <c r="B93" s="119">
        <v>1432</v>
      </c>
      <c r="C93" s="108" t="s">
        <v>124</v>
      </c>
      <c r="D93" s="110">
        <v>4</v>
      </c>
      <c r="E93" s="108">
        <v>759</v>
      </c>
      <c r="F93" s="108">
        <v>27</v>
      </c>
    </row>
    <row r="94" ht="18.5" customHeight="1" spans="1:6">
      <c r="A94" s="108" t="s">
        <v>56</v>
      </c>
      <c r="B94" s="119">
        <v>1430</v>
      </c>
      <c r="C94" s="108" t="s">
        <v>122</v>
      </c>
      <c r="D94" s="110">
        <v>1</v>
      </c>
      <c r="E94" s="108">
        <v>440</v>
      </c>
      <c r="F94" s="108">
        <v>26</v>
      </c>
    </row>
    <row r="95" ht="18.5" customHeight="1" spans="1:6">
      <c r="A95" s="108" t="s">
        <v>201</v>
      </c>
      <c r="B95" s="119">
        <v>1414</v>
      </c>
      <c r="C95" s="108" t="s">
        <v>168</v>
      </c>
      <c r="D95" s="110">
        <v>7</v>
      </c>
      <c r="E95" s="108">
        <v>412</v>
      </c>
      <c r="F95" s="108">
        <v>28</v>
      </c>
    </row>
    <row r="96" ht="18.5" customHeight="1" spans="1:6">
      <c r="A96" s="108" t="s">
        <v>202</v>
      </c>
      <c r="B96" s="119">
        <v>1408</v>
      </c>
      <c r="C96" s="108" t="s">
        <v>130</v>
      </c>
      <c r="D96" s="110">
        <v>0</v>
      </c>
      <c r="E96" s="108">
        <v>579</v>
      </c>
      <c r="F96" s="108">
        <v>26</v>
      </c>
    </row>
    <row r="97" ht="18.5" customHeight="1" spans="1:6">
      <c r="A97" s="108" t="s">
        <v>203</v>
      </c>
      <c r="B97" s="119">
        <v>1406</v>
      </c>
      <c r="C97" s="108" t="s">
        <v>133</v>
      </c>
      <c r="D97" s="110">
        <v>1</v>
      </c>
      <c r="E97" s="108">
        <v>665</v>
      </c>
      <c r="F97" s="108">
        <v>26</v>
      </c>
    </row>
    <row r="98" ht="18.5" customHeight="1" spans="1:6">
      <c r="A98" s="108" t="s">
        <v>58</v>
      </c>
      <c r="B98" s="119">
        <v>1404</v>
      </c>
      <c r="C98" s="108">
        <v>492</v>
      </c>
      <c r="D98" s="110">
        <v>0</v>
      </c>
      <c r="E98" s="108">
        <v>432</v>
      </c>
      <c r="F98" s="108">
        <v>26</v>
      </c>
    </row>
    <row r="99" ht="18.5" customHeight="1" spans="1:6">
      <c r="A99" s="108" t="s">
        <v>59</v>
      </c>
      <c r="B99" s="119">
        <v>1367</v>
      </c>
      <c r="C99" s="108">
        <v>548</v>
      </c>
      <c r="D99" s="110">
        <v>1</v>
      </c>
      <c r="E99" s="108">
        <v>426</v>
      </c>
      <c r="F99" s="108">
        <v>26</v>
      </c>
    </row>
    <row r="100" ht="18.5" customHeight="1" spans="1:6">
      <c r="A100" s="108" t="s">
        <v>204</v>
      </c>
      <c r="B100" s="119">
        <v>1351</v>
      </c>
      <c r="C100" s="108" t="s">
        <v>124</v>
      </c>
      <c r="D100" s="110">
        <v>1</v>
      </c>
      <c r="E100" s="108">
        <v>402</v>
      </c>
      <c r="F100" s="108">
        <v>26</v>
      </c>
    </row>
    <row r="101" ht="18.5" customHeight="1" spans="1:6">
      <c r="A101" s="108" t="s">
        <v>205</v>
      </c>
      <c r="B101" s="119">
        <v>1351</v>
      </c>
      <c r="C101" s="108" t="s">
        <v>206</v>
      </c>
      <c r="D101" s="110">
        <v>9</v>
      </c>
      <c r="E101" s="108">
        <v>462</v>
      </c>
      <c r="F101" s="108">
        <v>29</v>
      </c>
    </row>
    <row r="102" ht="18.5" customHeight="1" spans="1:6">
      <c r="A102" s="108" t="s">
        <v>207</v>
      </c>
      <c r="B102" s="119">
        <v>1347</v>
      </c>
      <c r="C102" s="108" t="s">
        <v>176</v>
      </c>
      <c r="D102" s="110">
        <v>23</v>
      </c>
      <c r="E102" s="108">
        <v>412</v>
      </c>
      <c r="F102" s="108">
        <v>33</v>
      </c>
    </row>
    <row r="103" ht="18.5" customHeight="1" spans="1:6">
      <c r="A103" s="108" t="s">
        <v>208</v>
      </c>
      <c r="B103" s="119">
        <v>1347</v>
      </c>
      <c r="C103" s="108" t="s">
        <v>130</v>
      </c>
      <c r="D103" s="110">
        <v>5</v>
      </c>
      <c r="E103" s="108">
        <v>891</v>
      </c>
      <c r="F103" s="108">
        <v>27</v>
      </c>
    </row>
    <row r="104" ht="18.5" customHeight="1" spans="1:6">
      <c r="A104" s="108" t="s">
        <v>209</v>
      </c>
      <c r="B104" s="119">
        <v>1345</v>
      </c>
      <c r="C104" s="108" t="s">
        <v>150</v>
      </c>
      <c r="D104" s="110">
        <v>5</v>
      </c>
      <c r="E104" s="108">
        <v>286</v>
      </c>
      <c r="F104" s="108">
        <v>27</v>
      </c>
    </row>
    <row r="105" ht="18.5" customHeight="1" spans="1:6">
      <c r="A105" s="108" t="s">
        <v>210</v>
      </c>
      <c r="B105" s="119">
        <v>1221</v>
      </c>
      <c r="C105" s="108" t="s">
        <v>135</v>
      </c>
      <c r="D105" s="110">
        <v>0</v>
      </c>
      <c r="E105" s="108">
        <v>414</v>
      </c>
      <c r="F105" s="108">
        <v>26</v>
      </c>
    </row>
    <row r="106" ht="18.5" customHeight="1" spans="1:6">
      <c r="A106" s="108" t="s">
        <v>211</v>
      </c>
      <c r="B106" s="119">
        <v>1221</v>
      </c>
      <c r="C106" s="108" t="s">
        <v>130</v>
      </c>
      <c r="D106" s="110">
        <v>5</v>
      </c>
      <c r="E106" s="108">
        <v>456</v>
      </c>
      <c r="F106" s="108">
        <v>27</v>
      </c>
    </row>
  </sheetData>
  <autoFilter ref="A1:D106">
    <extLst/>
  </autoFilter>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M75"/>
  <sheetViews>
    <sheetView workbookViewId="0">
      <selection activeCell="A29" sqref="A29"/>
    </sheetView>
  </sheetViews>
  <sheetFormatPr defaultColWidth="9" defaultRowHeight="15.75"/>
  <cols>
    <col min="1" max="1" width="40.6666666666667" customWidth="1"/>
    <col min="2" max="2" width="27.6666666666667" customWidth="1"/>
    <col min="3" max="3" width="37" customWidth="1"/>
    <col min="4" max="4" width="23.3333333333333" customWidth="1"/>
    <col min="5" max="5" width="21.3333333333333" customWidth="1"/>
    <col min="6" max="6" width="20.8333333333333" customWidth="1"/>
    <col min="7" max="7" width="16.3333333333333" customWidth="1"/>
    <col min="8" max="8" width="33.6666666666667" customWidth="1"/>
    <col min="9" max="9" width="29.8333333333333" customWidth="1"/>
    <col min="10" max="10" width="25.5" customWidth="1"/>
    <col min="11" max="11" width="38" customWidth="1"/>
    <col min="12" max="12" width="31.5" customWidth="1"/>
    <col min="13" max="13" width="9.83333333333333" customWidth="1"/>
  </cols>
  <sheetData>
    <row r="1" ht="35" customHeight="1" spans="1:13">
      <c r="A1" s="118" t="s">
        <v>114</v>
      </c>
      <c r="B1" s="118" t="s">
        <v>3</v>
      </c>
      <c r="C1" s="118" t="s">
        <v>4</v>
      </c>
      <c r="D1" s="118" t="s">
        <v>5</v>
      </c>
      <c r="E1" s="118" t="s">
        <v>212</v>
      </c>
      <c r="F1" s="118" t="s">
        <v>213</v>
      </c>
      <c r="G1" s="118" t="s">
        <v>214</v>
      </c>
      <c r="H1" s="118" t="s">
        <v>215</v>
      </c>
      <c r="I1" s="118" t="s">
        <v>216</v>
      </c>
      <c r="J1" s="118" t="s">
        <v>217</v>
      </c>
      <c r="K1" s="118" t="s">
        <v>218</v>
      </c>
      <c r="L1" s="118" t="s">
        <v>115</v>
      </c>
      <c r="M1" s="118" t="s">
        <v>116</v>
      </c>
    </row>
    <row r="2" ht="18.5" customHeight="1" spans="1:13">
      <c r="A2" s="108" t="s">
        <v>134</v>
      </c>
      <c r="B2" s="108">
        <v>44728</v>
      </c>
      <c r="C2" s="108">
        <v>1000</v>
      </c>
      <c r="D2" s="108">
        <v>11</v>
      </c>
      <c r="E2" s="108" t="s">
        <v>219</v>
      </c>
      <c r="F2" s="108">
        <v>1</v>
      </c>
      <c r="G2" s="108">
        <v>1</v>
      </c>
      <c r="H2" s="108" t="s">
        <v>220</v>
      </c>
      <c r="I2" s="108">
        <v>1</v>
      </c>
      <c r="J2" s="108">
        <v>6</v>
      </c>
      <c r="K2" s="108">
        <v>-16</v>
      </c>
      <c r="L2" s="108">
        <v>446</v>
      </c>
      <c r="M2" s="108">
        <v>81</v>
      </c>
    </row>
    <row r="3" ht="18.5" customHeight="1" spans="1:13">
      <c r="A3" s="108" t="s">
        <v>134</v>
      </c>
      <c r="B3" s="108">
        <v>44728</v>
      </c>
      <c r="C3" s="108">
        <v>1000</v>
      </c>
      <c r="D3" s="108">
        <v>11</v>
      </c>
      <c r="E3" s="108" t="s">
        <v>219</v>
      </c>
      <c r="F3" s="108" t="s">
        <v>219</v>
      </c>
      <c r="G3" s="108">
        <v>1</v>
      </c>
      <c r="H3" s="108" t="s">
        <v>220</v>
      </c>
      <c r="I3" s="108" t="s">
        <v>220</v>
      </c>
      <c r="J3" s="108">
        <v>1</v>
      </c>
      <c r="K3" s="108">
        <v>-16</v>
      </c>
      <c r="L3" s="108">
        <v>446</v>
      </c>
      <c r="M3" s="108">
        <v>81</v>
      </c>
    </row>
    <row r="4" ht="18.5" customHeight="1" spans="1:13">
      <c r="A4" s="108" t="s">
        <v>141</v>
      </c>
      <c r="B4" s="108">
        <v>34326</v>
      </c>
      <c r="C4" s="108">
        <v>80000</v>
      </c>
      <c r="D4" s="108" t="s">
        <v>219</v>
      </c>
      <c r="E4" s="108">
        <v>1</v>
      </c>
      <c r="F4" s="108" t="s">
        <v>219</v>
      </c>
      <c r="G4" s="108">
        <v>1</v>
      </c>
      <c r="H4" s="108">
        <v>22</v>
      </c>
      <c r="I4" s="108" t="s">
        <v>220</v>
      </c>
      <c r="J4" s="108">
        <v>10</v>
      </c>
      <c r="K4" s="108">
        <v>-10</v>
      </c>
      <c r="L4" s="108">
        <v>877</v>
      </c>
      <c r="M4" s="108">
        <v>65</v>
      </c>
    </row>
    <row r="5" ht="18.5" customHeight="1" spans="1:13">
      <c r="A5" s="108" t="s">
        <v>143</v>
      </c>
      <c r="B5" s="108">
        <v>34302</v>
      </c>
      <c r="C5" s="108">
        <v>185</v>
      </c>
      <c r="D5" s="108">
        <v>1</v>
      </c>
      <c r="E5" s="108">
        <v>1</v>
      </c>
      <c r="F5" s="108" t="s">
        <v>219</v>
      </c>
      <c r="G5" s="108">
        <v>1</v>
      </c>
      <c r="H5" s="108">
        <v>23</v>
      </c>
      <c r="I5" s="108" t="s">
        <v>220</v>
      </c>
      <c r="J5" s="108">
        <v>10</v>
      </c>
      <c r="K5" s="108">
        <v>119</v>
      </c>
      <c r="L5" s="108">
        <v>351</v>
      </c>
      <c r="M5" s="108">
        <v>65</v>
      </c>
    </row>
    <row r="6" ht="18.5" customHeight="1" spans="1:13">
      <c r="A6" s="108" t="s">
        <v>6</v>
      </c>
      <c r="B6" s="108">
        <v>20349</v>
      </c>
      <c r="C6" s="108">
        <v>804</v>
      </c>
      <c r="D6" s="108">
        <v>15</v>
      </c>
      <c r="E6" s="108">
        <v>1</v>
      </c>
      <c r="F6" s="108">
        <v>1</v>
      </c>
      <c r="G6" s="108">
        <v>1</v>
      </c>
      <c r="H6" s="108">
        <v>6</v>
      </c>
      <c r="I6" s="108">
        <v>3</v>
      </c>
      <c r="J6" s="108">
        <v>3</v>
      </c>
      <c r="K6" s="108">
        <v>5</v>
      </c>
      <c r="L6" s="108">
        <v>405</v>
      </c>
      <c r="M6" s="108">
        <v>53</v>
      </c>
    </row>
    <row r="7" ht="18.5" customHeight="1" spans="1:13">
      <c r="A7" s="108" t="s">
        <v>145</v>
      </c>
      <c r="B7" s="108">
        <v>15643</v>
      </c>
      <c r="C7" s="108">
        <v>6000</v>
      </c>
      <c r="D7" s="108">
        <v>5</v>
      </c>
      <c r="E7" s="108">
        <v>1</v>
      </c>
      <c r="F7" s="108" t="s">
        <v>219</v>
      </c>
      <c r="G7" s="108">
        <v>1</v>
      </c>
      <c r="H7" s="108">
        <v>51</v>
      </c>
      <c r="I7" s="108" t="s">
        <v>220</v>
      </c>
      <c r="J7" s="108">
        <v>4</v>
      </c>
      <c r="K7" s="108">
        <v>-18</v>
      </c>
      <c r="L7" s="108">
        <v>497</v>
      </c>
      <c r="M7" s="108">
        <v>44</v>
      </c>
    </row>
    <row r="8" ht="18.5" customHeight="1" spans="1:13">
      <c r="A8" s="108" t="s">
        <v>147</v>
      </c>
      <c r="B8" s="108">
        <v>14180</v>
      </c>
      <c r="C8" s="108">
        <v>1000</v>
      </c>
      <c r="D8" s="108">
        <v>5</v>
      </c>
      <c r="E8" s="108" t="s">
        <v>219</v>
      </c>
      <c r="F8" s="108" t="s">
        <v>219</v>
      </c>
      <c r="G8" s="108">
        <v>1</v>
      </c>
      <c r="H8" s="108" t="s">
        <v>220</v>
      </c>
      <c r="I8" s="108" t="s">
        <v>220</v>
      </c>
      <c r="J8" s="108">
        <v>6</v>
      </c>
      <c r="K8" s="108">
        <v>-34</v>
      </c>
      <c r="L8" s="108">
        <v>496</v>
      </c>
      <c r="M8" s="108">
        <v>43</v>
      </c>
    </row>
    <row r="9" ht="18.5" customHeight="1" spans="1:13">
      <c r="A9" s="108" t="s">
        <v>154</v>
      </c>
      <c r="B9" s="108">
        <v>9286</v>
      </c>
      <c r="C9" s="108">
        <v>9000</v>
      </c>
      <c r="D9" s="108" t="s">
        <v>219</v>
      </c>
      <c r="E9" s="108" t="s">
        <v>219</v>
      </c>
      <c r="F9" s="108" t="s">
        <v>219</v>
      </c>
      <c r="G9" s="108">
        <v>1</v>
      </c>
      <c r="H9" s="108" t="s">
        <v>220</v>
      </c>
      <c r="I9" s="108" t="s">
        <v>220</v>
      </c>
      <c r="J9" s="108">
        <v>10</v>
      </c>
      <c r="K9" s="108">
        <v>66</v>
      </c>
      <c r="L9" s="108">
        <v>813</v>
      </c>
      <c r="M9" s="108">
        <v>35</v>
      </c>
    </row>
    <row r="10" ht="18.5" customHeight="1" spans="1:13">
      <c r="A10" s="108" t="s">
        <v>156</v>
      </c>
      <c r="B10" s="108">
        <v>9279</v>
      </c>
      <c r="C10" s="108">
        <v>1000</v>
      </c>
      <c r="D10" s="108">
        <v>23</v>
      </c>
      <c r="E10" s="108">
        <v>1</v>
      </c>
      <c r="F10" s="108" t="s">
        <v>219</v>
      </c>
      <c r="G10" s="108">
        <v>1</v>
      </c>
      <c r="H10" s="108">
        <v>5</v>
      </c>
      <c r="I10" s="108" t="s">
        <v>220</v>
      </c>
      <c r="J10" s="108">
        <v>4</v>
      </c>
      <c r="K10" s="108">
        <v>-12</v>
      </c>
      <c r="L10" s="108">
        <v>399</v>
      </c>
      <c r="M10" s="108">
        <v>43</v>
      </c>
    </row>
    <row r="11" ht="18.5" customHeight="1" spans="1:13">
      <c r="A11" s="108" t="s">
        <v>160</v>
      </c>
      <c r="B11" s="108">
        <v>8480</v>
      </c>
      <c r="C11" s="108">
        <v>1000</v>
      </c>
      <c r="D11" s="108">
        <v>10</v>
      </c>
      <c r="E11" s="108">
        <v>1</v>
      </c>
      <c r="F11" s="108">
        <v>1</v>
      </c>
      <c r="G11" s="108">
        <v>1</v>
      </c>
      <c r="H11" s="108">
        <v>3</v>
      </c>
      <c r="I11" s="108">
        <v>1</v>
      </c>
      <c r="J11" s="108">
        <v>7</v>
      </c>
      <c r="K11" s="108">
        <v>-10</v>
      </c>
      <c r="L11" s="108">
        <v>361</v>
      </c>
      <c r="M11" s="108">
        <v>38</v>
      </c>
    </row>
    <row r="12" ht="18.5" customHeight="1" spans="1:13">
      <c r="A12" s="108" t="s">
        <v>10</v>
      </c>
      <c r="B12" s="108">
        <v>7709</v>
      </c>
      <c r="C12" s="108">
        <v>743</v>
      </c>
      <c r="D12" s="108">
        <v>35</v>
      </c>
      <c r="E12" s="108">
        <v>1</v>
      </c>
      <c r="F12" s="108">
        <v>1</v>
      </c>
      <c r="G12" s="108">
        <v>1</v>
      </c>
      <c r="H12" s="108">
        <v>33</v>
      </c>
      <c r="I12" s="108">
        <v>1</v>
      </c>
      <c r="J12" s="108">
        <v>5</v>
      </c>
      <c r="K12" s="108">
        <v>9</v>
      </c>
      <c r="L12" s="108">
        <v>390</v>
      </c>
      <c r="M12" s="108">
        <v>45</v>
      </c>
    </row>
    <row r="13" ht="18.5" customHeight="1" spans="1:13">
      <c r="A13" s="108" t="s">
        <v>12</v>
      </c>
      <c r="B13" s="108">
        <v>7286</v>
      </c>
      <c r="C13" s="108">
        <v>800</v>
      </c>
      <c r="D13" s="108">
        <v>8</v>
      </c>
      <c r="E13" s="108">
        <v>1</v>
      </c>
      <c r="F13" s="108">
        <v>1</v>
      </c>
      <c r="G13" s="108">
        <v>1</v>
      </c>
      <c r="H13" s="108">
        <v>12</v>
      </c>
      <c r="I13" s="108">
        <v>1</v>
      </c>
      <c r="J13" s="108">
        <v>4</v>
      </c>
      <c r="K13" s="108">
        <v>-35</v>
      </c>
      <c r="L13" s="108">
        <v>373</v>
      </c>
      <c r="M13" s="108">
        <v>35</v>
      </c>
    </row>
    <row r="14" ht="18.5" customHeight="1" spans="1:13">
      <c r="A14" s="108" t="s">
        <v>15</v>
      </c>
      <c r="B14" s="108">
        <v>5147</v>
      </c>
      <c r="C14" s="108">
        <v>688</v>
      </c>
      <c r="D14" s="108">
        <v>4</v>
      </c>
      <c r="E14" s="108">
        <v>1</v>
      </c>
      <c r="F14" s="108">
        <v>1</v>
      </c>
      <c r="G14" s="108">
        <v>1</v>
      </c>
      <c r="H14" s="108">
        <v>34</v>
      </c>
      <c r="I14" s="108">
        <v>3</v>
      </c>
      <c r="J14" s="108">
        <v>5</v>
      </c>
      <c r="K14" s="108">
        <v>-26</v>
      </c>
      <c r="L14" s="108">
        <v>334</v>
      </c>
      <c r="M14" s="108">
        <v>32</v>
      </c>
    </row>
    <row r="15" ht="18.5" customHeight="1" spans="1:13">
      <c r="A15" s="108" t="s">
        <v>18</v>
      </c>
      <c r="B15" s="108">
        <v>4909</v>
      </c>
      <c r="C15" s="108">
        <v>2000</v>
      </c>
      <c r="D15" s="108">
        <v>33</v>
      </c>
      <c r="E15" s="108">
        <v>1</v>
      </c>
      <c r="F15" s="108">
        <v>1</v>
      </c>
      <c r="G15" s="108">
        <v>1</v>
      </c>
      <c r="H15" s="108">
        <v>32</v>
      </c>
      <c r="I15" s="108">
        <v>1</v>
      </c>
      <c r="J15" s="108">
        <v>4</v>
      </c>
      <c r="K15" s="108">
        <v>-7</v>
      </c>
      <c r="L15" s="108">
        <v>356</v>
      </c>
      <c r="M15" s="108">
        <v>41</v>
      </c>
    </row>
    <row r="16" ht="18.5" customHeight="1" spans="1:13">
      <c r="A16" s="108" t="s">
        <v>22</v>
      </c>
      <c r="B16" s="108">
        <v>4337</v>
      </c>
      <c r="C16" s="108">
        <v>3000</v>
      </c>
      <c r="D16" s="108">
        <v>42</v>
      </c>
      <c r="E16" s="108">
        <v>1</v>
      </c>
      <c r="F16" s="108">
        <v>1</v>
      </c>
      <c r="G16" s="108">
        <v>1</v>
      </c>
      <c r="H16" s="108">
        <v>4</v>
      </c>
      <c r="I16" s="108">
        <v>1</v>
      </c>
      <c r="J16" s="108">
        <v>4</v>
      </c>
      <c r="K16" s="108">
        <v>7</v>
      </c>
      <c r="L16" s="108">
        <v>431</v>
      </c>
      <c r="M16" s="108">
        <v>43</v>
      </c>
    </row>
    <row r="17" ht="18.5" customHeight="1" spans="1:13">
      <c r="A17" s="108" t="s">
        <v>169</v>
      </c>
      <c r="B17" s="108">
        <v>4322</v>
      </c>
      <c r="C17" s="108">
        <v>3000</v>
      </c>
      <c r="D17" s="108">
        <v>11</v>
      </c>
      <c r="E17" s="108">
        <v>1</v>
      </c>
      <c r="F17" s="108" t="s">
        <v>219</v>
      </c>
      <c r="G17" s="108">
        <v>1</v>
      </c>
      <c r="H17" s="108">
        <v>42</v>
      </c>
      <c r="I17" s="108" t="s">
        <v>220</v>
      </c>
      <c r="J17" s="108">
        <v>2</v>
      </c>
      <c r="K17" s="108">
        <v>7</v>
      </c>
      <c r="L17" s="108">
        <v>590</v>
      </c>
      <c r="M17" s="108">
        <v>33</v>
      </c>
    </row>
    <row r="18" ht="18.5" customHeight="1" spans="1:13">
      <c r="A18" s="108" t="s">
        <v>169</v>
      </c>
      <c r="B18" s="108">
        <v>4322</v>
      </c>
      <c r="C18" s="108">
        <v>3000</v>
      </c>
      <c r="D18" s="108">
        <v>11</v>
      </c>
      <c r="E18" s="108">
        <v>1</v>
      </c>
      <c r="F18" s="108" t="s">
        <v>219</v>
      </c>
      <c r="G18" s="108">
        <v>1</v>
      </c>
      <c r="H18" s="108">
        <v>38</v>
      </c>
      <c r="I18" s="108" t="s">
        <v>220</v>
      </c>
      <c r="J18" s="108">
        <v>12</v>
      </c>
      <c r="K18" s="108">
        <v>7</v>
      </c>
      <c r="L18" s="108">
        <v>590</v>
      </c>
      <c r="M18" s="108">
        <v>33</v>
      </c>
    </row>
    <row r="19" ht="18.5" customHeight="1" spans="1:13">
      <c r="A19" s="108" t="s">
        <v>26</v>
      </c>
      <c r="B19" s="108">
        <v>4237</v>
      </c>
      <c r="C19" s="108">
        <v>541</v>
      </c>
      <c r="D19" s="108">
        <v>6</v>
      </c>
      <c r="E19" s="108" t="s">
        <v>219</v>
      </c>
      <c r="F19" s="108">
        <v>1</v>
      </c>
      <c r="G19" s="108">
        <v>1</v>
      </c>
      <c r="H19" s="108" t="s">
        <v>220</v>
      </c>
      <c r="I19" s="108">
        <v>1</v>
      </c>
      <c r="J19" s="108">
        <v>6</v>
      </c>
      <c r="K19" s="108">
        <v>-26</v>
      </c>
      <c r="L19" s="108">
        <v>440</v>
      </c>
      <c r="M19" s="108">
        <v>31</v>
      </c>
    </row>
    <row r="20" ht="18.5" customHeight="1" spans="1:13">
      <c r="A20" s="108" t="s">
        <v>27</v>
      </c>
      <c r="B20" s="108">
        <v>3817</v>
      </c>
      <c r="C20" s="108">
        <v>583</v>
      </c>
      <c r="D20" s="108">
        <v>4</v>
      </c>
      <c r="E20" s="108">
        <v>1</v>
      </c>
      <c r="F20" s="108">
        <v>1</v>
      </c>
      <c r="G20" s="108">
        <v>1</v>
      </c>
      <c r="H20" s="108">
        <v>9</v>
      </c>
      <c r="I20" s="108">
        <v>3</v>
      </c>
      <c r="J20" s="108">
        <v>4</v>
      </c>
      <c r="K20" s="108">
        <v>-33</v>
      </c>
      <c r="L20" s="108">
        <v>352</v>
      </c>
      <c r="M20" s="108">
        <v>30</v>
      </c>
    </row>
    <row r="21" ht="18.5" customHeight="1" spans="1:13">
      <c r="A21" s="108" t="s">
        <v>171</v>
      </c>
      <c r="B21" s="108">
        <v>3626</v>
      </c>
      <c r="C21" s="108">
        <v>1000</v>
      </c>
      <c r="D21" s="108">
        <v>7</v>
      </c>
      <c r="E21" s="108">
        <v>1</v>
      </c>
      <c r="F21" s="108">
        <v>1</v>
      </c>
      <c r="G21" s="108">
        <v>1</v>
      </c>
      <c r="H21" s="108">
        <v>2</v>
      </c>
      <c r="I21" s="108">
        <v>2</v>
      </c>
      <c r="J21" s="108">
        <v>2</v>
      </c>
      <c r="K21" s="108">
        <v>-14</v>
      </c>
      <c r="L21" s="108">
        <v>447</v>
      </c>
      <c r="M21" s="108">
        <v>31</v>
      </c>
    </row>
    <row r="22" ht="18.5" customHeight="1" spans="1:13">
      <c r="A22" s="108" t="s">
        <v>171</v>
      </c>
      <c r="B22" s="108">
        <v>3626</v>
      </c>
      <c r="C22" s="108">
        <v>1000</v>
      </c>
      <c r="D22" s="108">
        <v>7</v>
      </c>
      <c r="E22" s="108">
        <v>1</v>
      </c>
      <c r="F22" s="108" t="s">
        <v>219</v>
      </c>
      <c r="G22" s="108">
        <v>1</v>
      </c>
      <c r="H22" s="108">
        <v>2</v>
      </c>
      <c r="I22" s="108" t="s">
        <v>220</v>
      </c>
      <c r="J22" s="108">
        <v>3</v>
      </c>
      <c r="K22" s="108">
        <v>-14</v>
      </c>
      <c r="L22" s="108">
        <v>447</v>
      </c>
      <c r="M22" s="108">
        <v>31</v>
      </c>
    </row>
    <row r="23" ht="18.5" customHeight="1" spans="1:13">
      <c r="A23" s="108" t="s">
        <v>172</v>
      </c>
      <c r="B23" s="108">
        <v>3241</v>
      </c>
      <c r="C23" s="108">
        <v>2000</v>
      </c>
      <c r="D23" s="108">
        <v>15</v>
      </c>
      <c r="E23" s="108">
        <v>1</v>
      </c>
      <c r="F23" s="108">
        <v>1</v>
      </c>
      <c r="G23" s="108">
        <v>1</v>
      </c>
      <c r="H23" s="108">
        <v>45</v>
      </c>
      <c r="I23" s="108">
        <v>69</v>
      </c>
      <c r="J23" s="108">
        <v>1</v>
      </c>
      <c r="K23" s="108" t="s">
        <v>220</v>
      </c>
      <c r="L23" s="108">
        <v>517</v>
      </c>
      <c r="M23" s="108">
        <v>33</v>
      </c>
    </row>
    <row r="24" ht="18.5" customHeight="1" spans="1:13">
      <c r="A24" s="108" t="s">
        <v>174</v>
      </c>
      <c r="B24" s="108">
        <v>3126</v>
      </c>
      <c r="C24" s="108">
        <v>4000</v>
      </c>
      <c r="D24" s="108">
        <v>19</v>
      </c>
      <c r="E24" s="108">
        <v>1</v>
      </c>
      <c r="F24" s="108">
        <v>1</v>
      </c>
      <c r="G24" s="108">
        <v>1</v>
      </c>
      <c r="H24" s="108">
        <v>30</v>
      </c>
      <c r="I24" s="108">
        <v>10</v>
      </c>
      <c r="J24" s="108">
        <v>1</v>
      </c>
      <c r="K24" s="108">
        <v>-40</v>
      </c>
      <c r="L24" s="108">
        <v>584</v>
      </c>
      <c r="M24" s="108">
        <v>34</v>
      </c>
    </row>
    <row r="25" ht="18.5" customHeight="1" spans="1:13">
      <c r="A25" s="108" t="s">
        <v>174</v>
      </c>
      <c r="B25" s="108">
        <v>3126</v>
      </c>
      <c r="C25" s="108">
        <v>4000</v>
      </c>
      <c r="D25" s="108">
        <v>19</v>
      </c>
      <c r="E25" s="108">
        <v>1</v>
      </c>
      <c r="F25" s="108">
        <v>1</v>
      </c>
      <c r="G25" s="108">
        <v>1</v>
      </c>
      <c r="H25" s="108">
        <v>40</v>
      </c>
      <c r="I25" s="108">
        <v>59</v>
      </c>
      <c r="J25" s="108">
        <v>3</v>
      </c>
      <c r="K25" s="108">
        <v>-40</v>
      </c>
      <c r="L25" s="108">
        <v>584</v>
      </c>
      <c r="M25" s="108">
        <v>34</v>
      </c>
    </row>
    <row r="26" ht="18.5" customHeight="1" spans="1:13">
      <c r="A26" s="108" t="s">
        <v>31</v>
      </c>
      <c r="B26" s="108">
        <v>2552</v>
      </c>
      <c r="C26" s="108">
        <v>519</v>
      </c>
      <c r="D26" s="108" t="s">
        <v>219</v>
      </c>
      <c r="E26" s="108">
        <v>1</v>
      </c>
      <c r="F26" s="108">
        <v>1</v>
      </c>
      <c r="G26" s="108">
        <v>1</v>
      </c>
      <c r="H26" s="108">
        <v>417</v>
      </c>
      <c r="I26" s="108">
        <v>1</v>
      </c>
      <c r="J26" s="108">
        <v>1</v>
      </c>
      <c r="K26" s="108">
        <v>-33</v>
      </c>
      <c r="L26" s="108">
        <v>330</v>
      </c>
      <c r="M26" s="108">
        <v>27</v>
      </c>
    </row>
    <row r="27" ht="18.5" customHeight="1" spans="1:13">
      <c r="A27" s="108" t="s">
        <v>32</v>
      </c>
      <c r="B27" s="108">
        <v>2550</v>
      </c>
      <c r="C27" s="108">
        <v>260</v>
      </c>
      <c r="D27" s="108" t="s">
        <v>219</v>
      </c>
      <c r="E27" s="108" t="s">
        <v>219</v>
      </c>
      <c r="F27" s="108">
        <v>1</v>
      </c>
      <c r="G27" s="108">
        <v>1</v>
      </c>
      <c r="H27" s="108" t="s">
        <v>220</v>
      </c>
      <c r="I27" s="108">
        <v>1</v>
      </c>
      <c r="J27" s="108">
        <v>2</v>
      </c>
      <c r="K27" s="108">
        <v>-26</v>
      </c>
      <c r="L27" s="108">
        <v>233</v>
      </c>
      <c r="M27" s="108">
        <v>27</v>
      </c>
    </row>
    <row r="28" ht="18.5" customHeight="1" spans="1:13">
      <c r="A28" s="108" t="s">
        <v>35</v>
      </c>
      <c r="B28" s="108">
        <v>2548</v>
      </c>
      <c r="C28" s="108">
        <v>442</v>
      </c>
      <c r="D28" s="108">
        <v>1</v>
      </c>
      <c r="E28" s="108">
        <v>1</v>
      </c>
      <c r="F28" s="108">
        <v>1</v>
      </c>
      <c r="G28" s="108">
        <v>1</v>
      </c>
      <c r="H28" s="108">
        <v>419</v>
      </c>
      <c r="I28" s="108">
        <v>4</v>
      </c>
      <c r="J28" s="108">
        <v>9</v>
      </c>
      <c r="K28" s="108">
        <v>49</v>
      </c>
      <c r="L28" s="108">
        <v>424</v>
      </c>
      <c r="M28" s="108">
        <v>28</v>
      </c>
    </row>
    <row r="29" ht="18.5" customHeight="1" spans="1:13">
      <c r="A29" s="108" t="s">
        <v>36</v>
      </c>
      <c r="B29" s="108">
        <v>2431</v>
      </c>
      <c r="C29" s="108">
        <v>225</v>
      </c>
      <c r="D29" s="108">
        <v>1</v>
      </c>
      <c r="E29" s="108" t="s">
        <v>219</v>
      </c>
      <c r="F29" s="108">
        <v>1</v>
      </c>
      <c r="G29" s="108">
        <v>1</v>
      </c>
      <c r="H29" s="108" t="s">
        <v>220</v>
      </c>
      <c r="I29" s="108">
        <v>1</v>
      </c>
      <c r="J29" s="108">
        <v>1</v>
      </c>
      <c r="K29" s="108">
        <v>-49</v>
      </c>
      <c r="L29" s="108">
        <v>215</v>
      </c>
      <c r="M29" s="108">
        <v>27</v>
      </c>
    </row>
    <row r="30" ht="18.5" customHeight="1" spans="1:13">
      <c r="A30" s="108" t="s">
        <v>38</v>
      </c>
      <c r="B30" s="108">
        <v>2396</v>
      </c>
      <c r="C30" s="108">
        <v>193</v>
      </c>
      <c r="D30" s="108" t="s">
        <v>219</v>
      </c>
      <c r="E30" s="108" t="s">
        <v>219</v>
      </c>
      <c r="F30" s="108">
        <v>1</v>
      </c>
      <c r="G30" s="108">
        <v>1</v>
      </c>
      <c r="H30" s="108" t="s">
        <v>220</v>
      </c>
      <c r="I30" s="108">
        <v>1</v>
      </c>
      <c r="J30" s="108">
        <v>4</v>
      </c>
      <c r="K30" s="108">
        <v>-29</v>
      </c>
      <c r="L30" s="108">
        <v>212</v>
      </c>
      <c r="M30" s="108">
        <v>27</v>
      </c>
    </row>
    <row r="31" ht="18.5" customHeight="1" spans="1:13">
      <c r="A31" s="108" t="s">
        <v>39</v>
      </c>
      <c r="B31" s="108">
        <v>2394</v>
      </c>
      <c r="C31" s="108">
        <v>2000</v>
      </c>
      <c r="D31" s="108">
        <v>3</v>
      </c>
      <c r="E31" s="108" t="s">
        <v>219</v>
      </c>
      <c r="F31" s="108" t="s">
        <v>219</v>
      </c>
      <c r="G31" s="108">
        <v>1</v>
      </c>
      <c r="H31" s="108" t="s">
        <v>220</v>
      </c>
      <c r="I31" s="108" t="s">
        <v>220</v>
      </c>
      <c r="J31" s="108">
        <v>2</v>
      </c>
      <c r="K31" s="108">
        <v>4</v>
      </c>
      <c r="L31" s="108">
        <v>483</v>
      </c>
      <c r="M31" s="108">
        <v>28</v>
      </c>
    </row>
    <row r="32" ht="18.5" customHeight="1" spans="1:13">
      <c r="A32" s="108" t="s">
        <v>42</v>
      </c>
      <c r="B32" s="108">
        <v>2352</v>
      </c>
      <c r="C32" s="108">
        <v>508</v>
      </c>
      <c r="D32" s="108">
        <v>1</v>
      </c>
      <c r="E32" s="108">
        <v>1</v>
      </c>
      <c r="F32" s="108" t="s">
        <v>219</v>
      </c>
      <c r="G32" s="108">
        <v>1</v>
      </c>
      <c r="H32" s="108">
        <v>62</v>
      </c>
      <c r="I32" s="108" t="s">
        <v>220</v>
      </c>
      <c r="J32" s="108">
        <v>7</v>
      </c>
      <c r="K32" s="108">
        <v>-4</v>
      </c>
      <c r="L32" s="108">
        <v>399</v>
      </c>
      <c r="M32" s="108">
        <v>27</v>
      </c>
    </row>
    <row r="33" ht="18.5" customHeight="1" spans="1:13">
      <c r="A33" s="108" t="s">
        <v>46</v>
      </c>
      <c r="B33" s="108">
        <v>2186</v>
      </c>
      <c r="C33" s="108">
        <v>1000</v>
      </c>
      <c r="D33" s="108">
        <v>6</v>
      </c>
      <c r="E33" s="108" t="s">
        <v>219</v>
      </c>
      <c r="F33" s="108">
        <v>1</v>
      </c>
      <c r="G33" s="108">
        <v>1</v>
      </c>
      <c r="H33" s="108" t="s">
        <v>220</v>
      </c>
      <c r="I33" s="108">
        <v>1</v>
      </c>
      <c r="J33" s="108">
        <v>2</v>
      </c>
      <c r="K33" s="108">
        <v>-42</v>
      </c>
      <c r="L33" s="108">
        <v>532</v>
      </c>
      <c r="M33" s="108">
        <v>29</v>
      </c>
    </row>
    <row r="34" ht="18.5" customHeight="1" spans="1:13">
      <c r="A34" s="108" t="s">
        <v>182</v>
      </c>
      <c r="B34" s="108">
        <v>2186</v>
      </c>
      <c r="C34" s="108">
        <v>844</v>
      </c>
      <c r="D34" s="108" t="s">
        <v>219</v>
      </c>
      <c r="E34" s="108">
        <v>1</v>
      </c>
      <c r="F34" s="108">
        <v>1</v>
      </c>
      <c r="G34" s="108">
        <v>1</v>
      </c>
      <c r="H34" s="108">
        <v>816</v>
      </c>
      <c r="I34" s="108">
        <v>1</v>
      </c>
      <c r="J34" s="108">
        <v>4</v>
      </c>
      <c r="K34" s="108">
        <v>-2</v>
      </c>
      <c r="L34" s="108">
        <v>358</v>
      </c>
      <c r="M34" s="108">
        <v>27</v>
      </c>
    </row>
    <row r="35" ht="18.5" customHeight="1" spans="1:13">
      <c r="A35" s="108" t="s">
        <v>46</v>
      </c>
      <c r="B35" s="108">
        <v>2186</v>
      </c>
      <c r="C35" s="108">
        <v>1000</v>
      </c>
      <c r="D35" s="108">
        <v>6</v>
      </c>
      <c r="E35" s="108" t="s">
        <v>219</v>
      </c>
      <c r="F35" s="108" t="s">
        <v>219</v>
      </c>
      <c r="G35" s="108">
        <v>1</v>
      </c>
      <c r="H35" s="108" t="s">
        <v>220</v>
      </c>
      <c r="I35" s="108" t="s">
        <v>220</v>
      </c>
      <c r="J35" s="108">
        <v>6</v>
      </c>
      <c r="K35" s="108">
        <v>-42</v>
      </c>
      <c r="L35" s="108">
        <v>532</v>
      </c>
      <c r="M35" s="108">
        <v>29</v>
      </c>
    </row>
    <row r="36" ht="18.5" customHeight="1" spans="1:13">
      <c r="A36" s="108" t="s">
        <v>187</v>
      </c>
      <c r="B36" s="108">
        <v>1923</v>
      </c>
      <c r="C36" s="108">
        <v>3000</v>
      </c>
      <c r="D36" s="108">
        <v>4</v>
      </c>
      <c r="E36" s="108" t="s">
        <v>219</v>
      </c>
      <c r="F36" s="108" t="s">
        <v>219</v>
      </c>
      <c r="G36" s="108">
        <v>1</v>
      </c>
      <c r="H36" s="108" t="s">
        <v>220</v>
      </c>
      <c r="I36" s="108" t="s">
        <v>220</v>
      </c>
      <c r="J36" s="108">
        <v>1</v>
      </c>
      <c r="K36" s="108" t="s">
        <v>220</v>
      </c>
      <c r="L36" s="108">
        <v>478</v>
      </c>
      <c r="M36" s="108">
        <v>28</v>
      </c>
    </row>
    <row r="37" ht="18.5" customHeight="1" spans="1:13">
      <c r="A37" s="108" t="s">
        <v>49</v>
      </c>
      <c r="B37" s="108">
        <v>1913</v>
      </c>
      <c r="C37" s="108">
        <v>9000</v>
      </c>
      <c r="D37" s="108">
        <v>2</v>
      </c>
      <c r="E37" s="108">
        <v>1</v>
      </c>
      <c r="F37" s="108">
        <v>1</v>
      </c>
      <c r="G37" s="108">
        <v>1</v>
      </c>
      <c r="H37" s="108">
        <v>5</v>
      </c>
      <c r="I37" s="108">
        <v>1</v>
      </c>
      <c r="J37" s="108">
        <v>3</v>
      </c>
      <c r="K37" s="108">
        <v>-26</v>
      </c>
      <c r="L37" s="108">
        <v>456</v>
      </c>
      <c r="M37" s="108">
        <v>27</v>
      </c>
    </row>
    <row r="38" ht="18.5" customHeight="1" spans="1:13">
      <c r="A38" s="108" t="s">
        <v>49</v>
      </c>
      <c r="B38" s="108">
        <v>1913</v>
      </c>
      <c r="C38" s="108">
        <v>9000</v>
      </c>
      <c r="D38" s="108">
        <v>2</v>
      </c>
      <c r="E38" s="108">
        <v>1</v>
      </c>
      <c r="F38" s="108" t="s">
        <v>219</v>
      </c>
      <c r="G38" s="108">
        <v>1</v>
      </c>
      <c r="H38" s="108">
        <v>49</v>
      </c>
      <c r="I38" s="108" t="s">
        <v>220</v>
      </c>
      <c r="J38" s="108">
        <v>4</v>
      </c>
      <c r="K38" s="108">
        <v>-26</v>
      </c>
      <c r="L38" s="108">
        <v>456</v>
      </c>
      <c r="M38" s="108">
        <v>27</v>
      </c>
    </row>
    <row r="39" ht="18.5" customHeight="1" spans="1:13">
      <c r="A39" s="108" t="s">
        <v>54</v>
      </c>
      <c r="B39" s="108">
        <v>1690</v>
      </c>
      <c r="C39" s="108">
        <v>2000</v>
      </c>
      <c r="D39" s="108">
        <v>16</v>
      </c>
      <c r="E39" s="108">
        <v>1</v>
      </c>
      <c r="F39" s="108" t="s">
        <v>219</v>
      </c>
      <c r="G39" s="108">
        <v>1</v>
      </c>
      <c r="H39" s="108">
        <v>49</v>
      </c>
      <c r="I39" s="108" t="s">
        <v>220</v>
      </c>
      <c r="J39" s="108">
        <v>10</v>
      </c>
      <c r="K39" s="108">
        <v>-24</v>
      </c>
      <c r="L39" s="108">
        <v>387</v>
      </c>
      <c r="M39" s="108">
        <v>31</v>
      </c>
    </row>
    <row r="40" ht="18.5" customHeight="1" spans="1:13">
      <c r="A40" s="108" t="s">
        <v>55</v>
      </c>
      <c r="B40" s="108">
        <v>1661</v>
      </c>
      <c r="C40" s="108">
        <v>422</v>
      </c>
      <c r="D40" s="108" t="s">
        <v>219</v>
      </c>
      <c r="E40" s="108">
        <v>1</v>
      </c>
      <c r="F40" s="108">
        <v>1</v>
      </c>
      <c r="G40" s="108">
        <v>1</v>
      </c>
      <c r="H40" s="108">
        <v>56</v>
      </c>
      <c r="I40" s="108">
        <v>1</v>
      </c>
      <c r="J40" s="108">
        <v>2</v>
      </c>
      <c r="K40" s="108">
        <v>-10</v>
      </c>
      <c r="L40" s="108">
        <v>319</v>
      </c>
      <c r="M40" s="108">
        <v>26</v>
      </c>
    </row>
    <row r="41" ht="18.5" customHeight="1" spans="1:13">
      <c r="A41" s="108" t="s">
        <v>197</v>
      </c>
      <c r="B41" s="108">
        <v>1432</v>
      </c>
      <c r="C41" s="108">
        <v>1000</v>
      </c>
      <c r="D41" s="108" t="s">
        <v>219</v>
      </c>
      <c r="E41" s="108" t="s">
        <v>219</v>
      </c>
      <c r="F41" s="108">
        <v>1</v>
      </c>
      <c r="G41" s="108">
        <v>1</v>
      </c>
      <c r="H41" s="108" t="s">
        <v>220</v>
      </c>
      <c r="I41" s="108">
        <v>2</v>
      </c>
      <c r="J41" s="108">
        <v>2</v>
      </c>
      <c r="K41" s="108">
        <v>-2</v>
      </c>
      <c r="L41" s="108">
        <v>467</v>
      </c>
      <c r="M41" s="108">
        <v>26</v>
      </c>
    </row>
    <row r="42" ht="18.5" customHeight="1" spans="1:13">
      <c r="A42" s="108" t="s">
        <v>198</v>
      </c>
      <c r="B42" s="108">
        <v>1432</v>
      </c>
      <c r="C42" s="108">
        <v>10000</v>
      </c>
      <c r="D42" s="108">
        <v>1</v>
      </c>
      <c r="E42" s="108" t="s">
        <v>219</v>
      </c>
      <c r="F42" s="108" t="s">
        <v>219</v>
      </c>
      <c r="G42" s="108">
        <v>1</v>
      </c>
      <c r="H42" s="108" t="s">
        <v>220</v>
      </c>
      <c r="I42" s="108" t="s">
        <v>220</v>
      </c>
      <c r="J42" s="108">
        <v>2</v>
      </c>
      <c r="K42" s="108">
        <v>-17</v>
      </c>
      <c r="L42" s="108">
        <v>703</v>
      </c>
      <c r="M42" s="108">
        <v>26</v>
      </c>
    </row>
    <row r="43" ht="18.5" customHeight="1" spans="1:13">
      <c r="A43" s="108" t="s">
        <v>56</v>
      </c>
      <c r="B43" s="108">
        <v>1430</v>
      </c>
      <c r="C43" s="108">
        <v>4000</v>
      </c>
      <c r="D43" s="108">
        <v>1</v>
      </c>
      <c r="E43" s="108">
        <v>1</v>
      </c>
      <c r="F43" s="108">
        <v>1</v>
      </c>
      <c r="G43" s="108">
        <v>1</v>
      </c>
      <c r="H43" s="108">
        <v>50</v>
      </c>
      <c r="I43" s="108">
        <v>1</v>
      </c>
      <c r="J43" s="108">
        <v>4</v>
      </c>
      <c r="K43" s="108">
        <v>-36</v>
      </c>
      <c r="L43" s="108">
        <v>440</v>
      </c>
      <c r="M43" s="108">
        <v>26</v>
      </c>
    </row>
    <row r="44" ht="18.5" customHeight="1" spans="1:13">
      <c r="A44" s="108" t="s">
        <v>58</v>
      </c>
      <c r="B44" s="108">
        <v>1404</v>
      </c>
      <c r="C44" s="108">
        <v>492</v>
      </c>
      <c r="D44" s="108" t="s">
        <v>219</v>
      </c>
      <c r="E44" s="108">
        <v>1</v>
      </c>
      <c r="F44" s="108" t="s">
        <v>219</v>
      </c>
      <c r="G44" s="108">
        <v>1</v>
      </c>
      <c r="H44" s="108">
        <v>66</v>
      </c>
      <c r="I44" s="108" t="s">
        <v>220</v>
      </c>
      <c r="J44" s="108">
        <v>6</v>
      </c>
      <c r="K44" s="108">
        <v>-35</v>
      </c>
      <c r="L44" s="108">
        <v>432</v>
      </c>
      <c r="M44" s="108">
        <v>26</v>
      </c>
    </row>
    <row r="45" ht="18.5" customHeight="1" spans="1:13">
      <c r="A45" s="108" t="s">
        <v>59</v>
      </c>
      <c r="B45" s="108">
        <v>1367</v>
      </c>
      <c r="C45" s="108">
        <v>548</v>
      </c>
      <c r="D45" s="108">
        <v>1</v>
      </c>
      <c r="E45" s="108">
        <v>1</v>
      </c>
      <c r="F45" s="108">
        <v>1</v>
      </c>
      <c r="G45" s="108">
        <v>1</v>
      </c>
      <c r="H45" s="108">
        <v>48</v>
      </c>
      <c r="I45" s="108">
        <v>3</v>
      </c>
      <c r="J45" s="108">
        <v>1</v>
      </c>
      <c r="K45" s="108">
        <v>-34</v>
      </c>
      <c r="L45" s="108">
        <v>426</v>
      </c>
      <c r="M45" s="108">
        <v>26</v>
      </c>
    </row>
    <row r="46" ht="18.5" customHeight="1" spans="1:13">
      <c r="A46" s="108" t="s">
        <v>59</v>
      </c>
      <c r="B46" s="108">
        <v>1367</v>
      </c>
      <c r="C46" s="108">
        <v>548</v>
      </c>
      <c r="D46" s="108">
        <v>1</v>
      </c>
      <c r="E46" s="108">
        <v>1</v>
      </c>
      <c r="F46" s="108">
        <v>1</v>
      </c>
      <c r="G46" s="108">
        <v>1</v>
      </c>
      <c r="H46" s="108">
        <v>1</v>
      </c>
      <c r="I46" s="108">
        <v>26</v>
      </c>
      <c r="J46" s="108">
        <v>2</v>
      </c>
      <c r="K46" s="108">
        <v>-34</v>
      </c>
      <c r="L46" s="108">
        <v>426</v>
      </c>
      <c r="M46" s="108">
        <v>26</v>
      </c>
    </row>
    <row r="47" ht="18.5" customHeight="1" spans="1:13">
      <c r="A47" s="108" t="s">
        <v>205</v>
      </c>
      <c r="B47" s="108">
        <v>1351</v>
      </c>
      <c r="C47" s="108">
        <v>905</v>
      </c>
      <c r="D47" s="108">
        <v>9</v>
      </c>
      <c r="E47" s="108">
        <v>1</v>
      </c>
      <c r="F47" s="108">
        <v>1</v>
      </c>
      <c r="G47" s="108">
        <v>1</v>
      </c>
      <c r="H47" s="108">
        <v>33</v>
      </c>
      <c r="I47" s="108">
        <v>14</v>
      </c>
      <c r="J47" s="108">
        <v>2</v>
      </c>
      <c r="K47" s="108">
        <v>-12</v>
      </c>
      <c r="L47" s="108">
        <v>462</v>
      </c>
      <c r="M47" s="108">
        <v>29</v>
      </c>
    </row>
    <row r="48" ht="18.5" customHeight="1" spans="1:13">
      <c r="A48" s="108" t="s">
        <v>221</v>
      </c>
      <c r="B48" s="108">
        <v>1248</v>
      </c>
      <c r="C48" s="108">
        <v>1000</v>
      </c>
      <c r="D48" s="108" t="s">
        <v>219</v>
      </c>
      <c r="E48" s="108" t="s">
        <v>219</v>
      </c>
      <c r="F48" s="108" t="s">
        <v>219</v>
      </c>
      <c r="G48" s="108">
        <v>1</v>
      </c>
      <c r="H48" s="108" t="s">
        <v>220</v>
      </c>
      <c r="I48" s="108" t="s">
        <v>220</v>
      </c>
      <c r="J48" s="108">
        <v>14</v>
      </c>
      <c r="K48" s="108">
        <v>23</v>
      </c>
      <c r="L48" s="108">
        <v>490</v>
      </c>
      <c r="M48" s="108">
        <v>26</v>
      </c>
    </row>
    <row r="49" ht="18.5" customHeight="1" spans="1:13">
      <c r="A49" s="108" t="s">
        <v>222</v>
      </c>
      <c r="B49" s="108">
        <v>953</v>
      </c>
      <c r="C49" s="108">
        <v>354</v>
      </c>
      <c r="D49" s="108" t="s">
        <v>219</v>
      </c>
      <c r="E49" s="108" t="s">
        <v>219</v>
      </c>
      <c r="F49" s="108" t="s">
        <v>219</v>
      </c>
      <c r="G49" s="108">
        <v>1</v>
      </c>
      <c r="H49" s="108" t="s">
        <v>220</v>
      </c>
      <c r="I49" s="108" t="s">
        <v>220</v>
      </c>
      <c r="J49" s="108">
        <v>13</v>
      </c>
      <c r="K49" s="108">
        <v>-41</v>
      </c>
      <c r="L49" s="108">
        <v>281</v>
      </c>
      <c r="M49" s="108">
        <v>12</v>
      </c>
    </row>
    <row r="50" ht="18.5" customHeight="1" spans="1:13">
      <c r="A50" s="108" t="s">
        <v>64</v>
      </c>
      <c r="B50" s="108">
        <v>953</v>
      </c>
      <c r="C50" s="108">
        <v>1000</v>
      </c>
      <c r="D50" s="108">
        <v>1</v>
      </c>
      <c r="E50" s="108">
        <v>1</v>
      </c>
      <c r="F50" s="108">
        <v>1</v>
      </c>
      <c r="G50" s="108">
        <v>1</v>
      </c>
      <c r="H50" s="108">
        <v>75</v>
      </c>
      <c r="I50" s="108">
        <v>66</v>
      </c>
      <c r="J50" s="108">
        <v>8</v>
      </c>
      <c r="K50" s="108">
        <v>3</v>
      </c>
      <c r="L50" s="108">
        <v>314</v>
      </c>
      <c r="M50" s="108">
        <v>12</v>
      </c>
    </row>
    <row r="51" ht="18.5" customHeight="1" spans="1:13">
      <c r="A51" s="108" t="s">
        <v>67</v>
      </c>
      <c r="B51" s="108">
        <v>951</v>
      </c>
      <c r="C51" s="108">
        <v>408</v>
      </c>
      <c r="D51" s="108">
        <v>1</v>
      </c>
      <c r="E51" s="108" t="s">
        <v>219</v>
      </c>
      <c r="F51" s="108" t="s">
        <v>219</v>
      </c>
      <c r="G51" s="108">
        <v>1</v>
      </c>
      <c r="H51" s="108" t="s">
        <v>220</v>
      </c>
      <c r="I51" s="108" t="s">
        <v>220</v>
      </c>
      <c r="J51" s="108">
        <v>2</v>
      </c>
      <c r="K51" s="108">
        <v>-65</v>
      </c>
      <c r="L51" s="108">
        <v>329</v>
      </c>
      <c r="M51" s="108">
        <v>12</v>
      </c>
    </row>
    <row r="52" ht="18.5" customHeight="1" spans="1:13">
      <c r="A52" s="108" t="s">
        <v>223</v>
      </c>
      <c r="B52" s="108">
        <v>951</v>
      </c>
      <c r="C52" s="108">
        <v>7000</v>
      </c>
      <c r="D52" s="108" t="s">
        <v>219</v>
      </c>
      <c r="E52" s="108" t="s">
        <v>219</v>
      </c>
      <c r="F52" s="108" t="s">
        <v>219</v>
      </c>
      <c r="G52" s="108">
        <v>1</v>
      </c>
      <c r="H52" s="108" t="s">
        <v>220</v>
      </c>
      <c r="I52" s="108" t="s">
        <v>220</v>
      </c>
      <c r="J52" s="108">
        <v>4</v>
      </c>
      <c r="K52" s="108">
        <v>-1</v>
      </c>
      <c r="L52" s="108">
        <v>437</v>
      </c>
      <c r="M52" s="108">
        <v>12</v>
      </c>
    </row>
    <row r="53" ht="18.5" customHeight="1" spans="1:13">
      <c r="A53" s="108" t="s">
        <v>224</v>
      </c>
      <c r="B53" s="108">
        <v>886</v>
      </c>
      <c r="C53" s="108">
        <v>4000</v>
      </c>
      <c r="D53" s="108" t="s">
        <v>219</v>
      </c>
      <c r="E53" s="108" t="s">
        <v>219</v>
      </c>
      <c r="F53" s="108" t="s">
        <v>219</v>
      </c>
      <c r="G53" s="108">
        <v>1</v>
      </c>
      <c r="H53" s="108" t="s">
        <v>220</v>
      </c>
      <c r="I53" s="108" t="s">
        <v>220</v>
      </c>
      <c r="J53" s="108">
        <v>12</v>
      </c>
      <c r="K53" s="108">
        <v>8</v>
      </c>
      <c r="L53" s="108">
        <v>350</v>
      </c>
      <c r="M53" s="108">
        <v>12</v>
      </c>
    </row>
    <row r="54" ht="18.5" customHeight="1" spans="1:13">
      <c r="A54" s="108" t="s">
        <v>224</v>
      </c>
      <c r="B54" s="108">
        <v>886</v>
      </c>
      <c r="C54" s="108">
        <v>4000</v>
      </c>
      <c r="D54" s="108" t="s">
        <v>219</v>
      </c>
      <c r="E54" s="108" t="s">
        <v>219</v>
      </c>
      <c r="F54" s="108" t="s">
        <v>219</v>
      </c>
      <c r="G54" s="108">
        <v>1</v>
      </c>
      <c r="H54" s="108" t="s">
        <v>220</v>
      </c>
      <c r="I54" s="108" t="s">
        <v>220</v>
      </c>
      <c r="J54" s="108">
        <v>15</v>
      </c>
      <c r="K54" s="108">
        <v>8</v>
      </c>
      <c r="L54" s="108">
        <v>350</v>
      </c>
      <c r="M54" s="108">
        <v>12</v>
      </c>
    </row>
    <row r="55" ht="18.5" customHeight="1" spans="1:13">
      <c r="A55" s="108" t="s">
        <v>225</v>
      </c>
      <c r="B55" s="108">
        <v>884</v>
      </c>
      <c r="C55" s="108">
        <v>1000</v>
      </c>
      <c r="D55" s="108" t="s">
        <v>219</v>
      </c>
      <c r="E55" s="108">
        <v>1</v>
      </c>
      <c r="F55" s="108" t="s">
        <v>219</v>
      </c>
      <c r="G55" s="108">
        <v>1</v>
      </c>
      <c r="H55" s="108">
        <v>168</v>
      </c>
      <c r="I55" s="108" t="s">
        <v>220</v>
      </c>
      <c r="J55" s="108">
        <v>5</v>
      </c>
      <c r="K55" s="108">
        <v>68</v>
      </c>
      <c r="L55" s="108">
        <v>184</v>
      </c>
      <c r="M55" s="108">
        <v>12</v>
      </c>
    </row>
    <row r="56" ht="18.5" customHeight="1" spans="1:13">
      <c r="A56" s="108" t="s">
        <v>226</v>
      </c>
      <c r="B56" s="108">
        <v>884</v>
      </c>
      <c r="C56" s="108">
        <v>9000</v>
      </c>
      <c r="D56" s="108" t="s">
        <v>219</v>
      </c>
      <c r="E56" s="108">
        <v>1</v>
      </c>
      <c r="F56" s="108" t="s">
        <v>219</v>
      </c>
      <c r="G56" s="108">
        <v>1</v>
      </c>
      <c r="H56" s="108">
        <v>89</v>
      </c>
      <c r="I56" s="108" t="s">
        <v>220</v>
      </c>
      <c r="J56" s="108">
        <v>4</v>
      </c>
      <c r="K56" s="108">
        <v>9</v>
      </c>
      <c r="L56" s="108">
        <v>373</v>
      </c>
      <c r="M56" s="108">
        <v>12</v>
      </c>
    </row>
    <row r="57" ht="18.5" customHeight="1" spans="1:13">
      <c r="A57" s="108" t="s">
        <v>227</v>
      </c>
      <c r="B57" s="108">
        <v>810</v>
      </c>
      <c r="C57" s="108">
        <v>1000</v>
      </c>
      <c r="D57" s="108" t="s">
        <v>219</v>
      </c>
      <c r="E57" s="108" t="s">
        <v>219</v>
      </c>
      <c r="F57" s="108">
        <v>1</v>
      </c>
      <c r="G57" s="108">
        <v>1</v>
      </c>
      <c r="H57" s="108" t="s">
        <v>220</v>
      </c>
      <c r="I57" s="108">
        <v>1</v>
      </c>
      <c r="J57" s="108">
        <v>2</v>
      </c>
      <c r="K57" s="108">
        <v>-45</v>
      </c>
      <c r="L57" s="108">
        <v>498</v>
      </c>
      <c r="M57" s="108">
        <v>11</v>
      </c>
    </row>
    <row r="58" ht="18.5" customHeight="1" spans="1:13">
      <c r="A58" s="108" t="s">
        <v>228</v>
      </c>
      <c r="B58" s="108">
        <v>810</v>
      </c>
      <c r="C58" s="108">
        <v>6000</v>
      </c>
      <c r="D58" s="108" t="s">
        <v>219</v>
      </c>
      <c r="E58" s="108" t="s">
        <v>219</v>
      </c>
      <c r="F58" s="108" t="s">
        <v>219</v>
      </c>
      <c r="G58" s="108">
        <v>1</v>
      </c>
      <c r="H58" s="108" t="s">
        <v>220</v>
      </c>
      <c r="I58" s="108" t="s">
        <v>220</v>
      </c>
      <c r="J58" s="108">
        <v>7</v>
      </c>
      <c r="K58" s="108">
        <v>23</v>
      </c>
      <c r="L58" s="108">
        <v>320</v>
      </c>
      <c r="M58" s="108">
        <v>11</v>
      </c>
    </row>
    <row r="59" ht="18.5" customHeight="1" spans="1:13">
      <c r="A59" s="108" t="s">
        <v>227</v>
      </c>
      <c r="B59" s="108">
        <v>810</v>
      </c>
      <c r="C59" s="108">
        <v>1000</v>
      </c>
      <c r="D59" s="108" t="s">
        <v>219</v>
      </c>
      <c r="E59" s="108" t="s">
        <v>219</v>
      </c>
      <c r="F59" s="108" t="s">
        <v>219</v>
      </c>
      <c r="G59" s="108">
        <v>1</v>
      </c>
      <c r="H59" s="108" t="s">
        <v>220</v>
      </c>
      <c r="I59" s="108" t="s">
        <v>220</v>
      </c>
      <c r="J59" s="108">
        <v>15</v>
      </c>
      <c r="K59" s="108">
        <v>-45</v>
      </c>
      <c r="L59" s="108">
        <v>498</v>
      </c>
      <c r="M59" s="108">
        <v>11</v>
      </c>
    </row>
    <row r="60" ht="18.5" customHeight="1" spans="1:13">
      <c r="A60" s="108" t="s">
        <v>229</v>
      </c>
      <c r="B60" s="108">
        <v>747</v>
      </c>
      <c r="C60" s="108">
        <v>10000</v>
      </c>
      <c r="D60" s="108" t="s">
        <v>219</v>
      </c>
      <c r="E60" s="108" t="s">
        <v>219</v>
      </c>
      <c r="F60" s="108">
        <v>1</v>
      </c>
      <c r="G60" s="108">
        <v>1</v>
      </c>
      <c r="H60" s="108" t="s">
        <v>220</v>
      </c>
      <c r="I60" s="108">
        <v>23</v>
      </c>
      <c r="J60" s="108">
        <v>3</v>
      </c>
      <c r="K60" s="108">
        <v>-52</v>
      </c>
      <c r="L60" s="108">
        <v>218</v>
      </c>
      <c r="M60" s="108">
        <v>11</v>
      </c>
    </row>
    <row r="61" ht="18.5" customHeight="1" spans="1:13">
      <c r="A61" s="108" t="s">
        <v>230</v>
      </c>
      <c r="B61" s="108">
        <v>747</v>
      </c>
      <c r="C61" s="108">
        <v>484</v>
      </c>
      <c r="D61" s="108">
        <v>6</v>
      </c>
      <c r="E61" s="108">
        <v>1</v>
      </c>
      <c r="F61" s="108">
        <v>1</v>
      </c>
      <c r="G61" s="108">
        <v>1</v>
      </c>
      <c r="H61" s="108">
        <v>85</v>
      </c>
      <c r="I61" s="108">
        <v>2</v>
      </c>
      <c r="J61" s="108">
        <v>3</v>
      </c>
      <c r="K61" s="108">
        <v>-22</v>
      </c>
      <c r="L61" s="108">
        <v>301</v>
      </c>
      <c r="M61" s="108">
        <v>11</v>
      </c>
    </row>
    <row r="62" ht="18.5" customHeight="1" spans="1:13">
      <c r="A62" s="108" t="s">
        <v>231</v>
      </c>
      <c r="B62" s="108">
        <v>747</v>
      </c>
      <c r="C62" s="108">
        <v>285</v>
      </c>
      <c r="D62" s="108">
        <v>2</v>
      </c>
      <c r="E62" s="108">
        <v>1</v>
      </c>
      <c r="F62" s="108">
        <v>1</v>
      </c>
      <c r="G62" s="108">
        <v>1</v>
      </c>
      <c r="H62" s="108">
        <v>10</v>
      </c>
      <c r="I62" s="108">
        <v>2</v>
      </c>
      <c r="J62" s="108">
        <v>7</v>
      </c>
      <c r="K62" s="108">
        <v>-12</v>
      </c>
      <c r="L62" s="108">
        <v>317</v>
      </c>
      <c r="M62" s="108">
        <v>11</v>
      </c>
    </row>
    <row r="63" ht="18.5" customHeight="1" spans="1:13">
      <c r="A63" s="108" t="s">
        <v>232</v>
      </c>
      <c r="B63" s="108">
        <v>747</v>
      </c>
      <c r="C63" s="108">
        <v>1000</v>
      </c>
      <c r="D63" s="108" t="s">
        <v>219</v>
      </c>
      <c r="E63" s="108">
        <v>1</v>
      </c>
      <c r="F63" s="108">
        <v>1</v>
      </c>
      <c r="G63" s="108">
        <v>1</v>
      </c>
      <c r="H63" s="108">
        <v>81</v>
      </c>
      <c r="I63" s="108">
        <v>4</v>
      </c>
      <c r="J63" s="108">
        <v>2</v>
      </c>
      <c r="K63" s="108">
        <v>-37</v>
      </c>
      <c r="L63" s="108">
        <v>344</v>
      </c>
      <c r="M63" s="108">
        <v>11</v>
      </c>
    </row>
    <row r="64" ht="18.5" customHeight="1" spans="1:13">
      <c r="A64" s="108" t="s">
        <v>233</v>
      </c>
      <c r="B64" s="108">
        <v>675</v>
      </c>
      <c r="C64" s="108">
        <v>1000</v>
      </c>
      <c r="D64" s="108" t="s">
        <v>219</v>
      </c>
      <c r="E64" s="108">
        <v>1</v>
      </c>
      <c r="F64" s="108">
        <v>1</v>
      </c>
      <c r="G64" s="108">
        <v>1</v>
      </c>
      <c r="H64" s="108">
        <v>431</v>
      </c>
      <c r="I64" s="108">
        <v>1</v>
      </c>
      <c r="J64" s="108">
        <v>3</v>
      </c>
      <c r="K64" s="108">
        <v>-24</v>
      </c>
      <c r="L64" s="108">
        <v>437</v>
      </c>
      <c r="M64" s="108">
        <v>10</v>
      </c>
    </row>
    <row r="65" ht="18.5" customHeight="1" spans="1:13">
      <c r="A65" s="108" t="s">
        <v>234</v>
      </c>
      <c r="B65" s="108">
        <v>675</v>
      </c>
      <c r="C65" s="108">
        <v>1000</v>
      </c>
      <c r="D65" s="108" t="s">
        <v>219</v>
      </c>
      <c r="E65" s="108">
        <v>1</v>
      </c>
      <c r="F65" s="108">
        <v>1</v>
      </c>
      <c r="G65" s="108">
        <v>1</v>
      </c>
      <c r="H65" s="108">
        <v>74</v>
      </c>
      <c r="I65" s="108">
        <v>1</v>
      </c>
      <c r="J65" s="108">
        <v>5</v>
      </c>
      <c r="K65" s="108">
        <v>-45</v>
      </c>
      <c r="L65" s="108">
        <v>293</v>
      </c>
      <c r="M65" s="108">
        <v>10</v>
      </c>
    </row>
    <row r="66" ht="18.5" customHeight="1" spans="1:13">
      <c r="A66" s="108" t="s">
        <v>235</v>
      </c>
      <c r="B66" s="108">
        <v>675</v>
      </c>
      <c r="C66" s="108">
        <v>2000</v>
      </c>
      <c r="D66" s="108" t="s">
        <v>219</v>
      </c>
      <c r="E66" s="108">
        <v>1</v>
      </c>
      <c r="F66" s="108">
        <v>1</v>
      </c>
      <c r="G66" s="108">
        <v>1</v>
      </c>
      <c r="H66" s="108">
        <v>114</v>
      </c>
      <c r="I66" s="108">
        <v>2</v>
      </c>
      <c r="J66" s="108">
        <v>4</v>
      </c>
      <c r="K66" s="108">
        <v>-22</v>
      </c>
      <c r="L66" s="108">
        <v>329</v>
      </c>
      <c r="M66" s="108">
        <v>10</v>
      </c>
    </row>
    <row r="67" ht="18.5" customHeight="1" spans="1:13">
      <c r="A67" s="108" t="s">
        <v>236</v>
      </c>
      <c r="B67" s="108">
        <v>675</v>
      </c>
      <c r="C67" s="108">
        <v>1000</v>
      </c>
      <c r="D67" s="108" t="s">
        <v>219</v>
      </c>
      <c r="E67" s="108">
        <v>1</v>
      </c>
      <c r="F67" s="108">
        <v>1</v>
      </c>
      <c r="G67" s="108">
        <v>1</v>
      </c>
      <c r="H67" s="108">
        <v>84</v>
      </c>
      <c r="I67" s="108">
        <v>2</v>
      </c>
      <c r="J67" s="108">
        <v>3</v>
      </c>
      <c r="K67" s="108">
        <v>-32</v>
      </c>
      <c r="L67" s="108">
        <v>378</v>
      </c>
      <c r="M67" s="108">
        <v>10</v>
      </c>
    </row>
    <row r="68" ht="18.5" customHeight="1" spans="1:13">
      <c r="A68" s="108" t="s">
        <v>73</v>
      </c>
      <c r="B68" s="108">
        <v>675</v>
      </c>
      <c r="C68" s="108">
        <v>5000</v>
      </c>
      <c r="D68" s="108" t="s">
        <v>219</v>
      </c>
      <c r="E68" s="108">
        <v>1</v>
      </c>
      <c r="F68" s="108" t="s">
        <v>219</v>
      </c>
      <c r="G68" s="108">
        <v>1</v>
      </c>
      <c r="H68" s="108">
        <v>88</v>
      </c>
      <c r="I68" s="108" t="s">
        <v>220</v>
      </c>
      <c r="J68" s="108">
        <v>2</v>
      </c>
      <c r="K68" s="108">
        <v>-26</v>
      </c>
      <c r="L68" s="108">
        <v>352</v>
      </c>
      <c r="M68" s="108">
        <v>10</v>
      </c>
    </row>
    <row r="69" ht="18.5" customHeight="1" spans="1:13">
      <c r="A69" s="108" t="s">
        <v>233</v>
      </c>
      <c r="B69" s="108">
        <v>675</v>
      </c>
      <c r="C69" s="108">
        <v>1000</v>
      </c>
      <c r="D69" s="108" t="s">
        <v>219</v>
      </c>
      <c r="E69" s="108">
        <v>1</v>
      </c>
      <c r="F69" s="108" t="s">
        <v>219</v>
      </c>
      <c r="G69" s="108">
        <v>1</v>
      </c>
      <c r="H69" s="108">
        <v>43</v>
      </c>
      <c r="I69" s="108" t="s">
        <v>220</v>
      </c>
      <c r="J69" s="108">
        <v>1</v>
      </c>
      <c r="K69" s="108">
        <v>-24</v>
      </c>
      <c r="L69" s="108">
        <v>437</v>
      </c>
      <c r="M69" s="108">
        <v>10</v>
      </c>
    </row>
    <row r="70" ht="18.5" customHeight="1" spans="1:13">
      <c r="A70" s="108" t="s">
        <v>237</v>
      </c>
      <c r="B70" s="108">
        <v>600</v>
      </c>
      <c r="C70" s="108">
        <v>445</v>
      </c>
      <c r="D70" s="108" t="s">
        <v>219</v>
      </c>
      <c r="E70" s="108">
        <v>1</v>
      </c>
      <c r="F70" s="108">
        <v>1</v>
      </c>
      <c r="G70" s="108">
        <v>1</v>
      </c>
      <c r="H70" s="108">
        <v>90</v>
      </c>
      <c r="I70" s="108">
        <v>2</v>
      </c>
      <c r="J70" s="108">
        <v>4</v>
      </c>
      <c r="K70" s="108">
        <v>-41</v>
      </c>
      <c r="L70" s="108">
        <v>361</v>
      </c>
      <c r="M70" s="108">
        <v>10</v>
      </c>
    </row>
    <row r="71" ht="18.5" customHeight="1" spans="1:13">
      <c r="A71" s="108" t="s">
        <v>238</v>
      </c>
      <c r="B71" s="108">
        <v>561</v>
      </c>
      <c r="C71" s="108">
        <v>841</v>
      </c>
      <c r="D71" s="108" t="s">
        <v>219</v>
      </c>
      <c r="E71" s="108" t="s">
        <v>219</v>
      </c>
      <c r="F71" s="108">
        <v>1</v>
      </c>
      <c r="G71" s="108">
        <v>1</v>
      </c>
      <c r="H71" s="108" t="s">
        <v>220</v>
      </c>
      <c r="I71" s="108">
        <v>1</v>
      </c>
      <c r="J71" s="108">
        <v>10</v>
      </c>
      <c r="K71" s="108">
        <v>-48</v>
      </c>
      <c r="L71" s="108">
        <v>356</v>
      </c>
      <c r="M71" s="108">
        <v>9</v>
      </c>
    </row>
    <row r="72" ht="18.5" customHeight="1" spans="1:13">
      <c r="A72" s="108" t="s">
        <v>239</v>
      </c>
      <c r="B72" s="108">
        <v>561</v>
      </c>
      <c r="C72" s="108">
        <v>10000</v>
      </c>
      <c r="D72" s="108">
        <v>1</v>
      </c>
      <c r="E72" s="108">
        <v>1</v>
      </c>
      <c r="F72" s="108" t="s">
        <v>219</v>
      </c>
      <c r="G72" s="108">
        <v>1</v>
      </c>
      <c r="H72" s="108">
        <v>853</v>
      </c>
      <c r="I72" s="108" t="s">
        <v>220</v>
      </c>
      <c r="J72" s="108">
        <v>1</v>
      </c>
      <c r="K72" s="108">
        <v>-17</v>
      </c>
      <c r="L72" s="108">
        <v>322</v>
      </c>
      <c r="M72" s="108">
        <v>9</v>
      </c>
    </row>
    <row r="73" ht="18.5" customHeight="1" spans="1:13">
      <c r="A73" s="108" t="s">
        <v>240</v>
      </c>
      <c r="B73" s="108">
        <v>559</v>
      </c>
      <c r="C73" s="108">
        <v>577</v>
      </c>
      <c r="D73" s="108" t="s">
        <v>219</v>
      </c>
      <c r="E73" s="108" t="s">
        <v>219</v>
      </c>
      <c r="F73" s="108" t="s">
        <v>219</v>
      </c>
      <c r="G73" s="108">
        <v>1</v>
      </c>
      <c r="H73" s="108" t="s">
        <v>220</v>
      </c>
      <c r="I73" s="108" t="s">
        <v>220</v>
      </c>
      <c r="J73" s="108">
        <v>12</v>
      </c>
      <c r="K73" s="108">
        <v>-27</v>
      </c>
      <c r="L73" s="108">
        <v>199</v>
      </c>
      <c r="M73" s="108">
        <v>9</v>
      </c>
    </row>
    <row r="74" ht="18.5" customHeight="1" spans="1:13">
      <c r="A74" s="108" t="s">
        <v>241</v>
      </c>
      <c r="B74" s="108">
        <v>507</v>
      </c>
      <c r="C74" s="108">
        <v>764</v>
      </c>
      <c r="D74" s="108" t="s">
        <v>219</v>
      </c>
      <c r="E74" s="108">
        <v>1</v>
      </c>
      <c r="F74" s="108">
        <v>1</v>
      </c>
      <c r="G74" s="108">
        <v>1</v>
      </c>
      <c r="H74" s="108">
        <v>128</v>
      </c>
      <c r="I74" s="108">
        <v>2</v>
      </c>
      <c r="J74" s="108">
        <v>4</v>
      </c>
      <c r="K74" s="108">
        <v>-17</v>
      </c>
      <c r="L74" s="108">
        <v>220</v>
      </c>
      <c r="M74" s="108">
        <v>9</v>
      </c>
    </row>
    <row r="75" ht="18.5" customHeight="1" spans="1:13">
      <c r="A75" s="108" t="s">
        <v>78</v>
      </c>
      <c r="B75" s="108">
        <v>507</v>
      </c>
      <c r="C75" s="108">
        <v>665</v>
      </c>
      <c r="D75" s="108">
        <v>7</v>
      </c>
      <c r="E75" s="108" t="s">
        <v>219</v>
      </c>
      <c r="F75" s="108" t="s">
        <v>219</v>
      </c>
      <c r="G75" s="108">
        <v>1</v>
      </c>
      <c r="H75" s="108" t="s">
        <v>220</v>
      </c>
      <c r="I75" s="108" t="s">
        <v>220</v>
      </c>
      <c r="J75" s="108">
        <v>11</v>
      </c>
      <c r="K75" s="108">
        <v>-19</v>
      </c>
      <c r="L75" s="108">
        <v>293</v>
      </c>
      <c r="M75" s="108">
        <v>9</v>
      </c>
    </row>
  </sheetData>
  <autoFilter ref="A1:J75">
    <extLst/>
  </autoFilter>
  <conditionalFormatting sqref="A$1:A$1048576">
    <cfRule type="duplicateValues" dxfId="0" priority="1"/>
  </conditionalFormatting>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H170"/>
  <sheetViews>
    <sheetView workbookViewId="0">
      <pane ySplit="1" topLeftCell="A2" activePane="bottomLeft" state="frozen"/>
      <selection/>
      <selection pane="bottomLeft" activeCell="A1" sqref="A1"/>
    </sheetView>
  </sheetViews>
  <sheetFormatPr defaultColWidth="9" defaultRowHeight="15.75" outlineLevelCol="7"/>
  <cols>
    <col min="1" max="1" width="40.6666666666667" style="27" customWidth="1"/>
    <col min="2" max="2" width="35.6666666666667" style="103" customWidth="1"/>
    <col min="3" max="3" width="40.6666666666667" style="103" customWidth="1"/>
    <col min="4" max="4" width="30" style="1" customWidth="1"/>
    <col min="5" max="5" width="39.3333333333333" style="1" customWidth="1"/>
    <col min="6" max="6" width="3.66666666666667" style="1" hidden="1" customWidth="1"/>
    <col min="7" max="7" width="40.6666666666667" style="1" customWidth="1"/>
    <col min="8" max="8" width="20.6666666666667" style="103" customWidth="1"/>
    <col min="9" max="16384" width="9" style="1"/>
  </cols>
  <sheetData>
    <row r="1" ht="18.5" customHeight="1" spans="1:8">
      <c r="A1" s="104" t="s">
        <v>2</v>
      </c>
      <c r="B1" s="105" t="s">
        <v>3</v>
      </c>
      <c r="C1" s="105" t="s">
        <v>4</v>
      </c>
      <c r="D1" s="106" t="s">
        <v>5</v>
      </c>
      <c r="E1" s="106" t="s">
        <v>242</v>
      </c>
      <c r="F1" s="107"/>
      <c r="G1" s="106" t="s">
        <v>243</v>
      </c>
      <c r="H1" s="105" t="s">
        <v>244</v>
      </c>
    </row>
    <row r="2" ht="18.5" customHeight="1" spans="1:8">
      <c r="A2" s="108" t="s">
        <v>117</v>
      </c>
      <c r="B2" s="109">
        <v>378718</v>
      </c>
      <c r="C2" s="109" t="s">
        <v>118</v>
      </c>
      <c r="D2" s="110">
        <v>6</v>
      </c>
      <c r="E2" s="110">
        <v>3</v>
      </c>
      <c r="F2" s="107"/>
      <c r="G2" s="111" t="s">
        <v>181</v>
      </c>
      <c r="H2" s="112">
        <f>B2+B71</f>
        <v>381109</v>
      </c>
    </row>
    <row r="3" ht="35" customHeight="1" spans="1:8">
      <c r="A3" s="108" t="s">
        <v>119</v>
      </c>
      <c r="B3" s="109">
        <v>318532</v>
      </c>
      <c r="C3" s="109" t="s">
        <v>120</v>
      </c>
      <c r="D3" s="110">
        <v>14</v>
      </c>
      <c r="E3" s="110">
        <v>5</v>
      </c>
      <c r="F3" s="107"/>
      <c r="G3" s="111" t="s">
        <v>245</v>
      </c>
      <c r="H3" s="112">
        <f>B3+B21</f>
        <v>332712</v>
      </c>
    </row>
    <row r="4" ht="35" customHeight="1" spans="1:8">
      <c r="A4" s="108" t="s">
        <v>121</v>
      </c>
      <c r="B4" s="109">
        <v>307942</v>
      </c>
      <c r="C4" s="109" t="s">
        <v>122</v>
      </c>
      <c r="D4" s="110">
        <v>37</v>
      </c>
      <c r="E4" s="110">
        <v>6</v>
      </c>
      <c r="F4" s="107"/>
      <c r="G4" s="111" t="s">
        <v>246</v>
      </c>
      <c r="H4" s="112">
        <f>B4+B7+B74+B90</f>
        <v>375783</v>
      </c>
    </row>
    <row r="5" ht="18.5" customHeight="1" spans="1:8">
      <c r="A5" s="108" t="s">
        <v>123</v>
      </c>
      <c r="B5" s="109">
        <v>184012</v>
      </c>
      <c r="C5" s="109" t="s">
        <v>124</v>
      </c>
      <c r="D5" s="110">
        <v>39</v>
      </c>
      <c r="E5" s="110">
        <v>1</v>
      </c>
      <c r="F5" s="107"/>
      <c r="G5" s="111" t="s">
        <v>247</v>
      </c>
      <c r="H5" s="112">
        <v>56476</v>
      </c>
    </row>
    <row r="6" ht="18.5" customHeight="1" spans="1:8">
      <c r="A6" s="108" t="s">
        <v>125</v>
      </c>
      <c r="B6" s="109">
        <v>98356</v>
      </c>
      <c r="C6" s="109" t="s">
        <v>126</v>
      </c>
      <c r="D6" s="110">
        <v>13</v>
      </c>
      <c r="E6" s="110">
        <v>1</v>
      </c>
      <c r="F6" s="107"/>
      <c r="G6" s="111" t="s">
        <v>248</v>
      </c>
      <c r="H6" s="112">
        <v>51602</v>
      </c>
    </row>
    <row r="7" ht="18.5" customHeight="1" spans="1:8">
      <c r="A7" s="108" t="s">
        <v>127</v>
      </c>
      <c r="B7" s="109">
        <v>63907</v>
      </c>
      <c r="C7" s="109" t="s">
        <v>128</v>
      </c>
      <c r="D7" s="110">
        <v>12</v>
      </c>
      <c r="E7" s="110">
        <v>3</v>
      </c>
      <c r="F7" s="107"/>
      <c r="G7" s="111" t="s">
        <v>238</v>
      </c>
      <c r="H7" s="112">
        <v>34902</v>
      </c>
    </row>
    <row r="8" ht="18.5" customHeight="1" spans="1:8">
      <c r="A8" s="108" t="s">
        <v>129</v>
      </c>
      <c r="B8" s="109">
        <v>55152</v>
      </c>
      <c r="C8" s="109" t="s">
        <v>130</v>
      </c>
      <c r="D8" s="110">
        <v>0</v>
      </c>
      <c r="E8" s="110">
        <v>3</v>
      </c>
      <c r="F8" s="107"/>
      <c r="G8" s="111" t="s">
        <v>249</v>
      </c>
      <c r="H8" s="112">
        <v>35210</v>
      </c>
    </row>
    <row r="9" ht="18.5" customHeight="1" spans="1:8">
      <c r="A9" s="108" t="s">
        <v>131</v>
      </c>
      <c r="B9" s="109">
        <v>53726</v>
      </c>
      <c r="C9" s="109" t="s">
        <v>124</v>
      </c>
      <c r="D9" s="110">
        <v>11</v>
      </c>
      <c r="E9" s="110">
        <v>1</v>
      </c>
      <c r="F9" s="107"/>
      <c r="G9" s="111" t="s">
        <v>29</v>
      </c>
      <c r="H9" s="112">
        <v>37543</v>
      </c>
    </row>
    <row r="10" ht="35" customHeight="1" spans="1:8">
      <c r="A10" s="108" t="s">
        <v>132</v>
      </c>
      <c r="B10" s="109">
        <v>44730</v>
      </c>
      <c r="C10" s="109" t="s">
        <v>133</v>
      </c>
      <c r="D10" s="110">
        <v>3</v>
      </c>
      <c r="E10" s="110">
        <v>1</v>
      </c>
      <c r="F10" s="107"/>
      <c r="G10" s="111" t="s">
        <v>250</v>
      </c>
      <c r="H10" s="112">
        <v>37765</v>
      </c>
    </row>
    <row r="11" ht="18.5" customHeight="1" spans="1:8">
      <c r="A11" s="108" t="s">
        <v>134</v>
      </c>
      <c r="B11" s="109">
        <v>44728</v>
      </c>
      <c r="C11" s="109" t="s">
        <v>135</v>
      </c>
      <c r="D11" s="110">
        <v>12</v>
      </c>
      <c r="E11" s="110">
        <v>1</v>
      </c>
      <c r="F11" s="107"/>
      <c r="G11" s="111" t="s">
        <v>39</v>
      </c>
      <c r="H11" s="112">
        <v>18037</v>
      </c>
    </row>
    <row r="12" ht="18.5" customHeight="1" spans="1:8">
      <c r="A12" s="108" t="s">
        <v>136</v>
      </c>
      <c r="B12" s="109">
        <v>44713</v>
      </c>
      <c r="C12" s="109">
        <v>158</v>
      </c>
      <c r="D12" s="110">
        <v>4</v>
      </c>
      <c r="E12" s="110">
        <v>3</v>
      </c>
      <c r="F12" s="107"/>
      <c r="G12" s="111" t="s">
        <v>37</v>
      </c>
      <c r="H12" s="112">
        <v>21732</v>
      </c>
    </row>
    <row r="13" ht="18.5" customHeight="1" spans="1:8">
      <c r="A13" s="108" t="s">
        <v>137</v>
      </c>
      <c r="B13" s="109">
        <v>42780</v>
      </c>
      <c r="C13" s="109" t="s">
        <v>124</v>
      </c>
      <c r="D13" s="110">
        <v>7</v>
      </c>
      <c r="E13" s="110">
        <v>1</v>
      </c>
      <c r="F13" s="107"/>
      <c r="G13" s="111" t="s">
        <v>173</v>
      </c>
      <c r="H13" s="112">
        <v>13872</v>
      </c>
    </row>
    <row r="14" ht="18.5" customHeight="1" spans="1:8">
      <c r="A14" s="108" t="s">
        <v>138</v>
      </c>
      <c r="B14" s="109">
        <v>37862</v>
      </c>
      <c r="C14" s="109" t="s">
        <v>139</v>
      </c>
      <c r="D14" s="110">
        <v>22</v>
      </c>
      <c r="E14" s="110">
        <v>1</v>
      </c>
      <c r="F14" s="107"/>
      <c r="G14" s="111" t="s">
        <v>90</v>
      </c>
      <c r="H14" s="112">
        <v>9684</v>
      </c>
    </row>
    <row r="15" ht="18.5" customHeight="1" spans="1:8">
      <c r="A15" s="108" t="s">
        <v>140</v>
      </c>
      <c r="B15" s="109">
        <v>34341</v>
      </c>
      <c r="C15" s="109" t="s">
        <v>126</v>
      </c>
      <c r="D15" s="110">
        <v>7</v>
      </c>
      <c r="E15" s="110">
        <v>2</v>
      </c>
      <c r="F15" s="107"/>
      <c r="G15" s="111" t="s">
        <v>9</v>
      </c>
      <c r="H15" s="112">
        <v>10466</v>
      </c>
    </row>
    <row r="16" ht="18.5" customHeight="1" spans="1:8">
      <c r="A16" s="108" t="s">
        <v>141</v>
      </c>
      <c r="B16" s="109">
        <v>34326</v>
      </c>
      <c r="C16" s="109" t="s">
        <v>142</v>
      </c>
      <c r="D16" s="110">
        <v>0</v>
      </c>
      <c r="E16" s="110">
        <v>5</v>
      </c>
      <c r="F16" s="107"/>
      <c r="G16" s="111" t="s">
        <v>251</v>
      </c>
      <c r="H16" s="112">
        <v>13753</v>
      </c>
    </row>
    <row r="17" ht="35" customHeight="1" spans="1:8">
      <c r="A17" s="108" t="s">
        <v>143</v>
      </c>
      <c r="B17" s="109">
        <v>34302</v>
      </c>
      <c r="C17" s="109">
        <v>897</v>
      </c>
      <c r="D17" s="110">
        <v>1</v>
      </c>
      <c r="E17" s="110">
        <v>2</v>
      </c>
      <c r="F17" s="107"/>
      <c r="G17" s="111" t="s">
        <v>252</v>
      </c>
      <c r="H17" s="112">
        <v>25198</v>
      </c>
    </row>
    <row r="18" ht="18.5" customHeight="1" spans="1:8">
      <c r="A18" s="108" t="s">
        <v>144</v>
      </c>
      <c r="B18" s="109">
        <v>26023</v>
      </c>
      <c r="C18" s="109" t="s">
        <v>128</v>
      </c>
      <c r="D18" s="110">
        <v>10</v>
      </c>
      <c r="E18" s="110">
        <v>1</v>
      </c>
      <c r="F18" s="107"/>
      <c r="G18" s="111" t="s">
        <v>253</v>
      </c>
      <c r="H18" s="112">
        <v>11571</v>
      </c>
    </row>
    <row r="19" ht="18.5" customHeight="1" spans="1:8">
      <c r="A19" s="113" t="s">
        <v>6</v>
      </c>
      <c r="B19" s="112">
        <v>20349</v>
      </c>
      <c r="C19" s="112" t="s">
        <v>7</v>
      </c>
      <c r="D19" s="108">
        <v>15</v>
      </c>
      <c r="E19" s="110">
        <v>1</v>
      </c>
      <c r="F19" s="107"/>
      <c r="G19" s="111" t="s">
        <v>194</v>
      </c>
      <c r="H19" s="112">
        <v>8399</v>
      </c>
    </row>
    <row r="20" ht="18.5" customHeight="1" spans="1:8">
      <c r="A20" s="108" t="s">
        <v>145</v>
      </c>
      <c r="B20" s="109">
        <v>15643</v>
      </c>
      <c r="C20" s="109" t="s">
        <v>146</v>
      </c>
      <c r="D20" s="110">
        <v>5</v>
      </c>
      <c r="E20" s="110">
        <v>2</v>
      </c>
      <c r="F20" s="107"/>
      <c r="G20" s="111" t="s">
        <v>14</v>
      </c>
      <c r="H20" s="112">
        <v>9333</v>
      </c>
    </row>
    <row r="21" ht="35" customHeight="1" spans="1:8">
      <c r="A21" s="108" t="s">
        <v>147</v>
      </c>
      <c r="B21" s="109">
        <v>14180</v>
      </c>
      <c r="C21" s="109">
        <v>1000</v>
      </c>
      <c r="D21" s="108">
        <v>5</v>
      </c>
      <c r="E21" s="110">
        <v>1</v>
      </c>
      <c r="F21" s="107"/>
      <c r="G21" s="111" t="s">
        <v>254</v>
      </c>
      <c r="H21" s="112">
        <v>8964</v>
      </c>
    </row>
    <row r="22" ht="18.5" customHeight="1" spans="1:8">
      <c r="A22" s="108" t="s">
        <v>148</v>
      </c>
      <c r="B22" s="109">
        <v>14159</v>
      </c>
      <c r="C22" s="109">
        <v>202</v>
      </c>
      <c r="D22" s="110">
        <v>34</v>
      </c>
      <c r="E22" s="110">
        <v>2</v>
      </c>
      <c r="F22" s="107"/>
      <c r="G22" s="111" t="s">
        <v>24</v>
      </c>
      <c r="H22" s="112">
        <v>55889</v>
      </c>
    </row>
    <row r="23" ht="18.5" customHeight="1" spans="1:8">
      <c r="A23" s="114" t="s">
        <v>8</v>
      </c>
      <c r="B23" s="112">
        <v>14150</v>
      </c>
      <c r="C23" s="109">
        <v>208</v>
      </c>
      <c r="D23" s="110">
        <v>0</v>
      </c>
      <c r="E23" s="110">
        <v>1</v>
      </c>
      <c r="F23" s="107"/>
      <c r="G23" s="111" t="s">
        <v>6</v>
      </c>
      <c r="H23" s="112">
        <v>25258</v>
      </c>
    </row>
    <row r="24" ht="18.5" customHeight="1" spans="1:8">
      <c r="A24" s="108" t="s">
        <v>149</v>
      </c>
      <c r="B24" s="109">
        <v>14137</v>
      </c>
      <c r="C24" s="109" t="s">
        <v>150</v>
      </c>
      <c r="D24" s="110">
        <v>0</v>
      </c>
      <c r="E24" s="110">
        <v>1</v>
      </c>
      <c r="F24" s="107"/>
      <c r="G24" s="111" t="s">
        <v>204</v>
      </c>
      <c r="H24" s="112">
        <v>5901</v>
      </c>
    </row>
    <row r="25" ht="18.5" customHeight="1" spans="1:8">
      <c r="A25" s="108" t="s">
        <v>151</v>
      </c>
      <c r="B25" s="109">
        <v>10746</v>
      </c>
      <c r="C25" s="109" t="s">
        <v>152</v>
      </c>
      <c r="D25" s="110">
        <v>9</v>
      </c>
      <c r="E25" s="110">
        <v>2</v>
      </c>
      <c r="F25" s="107"/>
      <c r="G25" s="111" t="s">
        <v>255</v>
      </c>
      <c r="H25" s="112">
        <v>10049</v>
      </c>
    </row>
    <row r="26" ht="18.5" customHeight="1" spans="1:8">
      <c r="A26" s="108" t="s">
        <v>154</v>
      </c>
      <c r="B26" s="109">
        <v>9286</v>
      </c>
      <c r="C26" s="109" t="s">
        <v>155</v>
      </c>
      <c r="D26" s="110">
        <v>0</v>
      </c>
      <c r="E26" s="110">
        <v>1</v>
      </c>
      <c r="F26" s="107"/>
      <c r="G26" s="111" t="s">
        <v>256</v>
      </c>
      <c r="H26" s="112">
        <v>48476</v>
      </c>
    </row>
    <row r="27" ht="18.5" customHeight="1" spans="1:8">
      <c r="A27" s="108" t="s">
        <v>153</v>
      </c>
      <c r="B27" s="109">
        <v>9286</v>
      </c>
      <c r="C27" s="109">
        <v>419</v>
      </c>
      <c r="D27" s="110">
        <v>1</v>
      </c>
      <c r="E27" s="110">
        <v>1</v>
      </c>
      <c r="F27" s="107"/>
      <c r="G27" s="111" t="s">
        <v>32</v>
      </c>
      <c r="H27" s="112">
        <v>3297</v>
      </c>
    </row>
    <row r="28" ht="18.5" customHeight="1" spans="1:8">
      <c r="A28" s="108" t="s">
        <v>156</v>
      </c>
      <c r="B28" s="109">
        <v>9279</v>
      </c>
      <c r="C28" s="109" t="s">
        <v>135</v>
      </c>
      <c r="D28" s="110">
        <v>23</v>
      </c>
      <c r="E28" s="110">
        <v>2</v>
      </c>
      <c r="F28" s="107"/>
      <c r="G28" s="111" t="s">
        <v>47</v>
      </c>
      <c r="H28" s="112">
        <v>3524</v>
      </c>
    </row>
    <row r="29" ht="18.5" customHeight="1" spans="1:8">
      <c r="A29" s="114" t="s">
        <v>9</v>
      </c>
      <c r="B29" s="112">
        <v>9034</v>
      </c>
      <c r="C29" s="112">
        <v>157</v>
      </c>
      <c r="D29" s="110">
        <v>1</v>
      </c>
      <c r="E29" s="110">
        <v>1</v>
      </c>
      <c r="F29" s="107"/>
      <c r="G29" s="111" t="s">
        <v>257</v>
      </c>
      <c r="H29" s="112">
        <v>3943</v>
      </c>
    </row>
    <row r="30" ht="18.5" customHeight="1" spans="1:8">
      <c r="A30" s="108" t="s">
        <v>157</v>
      </c>
      <c r="B30" s="109">
        <v>9024</v>
      </c>
      <c r="C30" s="109" t="s">
        <v>155</v>
      </c>
      <c r="D30" s="110">
        <v>17</v>
      </c>
      <c r="E30" s="110">
        <v>3</v>
      </c>
      <c r="F30" s="107"/>
      <c r="G30" s="111" t="s">
        <v>94</v>
      </c>
      <c r="H30" s="112">
        <v>2066</v>
      </c>
    </row>
    <row r="31" ht="18.5" customHeight="1" spans="1:8">
      <c r="A31" s="108" t="s">
        <v>158</v>
      </c>
      <c r="B31" s="109">
        <v>8484</v>
      </c>
      <c r="C31" s="109" t="s">
        <v>130</v>
      </c>
      <c r="D31" s="110">
        <v>10</v>
      </c>
      <c r="E31" s="110">
        <v>1</v>
      </c>
      <c r="F31" s="107"/>
      <c r="G31" s="111" t="s">
        <v>191</v>
      </c>
      <c r="H31" s="112">
        <v>3115</v>
      </c>
    </row>
    <row r="32" ht="18.5" customHeight="1" spans="1:8">
      <c r="A32" s="108" t="s">
        <v>160</v>
      </c>
      <c r="B32" s="109">
        <v>8480</v>
      </c>
      <c r="C32" s="109" t="s">
        <v>135</v>
      </c>
      <c r="D32" s="110">
        <v>10</v>
      </c>
      <c r="E32" s="110">
        <v>9</v>
      </c>
      <c r="F32" s="107"/>
      <c r="G32" s="111" t="s">
        <v>257</v>
      </c>
      <c r="H32" s="112">
        <v>2030</v>
      </c>
    </row>
    <row r="33" ht="18.5" customHeight="1" spans="1:8">
      <c r="A33" s="114" t="s">
        <v>10</v>
      </c>
      <c r="B33" s="112">
        <v>7709</v>
      </c>
      <c r="C33" s="112" t="s">
        <v>11</v>
      </c>
      <c r="D33" s="110">
        <v>35</v>
      </c>
      <c r="E33" s="110">
        <v>6</v>
      </c>
      <c r="F33" s="107"/>
      <c r="G33" s="111" t="s">
        <v>89</v>
      </c>
      <c r="H33" s="112">
        <v>1630</v>
      </c>
    </row>
    <row r="34" ht="18.5" customHeight="1" spans="1:8">
      <c r="A34" s="113" t="s">
        <v>12</v>
      </c>
      <c r="B34" s="112">
        <v>7286</v>
      </c>
      <c r="C34" s="112" t="s">
        <v>13</v>
      </c>
      <c r="D34" s="110">
        <v>8</v>
      </c>
      <c r="E34" s="110">
        <v>3</v>
      </c>
      <c r="F34" s="107"/>
      <c r="G34" s="111" t="s">
        <v>83</v>
      </c>
      <c r="H34" s="112">
        <v>1261</v>
      </c>
    </row>
    <row r="35" ht="18.5" customHeight="1" spans="1:8">
      <c r="A35" s="108" t="s">
        <v>161</v>
      </c>
      <c r="B35" s="109">
        <v>6757</v>
      </c>
      <c r="C35" s="109" t="s">
        <v>124</v>
      </c>
      <c r="D35" s="110">
        <v>0</v>
      </c>
      <c r="E35" s="110">
        <v>1</v>
      </c>
      <c r="F35" s="107"/>
      <c r="G35" s="111" t="s">
        <v>111</v>
      </c>
      <c r="H35" s="112">
        <v>911</v>
      </c>
    </row>
    <row r="36" ht="18.5" customHeight="1" spans="1:8">
      <c r="A36" s="108" t="s">
        <v>162</v>
      </c>
      <c r="B36" s="109">
        <v>6753</v>
      </c>
      <c r="C36" s="109" t="s">
        <v>122</v>
      </c>
      <c r="D36" s="110">
        <v>3</v>
      </c>
      <c r="E36" s="110">
        <v>1</v>
      </c>
      <c r="F36" s="107"/>
      <c r="G36" s="111" t="s">
        <v>76</v>
      </c>
      <c r="H36" s="112">
        <v>1157</v>
      </c>
    </row>
    <row r="37" ht="18.5" customHeight="1" spans="1:8">
      <c r="A37" s="108" t="s">
        <v>163</v>
      </c>
      <c r="B37" s="109">
        <v>6751</v>
      </c>
      <c r="C37" s="109" t="s">
        <v>150</v>
      </c>
      <c r="D37" s="110">
        <v>0</v>
      </c>
      <c r="E37" s="110">
        <v>1</v>
      </c>
      <c r="F37" s="107"/>
      <c r="G37" s="111" t="s">
        <v>87</v>
      </c>
      <c r="H37" s="112">
        <v>658</v>
      </c>
    </row>
    <row r="38" ht="18.5" customHeight="1" spans="1:8">
      <c r="A38" s="108" t="s">
        <v>164</v>
      </c>
      <c r="B38" s="109">
        <v>6742</v>
      </c>
      <c r="C38" s="109" t="s">
        <v>142</v>
      </c>
      <c r="D38" s="110">
        <v>0</v>
      </c>
      <c r="E38" s="110">
        <v>2</v>
      </c>
      <c r="F38" s="107"/>
      <c r="G38" s="115"/>
      <c r="H38" s="116"/>
    </row>
    <row r="39" ht="18.5" customHeight="1" spans="1:8">
      <c r="A39" s="114" t="s">
        <v>14</v>
      </c>
      <c r="B39" s="112">
        <v>5951</v>
      </c>
      <c r="C39" s="112">
        <v>209</v>
      </c>
      <c r="D39" s="110">
        <v>1</v>
      </c>
      <c r="E39" s="110">
        <v>1</v>
      </c>
      <c r="F39" s="107"/>
      <c r="G39" s="107"/>
      <c r="H39" s="116"/>
    </row>
    <row r="40" ht="18.5" customHeight="1" spans="1:8">
      <c r="A40" s="114" t="s">
        <v>15</v>
      </c>
      <c r="B40" s="112">
        <v>5147</v>
      </c>
      <c r="C40" s="112" t="s">
        <v>16</v>
      </c>
      <c r="D40" s="110">
        <v>4</v>
      </c>
      <c r="E40" s="110">
        <v>5</v>
      </c>
      <c r="F40" s="107"/>
      <c r="G40" s="107"/>
      <c r="H40" s="116"/>
    </row>
    <row r="41" ht="18.5" customHeight="1" spans="1:8">
      <c r="A41" s="108" t="s">
        <v>165</v>
      </c>
      <c r="B41" s="109">
        <v>5143</v>
      </c>
      <c r="C41" s="109" t="s">
        <v>155</v>
      </c>
      <c r="D41" s="110">
        <v>38</v>
      </c>
      <c r="E41" s="110">
        <v>5</v>
      </c>
      <c r="F41" s="107"/>
      <c r="G41" s="107"/>
      <c r="H41" s="116"/>
    </row>
    <row r="42" ht="18.5" customHeight="1" spans="1:8">
      <c r="A42" s="114" t="s">
        <v>17</v>
      </c>
      <c r="B42" s="112">
        <v>4920</v>
      </c>
      <c r="C42" s="112">
        <v>150</v>
      </c>
      <c r="D42" s="110">
        <v>4</v>
      </c>
      <c r="E42" s="110">
        <v>2</v>
      </c>
      <c r="F42" s="107"/>
      <c r="G42" s="107"/>
      <c r="H42" s="116"/>
    </row>
    <row r="43" ht="18.5" customHeight="1" spans="1:8">
      <c r="A43" s="108" t="s">
        <v>166</v>
      </c>
      <c r="B43" s="109">
        <v>4914</v>
      </c>
      <c r="C43" s="109" t="s">
        <v>124</v>
      </c>
      <c r="D43" s="110">
        <v>0</v>
      </c>
      <c r="E43" s="110">
        <v>1</v>
      </c>
      <c r="F43" s="107"/>
      <c r="G43" s="107"/>
      <c r="H43" s="116"/>
    </row>
    <row r="44" ht="18.5" customHeight="1" spans="1:8">
      <c r="A44" s="113" t="s">
        <v>18</v>
      </c>
      <c r="B44" s="112">
        <v>4909</v>
      </c>
      <c r="C44" s="112" t="s">
        <v>19</v>
      </c>
      <c r="D44" s="110">
        <v>33</v>
      </c>
      <c r="E44" s="110">
        <v>3</v>
      </c>
      <c r="F44" s="107"/>
      <c r="G44" s="107"/>
      <c r="H44" s="116"/>
    </row>
    <row r="45" ht="18.5" customHeight="1" spans="1:8">
      <c r="A45" s="108" t="s">
        <v>167</v>
      </c>
      <c r="B45" s="109">
        <v>4905</v>
      </c>
      <c r="C45" s="109" t="s">
        <v>126</v>
      </c>
      <c r="D45" s="110">
        <v>0</v>
      </c>
      <c r="E45" s="110">
        <v>1</v>
      </c>
      <c r="F45" s="107"/>
      <c r="G45" s="107"/>
      <c r="H45" s="116"/>
    </row>
    <row r="46" ht="18.5" customHeight="1" spans="1:8">
      <c r="A46" s="113" t="s">
        <v>20</v>
      </c>
      <c r="B46" s="112">
        <v>4550</v>
      </c>
      <c r="C46" s="112" t="s">
        <v>21</v>
      </c>
      <c r="D46" s="110">
        <v>2</v>
      </c>
      <c r="E46" s="110">
        <v>2</v>
      </c>
      <c r="F46" s="107"/>
      <c r="G46" s="107"/>
      <c r="H46" s="116"/>
    </row>
    <row r="47" ht="18.5" customHeight="1" spans="1:8">
      <c r="A47" s="114" t="s">
        <v>22</v>
      </c>
      <c r="B47" s="112">
        <v>4337</v>
      </c>
      <c r="C47" s="112" t="s">
        <v>23</v>
      </c>
      <c r="D47" s="110">
        <v>42</v>
      </c>
      <c r="E47" s="110">
        <v>11</v>
      </c>
      <c r="F47" s="107"/>
      <c r="G47" s="107"/>
      <c r="H47" s="116"/>
    </row>
    <row r="48" ht="18.5" customHeight="1" spans="1:8">
      <c r="A48" s="114" t="s">
        <v>24</v>
      </c>
      <c r="B48" s="112">
        <v>4333</v>
      </c>
      <c r="C48" s="112" t="s">
        <v>25</v>
      </c>
      <c r="D48" s="110">
        <v>6</v>
      </c>
      <c r="E48" s="110">
        <v>1</v>
      </c>
      <c r="F48" s="107"/>
      <c r="G48" s="107"/>
      <c r="H48" s="116"/>
    </row>
    <row r="49" ht="18.5" customHeight="1" spans="1:8">
      <c r="A49" s="108" t="s">
        <v>169</v>
      </c>
      <c r="B49" s="109">
        <v>4322</v>
      </c>
      <c r="C49" s="109" t="s">
        <v>128</v>
      </c>
      <c r="D49" s="110">
        <v>11</v>
      </c>
      <c r="E49" s="110">
        <v>1</v>
      </c>
      <c r="F49" s="107"/>
      <c r="G49" s="107"/>
      <c r="H49" s="116"/>
    </row>
    <row r="50" ht="18.5" customHeight="1" spans="1:8">
      <c r="A50" s="108" t="s">
        <v>26</v>
      </c>
      <c r="B50" s="109">
        <v>4237</v>
      </c>
      <c r="C50" s="109">
        <v>541</v>
      </c>
      <c r="D50" s="108">
        <v>6</v>
      </c>
      <c r="E50" s="110">
        <v>1</v>
      </c>
      <c r="F50" s="107"/>
      <c r="G50" s="107"/>
      <c r="H50" s="116"/>
    </row>
    <row r="51" ht="18.5" customHeight="1" spans="1:8">
      <c r="A51" s="113" t="s">
        <v>27</v>
      </c>
      <c r="B51" s="112">
        <v>3817</v>
      </c>
      <c r="C51" s="112" t="s">
        <v>28</v>
      </c>
      <c r="D51" s="110">
        <v>4</v>
      </c>
      <c r="E51" s="110">
        <v>1</v>
      </c>
      <c r="F51" s="107"/>
      <c r="G51" s="107"/>
      <c r="H51" s="116"/>
    </row>
    <row r="52" ht="18.5" customHeight="1" spans="1:8">
      <c r="A52" s="108" t="s">
        <v>170</v>
      </c>
      <c r="B52" s="109">
        <v>3629</v>
      </c>
      <c r="C52" s="109" t="s">
        <v>139</v>
      </c>
      <c r="D52" s="110">
        <v>1</v>
      </c>
      <c r="E52" s="110">
        <v>1</v>
      </c>
      <c r="F52" s="107"/>
      <c r="G52" s="107"/>
      <c r="H52" s="116"/>
    </row>
    <row r="53" ht="18.5" customHeight="1" spans="1:8">
      <c r="A53" s="108" t="s">
        <v>171</v>
      </c>
      <c r="B53" s="109">
        <v>3626</v>
      </c>
      <c r="C53" s="109">
        <v>1000</v>
      </c>
      <c r="D53" s="108">
        <v>7</v>
      </c>
      <c r="E53" s="110">
        <v>4</v>
      </c>
      <c r="F53" s="107"/>
      <c r="G53" s="107"/>
      <c r="H53" s="116"/>
    </row>
    <row r="54" ht="18.5" customHeight="1" spans="1:8">
      <c r="A54" s="114" t="s">
        <v>29</v>
      </c>
      <c r="B54" s="112">
        <v>3241</v>
      </c>
      <c r="C54" s="112">
        <v>162</v>
      </c>
      <c r="D54" s="110">
        <v>0</v>
      </c>
      <c r="E54" s="110">
        <v>1</v>
      </c>
      <c r="F54" s="107"/>
      <c r="G54" s="107"/>
      <c r="H54" s="116"/>
    </row>
    <row r="55" ht="18.5" customHeight="1" spans="1:8">
      <c r="A55" s="108" t="s">
        <v>172</v>
      </c>
      <c r="B55" s="109">
        <v>3241</v>
      </c>
      <c r="C55" s="109" t="s">
        <v>152</v>
      </c>
      <c r="D55" s="110">
        <v>15</v>
      </c>
      <c r="E55" s="110">
        <v>3</v>
      </c>
      <c r="F55" s="107"/>
      <c r="G55" s="107"/>
      <c r="H55" s="116"/>
    </row>
    <row r="56" ht="18.5" customHeight="1" spans="1:8">
      <c r="A56" s="114" t="s">
        <v>30</v>
      </c>
      <c r="B56" s="112">
        <v>3126</v>
      </c>
      <c r="C56" s="112">
        <v>178</v>
      </c>
      <c r="D56" s="110">
        <v>0</v>
      </c>
      <c r="E56" s="110">
        <v>1</v>
      </c>
      <c r="F56" s="107"/>
      <c r="G56" s="107"/>
      <c r="H56" s="116"/>
    </row>
    <row r="57" ht="18.5" customHeight="1" spans="1:8">
      <c r="A57" s="108" t="s">
        <v>174</v>
      </c>
      <c r="B57" s="109">
        <v>3126</v>
      </c>
      <c r="C57" s="109" t="s">
        <v>122</v>
      </c>
      <c r="D57" s="110">
        <v>19</v>
      </c>
      <c r="E57" s="110">
        <v>8</v>
      </c>
      <c r="F57" s="107"/>
      <c r="G57" s="107"/>
      <c r="H57" s="116"/>
    </row>
    <row r="58" ht="18.5" customHeight="1" spans="1:8">
      <c r="A58" s="108" t="s">
        <v>173</v>
      </c>
      <c r="B58" s="109">
        <v>3126</v>
      </c>
      <c r="C58" s="109" t="s">
        <v>135</v>
      </c>
      <c r="D58" s="110">
        <v>2</v>
      </c>
      <c r="E58" s="110">
        <v>1</v>
      </c>
      <c r="F58" s="107"/>
      <c r="G58" s="107"/>
      <c r="H58" s="116"/>
    </row>
    <row r="59" ht="18.5" customHeight="1" spans="1:8">
      <c r="A59" s="108" t="s">
        <v>177</v>
      </c>
      <c r="B59" s="109">
        <v>2816</v>
      </c>
      <c r="C59" s="109" t="s">
        <v>176</v>
      </c>
      <c r="D59" s="110">
        <v>0</v>
      </c>
      <c r="E59" s="110">
        <v>1</v>
      </c>
      <c r="F59" s="107"/>
      <c r="G59" s="107"/>
      <c r="H59" s="116"/>
    </row>
    <row r="60" ht="18.5" customHeight="1" spans="1:8">
      <c r="A60" s="108" t="s">
        <v>175</v>
      </c>
      <c r="B60" s="109">
        <v>2816</v>
      </c>
      <c r="C60" s="109" t="s">
        <v>176</v>
      </c>
      <c r="D60" s="110">
        <v>15</v>
      </c>
      <c r="E60" s="110">
        <v>1</v>
      </c>
      <c r="F60" s="107"/>
      <c r="G60" s="107"/>
      <c r="H60" s="116"/>
    </row>
    <row r="61" ht="18.5" customHeight="1" spans="1:8">
      <c r="A61" s="114" t="s">
        <v>31</v>
      </c>
      <c r="B61" s="112">
        <v>2552</v>
      </c>
      <c r="C61" s="112">
        <v>519</v>
      </c>
      <c r="D61" s="110">
        <v>0</v>
      </c>
      <c r="E61" s="110">
        <v>1</v>
      </c>
      <c r="F61" s="107"/>
      <c r="G61" s="107"/>
      <c r="H61" s="116"/>
    </row>
    <row r="62" ht="18.5" customHeight="1" spans="1:8">
      <c r="A62" s="114" t="s">
        <v>32</v>
      </c>
      <c r="B62" s="112">
        <v>2550</v>
      </c>
      <c r="C62" s="112">
        <v>260</v>
      </c>
      <c r="D62" s="110">
        <v>0</v>
      </c>
      <c r="E62" s="110">
        <v>1</v>
      </c>
      <c r="F62" s="107"/>
      <c r="G62" s="107"/>
      <c r="H62" s="116"/>
    </row>
    <row r="63" ht="18.5" customHeight="1" spans="1:8">
      <c r="A63" s="114" t="s">
        <v>35</v>
      </c>
      <c r="B63" s="112">
        <v>2548</v>
      </c>
      <c r="C63" s="112">
        <v>442</v>
      </c>
      <c r="D63" s="108">
        <v>1</v>
      </c>
      <c r="E63" s="110">
        <v>1</v>
      </c>
      <c r="F63" s="107"/>
      <c r="G63" s="107"/>
      <c r="H63" s="116"/>
    </row>
    <row r="64" ht="18.5" customHeight="1" spans="1:8">
      <c r="A64" s="113" t="s">
        <v>33</v>
      </c>
      <c r="B64" s="112">
        <v>2548</v>
      </c>
      <c r="C64" s="112" t="s">
        <v>34</v>
      </c>
      <c r="D64" s="110">
        <v>1</v>
      </c>
      <c r="E64" s="110">
        <v>1</v>
      </c>
      <c r="F64" s="107"/>
      <c r="G64" s="107"/>
      <c r="H64" s="116"/>
    </row>
    <row r="65" ht="18.5" customHeight="1" spans="1:8">
      <c r="A65" s="108" t="s">
        <v>36</v>
      </c>
      <c r="B65" s="109">
        <v>2431</v>
      </c>
      <c r="C65" s="109">
        <v>225</v>
      </c>
      <c r="D65" s="108">
        <v>1</v>
      </c>
      <c r="E65" s="110">
        <v>2</v>
      </c>
      <c r="F65" s="107"/>
      <c r="G65" s="107"/>
      <c r="H65" s="116"/>
    </row>
    <row r="66" ht="18.5" customHeight="1" spans="1:8">
      <c r="A66" s="108" t="s">
        <v>180</v>
      </c>
      <c r="B66" s="109">
        <v>2430</v>
      </c>
      <c r="C66" s="109" t="s">
        <v>124</v>
      </c>
      <c r="D66" s="110">
        <v>0</v>
      </c>
      <c r="E66" s="110">
        <v>1</v>
      </c>
      <c r="F66" s="107"/>
      <c r="G66" s="107"/>
      <c r="H66" s="116"/>
    </row>
    <row r="67" ht="18.5" customHeight="1" spans="1:8">
      <c r="A67" s="108" t="s">
        <v>178</v>
      </c>
      <c r="B67" s="109">
        <v>2430</v>
      </c>
      <c r="C67" s="109" t="s">
        <v>179</v>
      </c>
      <c r="D67" s="110">
        <v>0</v>
      </c>
      <c r="E67" s="110">
        <v>1</v>
      </c>
      <c r="F67" s="107"/>
      <c r="G67" s="107"/>
      <c r="H67" s="116"/>
    </row>
    <row r="68" ht="18.5" customHeight="1" spans="1:8">
      <c r="A68" s="108" t="s">
        <v>37</v>
      </c>
      <c r="B68" s="109">
        <v>2430</v>
      </c>
      <c r="C68" s="109">
        <v>667</v>
      </c>
      <c r="D68" s="110">
        <v>18</v>
      </c>
      <c r="E68" s="110">
        <v>1</v>
      </c>
      <c r="F68" s="107"/>
      <c r="G68" s="107"/>
      <c r="H68" s="116"/>
    </row>
    <row r="69" ht="18.5" customHeight="1" spans="1:8">
      <c r="A69" s="108" t="s">
        <v>38</v>
      </c>
      <c r="B69" s="109">
        <v>2396</v>
      </c>
      <c r="C69" s="109">
        <v>193</v>
      </c>
      <c r="D69" s="110">
        <v>0</v>
      </c>
      <c r="E69" s="110">
        <v>1</v>
      </c>
      <c r="F69" s="107"/>
      <c r="G69" s="107"/>
      <c r="H69" s="116"/>
    </row>
    <row r="70" ht="18.5" customHeight="1" spans="1:8">
      <c r="A70" s="108" t="s">
        <v>39</v>
      </c>
      <c r="B70" s="109">
        <v>2394</v>
      </c>
      <c r="C70" s="109" t="s">
        <v>152</v>
      </c>
      <c r="D70" s="110">
        <v>3</v>
      </c>
      <c r="E70" s="110">
        <v>1</v>
      </c>
      <c r="F70" s="107"/>
      <c r="G70" s="107"/>
      <c r="H70" s="116"/>
    </row>
    <row r="71" ht="18.5" customHeight="1" spans="1:8">
      <c r="A71" s="117" t="s">
        <v>181</v>
      </c>
      <c r="B71" s="109">
        <v>2391</v>
      </c>
      <c r="C71" s="109" t="s">
        <v>124</v>
      </c>
      <c r="D71" s="110">
        <v>0</v>
      </c>
      <c r="E71" s="110">
        <v>1</v>
      </c>
      <c r="F71" s="107"/>
      <c r="G71" s="107"/>
      <c r="H71" s="116"/>
    </row>
    <row r="72" ht="18.5" customHeight="1" spans="1:8">
      <c r="A72" s="113" t="s">
        <v>42</v>
      </c>
      <c r="B72" s="112">
        <v>2352</v>
      </c>
      <c r="C72" s="112">
        <v>508</v>
      </c>
      <c r="D72" s="110">
        <v>3</v>
      </c>
      <c r="E72" s="110">
        <v>1</v>
      </c>
      <c r="F72" s="107"/>
      <c r="G72" s="107"/>
      <c r="H72" s="116"/>
    </row>
    <row r="73" ht="18.5" customHeight="1" spans="1:8">
      <c r="A73" s="113" t="s">
        <v>40</v>
      </c>
      <c r="B73" s="112">
        <v>2352</v>
      </c>
      <c r="C73" s="112" t="s">
        <v>41</v>
      </c>
      <c r="D73" s="110">
        <v>0</v>
      </c>
      <c r="E73" s="110">
        <v>1</v>
      </c>
      <c r="F73" s="107"/>
      <c r="G73" s="107"/>
      <c r="H73" s="116"/>
    </row>
    <row r="74" ht="35" customHeight="1" spans="1:8">
      <c r="A74" s="114" t="s">
        <v>43</v>
      </c>
      <c r="B74" s="112">
        <v>2251</v>
      </c>
      <c r="C74" s="112" t="s">
        <v>44</v>
      </c>
      <c r="D74" s="110">
        <v>0</v>
      </c>
      <c r="E74" s="110">
        <v>1</v>
      </c>
      <c r="F74" s="107"/>
      <c r="G74" s="107"/>
      <c r="H74" s="116"/>
    </row>
    <row r="75" ht="18.5" customHeight="1" spans="1:8">
      <c r="A75" s="108" t="s">
        <v>182</v>
      </c>
      <c r="B75" s="109">
        <v>2186</v>
      </c>
      <c r="C75" s="109" t="s">
        <v>183</v>
      </c>
      <c r="D75" s="110">
        <v>0</v>
      </c>
      <c r="E75" s="110">
        <v>1</v>
      </c>
      <c r="F75" s="107"/>
      <c r="G75" s="107"/>
      <c r="H75" s="116"/>
    </row>
    <row r="76" ht="18.5" customHeight="1" spans="1:8">
      <c r="A76" s="108" t="s">
        <v>46</v>
      </c>
      <c r="B76" s="109">
        <v>2186</v>
      </c>
      <c r="C76" s="109">
        <v>1000</v>
      </c>
      <c r="D76" s="108">
        <v>6</v>
      </c>
      <c r="E76" s="110">
        <v>2</v>
      </c>
      <c r="F76" s="107"/>
      <c r="G76" s="107"/>
      <c r="H76" s="116"/>
    </row>
    <row r="77" ht="18.5" customHeight="1" spans="1:8">
      <c r="A77" s="114" t="s">
        <v>45</v>
      </c>
      <c r="B77" s="112">
        <v>2186</v>
      </c>
      <c r="C77" s="112">
        <v>154</v>
      </c>
      <c r="D77" s="110">
        <v>1</v>
      </c>
      <c r="E77" s="110">
        <v>1</v>
      </c>
      <c r="F77" s="107"/>
      <c r="G77" s="107"/>
      <c r="H77" s="116"/>
    </row>
    <row r="78" ht="18.5" customHeight="1" spans="1:8">
      <c r="A78" s="114" t="s">
        <v>47</v>
      </c>
      <c r="B78" s="112">
        <v>2173</v>
      </c>
      <c r="C78" s="112">
        <v>312</v>
      </c>
      <c r="D78" s="110">
        <v>0</v>
      </c>
      <c r="E78" s="110">
        <v>1</v>
      </c>
      <c r="F78" s="107"/>
      <c r="G78" s="107"/>
      <c r="H78" s="116"/>
    </row>
    <row r="79" ht="18.5" customHeight="1" spans="1:8">
      <c r="A79" s="108" t="s">
        <v>184</v>
      </c>
      <c r="B79" s="109">
        <v>2173</v>
      </c>
      <c r="C79" s="109" t="s">
        <v>124</v>
      </c>
      <c r="D79" s="110">
        <v>2</v>
      </c>
      <c r="E79" s="110">
        <v>1</v>
      </c>
      <c r="F79" s="107"/>
      <c r="G79" s="107"/>
      <c r="H79" s="116"/>
    </row>
    <row r="80" ht="18.5" customHeight="1" spans="1:8">
      <c r="A80" s="108" t="s">
        <v>185</v>
      </c>
      <c r="B80" s="109">
        <v>2171</v>
      </c>
      <c r="C80" s="109" t="s">
        <v>130</v>
      </c>
      <c r="D80" s="110">
        <v>0</v>
      </c>
      <c r="E80" s="110">
        <v>1</v>
      </c>
      <c r="F80" s="107"/>
      <c r="G80" s="107"/>
      <c r="H80" s="116"/>
    </row>
    <row r="81" ht="18.5" customHeight="1" spans="1:8">
      <c r="A81" s="108" t="s">
        <v>186</v>
      </c>
      <c r="B81" s="109">
        <v>1924</v>
      </c>
      <c r="C81" s="109" t="s">
        <v>179</v>
      </c>
      <c r="D81" s="110">
        <v>0</v>
      </c>
      <c r="E81" s="110">
        <v>1</v>
      </c>
      <c r="F81" s="107"/>
      <c r="G81" s="107"/>
      <c r="H81" s="116"/>
    </row>
    <row r="82" ht="18.5" customHeight="1" spans="1:8">
      <c r="A82" s="108" t="s">
        <v>187</v>
      </c>
      <c r="B82" s="109">
        <v>1923</v>
      </c>
      <c r="C82" s="109" t="s">
        <v>128</v>
      </c>
      <c r="D82" s="110">
        <v>4</v>
      </c>
      <c r="E82" s="110">
        <v>6</v>
      </c>
      <c r="F82" s="107"/>
      <c r="G82" s="107"/>
      <c r="H82" s="116"/>
    </row>
    <row r="83" ht="18.5" customHeight="1" spans="1:8">
      <c r="A83" s="113" t="s">
        <v>48</v>
      </c>
      <c r="B83" s="112">
        <v>1915</v>
      </c>
      <c r="C83" s="112" t="s">
        <v>19</v>
      </c>
      <c r="D83" s="110">
        <v>0</v>
      </c>
      <c r="E83" s="110">
        <v>1</v>
      </c>
      <c r="F83" s="107"/>
      <c r="G83" s="107"/>
      <c r="H83" s="116"/>
    </row>
    <row r="84" ht="18.5" customHeight="1" spans="1:8">
      <c r="A84" s="113" t="s">
        <v>53</v>
      </c>
      <c r="B84" s="112">
        <v>1913</v>
      </c>
      <c r="C84" s="112">
        <v>387</v>
      </c>
      <c r="D84" s="110">
        <v>24</v>
      </c>
      <c r="E84" s="110">
        <v>3</v>
      </c>
      <c r="F84" s="107"/>
      <c r="G84" s="107"/>
      <c r="H84" s="116"/>
    </row>
    <row r="85" ht="18.5" customHeight="1" spans="1:8">
      <c r="A85" s="108" t="s">
        <v>188</v>
      </c>
      <c r="B85" s="109">
        <v>1913</v>
      </c>
      <c r="C85" s="109" t="s">
        <v>176</v>
      </c>
      <c r="D85" s="110">
        <v>0</v>
      </c>
      <c r="E85" s="110">
        <v>1</v>
      </c>
      <c r="F85" s="107"/>
      <c r="G85" s="107"/>
      <c r="H85" s="116"/>
    </row>
    <row r="86" ht="18.5" customHeight="1" spans="1:8">
      <c r="A86" s="108" t="s">
        <v>51</v>
      </c>
      <c r="B86" s="109">
        <v>1913</v>
      </c>
      <c r="C86" s="109" t="s">
        <v>176</v>
      </c>
      <c r="D86" s="110">
        <v>0</v>
      </c>
      <c r="E86" s="110">
        <v>1</v>
      </c>
      <c r="F86" s="107"/>
      <c r="G86" s="107"/>
      <c r="H86" s="116"/>
    </row>
    <row r="87" ht="18.5" customHeight="1" spans="1:8">
      <c r="A87" s="113" t="s">
        <v>49</v>
      </c>
      <c r="B87" s="112">
        <v>1913</v>
      </c>
      <c r="C87" s="112" t="s">
        <v>50</v>
      </c>
      <c r="D87" s="110">
        <v>3</v>
      </c>
      <c r="E87" s="110">
        <v>6</v>
      </c>
      <c r="F87" s="107"/>
      <c r="G87" s="107"/>
      <c r="H87" s="116"/>
    </row>
    <row r="88" ht="18.5" customHeight="1" spans="1:8">
      <c r="A88" s="113" t="s">
        <v>54</v>
      </c>
      <c r="B88" s="112">
        <v>1690</v>
      </c>
      <c r="C88" s="112" t="s">
        <v>19</v>
      </c>
      <c r="D88" s="110">
        <v>29</v>
      </c>
      <c r="E88" s="110">
        <v>2</v>
      </c>
      <c r="F88" s="107"/>
      <c r="G88" s="107"/>
      <c r="H88" s="116"/>
    </row>
    <row r="89" ht="18.5" customHeight="1" spans="1:8">
      <c r="A89" s="108" t="s">
        <v>190</v>
      </c>
      <c r="B89" s="109">
        <v>1689</v>
      </c>
      <c r="C89" s="109" t="s">
        <v>124</v>
      </c>
      <c r="D89" s="110">
        <v>0</v>
      </c>
      <c r="E89" s="110">
        <v>1</v>
      </c>
      <c r="F89" s="107"/>
      <c r="G89" s="107"/>
      <c r="H89" s="116"/>
    </row>
    <row r="90" ht="18.5" customHeight="1" spans="1:8">
      <c r="A90" s="108" t="s">
        <v>191</v>
      </c>
      <c r="B90" s="109">
        <v>1683</v>
      </c>
      <c r="C90" s="109" t="s">
        <v>135</v>
      </c>
      <c r="D90" s="110">
        <v>12</v>
      </c>
      <c r="E90" s="110">
        <v>1</v>
      </c>
      <c r="F90" s="107"/>
      <c r="G90" s="107"/>
      <c r="H90" s="116"/>
    </row>
    <row r="91" ht="18.5" customHeight="1" spans="1:8">
      <c r="A91" s="108" t="s">
        <v>192</v>
      </c>
      <c r="B91" s="109">
        <v>1663</v>
      </c>
      <c r="C91" s="109" t="s">
        <v>150</v>
      </c>
      <c r="D91" s="110">
        <v>0</v>
      </c>
      <c r="E91" s="110">
        <v>1</v>
      </c>
      <c r="F91" s="107"/>
      <c r="G91" s="107"/>
      <c r="H91" s="116"/>
    </row>
    <row r="92" ht="18.5" customHeight="1" spans="1:8">
      <c r="A92" s="114" t="s">
        <v>55</v>
      </c>
      <c r="B92" s="112">
        <v>1661</v>
      </c>
      <c r="C92" s="112">
        <v>422</v>
      </c>
      <c r="D92" s="110">
        <v>0</v>
      </c>
      <c r="E92" s="110">
        <v>1</v>
      </c>
      <c r="F92" s="107"/>
      <c r="G92" s="107"/>
      <c r="H92" s="116"/>
    </row>
    <row r="93" ht="18.5" customHeight="1" spans="1:8">
      <c r="A93" s="108" t="s">
        <v>193</v>
      </c>
      <c r="B93" s="109">
        <v>1657</v>
      </c>
      <c r="C93" s="109" t="s">
        <v>124</v>
      </c>
      <c r="D93" s="110">
        <v>6</v>
      </c>
      <c r="E93" s="110">
        <v>1</v>
      </c>
      <c r="F93" s="107"/>
      <c r="G93" s="107"/>
      <c r="H93" s="116"/>
    </row>
    <row r="94" ht="18.5" customHeight="1" spans="1:8">
      <c r="A94" s="108" t="s">
        <v>194</v>
      </c>
      <c r="B94" s="109">
        <v>1657</v>
      </c>
      <c r="C94" s="109" t="s">
        <v>124</v>
      </c>
      <c r="D94" s="110">
        <v>0</v>
      </c>
      <c r="E94" s="110">
        <v>1</v>
      </c>
      <c r="F94" s="107"/>
      <c r="G94" s="107"/>
      <c r="H94" s="116"/>
    </row>
    <row r="95" ht="18.5" customHeight="1" spans="1:8">
      <c r="A95" s="108" t="s">
        <v>195</v>
      </c>
      <c r="B95" s="109">
        <v>1432</v>
      </c>
      <c r="C95" s="109">
        <v>178</v>
      </c>
      <c r="D95" s="110">
        <v>1</v>
      </c>
      <c r="E95" s="110">
        <v>2</v>
      </c>
      <c r="F95" s="107"/>
      <c r="G95" s="107"/>
      <c r="H95" s="116"/>
    </row>
    <row r="96" ht="18.5" customHeight="1" spans="1:8">
      <c r="A96" s="108" t="s">
        <v>196</v>
      </c>
      <c r="B96" s="109">
        <v>1432</v>
      </c>
      <c r="C96" s="109" t="s">
        <v>152</v>
      </c>
      <c r="D96" s="110">
        <v>3</v>
      </c>
      <c r="E96" s="110">
        <v>1</v>
      </c>
      <c r="F96" s="107"/>
      <c r="G96" s="107"/>
      <c r="H96" s="116"/>
    </row>
    <row r="97" ht="18.5" customHeight="1" spans="1:8">
      <c r="A97" s="108" t="s">
        <v>198</v>
      </c>
      <c r="B97" s="109">
        <v>1432</v>
      </c>
      <c r="C97" s="109" t="s">
        <v>124</v>
      </c>
      <c r="D97" s="110">
        <v>1</v>
      </c>
      <c r="E97" s="110">
        <v>1</v>
      </c>
      <c r="F97" s="107"/>
      <c r="G97" s="107"/>
      <c r="H97" s="116"/>
    </row>
    <row r="98" ht="18.5" customHeight="1" spans="1:8">
      <c r="A98" s="108" t="s">
        <v>197</v>
      </c>
      <c r="B98" s="109">
        <v>1432</v>
      </c>
      <c r="C98" s="109" t="s">
        <v>135</v>
      </c>
      <c r="D98" s="110">
        <v>0</v>
      </c>
      <c r="E98" s="110">
        <v>1</v>
      </c>
      <c r="F98" s="107"/>
      <c r="G98" s="107"/>
      <c r="H98" s="116"/>
    </row>
    <row r="99" ht="18.5" customHeight="1" spans="1:8">
      <c r="A99" s="108" t="s">
        <v>200</v>
      </c>
      <c r="B99" s="109">
        <v>1432</v>
      </c>
      <c r="C99" s="109" t="s">
        <v>124</v>
      </c>
      <c r="D99" s="110">
        <v>4</v>
      </c>
      <c r="E99" s="110">
        <v>1</v>
      </c>
      <c r="F99" s="107"/>
      <c r="G99" s="107"/>
      <c r="H99" s="116"/>
    </row>
    <row r="100" ht="18.5" customHeight="1" spans="1:8">
      <c r="A100" s="108" t="s">
        <v>199</v>
      </c>
      <c r="B100" s="109">
        <v>1432</v>
      </c>
      <c r="C100" s="109" t="s">
        <v>130</v>
      </c>
      <c r="D100" s="110">
        <v>6</v>
      </c>
      <c r="E100" s="110">
        <v>3</v>
      </c>
      <c r="F100" s="107"/>
      <c r="G100" s="107"/>
      <c r="H100" s="116"/>
    </row>
    <row r="101" ht="18.5" customHeight="1" spans="1:8">
      <c r="A101" s="113" t="s">
        <v>56</v>
      </c>
      <c r="B101" s="112">
        <v>1430</v>
      </c>
      <c r="C101" s="112" t="s">
        <v>57</v>
      </c>
      <c r="D101" s="110">
        <v>2</v>
      </c>
      <c r="E101" s="110">
        <v>3</v>
      </c>
      <c r="F101" s="107"/>
      <c r="G101" s="107"/>
      <c r="H101" s="116"/>
    </row>
    <row r="102" ht="18.5" customHeight="1" spans="1:8">
      <c r="A102" s="108" t="s">
        <v>202</v>
      </c>
      <c r="B102" s="109">
        <v>1408</v>
      </c>
      <c r="C102" s="109" t="s">
        <v>130</v>
      </c>
      <c r="D102" s="110">
        <v>0</v>
      </c>
      <c r="E102" s="110">
        <v>1</v>
      </c>
      <c r="F102" s="107"/>
      <c r="G102" s="107"/>
      <c r="H102" s="116"/>
    </row>
    <row r="103" ht="18.5" customHeight="1" spans="1:8">
      <c r="A103" s="108" t="s">
        <v>203</v>
      </c>
      <c r="B103" s="109">
        <v>1406</v>
      </c>
      <c r="C103" s="109" t="s">
        <v>133</v>
      </c>
      <c r="D103" s="110">
        <v>1</v>
      </c>
      <c r="E103" s="110">
        <v>1</v>
      </c>
      <c r="F103" s="107"/>
      <c r="G103" s="107"/>
      <c r="H103" s="116"/>
    </row>
    <row r="104" ht="18.5" customHeight="1" spans="1:8">
      <c r="A104" s="113" t="s">
        <v>58</v>
      </c>
      <c r="B104" s="112">
        <v>1404</v>
      </c>
      <c r="C104" s="112">
        <v>492</v>
      </c>
      <c r="D104" s="110">
        <v>5</v>
      </c>
      <c r="E104" s="110">
        <v>1</v>
      </c>
      <c r="F104" s="107"/>
      <c r="G104" s="107"/>
      <c r="H104" s="116"/>
    </row>
    <row r="105" ht="18.5" customHeight="1" spans="1:8">
      <c r="A105" s="114" t="s">
        <v>59</v>
      </c>
      <c r="B105" s="112">
        <v>1367</v>
      </c>
      <c r="C105" s="112">
        <v>548</v>
      </c>
      <c r="D105" s="110">
        <v>1</v>
      </c>
      <c r="E105" s="110">
        <v>1</v>
      </c>
      <c r="F105" s="107"/>
      <c r="G105" s="107"/>
      <c r="H105" s="116"/>
    </row>
    <row r="106" ht="18.5" customHeight="1" spans="1:8">
      <c r="A106" s="113" t="s">
        <v>60</v>
      </c>
      <c r="B106" s="112">
        <v>1351</v>
      </c>
      <c r="C106" s="112">
        <v>419</v>
      </c>
      <c r="D106" s="110">
        <v>3</v>
      </c>
      <c r="E106" s="110">
        <v>2</v>
      </c>
      <c r="F106" s="107"/>
      <c r="G106" s="107"/>
      <c r="H106" s="116"/>
    </row>
    <row r="107" ht="18.5" customHeight="1" spans="1:8">
      <c r="A107" s="108" t="s">
        <v>204</v>
      </c>
      <c r="B107" s="109">
        <v>1351</v>
      </c>
      <c r="C107" s="109" t="s">
        <v>124</v>
      </c>
      <c r="D107" s="110">
        <v>1</v>
      </c>
      <c r="E107" s="110">
        <v>1</v>
      </c>
      <c r="F107" s="107"/>
      <c r="G107" s="107"/>
      <c r="H107" s="116"/>
    </row>
    <row r="108" ht="18.5" customHeight="1" spans="1:8">
      <c r="A108" s="108" t="s">
        <v>205</v>
      </c>
      <c r="B108" s="109">
        <v>1351</v>
      </c>
      <c r="C108" s="109" t="s">
        <v>206</v>
      </c>
      <c r="D108" s="110">
        <v>9</v>
      </c>
      <c r="E108" s="110">
        <v>1</v>
      </c>
      <c r="F108" s="107"/>
      <c r="G108" s="107"/>
      <c r="H108" s="116"/>
    </row>
    <row r="109" ht="18.5" customHeight="1" spans="1:8">
      <c r="A109" s="108" t="s">
        <v>207</v>
      </c>
      <c r="B109" s="109">
        <v>1347</v>
      </c>
      <c r="C109" s="109" t="s">
        <v>176</v>
      </c>
      <c r="D109" s="110">
        <v>23</v>
      </c>
      <c r="E109" s="110">
        <v>1</v>
      </c>
      <c r="F109" s="107"/>
      <c r="G109" s="107"/>
      <c r="H109" s="116"/>
    </row>
    <row r="110" ht="18.5" customHeight="1" spans="1:8">
      <c r="A110" s="108" t="s">
        <v>208</v>
      </c>
      <c r="B110" s="109">
        <v>1347</v>
      </c>
      <c r="C110" s="109" t="s">
        <v>130</v>
      </c>
      <c r="D110" s="110">
        <v>5</v>
      </c>
      <c r="E110" s="110">
        <v>1</v>
      </c>
      <c r="F110" s="107"/>
      <c r="G110" s="107"/>
      <c r="H110" s="116"/>
    </row>
    <row r="111" ht="18.5" customHeight="1" spans="1:8">
      <c r="A111" s="108" t="s">
        <v>209</v>
      </c>
      <c r="B111" s="109">
        <v>1345</v>
      </c>
      <c r="C111" s="109" t="s">
        <v>150</v>
      </c>
      <c r="D111" s="110">
        <v>5</v>
      </c>
      <c r="E111" s="110">
        <v>1</v>
      </c>
      <c r="F111" s="107"/>
      <c r="G111" s="107"/>
      <c r="H111" s="116"/>
    </row>
    <row r="112" ht="18.5" customHeight="1" spans="1:8">
      <c r="A112" s="113" t="s">
        <v>61</v>
      </c>
      <c r="B112" s="112">
        <v>1269</v>
      </c>
      <c r="C112" s="112">
        <v>387</v>
      </c>
      <c r="D112" s="110">
        <v>0</v>
      </c>
      <c r="E112" s="110">
        <v>2</v>
      </c>
      <c r="F112" s="107"/>
      <c r="G112" s="107"/>
      <c r="H112" s="116"/>
    </row>
    <row r="113" ht="18.5" customHeight="1" spans="1:8">
      <c r="A113" s="108" t="s">
        <v>221</v>
      </c>
      <c r="B113" s="109">
        <v>1248</v>
      </c>
      <c r="C113" s="109">
        <v>1000</v>
      </c>
      <c r="D113" s="108">
        <v>0</v>
      </c>
      <c r="E113" s="110">
        <v>1</v>
      </c>
      <c r="F113" s="107"/>
      <c r="G113" s="107"/>
      <c r="H113" s="116"/>
    </row>
    <row r="114" ht="18.5" customHeight="1" spans="1:8">
      <c r="A114" s="108" t="s">
        <v>210</v>
      </c>
      <c r="B114" s="109">
        <v>1221</v>
      </c>
      <c r="C114" s="109" t="s">
        <v>135</v>
      </c>
      <c r="D114" s="110">
        <v>0</v>
      </c>
      <c r="E114" s="110">
        <v>1</v>
      </c>
      <c r="F114" s="107"/>
      <c r="G114" s="107"/>
      <c r="H114" s="116"/>
    </row>
    <row r="115" ht="18.5" customHeight="1" spans="1:8">
      <c r="A115" s="113" t="s">
        <v>63</v>
      </c>
      <c r="B115" s="112">
        <v>1219</v>
      </c>
      <c r="C115" s="112">
        <v>412</v>
      </c>
      <c r="D115" s="110">
        <v>0</v>
      </c>
      <c r="E115" s="110">
        <v>2</v>
      </c>
      <c r="F115" s="107"/>
      <c r="G115" s="107"/>
      <c r="H115" s="116"/>
    </row>
    <row r="116" ht="18.5" customHeight="1" spans="1:8">
      <c r="A116" s="113" t="s">
        <v>62</v>
      </c>
      <c r="B116" s="112">
        <v>1219</v>
      </c>
      <c r="C116" s="112" t="s">
        <v>44</v>
      </c>
      <c r="D116" s="110">
        <v>1</v>
      </c>
      <c r="E116" s="110">
        <v>1</v>
      </c>
      <c r="F116" s="107"/>
      <c r="G116" s="107"/>
      <c r="H116" s="116"/>
    </row>
    <row r="117" ht="18.5" customHeight="1" spans="1:8">
      <c r="A117" s="113" t="s">
        <v>65</v>
      </c>
      <c r="B117" s="112">
        <v>953</v>
      </c>
      <c r="C117" s="112" t="s">
        <v>66</v>
      </c>
      <c r="D117" s="110">
        <v>1</v>
      </c>
      <c r="E117" s="110">
        <v>1</v>
      </c>
      <c r="F117" s="107"/>
      <c r="G117" s="107"/>
      <c r="H117" s="116"/>
    </row>
    <row r="118" ht="18.5" customHeight="1" spans="1:8">
      <c r="A118" s="113" t="s">
        <v>64</v>
      </c>
      <c r="B118" s="112">
        <v>953</v>
      </c>
      <c r="C118" s="112" t="s">
        <v>44</v>
      </c>
      <c r="D118" s="110">
        <v>4</v>
      </c>
      <c r="E118" s="110">
        <v>1</v>
      </c>
      <c r="F118" s="107"/>
      <c r="G118" s="107"/>
      <c r="H118" s="116"/>
    </row>
    <row r="119" ht="18.5" customHeight="1" spans="1:8">
      <c r="A119" s="108" t="s">
        <v>222</v>
      </c>
      <c r="B119" s="109">
        <v>953</v>
      </c>
      <c r="C119" s="109">
        <v>354</v>
      </c>
      <c r="D119" s="108">
        <v>0</v>
      </c>
      <c r="E119" s="110">
        <v>1</v>
      </c>
      <c r="F119" s="107"/>
      <c r="G119" s="107"/>
      <c r="H119" s="116"/>
    </row>
    <row r="120" ht="18.5" customHeight="1" spans="1:8">
      <c r="A120" s="108" t="s">
        <v>223</v>
      </c>
      <c r="B120" s="109">
        <v>951</v>
      </c>
      <c r="C120" s="109">
        <v>7000</v>
      </c>
      <c r="D120" s="108">
        <v>0</v>
      </c>
      <c r="E120" s="110">
        <v>1</v>
      </c>
      <c r="F120" s="107"/>
      <c r="G120" s="107"/>
      <c r="H120" s="116"/>
    </row>
    <row r="121" ht="18.5" customHeight="1" spans="1:8">
      <c r="A121" s="108" t="s">
        <v>67</v>
      </c>
      <c r="B121" s="109">
        <v>951</v>
      </c>
      <c r="C121" s="109">
        <v>408</v>
      </c>
      <c r="D121" s="108">
        <v>1</v>
      </c>
      <c r="E121" s="110">
        <v>3</v>
      </c>
      <c r="F121" s="107"/>
      <c r="G121" s="107"/>
      <c r="H121" s="116"/>
    </row>
    <row r="122" ht="18.5" customHeight="1" spans="1:8">
      <c r="A122" s="113" t="s">
        <v>68</v>
      </c>
      <c r="B122" s="112">
        <v>888</v>
      </c>
      <c r="C122" s="112">
        <v>492</v>
      </c>
      <c r="D122" s="110">
        <v>0</v>
      </c>
      <c r="E122" s="110">
        <v>1</v>
      </c>
      <c r="F122" s="107"/>
      <c r="G122" s="107"/>
      <c r="H122" s="116"/>
    </row>
    <row r="123" ht="18.5" customHeight="1" spans="1:8">
      <c r="A123" s="108" t="s">
        <v>225</v>
      </c>
      <c r="B123" s="109">
        <v>884</v>
      </c>
      <c r="C123" s="109">
        <v>1000</v>
      </c>
      <c r="D123" s="108">
        <v>0</v>
      </c>
      <c r="E123" s="110">
        <v>1</v>
      </c>
      <c r="F123" s="107"/>
      <c r="G123" s="107"/>
      <c r="H123" s="116"/>
    </row>
    <row r="124" ht="18.5" customHeight="1" spans="1:8">
      <c r="A124" s="108" t="s">
        <v>226</v>
      </c>
      <c r="B124" s="109">
        <v>884</v>
      </c>
      <c r="C124" s="109">
        <v>9000</v>
      </c>
      <c r="D124" s="108">
        <v>0</v>
      </c>
      <c r="E124" s="110">
        <v>1</v>
      </c>
      <c r="F124" s="107"/>
      <c r="G124" s="107"/>
      <c r="H124" s="116"/>
    </row>
    <row r="125" ht="18.5" customHeight="1" spans="1:8">
      <c r="A125" s="108" t="s">
        <v>228</v>
      </c>
      <c r="B125" s="109">
        <v>810</v>
      </c>
      <c r="C125" s="109">
        <v>6000</v>
      </c>
      <c r="D125" s="108">
        <v>0</v>
      </c>
      <c r="E125" s="110">
        <v>1</v>
      </c>
      <c r="F125" s="107"/>
      <c r="G125" s="107"/>
      <c r="H125" s="116"/>
    </row>
    <row r="126" ht="18.5" customHeight="1" spans="1:8">
      <c r="A126" s="108" t="s">
        <v>227</v>
      </c>
      <c r="B126" s="109">
        <v>810</v>
      </c>
      <c r="C126" s="109">
        <v>1000</v>
      </c>
      <c r="D126" s="108">
        <v>0</v>
      </c>
      <c r="E126" s="110">
        <v>1</v>
      </c>
      <c r="F126" s="107"/>
      <c r="G126" s="107"/>
      <c r="H126" s="116"/>
    </row>
    <row r="127" ht="18.5" customHeight="1" spans="1:8">
      <c r="A127" s="113" t="s">
        <v>69</v>
      </c>
      <c r="B127" s="112">
        <v>810</v>
      </c>
      <c r="C127" s="112" t="s">
        <v>70</v>
      </c>
      <c r="D127" s="110">
        <v>4</v>
      </c>
      <c r="E127" s="110">
        <v>2</v>
      </c>
      <c r="F127" s="107"/>
      <c r="G127" s="107"/>
      <c r="H127" s="116"/>
    </row>
    <row r="128" ht="18.5" customHeight="1" spans="1:8">
      <c r="A128" s="113" t="s">
        <v>71</v>
      </c>
      <c r="B128" s="112">
        <v>749</v>
      </c>
      <c r="C128" s="112">
        <v>1000</v>
      </c>
      <c r="D128" s="110">
        <v>0</v>
      </c>
      <c r="E128" s="110">
        <v>1</v>
      </c>
      <c r="F128" s="107"/>
      <c r="G128" s="107"/>
      <c r="H128" s="116"/>
    </row>
    <row r="129" ht="18.5" customHeight="1" spans="1:8">
      <c r="A129" s="108" t="s">
        <v>231</v>
      </c>
      <c r="B129" s="109">
        <v>747</v>
      </c>
      <c r="C129" s="109">
        <v>285</v>
      </c>
      <c r="D129" s="108">
        <v>2</v>
      </c>
      <c r="E129" s="110">
        <v>2</v>
      </c>
      <c r="F129" s="107"/>
      <c r="G129" s="107"/>
      <c r="H129" s="116"/>
    </row>
    <row r="130" ht="18.5" customHeight="1" spans="1:8">
      <c r="A130" s="108" t="s">
        <v>229</v>
      </c>
      <c r="B130" s="109">
        <v>747</v>
      </c>
      <c r="C130" s="109">
        <v>10000</v>
      </c>
      <c r="D130" s="108">
        <v>0</v>
      </c>
      <c r="E130" s="110">
        <v>2</v>
      </c>
      <c r="F130" s="107"/>
      <c r="G130" s="107"/>
      <c r="H130" s="116"/>
    </row>
    <row r="131" ht="18.5" customHeight="1" spans="1:8">
      <c r="A131" s="113" t="s">
        <v>72</v>
      </c>
      <c r="B131" s="112">
        <v>747</v>
      </c>
      <c r="C131" s="112" t="s">
        <v>52</v>
      </c>
      <c r="D131" s="110">
        <v>0</v>
      </c>
      <c r="E131" s="110">
        <v>1</v>
      </c>
      <c r="F131" s="107"/>
      <c r="G131" s="107"/>
      <c r="H131" s="116"/>
    </row>
    <row r="132" ht="18.5" customHeight="1" spans="1:8">
      <c r="A132" s="108" t="s">
        <v>232</v>
      </c>
      <c r="B132" s="109">
        <v>747</v>
      </c>
      <c r="C132" s="109">
        <v>1000</v>
      </c>
      <c r="D132" s="108">
        <v>0</v>
      </c>
      <c r="E132" s="110">
        <v>1</v>
      </c>
      <c r="F132" s="107"/>
      <c r="G132" s="107"/>
      <c r="H132" s="116"/>
    </row>
    <row r="133" ht="18.5" customHeight="1" spans="1:8">
      <c r="A133" s="108" t="s">
        <v>230</v>
      </c>
      <c r="B133" s="109">
        <v>747</v>
      </c>
      <c r="C133" s="109">
        <v>484</v>
      </c>
      <c r="D133" s="108">
        <v>6</v>
      </c>
      <c r="E133" s="110">
        <v>1</v>
      </c>
      <c r="F133" s="107"/>
      <c r="G133" s="107"/>
      <c r="H133" s="116"/>
    </row>
    <row r="134" ht="18.5" customHeight="1" spans="1:8">
      <c r="A134" s="113" t="s">
        <v>73</v>
      </c>
      <c r="B134" s="112">
        <v>675</v>
      </c>
      <c r="C134" s="112" t="s">
        <v>52</v>
      </c>
      <c r="D134" s="110">
        <v>0</v>
      </c>
      <c r="E134" s="110">
        <v>1</v>
      </c>
      <c r="F134" s="107"/>
      <c r="G134" s="107"/>
      <c r="H134" s="116"/>
    </row>
    <row r="135" ht="18.5" customHeight="1" spans="1:8">
      <c r="A135" s="108" t="s">
        <v>235</v>
      </c>
      <c r="B135" s="109">
        <v>675</v>
      </c>
      <c r="C135" s="109">
        <v>2000</v>
      </c>
      <c r="D135" s="108">
        <v>0</v>
      </c>
      <c r="E135" s="110">
        <v>1</v>
      </c>
      <c r="F135" s="107"/>
      <c r="G135" s="107"/>
      <c r="H135" s="116"/>
    </row>
    <row r="136" ht="18.5" customHeight="1" spans="1:8">
      <c r="A136" s="108" t="s">
        <v>233</v>
      </c>
      <c r="B136" s="109">
        <v>675</v>
      </c>
      <c r="C136" s="109">
        <v>1000</v>
      </c>
      <c r="D136" s="108">
        <v>0</v>
      </c>
      <c r="E136" s="110">
        <v>1</v>
      </c>
      <c r="F136" s="107"/>
      <c r="G136" s="107"/>
      <c r="H136" s="116"/>
    </row>
    <row r="137" ht="18.5" customHeight="1" spans="1:8">
      <c r="A137" s="108" t="s">
        <v>234</v>
      </c>
      <c r="B137" s="109">
        <v>675</v>
      </c>
      <c r="C137" s="109">
        <v>1000</v>
      </c>
      <c r="D137" s="108">
        <v>0</v>
      </c>
      <c r="E137" s="110">
        <v>1</v>
      </c>
      <c r="F137" s="107"/>
      <c r="G137" s="107"/>
      <c r="H137" s="116"/>
    </row>
    <row r="138" ht="18.5" customHeight="1" spans="1:8">
      <c r="A138" s="108" t="s">
        <v>236</v>
      </c>
      <c r="B138" s="109">
        <v>675</v>
      </c>
      <c r="C138" s="109">
        <v>1000</v>
      </c>
      <c r="D138" s="108">
        <v>0</v>
      </c>
      <c r="E138" s="110">
        <v>1</v>
      </c>
      <c r="F138" s="107"/>
      <c r="G138" s="107"/>
      <c r="H138" s="116"/>
    </row>
    <row r="139" ht="18.5" customHeight="1" spans="1:8">
      <c r="A139" s="113" t="s">
        <v>74</v>
      </c>
      <c r="B139" s="112">
        <v>602</v>
      </c>
      <c r="C139" s="112">
        <v>158</v>
      </c>
      <c r="D139" s="110">
        <v>0</v>
      </c>
      <c r="E139" s="110">
        <v>1</v>
      </c>
      <c r="F139" s="107"/>
      <c r="G139" s="107"/>
      <c r="H139" s="116"/>
    </row>
    <row r="140" ht="18.5" customHeight="1" spans="1:8">
      <c r="A140" s="108" t="s">
        <v>237</v>
      </c>
      <c r="B140" s="109">
        <v>600</v>
      </c>
      <c r="C140" s="109">
        <v>445</v>
      </c>
      <c r="D140" s="108">
        <v>0</v>
      </c>
      <c r="E140" s="110">
        <v>1</v>
      </c>
      <c r="F140" s="107"/>
      <c r="G140" s="107"/>
      <c r="H140" s="116"/>
    </row>
    <row r="141" ht="18.5" customHeight="1" spans="1:8">
      <c r="A141" s="113" t="s">
        <v>75</v>
      </c>
      <c r="B141" s="112">
        <v>598</v>
      </c>
      <c r="C141" s="112" t="s">
        <v>23</v>
      </c>
      <c r="D141" s="110">
        <v>11</v>
      </c>
      <c r="E141" s="110">
        <v>2</v>
      </c>
      <c r="F141" s="107"/>
      <c r="G141" s="107"/>
      <c r="H141" s="116"/>
    </row>
    <row r="142" ht="18.5" customHeight="1" spans="1:8">
      <c r="A142" s="108" t="s">
        <v>238</v>
      </c>
      <c r="B142" s="109">
        <v>561</v>
      </c>
      <c r="C142" s="109">
        <v>841</v>
      </c>
      <c r="D142" s="108">
        <v>0</v>
      </c>
      <c r="E142" s="110">
        <v>1</v>
      </c>
      <c r="F142" s="107"/>
      <c r="G142" s="107"/>
      <c r="H142" s="116"/>
    </row>
    <row r="143" ht="18.5" customHeight="1" spans="1:8">
      <c r="A143" s="113" t="s">
        <v>76</v>
      </c>
      <c r="B143" s="112">
        <v>559</v>
      </c>
      <c r="C143" s="112" t="s">
        <v>19</v>
      </c>
      <c r="D143" s="110">
        <v>17</v>
      </c>
      <c r="E143" s="110">
        <v>1</v>
      </c>
      <c r="F143" s="107"/>
      <c r="G143" s="107"/>
      <c r="H143" s="116"/>
    </row>
    <row r="144" ht="18.5" customHeight="1" spans="1:8">
      <c r="A144" s="113" t="s">
        <v>78</v>
      </c>
      <c r="B144" s="112">
        <v>507</v>
      </c>
      <c r="C144" s="112">
        <v>665</v>
      </c>
      <c r="D144" s="110">
        <v>8</v>
      </c>
      <c r="E144" s="110">
        <v>1</v>
      </c>
      <c r="F144" s="107"/>
      <c r="G144" s="107"/>
      <c r="H144" s="116"/>
    </row>
    <row r="145" ht="18.5" customHeight="1" spans="1:8">
      <c r="A145" s="113" t="s">
        <v>77</v>
      </c>
      <c r="B145" s="112">
        <v>507</v>
      </c>
      <c r="C145" s="112">
        <v>213</v>
      </c>
      <c r="D145" s="110">
        <v>0</v>
      </c>
      <c r="E145" s="110">
        <v>1</v>
      </c>
      <c r="F145" s="107"/>
      <c r="G145" s="107"/>
      <c r="H145" s="116"/>
    </row>
    <row r="146" ht="18.5" customHeight="1" spans="1:8">
      <c r="A146" s="108" t="s">
        <v>241</v>
      </c>
      <c r="B146" s="109">
        <v>507</v>
      </c>
      <c r="C146" s="109">
        <v>764</v>
      </c>
      <c r="D146" s="108">
        <v>0</v>
      </c>
      <c r="E146" s="110">
        <v>1</v>
      </c>
      <c r="F146" s="107"/>
      <c r="G146" s="107"/>
      <c r="H146" s="116"/>
    </row>
    <row r="147" ht="18.5" customHeight="1" spans="1:8">
      <c r="A147" s="113" t="s">
        <v>79</v>
      </c>
      <c r="B147" s="112">
        <v>471</v>
      </c>
      <c r="C147" s="112" t="s">
        <v>19</v>
      </c>
      <c r="D147" s="110">
        <v>1</v>
      </c>
      <c r="E147" s="110">
        <v>1</v>
      </c>
      <c r="F147" s="107"/>
      <c r="G147" s="107"/>
      <c r="H147" s="116"/>
    </row>
    <row r="148" ht="18.5" customHeight="1" spans="1:8">
      <c r="A148" s="113" t="s">
        <v>80</v>
      </c>
      <c r="B148" s="112">
        <v>468</v>
      </c>
      <c r="C148" s="112" t="s">
        <v>81</v>
      </c>
      <c r="D148" s="110">
        <v>0</v>
      </c>
      <c r="E148" s="110">
        <v>1</v>
      </c>
      <c r="F148" s="107"/>
      <c r="G148" s="107"/>
      <c r="H148" s="116"/>
    </row>
    <row r="149" ht="18.5" customHeight="1" spans="1:8">
      <c r="A149" s="113" t="s">
        <v>82</v>
      </c>
      <c r="B149" s="112">
        <v>461</v>
      </c>
      <c r="C149" s="112">
        <v>515</v>
      </c>
      <c r="D149" s="110">
        <v>0</v>
      </c>
      <c r="E149" s="110">
        <v>1</v>
      </c>
      <c r="F149" s="107"/>
      <c r="G149" s="107"/>
      <c r="H149" s="116"/>
    </row>
    <row r="150" ht="18.5" customHeight="1" spans="1:8">
      <c r="A150" s="113" t="s">
        <v>83</v>
      </c>
      <c r="B150" s="112">
        <v>451</v>
      </c>
      <c r="C150" s="112" t="s">
        <v>84</v>
      </c>
      <c r="D150" s="110">
        <v>1</v>
      </c>
      <c r="E150" s="110">
        <v>1</v>
      </c>
      <c r="F150" s="107"/>
      <c r="G150" s="107"/>
      <c r="H150" s="116"/>
    </row>
    <row r="151" ht="18.5" customHeight="1" spans="1:8">
      <c r="A151" s="113" t="s">
        <v>85</v>
      </c>
      <c r="B151" s="112">
        <v>446</v>
      </c>
      <c r="C151" s="112" t="s">
        <v>44</v>
      </c>
      <c r="D151" s="110">
        <v>0</v>
      </c>
      <c r="E151" s="110">
        <v>1</v>
      </c>
      <c r="F151" s="107"/>
      <c r="G151" s="107"/>
      <c r="H151" s="116"/>
    </row>
    <row r="152" ht="18.5" customHeight="1" spans="1:8">
      <c r="A152" s="113" t="s">
        <v>88</v>
      </c>
      <c r="B152" s="112">
        <v>421</v>
      </c>
      <c r="C152" s="112">
        <v>390</v>
      </c>
      <c r="D152" s="110">
        <v>0</v>
      </c>
      <c r="E152" s="110">
        <v>1</v>
      </c>
      <c r="F152" s="107"/>
      <c r="G152" s="107"/>
      <c r="H152" s="116"/>
    </row>
    <row r="153" ht="18.5" customHeight="1" spans="1:8">
      <c r="A153" s="113" t="s">
        <v>87</v>
      </c>
      <c r="B153" s="112">
        <v>421</v>
      </c>
      <c r="C153" s="112" t="s">
        <v>19</v>
      </c>
      <c r="D153" s="110">
        <v>0</v>
      </c>
      <c r="E153" s="110">
        <v>1</v>
      </c>
      <c r="F153" s="107"/>
      <c r="G153" s="107"/>
      <c r="H153" s="116"/>
    </row>
    <row r="154" ht="18.5" customHeight="1" spans="1:8">
      <c r="A154" s="113" t="s">
        <v>89</v>
      </c>
      <c r="B154" s="112">
        <v>411</v>
      </c>
      <c r="C154" s="112">
        <v>233</v>
      </c>
      <c r="D154" s="110">
        <v>0</v>
      </c>
      <c r="E154" s="110">
        <v>1</v>
      </c>
      <c r="F154" s="107"/>
      <c r="G154" s="107"/>
      <c r="H154" s="116"/>
    </row>
    <row r="155" ht="18.5" customHeight="1" spans="1:8">
      <c r="A155" s="114" t="s">
        <v>90</v>
      </c>
      <c r="B155" s="112">
        <v>405</v>
      </c>
      <c r="C155" s="112">
        <v>522</v>
      </c>
      <c r="D155" s="110">
        <v>1</v>
      </c>
      <c r="E155" s="110">
        <v>1</v>
      </c>
      <c r="F155" s="107"/>
      <c r="G155" s="107"/>
      <c r="H155" s="116"/>
    </row>
    <row r="156" ht="18.5" customHeight="1" spans="1:8">
      <c r="A156" s="113" t="s">
        <v>91</v>
      </c>
      <c r="B156" s="112">
        <v>392</v>
      </c>
      <c r="C156" s="112">
        <v>350</v>
      </c>
      <c r="D156" s="110">
        <v>0</v>
      </c>
      <c r="E156" s="110">
        <v>1</v>
      </c>
      <c r="F156" s="107"/>
      <c r="G156" s="107"/>
      <c r="H156" s="116"/>
    </row>
    <row r="157" ht="18.5" customHeight="1" spans="1:8">
      <c r="A157" s="113" t="s">
        <v>94</v>
      </c>
      <c r="B157" s="112">
        <v>376</v>
      </c>
      <c r="C157" s="112" t="s">
        <v>95</v>
      </c>
      <c r="D157" s="110">
        <v>0</v>
      </c>
      <c r="E157" s="110">
        <v>1</v>
      </c>
      <c r="F157" s="107"/>
      <c r="G157" s="107"/>
      <c r="H157" s="116"/>
    </row>
    <row r="158" ht="18.5" customHeight="1" spans="1:8">
      <c r="A158" s="113" t="s">
        <v>96</v>
      </c>
      <c r="B158" s="112">
        <v>371</v>
      </c>
      <c r="C158" s="112" t="s">
        <v>70</v>
      </c>
      <c r="D158" s="110">
        <v>0</v>
      </c>
      <c r="E158" s="110">
        <v>1</v>
      </c>
      <c r="F158" s="107"/>
      <c r="G158" s="107"/>
      <c r="H158" s="116"/>
    </row>
    <row r="159" ht="18.5" customHeight="1" spans="1:8">
      <c r="A159" s="113" t="s">
        <v>97</v>
      </c>
      <c r="B159" s="112">
        <v>353</v>
      </c>
      <c r="C159" s="112" t="s">
        <v>98</v>
      </c>
      <c r="D159" s="110">
        <v>0</v>
      </c>
      <c r="E159" s="110">
        <v>1</v>
      </c>
      <c r="F159" s="107"/>
      <c r="G159" s="107"/>
      <c r="H159" s="116"/>
    </row>
    <row r="160" ht="18.5" customHeight="1" spans="1:8">
      <c r="A160" s="113" t="s">
        <v>99</v>
      </c>
      <c r="B160" s="112">
        <v>335</v>
      </c>
      <c r="C160" s="112" t="s">
        <v>70</v>
      </c>
      <c r="D160" s="110">
        <v>0</v>
      </c>
      <c r="E160" s="110">
        <v>1</v>
      </c>
      <c r="F160" s="107"/>
      <c r="G160" s="107"/>
      <c r="H160" s="116"/>
    </row>
    <row r="161" ht="18.5" customHeight="1" spans="1:8">
      <c r="A161" s="113" t="s">
        <v>100</v>
      </c>
      <c r="B161" s="112">
        <v>334</v>
      </c>
      <c r="C161" s="112">
        <v>158</v>
      </c>
      <c r="D161" s="110">
        <v>0</v>
      </c>
      <c r="E161" s="110">
        <v>1</v>
      </c>
      <c r="F161" s="107"/>
      <c r="G161" s="107"/>
      <c r="H161" s="116"/>
    </row>
    <row r="162" ht="18.5" customHeight="1" spans="1:8">
      <c r="A162" s="113" t="s">
        <v>102</v>
      </c>
      <c r="B162" s="112">
        <v>271</v>
      </c>
      <c r="C162" s="112" t="s">
        <v>52</v>
      </c>
      <c r="D162" s="110">
        <v>1</v>
      </c>
      <c r="E162" s="110">
        <v>1</v>
      </c>
      <c r="F162" s="107"/>
      <c r="G162" s="107"/>
      <c r="H162" s="116"/>
    </row>
    <row r="163" ht="18.5" customHeight="1" spans="1:8">
      <c r="A163" s="113" t="s">
        <v>103</v>
      </c>
      <c r="B163" s="112">
        <v>237</v>
      </c>
      <c r="C163" s="112" t="s">
        <v>19</v>
      </c>
      <c r="D163" s="110">
        <v>0</v>
      </c>
      <c r="E163" s="110">
        <v>2</v>
      </c>
      <c r="F163" s="107"/>
      <c r="G163" s="107"/>
      <c r="H163" s="116"/>
    </row>
    <row r="164" ht="18.5" customHeight="1" spans="1:8">
      <c r="A164" s="113" t="s">
        <v>104</v>
      </c>
      <c r="B164" s="112">
        <v>215</v>
      </c>
      <c r="C164" s="112" t="s">
        <v>105</v>
      </c>
      <c r="D164" s="110">
        <v>0</v>
      </c>
      <c r="E164" s="110">
        <v>1</v>
      </c>
      <c r="F164" s="107"/>
      <c r="G164" s="107"/>
      <c r="H164" s="116"/>
    </row>
    <row r="165" ht="18.5" customHeight="1" spans="1:8">
      <c r="A165" s="113" t="s">
        <v>106</v>
      </c>
      <c r="B165" s="112">
        <v>209</v>
      </c>
      <c r="C165" s="112" t="s">
        <v>84</v>
      </c>
      <c r="D165" s="110">
        <v>0</v>
      </c>
      <c r="E165" s="110">
        <v>1</v>
      </c>
      <c r="F165" s="107"/>
      <c r="G165" s="107"/>
      <c r="H165" s="116"/>
    </row>
    <row r="166" ht="18.5" customHeight="1" spans="1:8">
      <c r="A166" s="113" t="s">
        <v>108</v>
      </c>
      <c r="B166" s="112">
        <v>189</v>
      </c>
      <c r="C166" s="112" t="s">
        <v>19</v>
      </c>
      <c r="D166" s="110">
        <v>0</v>
      </c>
      <c r="E166" s="110">
        <v>1</v>
      </c>
      <c r="F166" s="107"/>
      <c r="G166" s="107"/>
      <c r="H166" s="116"/>
    </row>
    <row r="167" ht="18.5" customHeight="1" spans="1:8">
      <c r="A167" s="113" t="s">
        <v>109</v>
      </c>
      <c r="B167" s="112">
        <v>174</v>
      </c>
      <c r="C167" s="112">
        <v>552</v>
      </c>
      <c r="D167" s="110">
        <v>1</v>
      </c>
      <c r="E167" s="110">
        <v>1</v>
      </c>
      <c r="F167" s="107"/>
      <c r="G167" s="107"/>
      <c r="H167" s="116"/>
    </row>
    <row r="168" ht="18.5" customHeight="1" spans="1:8">
      <c r="A168" s="113" t="s">
        <v>110</v>
      </c>
      <c r="B168" s="112">
        <v>171</v>
      </c>
      <c r="C168" s="112">
        <v>730</v>
      </c>
      <c r="D168" s="110">
        <v>0</v>
      </c>
      <c r="E168" s="110">
        <v>1</v>
      </c>
      <c r="F168" s="107"/>
      <c r="G168" s="107"/>
      <c r="H168" s="116"/>
    </row>
    <row r="169" ht="18.5" customHeight="1" spans="1:8">
      <c r="A169" s="113" t="s">
        <v>111</v>
      </c>
      <c r="B169" s="112">
        <v>164</v>
      </c>
      <c r="C169" s="112">
        <v>113</v>
      </c>
      <c r="D169" s="110">
        <v>0</v>
      </c>
      <c r="E169" s="110">
        <v>1</v>
      </c>
      <c r="F169" s="107"/>
      <c r="G169" s="107"/>
      <c r="H169" s="116"/>
    </row>
    <row r="170" ht="18.5" customHeight="1" spans="1:8">
      <c r="A170" s="113" t="s">
        <v>112</v>
      </c>
      <c r="B170" s="112">
        <v>149</v>
      </c>
      <c r="C170" s="112">
        <v>247</v>
      </c>
      <c r="D170" s="110">
        <v>0</v>
      </c>
      <c r="E170" s="110">
        <v>1</v>
      </c>
      <c r="F170" s="107"/>
      <c r="G170" s="107"/>
      <c r="H170" s="116"/>
    </row>
  </sheetData>
  <autoFilter ref="A1:H170">
    <extLst/>
  </autoFilter>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10"/>
  <sheetViews>
    <sheetView tabSelected="1" zoomScale="70" zoomScaleNormal="70" workbookViewId="0">
      <pane ySplit="1" topLeftCell="A53" activePane="bottomLeft" state="frozen"/>
      <selection/>
      <selection pane="bottomLeft" activeCell="C86" sqref="C86"/>
    </sheetView>
  </sheetViews>
  <sheetFormatPr defaultColWidth="9" defaultRowHeight="15.75"/>
  <cols>
    <col min="1" max="1" width="6.16666666666667" style="1" customWidth="1"/>
    <col min="2" max="2" width="21.1666666666667" style="1" customWidth="1"/>
    <col min="3" max="3" width="42.6666666666667" style="1" customWidth="1"/>
    <col min="4" max="4" width="21.6666666666667" style="27" customWidth="1"/>
    <col min="5" max="5" width="21.6666666666667" style="1" customWidth="1"/>
    <col min="6" max="6" width="15.6666666666667" style="27" customWidth="1"/>
    <col min="7" max="7" width="26.6666666666667" style="1" customWidth="1"/>
    <col min="8" max="8" width="11.1666666666667" style="28" customWidth="1"/>
    <col min="9" max="9" width="13" style="28" customWidth="1"/>
    <col min="10" max="11" width="7.33333333333333" style="28" customWidth="1"/>
    <col min="12" max="12" width="7.66666666666667" style="28" customWidth="1"/>
    <col min="13" max="13" width="16.8333333333333" style="1" customWidth="1"/>
    <col min="14" max="14" width="11.1666666666667" style="1" customWidth="1"/>
    <col min="15" max="15" width="7.66666666666667" style="1" customWidth="1"/>
    <col min="16" max="16" width="6.33333333333333" style="1" customWidth="1"/>
    <col min="17" max="17" width="6.16666666666667" style="1" customWidth="1"/>
    <col min="18" max="18" width="11.3333333333333" style="29" customWidth="1"/>
    <col min="19" max="19" width="17.1666666666667" style="30" customWidth="1"/>
    <col min="20" max="20" width="10" style="30" customWidth="1"/>
    <col min="21" max="21" width="11.1666666666667" style="30" customWidth="1"/>
    <col min="22" max="22" width="13.6666666666667" style="29" customWidth="1"/>
    <col min="23" max="24" width="13.8333333333333" style="1" customWidth="1"/>
    <col min="25" max="25" width="9" style="1"/>
    <col min="26" max="26" width="7.33333333333333" style="1" customWidth="1"/>
    <col min="27" max="27" width="9.33333333333333" style="1" customWidth="1"/>
    <col min="28" max="28" width="7.33333333333333" style="1" customWidth="1"/>
    <col min="29" max="16384" width="9" style="1"/>
  </cols>
  <sheetData>
    <row r="1" ht="35" customHeight="1" spans="1:28">
      <c r="A1" s="31" t="s">
        <v>258</v>
      </c>
      <c r="B1" s="31" t="s">
        <v>259</v>
      </c>
      <c r="C1" s="32" t="s">
        <v>2</v>
      </c>
      <c r="D1" s="33" t="s">
        <v>260</v>
      </c>
      <c r="E1" s="34" t="s">
        <v>261</v>
      </c>
      <c r="F1" s="33" t="s">
        <v>262</v>
      </c>
      <c r="G1" s="34" t="s">
        <v>263</v>
      </c>
      <c r="H1" s="35" t="s">
        <v>264</v>
      </c>
      <c r="I1" s="35" t="s">
        <v>265</v>
      </c>
      <c r="J1" s="35" t="s">
        <v>266</v>
      </c>
      <c r="K1" s="35" t="s">
        <v>267</v>
      </c>
      <c r="L1" s="35" t="s">
        <v>268</v>
      </c>
      <c r="M1" s="31" t="s">
        <v>115</v>
      </c>
      <c r="N1" s="31" t="s">
        <v>269</v>
      </c>
      <c r="O1" s="31" t="s">
        <v>270</v>
      </c>
      <c r="P1" s="56" t="s">
        <v>271</v>
      </c>
      <c r="Q1" s="56" t="s">
        <v>272</v>
      </c>
      <c r="R1" s="58" t="s">
        <v>273</v>
      </c>
      <c r="S1" s="59" t="s">
        <v>274</v>
      </c>
      <c r="T1" s="59" t="s">
        <v>275</v>
      </c>
      <c r="U1" s="59" t="s">
        <v>276</v>
      </c>
      <c r="V1" s="58" t="s">
        <v>277</v>
      </c>
      <c r="W1" s="56" t="s">
        <v>278</v>
      </c>
      <c r="X1" s="56" t="s">
        <v>279</v>
      </c>
      <c r="Z1" s="66" t="s">
        <v>280</v>
      </c>
      <c r="AA1" s="67" t="s">
        <v>281</v>
      </c>
      <c r="AB1" s="68" t="s">
        <v>282</v>
      </c>
    </row>
    <row r="2" ht="18.5" customHeight="1" spans="1:24">
      <c r="A2" s="21">
        <v>1</v>
      </c>
      <c r="B2" s="21" t="s">
        <v>283</v>
      </c>
      <c r="C2" s="36" t="s">
        <v>10</v>
      </c>
      <c r="D2" s="20" t="s">
        <v>284</v>
      </c>
      <c r="E2" s="37">
        <v>7709</v>
      </c>
      <c r="F2" s="20" t="s">
        <v>285</v>
      </c>
      <c r="G2" s="37" t="s">
        <v>11</v>
      </c>
      <c r="H2" s="38" t="s">
        <v>286</v>
      </c>
      <c r="I2" s="41">
        <v>15</v>
      </c>
      <c r="J2" s="41">
        <v>5</v>
      </c>
      <c r="K2" s="41">
        <v>30</v>
      </c>
      <c r="L2" s="41">
        <v>100</v>
      </c>
      <c r="M2" s="42">
        <v>390</v>
      </c>
      <c r="N2" s="42" t="s">
        <v>287</v>
      </c>
      <c r="O2" s="42">
        <v>45</v>
      </c>
      <c r="P2" s="57">
        <v>10392</v>
      </c>
      <c r="Q2" s="57">
        <v>47</v>
      </c>
      <c r="R2" s="60">
        <f>Q2/P2</f>
        <v>0.00452270977675135</v>
      </c>
      <c r="S2" s="61">
        <v>2.96914893617021</v>
      </c>
      <c r="T2" s="61">
        <f>Q2*S2</f>
        <v>139.55</v>
      </c>
      <c r="U2" s="61">
        <v>0</v>
      </c>
      <c r="V2" s="62" t="e">
        <f>T2/U2</f>
        <v>#DIV/0!</v>
      </c>
      <c r="W2" s="21">
        <v>0</v>
      </c>
      <c r="X2" s="21">
        <f>U2/79.95</f>
        <v>0</v>
      </c>
    </row>
    <row r="3" ht="18.5" customHeight="1" spans="1:24">
      <c r="A3" s="21"/>
      <c r="B3" s="21"/>
      <c r="C3" s="36" t="s">
        <v>12</v>
      </c>
      <c r="D3" s="39" t="s">
        <v>288</v>
      </c>
      <c r="E3" s="40">
        <v>7286</v>
      </c>
      <c r="F3" s="20" t="s">
        <v>289</v>
      </c>
      <c r="G3" s="37" t="s">
        <v>13</v>
      </c>
      <c r="H3" s="41">
        <v>2</v>
      </c>
      <c r="I3" s="41"/>
      <c r="J3" s="41"/>
      <c r="K3" s="41"/>
      <c r="L3" s="41"/>
      <c r="M3" s="42">
        <v>352</v>
      </c>
      <c r="N3" s="42" t="s">
        <v>290</v>
      </c>
      <c r="O3" s="42">
        <v>30</v>
      </c>
      <c r="P3" s="57">
        <v>11664</v>
      </c>
      <c r="Q3" s="57">
        <v>57</v>
      </c>
      <c r="R3" s="60">
        <f t="shared" ref="R3:R34" si="0">Q3/P3</f>
        <v>0.00488683127572016</v>
      </c>
      <c r="S3" s="61">
        <v>2.6380701754386</v>
      </c>
      <c r="T3" s="61">
        <f t="shared" ref="T3:T34" si="1">Q3*S3</f>
        <v>150.37</v>
      </c>
      <c r="U3" s="61">
        <v>79.95</v>
      </c>
      <c r="V3" s="62">
        <f t="shared" ref="V3:V34" si="2">T3/U3</f>
        <v>1.8808005003127</v>
      </c>
      <c r="W3" s="21">
        <v>1</v>
      </c>
      <c r="X3" s="21">
        <f t="shared" ref="X3:X34" si="3">U3/79.95</f>
        <v>1</v>
      </c>
    </row>
    <row r="4" ht="18.5" customHeight="1" spans="1:24">
      <c r="A4" s="21"/>
      <c r="B4" s="21"/>
      <c r="C4" s="42" t="s">
        <v>161</v>
      </c>
      <c r="D4" s="20" t="s">
        <v>291</v>
      </c>
      <c r="E4" s="43">
        <v>6757</v>
      </c>
      <c r="F4" s="20" t="s">
        <v>150</v>
      </c>
      <c r="G4" s="44" t="s">
        <v>124</v>
      </c>
      <c r="H4" s="38" t="s">
        <v>286</v>
      </c>
      <c r="I4" s="41"/>
      <c r="J4" s="41"/>
      <c r="K4" s="41"/>
      <c r="L4" s="41"/>
      <c r="M4" s="42">
        <v>658</v>
      </c>
      <c r="N4" s="42" t="s">
        <v>292</v>
      </c>
      <c r="O4" s="42">
        <v>32</v>
      </c>
      <c r="P4" s="57"/>
      <c r="Q4" s="57"/>
      <c r="R4" s="60" t="e">
        <f t="shared" si="0"/>
        <v>#DIV/0!</v>
      </c>
      <c r="S4" s="61"/>
      <c r="T4" s="61">
        <f t="shared" si="1"/>
        <v>0</v>
      </c>
      <c r="U4" s="61"/>
      <c r="V4" s="62" t="e">
        <f t="shared" si="2"/>
        <v>#DIV/0!</v>
      </c>
      <c r="W4" s="21"/>
      <c r="X4" s="21">
        <f t="shared" si="3"/>
        <v>0</v>
      </c>
    </row>
    <row r="5" ht="18.5" customHeight="1" spans="1:24">
      <c r="A5" s="21"/>
      <c r="B5" s="21"/>
      <c r="C5" s="42" t="s">
        <v>162</v>
      </c>
      <c r="D5" s="20" t="s">
        <v>293</v>
      </c>
      <c r="E5" s="43">
        <v>6753</v>
      </c>
      <c r="F5" s="20" t="s">
        <v>294</v>
      </c>
      <c r="G5" s="44" t="s">
        <v>122</v>
      </c>
      <c r="H5" s="38" t="s">
        <v>286</v>
      </c>
      <c r="I5" s="41"/>
      <c r="J5" s="41"/>
      <c r="K5" s="41"/>
      <c r="L5" s="41"/>
      <c r="M5" s="42">
        <v>826</v>
      </c>
      <c r="N5" s="42" t="s">
        <v>292</v>
      </c>
      <c r="O5" s="42">
        <v>33</v>
      </c>
      <c r="P5" s="57"/>
      <c r="Q5" s="57"/>
      <c r="R5" s="60" t="e">
        <f t="shared" si="0"/>
        <v>#DIV/0!</v>
      </c>
      <c r="S5" s="61"/>
      <c r="T5" s="61">
        <f t="shared" si="1"/>
        <v>0</v>
      </c>
      <c r="U5" s="61"/>
      <c r="V5" s="62" t="e">
        <f t="shared" si="2"/>
        <v>#DIV/0!</v>
      </c>
      <c r="W5" s="21"/>
      <c r="X5" s="21">
        <f t="shared" si="3"/>
        <v>0</v>
      </c>
    </row>
    <row r="6" ht="18.5" customHeight="1" spans="1:24">
      <c r="A6" s="21"/>
      <c r="B6" s="21"/>
      <c r="C6" s="42" t="s">
        <v>163</v>
      </c>
      <c r="D6" s="20" t="s">
        <v>295</v>
      </c>
      <c r="E6" s="43">
        <v>6751</v>
      </c>
      <c r="F6" s="20" t="s">
        <v>150</v>
      </c>
      <c r="G6" s="44" t="s">
        <v>150</v>
      </c>
      <c r="H6" s="38" t="s">
        <v>286</v>
      </c>
      <c r="I6" s="41"/>
      <c r="J6" s="41"/>
      <c r="K6" s="41"/>
      <c r="L6" s="41"/>
      <c r="M6" s="42">
        <v>714</v>
      </c>
      <c r="N6" s="42" t="s">
        <v>292</v>
      </c>
      <c r="O6" s="42">
        <v>32</v>
      </c>
      <c r="P6" s="57"/>
      <c r="Q6" s="57"/>
      <c r="R6" s="60" t="e">
        <f t="shared" si="0"/>
        <v>#DIV/0!</v>
      </c>
      <c r="S6" s="61"/>
      <c r="T6" s="61">
        <f t="shared" si="1"/>
        <v>0</v>
      </c>
      <c r="U6" s="61"/>
      <c r="V6" s="62" t="e">
        <f t="shared" si="2"/>
        <v>#DIV/0!</v>
      </c>
      <c r="W6" s="21"/>
      <c r="X6" s="21">
        <f t="shared" si="3"/>
        <v>0</v>
      </c>
    </row>
    <row r="7" ht="18.5" customHeight="1" spans="1:24">
      <c r="A7" s="21"/>
      <c r="B7" s="21"/>
      <c r="C7" s="42" t="s">
        <v>164</v>
      </c>
      <c r="D7" s="20" t="s">
        <v>296</v>
      </c>
      <c r="E7" s="43">
        <v>6742</v>
      </c>
      <c r="F7" s="20" t="s">
        <v>142</v>
      </c>
      <c r="G7" s="44" t="s">
        <v>142</v>
      </c>
      <c r="H7" s="38" t="s">
        <v>286</v>
      </c>
      <c r="I7" s="41"/>
      <c r="J7" s="41"/>
      <c r="K7" s="41"/>
      <c r="L7" s="41"/>
      <c r="M7" s="42">
        <v>884</v>
      </c>
      <c r="N7" s="42" t="s">
        <v>297</v>
      </c>
      <c r="O7" s="42">
        <v>32</v>
      </c>
      <c r="P7" s="57"/>
      <c r="Q7" s="57"/>
      <c r="R7" s="60" t="e">
        <f t="shared" si="0"/>
        <v>#DIV/0!</v>
      </c>
      <c r="S7" s="61"/>
      <c r="T7" s="61">
        <f t="shared" si="1"/>
        <v>0</v>
      </c>
      <c r="U7" s="61"/>
      <c r="V7" s="62" t="e">
        <f t="shared" si="2"/>
        <v>#DIV/0!</v>
      </c>
      <c r="W7" s="21"/>
      <c r="X7" s="21">
        <f t="shared" si="3"/>
        <v>0</v>
      </c>
    </row>
    <row r="8" ht="18.5" customHeight="1" spans="1:24">
      <c r="A8" s="21"/>
      <c r="B8" s="21"/>
      <c r="C8" s="45" t="s">
        <v>14</v>
      </c>
      <c r="D8" s="20" t="s">
        <v>298</v>
      </c>
      <c r="E8" s="40">
        <v>5951</v>
      </c>
      <c r="F8" s="20" t="s">
        <v>299</v>
      </c>
      <c r="G8" s="37">
        <v>209</v>
      </c>
      <c r="H8" s="38">
        <v>0.29</v>
      </c>
      <c r="I8" s="41"/>
      <c r="J8" s="41"/>
      <c r="K8" s="41"/>
      <c r="L8" s="41"/>
      <c r="M8" s="21">
        <v>261</v>
      </c>
      <c r="N8" s="42" t="s">
        <v>300</v>
      </c>
      <c r="O8" s="21">
        <v>30</v>
      </c>
      <c r="P8" s="57">
        <v>449</v>
      </c>
      <c r="Q8" s="57">
        <v>5</v>
      </c>
      <c r="R8" s="60">
        <f t="shared" si="0"/>
        <v>0.0111358574610245</v>
      </c>
      <c r="S8" s="61">
        <v>3.152</v>
      </c>
      <c r="T8" s="61">
        <f t="shared" si="1"/>
        <v>15.76</v>
      </c>
      <c r="U8" s="61">
        <v>0</v>
      </c>
      <c r="V8" s="62" t="e">
        <f t="shared" si="2"/>
        <v>#DIV/0!</v>
      </c>
      <c r="W8" s="21">
        <v>0</v>
      </c>
      <c r="X8" s="21">
        <f t="shared" si="3"/>
        <v>0</v>
      </c>
    </row>
    <row r="9" ht="18.5" customHeight="1" spans="1:24">
      <c r="A9" s="21"/>
      <c r="B9" s="21"/>
      <c r="C9" s="46" t="s">
        <v>15</v>
      </c>
      <c r="D9" s="39" t="s">
        <v>301</v>
      </c>
      <c r="E9" s="40">
        <v>5147</v>
      </c>
      <c r="F9" s="20" t="s">
        <v>302</v>
      </c>
      <c r="G9" s="37" t="s">
        <v>16</v>
      </c>
      <c r="H9" s="41">
        <v>3.128</v>
      </c>
      <c r="I9" s="41"/>
      <c r="J9" s="41"/>
      <c r="K9" s="41"/>
      <c r="L9" s="41"/>
      <c r="M9" s="42">
        <v>334</v>
      </c>
      <c r="N9" s="42" t="s">
        <v>297</v>
      </c>
      <c r="O9" s="42">
        <v>32</v>
      </c>
      <c r="P9" s="57">
        <v>2482</v>
      </c>
      <c r="Q9" s="57">
        <v>15</v>
      </c>
      <c r="R9" s="60">
        <f t="shared" si="0"/>
        <v>0.00604351329572925</v>
      </c>
      <c r="S9" s="61">
        <v>3.128</v>
      </c>
      <c r="T9" s="61">
        <f t="shared" si="1"/>
        <v>46.92</v>
      </c>
      <c r="U9" s="61">
        <v>79.95</v>
      </c>
      <c r="V9" s="62">
        <f t="shared" si="2"/>
        <v>0.586866791744841</v>
      </c>
      <c r="W9" s="21">
        <v>1</v>
      </c>
      <c r="X9" s="21">
        <f t="shared" si="3"/>
        <v>1</v>
      </c>
    </row>
    <row r="10" ht="18.5" customHeight="1" spans="1:24">
      <c r="A10" s="21"/>
      <c r="B10" s="21"/>
      <c r="C10" s="42" t="s">
        <v>165</v>
      </c>
      <c r="D10" s="20" t="s">
        <v>303</v>
      </c>
      <c r="E10" s="43">
        <v>5143</v>
      </c>
      <c r="F10" s="20" t="s">
        <v>155</v>
      </c>
      <c r="G10" s="44" t="s">
        <v>155</v>
      </c>
      <c r="H10" s="38" t="s">
        <v>286</v>
      </c>
      <c r="I10" s="41"/>
      <c r="J10" s="41"/>
      <c r="K10" s="41"/>
      <c r="L10" s="41"/>
      <c r="M10" s="42">
        <v>332</v>
      </c>
      <c r="N10" s="42" t="s">
        <v>304</v>
      </c>
      <c r="O10" s="42">
        <v>52</v>
      </c>
      <c r="P10" s="57">
        <v>1202</v>
      </c>
      <c r="Q10" s="57">
        <v>7</v>
      </c>
      <c r="R10" s="60">
        <f t="shared" si="0"/>
        <v>0.00582362728785358</v>
      </c>
      <c r="S10" s="61">
        <v>3.65</v>
      </c>
      <c r="T10" s="61">
        <f t="shared" si="1"/>
        <v>25.55</v>
      </c>
      <c r="U10" s="61">
        <v>0</v>
      </c>
      <c r="V10" s="62" t="e">
        <f t="shared" si="2"/>
        <v>#DIV/0!</v>
      </c>
      <c r="W10" s="21">
        <v>0</v>
      </c>
      <c r="X10" s="21">
        <f t="shared" si="3"/>
        <v>0</v>
      </c>
    </row>
    <row r="11" ht="18.5" customHeight="1" spans="1:24">
      <c r="A11" s="21"/>
      <c r="B11" s="21"/>
      <c r="C11" s="47" t="s">
        <v>17</v>
      </c>
      <c r="D11" s="20" t="s">
        <v>305</v>
      </c>
      <c r="E11" s="40">
        <v>4920</v>
      </c>
      <c r="F11" s="20" t="s">
        <v>135</v>
      </c>
      <c r="G11" s="37">
        <v>150</v>
      </c>
      <c r="H11" s="38" t="s">
        <v>286</v>
      </c>
      <c r="I11" s="41"/>
      <c r="J11" s="41"/>
      <c r="K11" s="41"/>
      <c r="L11" s="41"/>
      <c r="M11" s="21">
        <v>295</v>
      </c>
      <c r="N11" s="42" t="s">
        <v>306</v>
      </c>
      <c r="O11" s="21">
        <v>32</v>
      </c>
      <c r="P11" s="57">
        <v>96</v>
      </c>
      <c r="Q11" s="57">
        <v>1</v>
      </c>
      <c r="R11" s="60">
        <f t="shared" si="0"/>
        <v>0.0104166666666667</v>
      </c>
      <c r="S11" s="61">
        <v>2.97</v>
      </c>
      <c r="T11" s="61">
        <f t="shared" si="1"/>
        <v>2.97</v>
      </c>
      <c r="U11" s="61">
        <v>0</v>
      </c>
      <c r="V11" s="62" t="e">
        <f t="shared" si="2"/>
        <v>#DIV/0!</v>
      </c>
      <c r="W11" s="21">
        <v>0</v>
      </c>
      <c r="X11" s="21">
        <f t="shared" si="3"/>
        <v>0</v>
      </c>
    </row>
    <row r="12" ht="18.5" customHeight="1" spans="1:24">
      <c r="A12" s="21">
        <v>2</v>
      </c>
      <c r="B12" s="21" t="s">
        <v>307</v>
      </c>
      <c r="C12" s="42" t="s">
        <v>166</v>
      </c>
      <c r="D12" s="20" t="s">
        <v>293</v>
      </c>
      <c r="E12" s="43">
        <v>4914</v>
      </c>
      <c r="F12" s="20" t="s">
        <v>124</v>
      </c>
      <c r="G12" s="44" t="s">
        <v>124</v>
      </c>
      <c r="H12" s="38" t="s">
        <v>286</v>
      </c>
      <c r="I12" s="41">
        <v>15</v>
      </c>
      <c r="J12" s="41"/>
      <c r="K12" s="41">
        <v>30</v>
      </c>
      <c r="L12" s="41"/>
      <c r="M12" s="42">
        <v>646</v>
      </c>
      <c r="N12" s="42" t="s">
        <v>292</v>
      </c>
      <c r="O12" s="42">
        <v>30</v>
      </c>
      <c r="P12" s="57">
        <v>1062</v>
      </c>
      <c r="Q12" s="57">
        <v>8</v>
      </c>
      <c r="R12" s="60">
        <f t="shared" si="0"/>
        <v>0.00753295668549906</v>
      </c>
      <c r="S12" s="61">
        <v>3.84</v>
      </c>
      <c r="T12" s="61">
        <f t="shared" si="1"/>
        <v>30.72</v>
      </c>
      <c r="U12" s="61">
        <v>0</v>
      </c>
      <c r="V12" s="62" t="e">
        <f t="shared" si="2"/>
        <v>#DIV/0!</v>
      </c>
      <c r="W12" s="21">
        <v>0</v>
      </c>
      <c r="X12" s="21">
        <f t="shared" si="3"/>
        <v>0</v>
      </c>
    </row>
    <row r="13" ht="18.5" customHeight="1" spans="1:24">
      <c r="A13" s="21"/>
      <c r="B13" s="21"/>
      <c r="C13" s="47" t="s">
        <v>18</v>
      </c>
      <c r="D13" s="20" t="s">
        <v>308</v>
      </c>
      <c r="E13" s="40">
        <v>4909</v>
      </c>
      <c r="F13" s="20" t="s">
        <v>146</v>
      </c>
      <c r="G13" s="37" t="s">
        <v>19</v>
      </c>
      <c r="H13" s="38" t="s">
        <v>286</v>
      </c>
      <c r="I13" s="41"/>
      <c r="J13" s="41"/>
      <c r="K13" s="41"/>
      <c r="L13" s="41"/>
      <c r="M13" s="42">
        <v>405</v>
      </c>
      <c r="N13" s="42" t="s">
        <v>309</v>
      </c>
      <c r="O13" s="42">
        <v>53</v>
      </c>
      <c r="P13" s="57">
        <v>252</v>
      </c>
      <c r="Q13" s="57">
        <v>3</v>
      </c>
      <c r="R13" s="60">
        <f t="shared" si="0"/>
        <v>0.0119047619047619</v>
      </c>
      <c r="S13" s="61">
        <v>3.14</v>
      </c>
      <c r="T13" s="61">
        <f t="shared" si="1"/>
        <v>9.42</v>
      </c>
      <c r="U13" s="61">
        <v>0</v>
      </c>
      <c r="V13" s="62" t="e">
        <f t="shared" si="2"/>
        <v>#DIV/0!</v>
      </c>
      <c r="W13" s="21">
        <v>0</v>
      </c>
      <c r="X13" s="21">
        <f t="shared" si="3"/>
        <v>0</v>
      </c>
    </row>
    <row r="14" ht="18.5" customHeight="1" spans="1:24">
      <c r="A14" s="21"/>
      <c r="B14" s="21"/>
      <c r="C14" s="42" t="s">
        <v>167</v>
      </c>
      <c r="D14" s="20" t="s">
        <v>310</v>
      </c>
      <c r="E14" s="43">
        <v>4905</v>
      </c>
      <c r="F14" s="20" t="s">
        <v>126</v>
      </c>
      <c r="G14" s="44" t="s">
        <v>126</v>
      </c>
      <c r="H14" s="38" t="s">
        <v>286</v>
      </c>
      <c r="I14" s="41"/>
      <c r="J14" s="41"/>
      <c r="K14" s="41"/>
      <c r="L14" s="41"/>
      <c r="M14" s="42">
        <v>695</v>
      </c>
      <c r="N14" s="42" t="s">
        <v>292</v>
      </c>
      <c r="O14" s="42">
        <v>30</v>
      </c>
      <c r="P14" s="57"/>
      <c r="Q14" s="57"/>
      <c r="R14" s="60" t="e">
        <f t="shared" si="0"/>
        <v>#DIV/0!</v>
      </c>
      <c r="S14" s="61"/>
      <c r="T14" s="61">
        <f t="shared" si="1"/>
        <v>0</v>
      </c>
      <c r="U14" s="61"/>
      <c r="V14" s="62" t="e">
        <f t="shared" si="2"/>
        <v>#DIV/0!</v>
      </c>
      <c r="W14" s="21"/>
      <c r="X14" s="21">
        <f t="shared" si="3"/>
        <v>0</v>
      </c>
    </row>
    <row r="15" ht="18.5" customHeight="1" spans="1:24">
      <c r="A15" s="21"/>
      <c r="B15" s="21"/>
      <c r="C15" s="45" t="s">
        <v>20</v>
      </c>
      <c r="D15" s="20" t="s">
        <v>311</v>
      </c>
      <c r="E15" s="40">
        <v>4550</v>
      </c>
      <c r="F15" s="20" t="s">
        <v>126</v>
      </c>
      <c r="G15" s="37" t="s">
        <v>21</v>
      </c>
      <c r="H15" s="38">
        <v>0.29</v>
      </c>
      <c r="I15" s="41"/>
      <c r="J15" s="41"/>
      <c r="K15" s="41"/>
      <c r="L15" s="41"/>
      <c r="M15" s="42">
        <v>601</v>
      </c>
      <c r="N15" s="42" t="s">
        <v>300</v>
      </c>
      <c r="O15" s="42">
        <v>30</v>
      </c>
      <c r="P15" s="57">
        <v>1017</v>
      </c>
      <c r="Q15" s="57">
        <v>9</v>
      </c>
      <c r="R15" s="60">
        <f t="shared" si="0"/>
        <v>0.00884955752212389</v>
      </c>
      <c r="S15" s="61">
        <v>4.54333333333333</v>
      </c>
      <c r="T15" s="61">
        <f t="shared" si="1"/>
        <v>40.89</v>
      </c>
      <c r="U15" s="61">
        <v>0</v>
      </c>
      <c r="V15" s="62" t="e">
        <f t="shared" si="2"/>
        <v>#DIV/0!</v>
      </c>
      <c r="W15" s="21">
        <v>0</v>
      </c>
      <c r="X15" s="21">
        <f t="shared" si="3"/>
        <v>0</v>
      </c>
    </row>
    <row r="16" ht="18.5" customHeight="1" spans="1:24">
      <c r="A16" s="21"/>
      <c r="B16" s="21"/>
      <c r="C16" s="48" t="s">
        <v>22</v>
      </c>
      <c r="D16" s="20" t="s">
        <v>312</v>
      </c>
      <c r="E16" s="40">
        <v>4337</v>
      </c>
      <c r="F16" s="20" t="s">
        <v>155</v>
      </c>
      <c r="G16" s="37" t="s">
        <v>23</v>
      </c>
      <c r="H16" s="41">
        <v>2.84888888888889</v>
      </c>
      <c r="I16" s="41"/>
      <c r="J16" s="41"/>
      <c r="K16" s="41"/>
      <c r="L16" s="41"/>
      <c r="M16" s="42">
        <v>431</v>
      </c>
      <c r="N16" s="42" t="s">
        <v>313</v>
      </c>
      <c r="O16" s="42">
        <v>43</v>
      </c>
      <c r="P16" s="57">
        <v>551</v>
      </c>
      <c r="Q16" s="57">
        <v>9</v>
      </c>
      <c r="R16" s="60">
        <f t="shared" si="0"/>
        <v>0.0163339382940109</v>
      </c>
      <c r="S16" s="61">
        <v>2.84888888888889</v>
      </c>
      <c r="T16" s="61">
        <f t="shared" si="1"/>
        <v>25.64</v>
      </c>
      <c r="U16" s="61">
        <v>79.95</v>
      </c>
      <c r="V16" s="62">
        <f t="shared" si="2"/>
        <v>0.320700437773609</v>
      </c>
      <c r="W16" s="21">
        <v>1</v>
      </c>
      <c r="X16" s="21">
        <f t="shared" si="3"/>
        <v>1</v>
      </c>
    </row>
    <row r="17" ht="18.5" customHeight="1" spans="1:24">
      <c r="A17" s="21"/>
      <c r="B17" s="21"/>
      <c r="C17" s="47" t="s">
        <v>24</v>
      </c>
      <c r="D17" s="20" t="s">
        <v>314</v>
      </c>
      <c r="E17" s="40">
        <v>4333</v>
      </c>
      <c r="F17" s="20" t="s">
        <v>315</v>
      </c>
      <c r="G17" s="37" t="s">
        <v>25</v>
      </c>
      <c r="H17" s="38" t="s">
        <v>286</v>
      </c>
      <c r="I17" s="41"/>
      <c r="J17" s="41"/>
      <c r="K17" s="41"/>
      <c r="L17" s="41"/>
      <c r="M17" s="21">
        <v>396</v>
      </c>
      <c r="N17" s="42" t="s">
        <v>316</v>
      </c>
      <c r="O17" s="21">
        <v>32</v>
      </c>
      <c r="P17" s="57">
        <v>342</v>
      </c>
      <c r="Q17" s="57">
        <v>2</v>
      </c>
      <c r="R17" s="60">
        <f t="shared" si="0"/>
        <v>0.00584795321637427</v>
      </c>
      <c r="S17" s="61">
        <v>4.09</v>
      </c>
      <c r="T17" s="61">
        <f t="shared" si="1"/>
        <v>8.18</v>
      </c>
      <c r="U17" s="61">
        <v>0</v>
      </c>
      <c r="V17" s="62" t="e">
        <f t="shared" si="2"/>
        <v>#DIV/0!</v>
      </c>
      <c r="W17" s="21">
        <v>0</v>
      </c>
      <c r="X17" s="21">
        <f t="shared" si="3"/>
        <v>0</v>
      </c>
    </row>
    <row r="18" ht="18.5" customHeight="1" spans="1:24">
      <c r="A18" s="21"/>
      <c r="B18" s="21"/>
      <c r="C18" s="42" t="s">
        <v>169</v>
      </c>
      <c r="D18" s="20" t="s">
        <v>317</v>
      </c>
      <c r="E18" s="43">
        <v>4322</v>
      </c>
      <c r="F18" s="20" t="s">
        <v>128</v>
      </c>
      <c r="G18" s="44" t="s">
        <v>128</v>
      </c>
      <c r="H18" s="38" t="s">
        <v>286</v>
      </c>
      <c r="I18" s="41"/>
      <c r="J18" s="41"/>
      <c r="K18" s="41"/>
      <c r="L18" s="41"/>
      <c r="M18" s="42">
        <v>590</v>
      </c>
      <c r="N18" s="42" t="s">
        <v>297</v>
      </c>
      <c r="O18" s="42">
        <v>33</v>
      </c>
      <c r="P18" s="57">
        <v>252</v>
      </c>
      <c r="Q18" s="57">
        <v>3</v>
      </c>
      <c r="R18" s="60">
        <f t="shared" si="0"/>
        <v>0.0119047619047619</v>
      </c>
      <c r="S18" s="61">
        <v>2.99333333333333</v>
      </c>
      <c r="T18" s="61">
        <f t="shared" si="1"/>
        <v>8.97999999999999</v>
      </c>
      <c r="U18" s="61">
        <v>0</v>
      </c>
      <c r="V18" s="62" t="e">
        <f t="shared" si="2"/>
        <v>#DIV/0!</v>
      </c>
      <c r="W18" s="21">
        <v>0</v>
      </c>
      <c r="X18" s="21">
        <f t="shared" si="3"/>
        <v>0</v>
      </c>
    </row>
    <row r="19" ht="18.5" customHeight="1" spans="1:24">
      <c r="A19" s="21"/>
      <c r="B19" s="21"/>
      <c r="C19" s="49" t="s">
        <v>26</v>
      </c>
      <c r="D19" s="46" t="s">
        <v>298</v>
      </c>
      <c r="E19" s="43">
        <v>4237</v>
      </c>
      <c r="F19" s="20" t="s">
        <v>318</v>
      </c>
      <c r="G19" s="44">
        <v>541</v>
      </c>
      <c r="H19" s="38">
        <v>0.29</v>
      </c>
      <c r="I19" s="41"/>
      <c r="J19" s="41"/>
      <c r="K19" s="41"/>
      <c r="L19" s="41"/>
      <c r="M19" s="42">
        <v>440</v>
      </c>
      <c r="N19" s="42" t="s">
        <v>316</v>
      </c>
      <c r="O19" s="42">
        <v>31</v>
      </c>
      <c r="P19" s="57">
        <v>930</v>
      </c>
      <c r="Q19" s="57">
        <v>10</v>
      </c>
      <c r="R19" s="60">
        <f t="shared" si="0"/>
        <v>0.010752688172043</v>
      </c>
      <c r="S19" s="61">
        <v>3.77</v>
      </c>
      <c r="T19" s="61">
        <f t="shared" si="1"/>
        <v>37.7</v>
      </c>
      <c r="U19" s="61">
        <v>0</v>
      </c>
      <c r="V19" s="62" t="e">
        <f t="shared" si="2"/>
        <v>#DIV/0!</v>
      </c>
      <c r="W19" s="21">
        <v>0</v>
      </c>
      <c r="X19" s="21">
        <f t="shared" si="3"/>
        <v>0</v>
      </c>
    </row>
    <row r="20" ht="18.5" customHeight="1" spans="1:24">
      <c r="A20" s="21"/>
      <c r="B20" s="21"/>
      <c r="C20" s="36" t="s">
        <v>27</v>
      </c>
      <c r="D20" s="20" t="s">
        <v>319</v>
      </c>
      <c r="E20" s="40">
        <v>3817</v>
      </c>
      <c r="F20" s="20" t="s">
        <v>320</v>
      </c>
      <c r="G20" s="37" t="s">
        <v>28</v>
      </c>
      <c r="H20" s="38" t="s">
        <v>286</v>
      </c>
      <c r="I20" s="41"/>
      <c r="J20" s="41"/>
      <c r="K20" s="41"/>
      <c r="L20" s="41"/>
      <c r="M20" s="42">
        <v>352</v>
      </c>
      <c r="N20" s="42" t="s">
        <v>292</v>
      </c>
      <c r="O20" s="42">
        <v>30</v>
      </c>
      <c r="P20" s="57">
        <v>17734</v>
      </c>
      <c r="Q20" s="57">
        <v>92</v>
      </c>
      <c r="R20" s="60">
        <f t="shared" si="0"/>
        <v>0.00518777489568061</v>
      </c>
      <c r="S20" s="61">
        <v>1.99141304347826</v>
      </c>
      <c r="T20" s="61">
        <f t="shared" si="1"/>
        <v>183.21</v>
      </c>
      <c r="U20" s="61">
        <v>0</v>
      </c>
      <c r="V20" s="62" t="e">
        <f t="shared" si="2"/>
        <v>#DIV/0!</v>
      </c>
      <c r="W20" s="21">
        <v>0</v>
      </c>
      <c r="X20" s="21">
        <f t="shared" si="3"/>
        <v>0</v>
      </c>
    </row>
    <row r="21" ht="18.5" customHeight="1" spans="1:24">
      <c r="A21" s="21"/>
      <c r="B21" s="21"/>
      <c r="C21" s="42" t="s">
        <v>170</v>
      </c>
      <c r="D21" s="20" t="s">
        <v>321</v>
      </c>
      <c r="E21" s="43">
        <v>3629</v>
      </c>
      <c r="F21" s="20" t="s">
        <v>139</v>
      </c>
      <c r="G21" s="44" t="s">
        <v>139</v>
      </c>
      <c r="H21" s="38" t="s">
        <v>286</v>
      </c>
      <c r="I21" s="41"/>
      <c r="J21" s="41"/>
      <c r="K21" s="41"/>
      <c r="L21" s="41"/>
      <c r="M21" s="42">
        <v>650</v>
      </c>
      <c r="N21" s="42" t="s">
        <v>300</v>
      </c>
      <c r="O21" s="42">
        <v>29</v>
      </c>
      <c r="P21" s="57"/>
      <c r="Q21" s="57"/>
      <c r="R21" s="60" t="e">
        <f t="shared" si="0"/>
        <v>#DIV/0!</v>
      </c>
      <c r="S21" s="61"/>
      <c r="T21" s="61">
        <f t="shared" si="1"/>
        <v>0</v>
      </c>
      <c r="U21" s="61"/>
      <c r="V21" s="62" t="e">
        <f t="shared" si="2"/>
        <v>#DIV/0!</v>
      </c>
      <c r="W21" s="21"/>
      <c r="X21" s="21">
        <f t="shared" si="3"/>
        <v>0</v>
      </c>
    </row>
    <row r="22" ht="18.5" customHeight="1" spans="1:24">
      <c r="A22" s="21">
        <v>3</v>
      </c>
      <c r="B22" s="21" t="s">
        <v>322</v>
      </c>
      <c r="C22" s="49" t="s">
        <v>171</v>
      </c>
      <c r="D22" s="46" t="s">
        <v>323</v>
      </c>
      <c r="E22" s="50">
        <v>3626</v>
      </c>
      <c r="F22" s="20" t="s">
        <v>152</v>
      </c>
      <c r="G22" s="43">
        <v>1000</v>
      </c>
      <c r="H22" s="51">
        <v>3</v>
      </c>
      <c r="I22" s="41">
        <v>15</v>
      </c>
      <c r="J22" s="41"/>
      <c r="K22" s="41">
        <v>30</v>
      </c>
      <c r="L22" s="41"/>
      <c r="M22" s="42">
        <v>447</v>
      </c>
      <c r="N22" s="42" t="s">
        <v>316</v>
      </c>
      <c r="O22" s="42">
        <v>31</v>
      </c>
      <c r="P22" s="57">
        <v>5330</v>
      </c>
      <c r="Q22" s="57">
        <v>32</v>
      </c>
      <c r="R22" s="60">
        <f t="shared" si="0"/>
        <v>0.00600375234521576</v>
      </c>
      <c r="S22" s="61">
        <v>3.54083333333333</v>
      </c>
      <c r="T22" s="61">
        <f t="shared" si="1"/>
        <v>113.306666666667</v>
      </c>
      <c r="U22" s="61">
        <v>79.95</v>
      </c>
      <c r="V22" s="62">
        <f t="shared" si="2"/>
        <v>1.41721909526787</v>
      </c>
      <c r="W22" s="21">
        <v>1</v>
      </c>
      <c r="X22" s="21">
        <f t="shared" si="3"/>
        <v>1</v>
      </c>
    </row>
    <row r="23" ht="18.5" customHeight="1" spans="1:24">
      <c r="A23" s="21"/>
      <c r="B23" s="21"/>
      <c r="C23" s="36" t="s">
        <v>29</v>
      </c>
      <c r="D23" s="46" t="s">
        <v>324</v>
      </c>
      <c r="E23" s="40">
        <v>3241</v>
      </c>
      <c r="F23" s="20" t="s">
        <v>325</v>
      </c>
      <c r="G23" s="40">
        <v>162</v>
      </c>
      <c r="H23" s="38">
        <v>0.29</v>
      </c>
      <c r="I23" s="41"/>
      <c r="J23" s="41"/>
      <c r="K23" s="41"/>
      <c r="L23" s="41"/>
      <c r="M23" s="21">
        <v>274</v>
      </c>
      <c r="N23" s="42" t="s">
        <v>326</v>
      </c>
      <c r="O23" s="21">
        <v>26</v>
      </c>
      <c r="P23" s="57">
        <v>2117</v>
      </c>
      <c r="Q23" s="57">
        <v>19</v>
      </c>
      <c r="R23" s="60">
        <f t="shared" si="0"/>
        <v>0.00897496457250827</v>
      </c>
      <c r="S23" s="61">
        <v>3.08105263157895</v>
      </c>
      <c r="T23" s="61">
        <f t="shared" si="1"/>
        <v>58.5400000000001</v>
      </c>
      <c r="U23" s="61">
        <v>0</v>
      </c>
      <c r="V23" s="62" t="e">
        <f t="shared" si="2"/>
        <v>#DIV/0!</v>
      </c>
      <c r="W23" s="21">
        <v>0</v>
      </c>
      <c r="X23" s="21">
        <f t="shared" si="3"/>
        <v>0</v>
      </c>
    </row>
    <row r="24" ht="18.5" customHeight="1" spans="1:24">
      <c r="A24" s="21"/>
      <c r="B24" s="21"/>
      <c r="C24" s="52" t="s">
        <v>172</v>
      </c>
      <c r="D24" s="20" t="s">
        <v>327</v>
      </c>
      <c r="E24" s="43">
        <v>3241</v>
      </c>
      <c r="F24" s="20" t="s">
        <v>152</v>
      </c>
      <c r="G24" s="43" t="s">
        <v>152</v>
      </c>
      <c r="H24" s="51">
        <v>3.02</v>
      </c>
      <c r="I24" s="41"/>
      <c r="J24" s="41"/>
      <c r="K24" s="41"/>
      <c r="L24" s="41"/>
      <c r="M24" s="42">
        <v>517</v>
      </c>
      <c r="N24" s="42" t="s">
        <v>290</v>
      </c>
      <c r="O24" s="42">
        <v>33</v>
      </c>
      <c r="P24" s="57">
        <v>1749</v>
      </c>
      <c r="Q24" s="57">
        <v>15</v>
      </c>
      <c r="R24" s="60">
        <f t="shared" si="0"/>
        <v>0.00857632933104631</v>
      </c>
      <c r="S24" s="61">
        <v>3.02</v>
      </c>
      <c r="T24" s="61">
        <f t="shared" si="1"/>
        <v>45.3</v>
      </c>
      <c r="U24" s="61">
        <v>79.95</v>
      </c>
      <c r="V24" s="62">
        <f t="shared" si="2"/>
        <v>0.566604127579737</v>
      </c>
      <c r="W24" s="21">
        <v>1</v>
      </c>
      <c r="X24" s="21">
        <f t="shared" si="3"/>
        <v>1</v>
      </c>
    </row>
    <row r="25" ht="18.5" customHeight="1" spans="1:24">
      <c r="A25" s="21"/>
      <c r="B25" s="21"/>
      <c r="C25" s="47" t="s">
        <v>30</v>
      </c>
      <c r="D25" s="20" t="s">
        <v>319</v>
      </c>
      <c r="E25" s="40">
        <v>3126</v>
      </c>
      <c r="F25" s="20" t="s">
        <v>328</v>
      </c>
      <c r="G25" s="40">
        <v>178</v>
      </c>
      <c r="H25" s="38" t="s">
        <v>286</v>
      </c>
      <c r="I25" s="41"/>
      <c r="J25" s="41"/>
      <c r="K25" s="41"/>
      <c r="L25" s="41"/>
      <c r="M25" s="42">
        <v>258</v>
      </c>
      <c r="N25" s="42" t="s">
        <v>329</v>
      </c>
      <c r="O25" s="42">
        <v>28</v>
      </c>
      <c r="P25" s="57">
        <v>6</v>
      </c>
      <c r="Q25" s="57">
        <v>2</v>
      </c>
      <c r="R25" s="60">
        <f t="shared" si="0"/>
        <v>0.333333333333333</v>
      </c>
      <c r="S25" s="61">
        <v>4.29</v>
      </c>
      <c r="T25" s="61">
        <f t="shared" si="1"/>
        <v>8.58</v>
      </c>
      <c r="U25" s="61">
        <v>0</v>
      </c>
      <c r="V25" s="62" t="e">
        <f t="shared" si="2"/>
        <v>#DIV/0!</v>
      </c>
      <c r="W25" s="21">
        <v>0</v>
      </c>
      <c r="X25" s="21">
        <f t="shared" si="3"/>
        <v>0</v>
      </c>
    </row>
    <row r="26" ht="18.5" customHeight="1" spans="1:24">
      <c r="A26" s="21"/>
      <c r="B26" s="21"/>
      <c r="C26" s="49" t="s">
        <v>174</v>
      </c>
      <c r="D26" s="20" t="s">
        <v>330</v>
      </c>
      <c r="E26" s="43">
        <v>3126</v>
      </c>
      <c r="F26" s="20" t="s">
        <v>122</v>
      </c>
      <c r="G26" s="43" t="s">
        <v>122</v>
      </c>
      <c r="H26" s="38" t="s">
        <v>286</v>
      </c>
      <c r="I26" s="41"/>
      <c r="J26" s="41"/>
      <c r="K26" s="41"/>
      <c r="L26" s="41"/>
      <c r="M26" s="42">
        <v>584</v>
      </c>
      <c r="N26" s="42" t="s">
        <v>309</v>
      </c>
      <c r="O26" s="42">
        <v>34</v>
      </c>
      <c r="P26" s="57">
        <v>11367</v>
      </c>
      <c r="Q26" s="57">
        <v>19</v>
      </c>
      <c r="R26" s="60">
        <f t="shared" si="0"/>
        <v>0.0016715052344506</v>
      </c>
      <c r="S26" s="61">
        <v>2.93</v>
      </c>
      <c r="T26" s="61">
        <f t="shared" si="1"/>
        <v>55.67</v>
      </c>
      <c r="U26" s="61">
        <v>0</v>
      </c>
      <c r="V26" s="62" t="e">
        <f t="shared" si="2"/>
        <v>#DIV/0!</v>
      </c>
      <c r="W26" s="21">
        <v>0</v>
      </c>
      <c r="X26" s="21">
        <f t="shared" si="3"/>
        <v>0</v>
      </c>
    </row>
    <row r="27" ht="18.5" customHeight="1" spans="1:24">
      <c r="A27" s="21"/>
      <c r="B27" s="21"/>
      <c r="C27" s="42" t="s">
        <v>173</v>
      </c>
      <c r="D27" s="20" t="s">
        <v>331</v>
      </c>
      <c r="E27" s="43">
        <v>3126</v>
      </c>
      <c r="F27" s="20" t="s">
        <v>135</v>
      </c>
      <c r="G27" s="43" t="s">
        <v>135</v>
      </c>
      <c r="H27" s="38" t="s">
        <v>286</v>
      </c>
      <c r="I27" s="41"/>
      <c r="J27" s="41"/>
      <c r="K27" s="41"/>
      <c r="L27" s="41"/>
      <c r="M27" s="42">
        <v>430</v>
      </c>
      <c r="N27" s="42" t="s">
        <v>300</v>
      </c>
      <c r="O27" s="42">
        <v>29</v>
      </c>
      <c r="P27" s="57">
        <v>216</v>
      </c>
      <c r="Q27" s="57">
        <v>7</v>
      </c>
      <c r="R27" s="60">
        <f t="shared" si="0"/>
        <v>0.0324074074074074</v>
      </c>
      <c r="S27" s="61">
        <v>3.47142857142857</v>
      </c>
      <c r="T27" s="61">
        <f t="shared" si="1"/>
        <v>24.3</v>
      </c>
      <c r="U27" s="61">
        <v>0</v>
      </c>
      <c r="V27" s="62" t="e">
        <f t="shared" si="2"/>
        <v>#DIV/0!</v>
      </c>
      <c r="W27" s="21">
        <v>0</v>
      </c>
      <c r="X27" s="21">
        <f t="shared" si="3"/>
        <v>0</v>
      </c>
    </row>
    <row r="28" ht="18.5" customHeight="1" spans="1:24">
      <c r="A28" s="21"/>
      <c r="B28" s="21"/>
      <c r="C28" s="42" t="s">
        <v>177</v>
      </c>
      <c r="D28" s="20" t="s">
        <v>332</v>
      </c>
      <c r="E28" s="43">
        <v>2816</v>
      </c>
      <c r="F28" s="20" t="s">
        <v>176</v>
      </c>
      <c r="G28" s="43" t="s">
        <v>176</v>
      </c>
      <c r="H28" s="38" t="s">
        <v>286</v>
      </c>
      <c r="I28" s="41"/>
      <c r="J28" s="41"/>
      <c r="K28" s="41"/>
      <c r="L28" s="41"/>
      <c r="M28" s="42">
        <v>568</v>
      </c>
      <c r="N28" s="42" t="s">
        <v>300</v>
      </c>
      <c r="O28" s="42">
        <v>28</v>
      </c>
      <c r="P28" s="57"/>
      <c r="Q28" s="57"/>
      <c r="R28" s="60" t="e">
        <f t="shared" si="0"/>
        <v>#DIV/0!</v>
      </c>
      <c r="S28" s="61"/>
      <c r="T28" s="61">
        <f t="shared" si="1"/>
        <v>0</v>
      </c>
      <c r="U28" s="61"/>
      <c r="V28" s="62" t="e">
        <f t="shared" si="2"/>
        <v>#DIV/0!</v>
      </c>
      <c r="W28" s="21"/>
      <c r="X28" s="21">
        <f t="shared" si="3"/>
        <v>0</v>
      </c>
    </row>
    <row r="29" ht="18.5" customHeight="1" spans="1:24">
      <c r="A29" s="21"/>
      <c r="B29" s="21"/>
      <c r="C29" s="42" t="s">
        <v>175</v>
      </c>
      <c r="D29" s="20" t="s">
        <v>310</v>
      </c>
      <c r="E29" s="43">
        <v>2816</v>
      </c>
      <c r="F29" s="20" t="s">
        <v>176</v>
      </c>
      <c r="G29" s="43" t="s">
        <v>176</v>
      </c>
      <c r="H29" s="38" t="s">
        <v>286</v>
      </c>
      <c r="I29" s="41"/>
      <c r="J29" s="41"/>
      <c r="K29" s="41"/>
      <c r="L29" s="41"/>
      <c r="M29" s="42">
        <v>430</v>
      </c>
      <c r="N29" s="42" t="s">
        <v>333</v>
      </c>
      <c r="O29" s="42">
        <v>32</v>
      </c>
      <c r="P29" s="57">
        <v>531</v>
      </c>
      <c r="Q29" s="57">
        <v>7</v>
      </c>
      <c r="R29" s="60">
        <f t="shared" si="0"/>
        <v>0.0131826741996234</v>
      </c>
      <c r="S29" s="61">
        <v>3.73142857142857</v>
      </c>
      <c r="T29" s="61">
        <f t="shared" si="1"/>
        <v>26.12</v>
      </c>
      <c r="U29" s="61">
        <v>0</v>
      </c>
      <c r="V29" s="62" t="e">
        <f t="shared" si="2"/>
        <v>#DIV/0!</v>
      </c>
      <c r="W29" s="21">
        <v>0</v>
      </c>
      <c r="X29" s="21">
        <f t="shared" si="3"/>
        <v>0</v>
      </c>
    </row>
    <row r="30" ht="18.5" customHeight="1" spans="1:24">
      <c r="A30" s="21"/>
      <c r="B30" s="21"/>
      <c r="C30" s="45" t="s">
        <v>31</v>
      </c>
      <c r="D30" s="20" t="s">
        <v>334</v>
      </c>
      <c r="E30" s="40">
        <v>2552</v>
      </c>
      <c r="F30" s="20" t="s">
        <v>335</v>
      </c>
      <c r="G30" s="40">
        <v>519</v>
      </c>
      <c r="H30" s="38">
        <v>0.29</v>
      </c>
      <c r="I30" s="41"/>
      <c r="J30" s="41"/>
      <c r="K30" s="41"/>
      <c r="L30" s="41"/>
      <c r="M30" s="42">
        <v>330</v>
      </c>
      <c r="N30" s="42" t="s">
        <v>326</v>
      </c>
      <c r="O30" s="42">
        <v>27</v>
      </c>
      <c r="P30" s="57">
        <v>787</v>
      </c>
      <c r="Q30" s="57">
        <v>8</v>
      </c>
      <c r="R30" s="60">
        <f t="shared" si="0"/>
        <v>0.0101651842439644</v>
      </c>
      <c r="S30" s="61">
        <v>3.2325</v>
      </c>
      <c r="T30" s="61">
        <f t="shared" si="1"/>
        <v>25.86</v>
      </c>
      <c r="U30" s="61">
        <v>0</v>
      </c>
      <c r="V30" s="62" t="e">
        <f t="shared" si="2"/>
        <v>#DIV/0!</v>
      </c>
      <c r="W30" s="21">
        <v>0</v>
      </c>
      <c r="X30" s="21">
        <f t="shared" si="3"/>
        <v>0</v>
      </c>
    </row>
    <row r="31" ht="18.5" customHeight="1" spans="1:24">
      <c r="A31" s="21"/>
      <c r="B31" s="21"/>
      <c r="C31" s="45" t="s">
        <v>32</v>
      </c>
      <c r="D31" s="20" t="s">
        <v>336</v>
      </c>
      <c r="E31" s="40">
        <v>2550</v>
      </c>
      <c r="F31" s="20" t="s">
        <v>337</v>
      </c>
      <c r="G31" s="40">
        <v>260</v>
      </c>
      <c r="H31" s="38">
        <v>0.29</v>
      </c>
      <c r="I31" s="41"/>
      <c r="J31" s="41"/>
      <c r="K31" s="41"/>
      <c r="L31" s="41"/>
      <c r="M31" s="42">
        <v>233</v>
      </c>
      <c r="N31" s="42" t="s">
        <v>338</v>
      </c>
      <c r="O31" s="42">
        <v>27</v>
      </c>
      <c r="P31" s="57"/>
      <c r="Q31" s="57"/>
      <c r="R31" s="60" t="e">
        <f t="shared" si="0"/>
        <v>#DIV/0!</v>
      </c>
      <c r="S31" s="61"/>
      <c r="T31" s="61">
        <f t="shared" si="1"/>
        <v>0</v>
      </c>
      <c r="U31" s="61"/>
      <c r="V31" s="62" t="e">
        <f t="shared" si="2"/>
        <v>#DIV/0!</v>
      </c>
      <c r="W31" s="21"/>
      <c r="X31" s="21">
        <f t="shared" si="3"/>
        <v>0</v>
      </c>
    </row>
    <row r="32" ht="18.5" customHeight="1" spans="1:24">
      <c r="A32" s="21">
        <v>4</v>
      </c>
      <c r="B32" s="21" t="s">
        <v>339</v>
      </c>
      <c r="C32" s="45" t="s">
        <v>35</v>
      </c>
      <c r="D32" s="20" t="s">
        <v>340</v>
      </c>
      <c r="E32" s="40">
        <v>2548</v>
      </c>
      <c r="F32" s="20" t="s">
        <v>341</v>
      </c>
      <c r="G32" s="40">
        <v>442</v>
      </c>
      <c r="H32" s="38">
        <v>0.29</v>
      </c>
      <c r="I32" s="41">
        <v>15</v>
      </c>
      <c r="J32" s="41"/>
      <c r="K32" s="41">
        <v>30</v>
      </c>
      <c r="L32" s="41"/>
      <c r="M32" s="21">
        <v>442</v>
      </c>
      <c r="N32" s="42" t="s">
        <v>326</v>
      </c>
      <c r="O32" s="21">
        <v>28</v>
      </c>
      <c r="P32" s="57">
        <v>1501</v>
      </c>
      <c r="Q32" s="57">
        <v>6</v>
      </c>
      <c r="R32" s="60">
        <f t="shared" si="0"/>
        <v>0.00399733510992672</v>
      </c>
      <c r="S32" s="61">
        <v>3.51833333333333</v>
      </c>
      <c r="T32" s="61">
        <f t="shared" si="1"/>
        <v>21.11</v>
      </c>
      <c r="U32" s="61">
        <v>0</v>
      </c>
      <c r="V32" s="62" t="e">
        <f t="shared" si="2"/>
        <v>#DIV/0!</v>
      </c>
      <c r="W32" s="21">
        <v>0</v>
      </c>
      <c r="X32" s="21">
        <f t="shared" si="3"/>
        <v>0</v>
      </c>
    </row>
    <row r="33" ht="18.5" customHeight="1" spans="1:24">
      <c r="A33" s="21"/>
      <c r="B33" s="21"/>
      <c r="C33" s="36" t="s">
        <v>33</v>
      </c>
      <c r="D33" s="46" t="s">
        <v>342</v>
      </c>
      <c r="E33" s="40">
        <v>2548</v>
      </c>
      <c r="F33" s="20" t="s">
        <v>343</v>
      </c>
      <c r="G33" s="40" t="s">
        <v>34</v>
      </c>
      <c r="H33" s="38">
        <v>0.29</v>
      </c>
      <c r="I33" s="41"/>
      <c r="J33" s="41"/>
      <c r="K33" s="41"/>
      <c r="L33" s="41"/>
      <c r="M33" s="42">
        <v>354</v>
      </c>
      <c r="N33" s="42" t="s">
        <v>300</v>
      </c>
      <c r="O33" s="42">
        <v>27</v>
      </c>
      <c r="P33" s="57">
        <v>948</v>
      </c>
      <c r="Q33" s="57">
        <v>13</v>
      </c>
      <c r="R33" s="60">
        <f t="shared" si="0"/>
        <v>0.0137130801687764</v>
      </c>
      <c r="S33" s="61">
        <v>3.46384615384615</v>
      </c>
      <c r="T33" s="61">
        <f t="shared" si="1"/>
        <v>45.0299999999999</v>
      </c>
      <c r="U33" s="61">
        <v>0</v>
      </c>
      <c r="V33" s="62" t="e">
        <f t="shared" si="2"/>
        <v>#DIV/0!</v>
      </c>
      <c r="W33" s="21">
        <v>0</v>
      </c>
      <c r="X33" s="21">
        <f t="shared" si="3"/>
        <v>0</v>
      </c>
    </row>
    <row r="34" ht="18.5" customHeight="1" spans="1:24">
      <c r="A34" s="21"/>
      <c r="B34" s="21"/>
      <c r="C34" s="53" t="s">
        <v>36</v>
      </c>
      <c r="D34" s="20" t="s">
        <v>344</v>
      </c>
      <c r="E34" s="43">
        <v>2431</v>
      </c>
      <c r="F34" s="20" t="s">
        <v>345</v>
      </c>
      <c r="G34" s="43">
        <v>225</v>
      </c>
      <c r="H34" s="38">
        <v>0.29</v>
      </c>
      <c r="I34" s="41"/>
      <c r="J34" s="41"/>
      <c r="K34" s="41"/>
      <c r="L34" s="41"/>
      <c r="M34" s="42">
        <v>215</v>
      </c>
      <c r="N34" s="42" t="s">
        <v>326</v>
      </c>
      <c r="O34" s="42">
        <v>27</v>
      </c>
      <c r="P34" s="57">
        <v>135</v>
      </c>
      <c r="Q34" s="57">
        <v>1</v>
      </c>
      <c r="R34" s="60">
        <f t="shared" si="0"/>
        <v>0.00740740740740741</v>
      </c>
      <c r="S34" s="61">
        <v>1.49</v>
      </c>
      <c r="T34" s="61">
        <f t="shared" si="1"/>
        <v>1.49</v>
      </c>
      <c r="U34" s="61">
        <v>0</v>
      </c>
      <c r="V34" s="62" t="e">
        <f t="shared" si="2"/>
        <v>#DIV/0!</v>
      </c>
      <c r="W34" s="21">
        <v>0</v>
      </c>
      <c r="X34" s="21">
        <f t="shared" si="3"/>
        <v>0</v>
      </c>
    </row>
    <row r="35" ht="18.5" customHeight="1" spans="1:24">
      <c r="A35" s="21"/>
      <c r="B35" s="21"/>
      <c r="C35" s="42" t="s">
        <v>180</v>
      </c>
      <c r="D35" s="20" t="s">
        <v>346</v>
      </c>
      <c r="E35" s="43">
        <v>2430</v>
      </c>
      <c r="F35" s="20" t="s">
        <v>124</v>
      </c>
      <c r="G35" s="43" t="s">
        <v>124</v>
      </c>
      <c r="H35" s="38" t="s">
        <v>286</v>
      </c>
      <c r="I35" s="41"/>
      <c r="J35" s="41"/>
      <c r="K35" s="41"/>
      <c r="L35" s="41"/>
      <c r="M35" s="42">
        <v>636</v>
      </c>
      <c r="N35" s="42" t="s">
        <v>329</v>
      </c>
      <c r="O35" s="42">
        <v>27</v>
      </c>
      <c r="P35" s="57">
        <v>594</v>
      </c>
      <c r="Q35" s="57">
        <v>8</v>
      </c>
      <c r="R35" s="60">
        <f t="shared" ref="R35:R50" si="4">Q35/P35</f>
        <v>0.0134680134680135</v>
      </c>
      <c r="S35" s="61">
        <v>4.31</v>
      </c>
      <c r="T35" s="61">
        <f t="shared" ref="T35:T50" si="5">Q35*S35</f>
        <v>34.48</v>
      </c>
      <c r="U35" s="61">
        <v>0</v>
      </c>
      <c r="V35" s="62" t="e">
        <f t="shared" ref="V35:V50" si="6">T35/U35</f>
        <v>#DIV/0!</v>
      </c>
      <c r="W35" s="21">
        <v>0</v>
      </c>
      <c r="X35" s="21">
        <f t="shared" ref="X35:X50" si="7">U35/79.95</f>
        <v>0</v>
      </c>
    </row>
    <row r="36" ht="18.5" customHeight="1" spans="1:24">
      <c r="A36" s="21"/>
      <c r="B36" s="21"/>
      <c r="C36" s="49" t="s">
        <v>178</v>
      </c>
      <c r="D36" s="46" t="s">
        <v>347</v>
      </c>
      <c r="E36" s="43">
        <v>2430</v>
      </c>
      <c r="F36" s="20" t="s">
        <v>128</v>
      </c>
      <c r="G36" s="43" t="s">
        <v>179</v>
      </c>
      <c r="H36" s="38">
        <v>0.29</v>
      </c>
      <c r="I36" s="41"/>
      <c r="J36" s="41"/>
      <c r="K36" s="41"/>
      <c r="L36" s="41"/>
      <c r="M36" s="42">
        <v>620</v>
      </c>
      <c r="N36" s="42" t="s">
        <v>329</v>
      </c>
      <c r="O36" s="42">
        <v>27</v>
      </c>
      <c r="P36" s="57">
        <v>1754</v>
      </c>
      <c r="Q36" s="57">
        <v>21</v>
      </c>
      <c r="R36" s="60">
        <f t="shared" si="4"/>
        <v>0.0119726339794755</v>
      </c>
      <c r="S36" s="61">
        <v>3.95</v>
      </c>
      <c r="T36" s="61">
        <f t="shared" si="5"/>
        <v>82.95</v>
      </c>
      <c r="U36" s="61">
        <v>0</v>
      </c>
      <c r="V36" s="62" t="e">
        <f t="shared" si="6"/>
        <v>#DIV/0!</v>
      </c>
      <c r="W36" s="21">
        <v>0</v>
      </c>
      <c r="X36" s="21">
        <f t="shared" si="7"/>
        <v>0</v>
      </c>
    </row>
    <row r="37" ht="18.5" customHeight="1" spans="1:24">
      <c r="A37" s="21"/>
      <c r="B37" s="21"/>
      <c r="C37" s="42" t="s">
        <v>37</v>
      </c>
      <c r="D37" s="20" t="s">
        <v>348</v>
      </c>
      <c r="E37" s="43">
        <v>2430</v>
      </c>
      <c r="F37" s="20" t="s">
        <v>349</v>
      </c>
      <c r="G37" s="43">
        <v>667</v>
      </c>
      <c r="H37" s="38" t="s">
        <v>286</v>
      </c>
      <c r="I37" s="41"/>
      <c r="J37" s="41"/>
      <c r="K37" s="41"/>
      <c r="L37" s="41"/>
      <c r="M37" s="42">
        <v>401</v>
      </c>
      <c r="N37" s="42" t="s">
        <v>297</v>
      </c>
      <c r="O37" s="42">
        <v>33</v>
      </c>
      <c r="P37" s="57">
        <v>1062</v>
      </c>
      <c r="Q37" s="57">
        <v>8</v>
      </c>
      <c r="R37" s="60">
        <f t="shared" si="4"/>
        <v>0.00753295668549906</v>
      </c>
      <c r="S37" s="61">
        <v>2.72</v>
      </c>
      <c r="T37" s="61">
        <f t="shared" si="5"/>
        <v>21.76</v>
      </c>
      <c r="U37" s="61">
        <v>0</v>
      </c>
      <c r="V37" s="62" t="e">
        <f t="shared" si="6"/>
        <v>#DIV/0!</v>
      </c>
      <c r="W37" s="21">
        <v>0</v>
      </c>
      <c r="X37" s="21">
        <f t="shared" si="7"/>
        <v>0</v>
      </c>
    </row>
    <row r="38" ht="18.5" customHeight="1" spans="1:24">
      <c r="A38" s="21"/>
      <c r="B38" s="21"/>
      <c r="C38" s="49" t="s">
        <v>38</v>
      </c>
      <c r="D38" s="46" t="s">
        <v>350</v>
      </c>
      <c r="E38" s="43">
        <v>2396</v>
      </c>
      <c r="F38" s="20" t="s">
        <v>351</v>
      </c>
      <c r="G38" s="43">
        <v>193</v>
      </c>
      <c r="H38" s="38">
        <v>0.29</v>
      </c>
      <c r="I38" s="41"/>
      <c r="J38" s="41"/>
      <c r="K38" s="41"/>
      <c r="L38" s="41"/>
      <c r="M38" s="42">
        <v>212</v>
      </c>
      <c r="N38" s="42" t="s">
        <v>352</v>
      </c>
      <c r="O38" s="42">
        <v>27</v>
      </c>
      <c r="P38" s="57">
        <v>817</v>
      </c>
      <c r="Q38" s="57">
        <v>12</v>
      </c>
      <c r="R38" s="60">
        <f t="shared" si="4"/>
        <v>0.01468788249694</v>
      </c>
      <c r="S38" s="61">
        <v>2.22</v>
      </c>
      <c r="T38" s="61">
        <f t="shared" si="5"/>
        <v>26.64</v>
      </c>
      <c r="U38" s="61">
        <v>0</v>
      </c>
      <c r="V38" s="62" t="e">
        <f t="shared" si="6"/>
        <v>#DIV/0!</v>
      </c>
      <c r="W38" s="21">
        <v>0</v>
      </c>
      <c r="X38" s="21">
        <f t="shared" si="7"/>
        <v>0</v>
      </c>
    </row>
    <row r="39" ht="18.5" customHeight="1" spans="1:24">
      <c r="A39" s="21"/>
      <c r="B39" s="21"/>
      <c r="C39" s="52" t="s">
        <v>39</v>
      </c>
      <c r="D39" s="20" t="s">
        <v>353</v>
      </c>
      <c r="E39" s="43">
        <v>2394</v>
      </c>
      <c r="F39" s="20" t="s">
        <v>152</v>
      </c>
      <c r="G39" s="43" t="s">
        <v>152</v>
      </c>
      <c r="H39" s="41">
        <v>3.21</v>
      </c>
      <c r="I39" s="41"/>
      <c r="J39" s="41"/>
      <c r="K39" s="41"/>
      <c r="L39" s="41"/>
      <c r="M39" s="42">
        <v>483</v>
      </c>
      <c r="N39" s="42" t="s">
        <v>329</v>
      </c>
      <c r="O39" s="42">
        <v>28</v>
      </c>
      <c r="P39" s="57">
        <v>596</v>
      </c>
      <c r="Q39" s="57">
        <v>7</v>
      </c>
      <c r="R39" s="60">
        <f t="shared" si="4"/>
        <v>0.011744966442953</v>
      </c>
      <c r="S39" s="61">
        <v>3.21</v>
      </c>
      <c r="T39" s="61">
        <f t="shared" si="5"/>
        <v>22.47</v>
      </c>
      <c r="U39" s="61">
        <v>79.95</v>
      </c>
      <c r="V39" s="62">
        <f t="shared" si="6"/>
        <v>0.281050656660413</v>
      </c>
      <c r="W39" s="21">
        <v>1</v>
      </c>
      <c r="X39" s="21">
        <f t="shared" si="7"/>
        <v>1</v>
      </c>
    </row>
    <row r="40" ht="18.5" customHeight="1" spans="1:24">
      <c r="A40" s="21"/>
      <c r="B40" s="21"/>
      <c r="C40" s="54" t="s">
        <v>181</v>
      </c>
      <c r="D40" s="20" t="s">
        <v>354</v>
      </c>
      <c r="E40" s="43">
        <v>2391</v>
      </c>
      <c r="F40" s="20" t="s">
        <v>124</v>
      </c>
      <c r="G40" s="43" t="s">
        <v>124</v>
      </c>
      <c r="H40" s="38" t="s">
        <v>286</v>
      </c>
      <c r="I40" s="41"/>
      <c r="J40" s="41"/>
      <c r="K40" s="41"/>
      <c r="L40" s="41"/>
      <c r="M40" s="42">
        <v>857</v>
      </c>
      <c r="N40" s="42" t="s">
        <v>326</v>
      </c>
      <c r="O40" s="42">
        <v>27</v>
      </c>
      <c r="P40" s="57">
        <v>11</v>
      </c>
      <c r="Q40" s="57">
        <v>1</v>
      </c>
      <c r="R40" s="60">
        <f t="shared" si="4"/>
        <v>0.0909090909090909</v>
      </c>
      <c r="S40" s="61">
        <v>3.6</v>
      </c>
      <c r="T40" s="61">
        <f t="shared" si="5"/>
        <v>3.6</v>
      </c>
      <c r="U40" s="61">
        <v>0</v>
      </c>
      <c r="V40" s="62" t="e">
        <f t="shared" si="6"/>
        <v>#DIV/0!</v>
      </c>
      <c r="W40" s="21">
        <v>0</v>
      </c>
      <c r="X40" s="21">
        <f t="shared" si="7"/>
        <v>0</v>
      </c>
    </row>
    <row r="41" ht="18.5" customHeight="1" spans="1:24">
      <c r="A41" s="21"/>
      <c r="B41" s="21"/>
      <c r="C41" s="47" t="s">
        <v>42</v>
      </c>
      <c r="D41" s="20" t="s">
        <v>355</v>
      </c>
      <c r="E41" s="40">
        <v>2352</v>
      </c>
      <c r="F41" s="20" t="s">
        <v>356</v>
      </c>
      <c r="G41" s="40">
        <v>508</v>
      </c>
      <c r="H41" s="38" t="s">
        <v>286</v>
      </c>
      <c r="I41" s="41"/>
      <c r="J41" s="41"/>
      <c r="K41" s="41"/>
      <c r="L41" s="41"/>
      <c r="M41" s="42">
        <v>399</v>
      </c>
      <c r="N41" s="42" t="s">
        <v>329</v>
      </c>
      <c r="O41" s="42">
        <v>27</v>
      </c>
      <c r="P41" s="57">
        <v>16</v>
      </c>
      <c r="Q41" s="57">
        <v>3</v>
      </c>
      <c r="R41" s="60">
        <f t="shared" si="4"/>
        <v>0.1875</v>
      </c>
      <c r="S41" s="61">
        <v>2.98</v>
      </c>
      <c r="T41" s="61">
        <f t="shared" si="5"/>
        <v>8.94</v>
      </c>
      <c r="U41" s="61">
        <v>0</v>
      </c>
      <c r="V41" s="62" t="e">
        <f t="shared" si="6"/>
        <v>#DIV/0!</v>
      </c>
      <c r="W41" s="21">
        <v>0</v>
      </c>
      <c r="X41" s="21">
        <f t="shared" si="7"/>
        <v>0</v>
      </c>
    </row>
    <row r="42" ht="18" customHeight="1" spans="1:24">
      <c r="A42" s="21">
        <v>5</v>
      </c>
      <c r="B42" s="21" t="s">
        <v>357</v>
      </c>
      <c r="C42" s="47" t="s">
        <v>40</v>
      </c>
      <c r="D42" s="20" t="s">
        <v>358</v>
      </c>
      <c r="E42" s="40">
        <v>2352</v>
      </c>
      <c r="F42" s="20" t="s">
        <v>130</v>
      </c>
      <c r="G42" s="40" t="s">
        <v>41</v>
      </c>
      <c r="H42" s="38" t="s">
        <v>286</v>
      </c>
      <c r="I42" s="41">
        <v>15</v>
      </c>
      <c r="J42" s="41"/>
      <c r="K42" s="41">
        <v>30</v>
      </c>
      <c r="L42" s="41"/>
      <c r="M42" s="42">
        <v>829</v>
      </c>
      <c r="N42" s="42" t="s">
        <v>359</v>
      </c>
      <c r="O42" s="42">
        <v>27</v>
      </c>
      <c r="P42" s="57"/>
      <c r="Q42" s="57"/>
      <c r="R42" s="60" t="e">
        <f t="shared" si="4"/>
        <v>#DIV/0!</v>
      </c>
      <c r="S42" s="61"/>
      <c r="T42" s="61">
        <f t="shared" si="5"/>
        <v>0</v>
      </c>
      <c r="U42" s="61"/>
      <c r="V42" s="62" t="e">
        <f t="shared" si="6"/>
        <v>#DIV/0!</v>
      </c>
      <c r="W42" s="21"/>
      <c r="X42" s="21">
        <f t="shared" si="7"/>
        <v>0</v>
      </c>
    </row>
    <row r="43" ht="33" spans="1:24">
      <c r="A43" s="21"/>
      <c r="B43" s="21"/>
      <c r="C43" s="47" t="s">
        <v>43</v>
      </c>
      <c r="D43" s="20" t="s">
        <v>360</v>
      </c>
      <c r="E43" s="40">
        <v>2251</v>
      </c>
      <c r="F43" s="20" t="s">
        <v>135</v>
      </c>
      <c r="G43" s="40" t="s">
        <v>44</v>
      </c>
      <c r="H43" s="38" t="s">
        <v>286</v>
      </c>
      <c r="I43" s="41"/>
      <c r="J43" s="41"/>
      <c r="K43" s="41"/>
      <c r="L43" s="41"/>
      <c r="M43" s="21">
        <v>441</v>
      </c>
      <c r="N43" s="42" t="s">
        <v>326</v>
      </c>
      <c r="O43" s="21">
        <v>27</v>
      </c>
      <c r="P43" s="57">
        <v>490</v>
      </c>
      <c r="Q43" s="57">
        <v>12</v>
      </c>
      <c r="R43" s="60">
        <f t="shared" si="4"/>
        <v>0.0244897959183673</v>
      </c>
      <c r="S43" s="61">
        <v>3.08083333333333</v>
      </c>
      <c r="T43" s="61">
        <f t="shared" si="5"/>
        <v>36.97</v>
      </c>
      <c r="U43" s="61">
        <v>0</v>
      </c>
      <c r="V43" s="62" t="e">
        <f t="shared" si="6"/>
        <v>#DIV/0!</v>
      </c>
      <c r="W43" s="21">
        <v>0</v>
      </c>
      <c r="X43" s="21">
        <f t="shared" si="7"/>
        <v>0</v>
      </c>
    </row>
    <row r="44" ht="18.5" customHeight="1" spans="1:24">
      <c r="A44" s="21"/>
      <c r="B44" s="21"/>
      <c r="C44" s="42" t="s">
        <v>182</v>
      </c>
      <c r="D44" s="20" t="s">
        <v>361</v>
      </c>
      <c r="E44" s="43">
        <v>2186</v>
      </c>
      <c r="F44" s="20" t="s">
        <v>362</v>
      </c>
      <c r="G44" s="43" t="s">
        <v>183</v>
      </c>
      <c r="H44" s="38" t="s">
        <v>286</v>
      </c>
      <c r="I44" s="41"/>
      <c r="J44" s="41"/>
      <c r="K44" s="41"/>
      <c r="L44" s="41"/>
      <c r="M44" s="42">
        <v>358</v>
      </c>
      <c r="N44" s="42" t="s">
        <v>326</v>
      </c>
      <c r="O44" s="42">
        <v>27</v>
      </c>
      <c r="P44" s="57">
        <v>22</v>
      </c>
      <c r="Q44" s="57">
        <v>1</v>
      </c>
      <c r="R44" s="60">
        <f t="shared" si="4"/>
        <v>0.0454545454545455</v>
      </c>
      <c r="S44" s="61">
        <v>3.51</v>
      </c>
      <c r="T44" s="61">
        <f t="shared" si="5"/>
        <v>3.51</v>
      </c>
      <c r="U44" s="61">
        <v>0</v>
      </c>
      <c r="V44" s="62" t="e">
        <f t="shared" si="6"/>
        <v>#DIV/0!</v>
      </c>
      <c r="W44" s="21">
        <v>0</v>
      </c>
      <c r="X44" s="21">
        <f t="shared" si="7"/>
        <v>0</v>
      </c>
    </row>
    <row r="45" ht="18.5" customHeight="1" spans="1:24">
      <c r="A45" s="21"/>
      <c r="B45" s="21"/>
      <c r="C45" s="49" t="s">
        <v>46</v>
      </c>
      <c r="D45" s="46" t="s">
        <v>363</v>
      </c>
      <c r="E45" s="50">
        <v>2186</v>
      </c>
      <c r="F45" s="20" t="s">
        <v>364</v>
      </c>
      <c r="G45" s="43">
        <v>1000</v>
      </c>
      <c r="H45" s="41">
        <f>2.67469696969697-0.5</f>
        <v>2.17469696969697</v>
      </c>
      <c r="I45" s="41"/>
      <c r="J45" s="41"/>
      <c r="K45" s="41"/>
      <c r="L45" s="41"/>
      <c r="M45" s="42">
        <v>532</v>
      </c>
      <c r="N45" s="42" t="s">
        <v>300</v>
      </c>
      <c r="O45" s="42">
        <v>29</v>
      </c>
      <c r="P45" s="57">
        <v>8941</v>
      </c>
      <c r="Q45" s="57">
        <v>66</v>
      </c>
      <c r="R45" s="60">
        <f t="shared" si="4"/>
        <v>0.00738172463930209</v>
      </c>
      <c r="S45" s="61">
        <v>2.67469696969697</v>
      </c>
      <c r="T45" s="61">
        <f t="shared" si="5"/>
        <v>176.53</v>
      </c>
      <c r="U45" s="61">
        <v>239.85</v>
      </c>
      <c r="V45" s="62">
        <f t="shared" si="6"/>
        <v>0.736001667708985</v>
      </c>
      <c r="W45" s="21">
        <v>3</v>
      </c>
      <c r="X45" s="21">
        <f t="shared" si="7"/>
        <v>3</v>
      </c>
    </row>
    <row r="46" ht="18.5" customHeight="1" spans="1:24">
      <c r="A46" s="21"/>
      <c r="B46" s="21"/>
      <c r="C46" s="45" t="s">
        <v>45</v>
      </c>
      <c r="D46" s="20" t="s">
        <v>365</v>
      </c>
      <c r="E46" s="37">
        <v>2186</v>
      </c>
      <c r="F46" s="20" t="s">
        <v>366</v>
      </c>
      <c r="G46" s="40">
        <v>154</v>
      </c>
      <c r="H46" s="38">
        <v>0.29</v>
      </c>
      <c r="I46" s="41"/>
      <c r="J46" s="41"/>
      <c r="K46" s="41"/>
      <c r="L46" s="41"/>
      <c r="M46" s="21">
        <v>211</v>
      </c>
      <c r="N46" s="42" t="s">
        <v>359</v>
      </c>
      <c r="O46" s="21">
        <v>27</v>
      </c>
      <c r="P46" s="57">
        <v>355</v>
      </c>
      <c r="Q46" s="57">
        <v>4</v>
      </c>
      <c r="R46" s="60">
        <f t="shared" si="4"/>
        <v>0.0112676056338028</v>
      </c>
      <c r="S46" s="61">
        <v>2.4075</v>
      </c>
      <c r="T46" s="61">
        <f t="shared" si="5"/>
        <v>9.63</v>
      </c>
      <c r="U46" s="61">
        <v>0</v>
      </c>
      <c r="V46" s="62" t="e">
        <f t="shared" si="6"/>
        <v>#DIV/0!</v>
      </c>
      <c r="W46" s="21">
        <v>0</v>
      </c>
      <c r="X46" s="21">
        <f t="shared" si="7"/>
        <v>0</v>
      </c>
    </row>
    <row r="47" ht="18.5" customHeight="1" spans="1:24">
      <c r="A47" s="21"/>
      <c r="B47" s="21"/>
      <c r="C47" s="47" t="s">
        <v>47</v>
      </c>
      <c r="D47" s="20" t="s">
        <v>365</v>
      </c>
      <c r="E47" s="37">
        <v>2173</v>
      </c>
      <c r="F47" s="20" t="s">
        <v>367</v>
      </c>
      <c r="G47" s="40">
        <v>312</v>
      </c>
      <c r="H47" s="38" t="s">
        <v>286</v>
      </c>
      <c r="I47" s="41"/>
      <c r="J47" s="41"/>
      <c r="K47" s="41"/>
      <c r="L47" s="41"/>
      <c r="M47" s="42">
        <v>342</v>
      </c>
      <c r="N47" s="42" t="s">
        <v>359</v>
      </c>
      <c r="O47" s="42">
        <v>27</v>
      </c>
      <c r="P47" s="57">
        <v>878</v>
      </c>
      <c r="Q47" s="57">
        <v>3</v>
      </c>
      <c r="R47" s="60">
        <f t="shared" si="4"/>
        <v>0.00341685649202733</v>
      </c>
      <c r="S47" s="61">
        <v>2.87</v>
      </c>
      <c r="T47" s="61">
        <f t="shared" si="5"/>
        <v>8.61</v>
      </c>
      <c r="U47" s="61">
        <v>0</v>
      </c>
      <c r="V47" s="62" t="e">
        <f t="shared" si="6"/>
        <v>#DIV/0!</v>
      </c>
      <c r="W47" s="21">
        <v>0</v>
      </c>
      <c r="X47" s="21">
        <f t="shared" si="7"/>
        <v>0</v>
      </c>
    </row>
    <row r="48" ht="18.5" customHeight="1" spans="1:24">
      <c r="A48" s="21"/>
      <c r="B48" s="21"/>
      <c r="C48" s="42" t="s">
        <v>184</v>
      </c>
      <c r="D48" s="20" t="s">
        <v>368</v>
      </c>
      <c r="E48" s="44">
        <v>2173</v>
      </c>
      <c r="F48" s="20" t="s">
        <v>124</v>
      </c>
      <c r="G48" s="44" t="s">
        <v>124</v>
      </c>
      <c r="H48" s="38" t="s">
        <v>286</v>
      </c>
      <c r="I48" s="41"/>
      <c r="J48" s="41"/>
      <c r="K48" s="41"/>
      <c r="L48" s="41"/>
      <c r="M48" s="42">
        <v>771</v>
      </c>
      <c r="N48" s="42" t="s">
        <v>359</v>
      </c>
      <c r="O48" s="42">
        <v>27</v>
      </c>
      <c r="P48" s="57"/>
      <c r="Q48" s="57"/>
      <c r="R48" s="60" t="e">
        <f t="shared" si="4"/>
        <v>#DIV/0!</v>
      </c>
      <c r="S48" s="61"/>
      <c r="T48" s="61">
        <f t="shared" si="5"/>
        <v>0</v>
      </c>
      <c r="U48" s="61"/>
      <c r="V48" s="62" t="e">
        <f t="shared" si="6"/>
        <v>#DIV/0!</v>
      </c>
      <c r="W48" s="21"/>
      <c r="X48" s="21">
        <f t="shared" si="7"/>
        <v>0</v>
      </c>
    </row>
    <row r="49" ht="18.5" customHeight="1" spans="1:24">
      <c r="A49" s="21"/>
      <c r="B49" s="21"/>
      <c r="C49" s="42" t="s">
        <v>185</v>
      </c>
      <c r="D49" s="20" t="s">
        <v>353</v>
      </c>
      <c r="E49" s="44">
        <v>2171</v>
      </c>
      <c r="F49" s="20" t="s">
        <v>130</v>
      </c>
      <c r="G49" s="44" t="s">
        <v>130</v>
      </c>
      <c r="H49" s="38" t="s">
        <v>286</v>
      </c>
      <c r="I49" s="41"/>
      <c r="J49" s="41"/>
      <c r="K49" s="41"/>
      <c r="L49" s="41"/>
      <c r="M49" s="42">
        <v>699</v>
      </c>
      <c r="N49" s="42" t="s">
        <v>359</v>
      </c>
      <c r="O49" s="42">
        <v>27</v>
      </c>
      <c r="P49" s="57"/>
      <c r="Q49" s="57"/>
      <c r="R49" s="60" t="e">
        <f t="shared" si="4"/>
        <v>#DIV/0!</v>
      </c>
      <c r="S49" s="61"/>
      <c r="T49" s="61">
        <f t="shared" si="5"/>
        <v>0</v>
      </c>
      <c r="U49" s="61"/>
      <c r="V49" s="62" t="e">
        <f t="shared" si="6"/>
        <v>#DIV/0!</v>
      </c>
      <c r="W49" s="21"/>
      <c r="X49" s="21">
        <f t="shared" si="7"/>
        <v>0</v>
      </c>
    </row>
    <row r="50" ht="18.5" customHeight="1" spans="1:24">
      <c r="A50" s="21"/>
      <c r="B50" s="21"/>
      <c r="C50" s="49" t="s">
        <v>160</v>
      </c>
      <c r="D50" s="20" t="s">
        <v>317</v>
      </c>
      <c r="E50" s="44">
        <v>5188</v>
      </c>
      <c r="F50" s="20" t="s">
        <v>135</v>
      </c>
      <c r="G50" s="44" t="s">
        <v>152</v>
      </c>
      <c r="H50" s="38" t="s">
        <v>286</v>
      </c>
      <c r="I50" s="41"/>
      <c r="J50" s="41"/>
      <c r="K50" s="41"/>
      <c r="L50" s="41"/>
      <c r="M50" s="42">
        <v>403</v>
      </c>
      <c r="N50" s="42" t="s">
        <v>333</v>
      </c>
      <c r="O50" s="42">
        <v>34</v>
      </c>
      <c r="P50" s="57">
        <v>3462</v>
      </c>
      <c r="Q50" s="57">
        <v>14</v>
      </c>
      <c r="R50" s="60">
        <f t="shared" si="4"/>
        <v>0.00404390525707683</v>
      </c>
      <c r="S50" s="61">
        <v>3.13142857142857</v>
      </c>
      <c r="T50" s="61">
        <f t="shared" si="5"/>
        <v>43.84</v>
      </c>
      <c r="U50" s="61">
        <v>0</v>
      </c>
      <c r="V50" s="62" t="e">
        <f t="shared" si="6"/>
        <v>#DIV/0!</v>
      </c>
      <c r="W50" s="21">
        <v>0</v>
      </c>
      <c r="X50" s="21">
        <f t="shared" si="7"/>
        <v>0</v>
      </c>
    </row>
    <row r="51" s="27" customFormat="1" ht="18.5" customHeight="1" spans="1:24">
      <c r="A51" s="21">
        <v>6</v>
      </c>
      <c r="B51" s="55" t="s">
        <v>369</v>
      </c>
      <c r="C51" s="53" t="s">
        <v>370</v>
      </c>
      <c r="D51" s="20" t="s">
        <v>371</v>
      </c>
      <c r="E51" s="44">
        <v>501</v>
      </c>
      <c r="F51" s="20" t="s">
        <v>372</v>
      </c>
      <c r="G51" s="44">
        <v>1000</v>
      </c>
      <c r="H51" s="38">
        <v>0.29</v>
      </c>
      <c r="I51" s="41">
        <v>15</v>
      </c>
      <c r="J51" s="41"/>
      <c r="K51" s="41">
        <v>30</v>
      </c>
      <c r="L51" s="41"/>
      <c r="M51" s="42">
        <v>258</v>
      </c>
      <c r="N51" s="42" t="s">
        <v>352</v>
      </c>
      <c r="O51" s="42">
        <v>9</v>
      </c>
      <c r="P51" s="57"/>
      <c r="Q51" s="57"/>
      <c r="R51" s="63"/>
      <c r="S51" s="64"/>
      <c r="T51" s="64"/>
      <c r="U51" s="64"/>
      <c r="V51" s="65"/>
      <c r="W51" s="47"/>
      <c r="X51" s="47"/>
    </row>
    <row r="52" s="27" customFormat="1" ht="18.5" customHeight="1" spans="1:24">
      <c r="A52" s="21"/>
      <c r="B52" s="55"/>
      <c r="C52" s="42" t="s">
        <v>373</v>
      </c>
      <c r="D52" s="20" t="s">
        <v>374</v>
      </c>
      <c r="E52" s="44">
        <v>517</v>
      </c>
      <c r="F52" s="20" t="s">
        <v>375</v>
      </c>
      <c r="G52" s="44">
        <v>107</v>
      </c>
      <c r="H52" s="38" t="s">
        <v>286</v>
      </c>
      <c r="I52" s="41"/>
      <c r="J52" s="41"/>
      <c r="K52" s="41"/>
      <c r="L52" s="41"/>
      <c r="M52" s="42">
        <v>22</v>
      </c>
      <c r="N52" s="42" t="s">
        <v>338</v>
      </c>
      <c r="O52" s="42">
        <v>9</v>
      </c>
      <c r="P52" s="57"/>
      <c r="Q52" s="57"/>
      <c r="R52" s="63"/>
      <c r="S52" s="64"/>
      <c r="T52" s="64"/>
      <c r="U52" s="64"/>
      <c r="V52" s="65"/>
      <c r="W52" s="47"/>
      <c r="X52" s="47"/>
    </row>
    <row r="53" s="27" customFormat="1" ht="18.5" customHeight="1" spans="1:24">
      <c r="A53" s="21"/>
      <c r="B53" s="55"/>
      <c r="C53" s="42" t="s">
        <v>376</v>
      </c>
      <c r="D53" s="20" t="s">
        <v>377</v>
      </c>
      <c r="E53" s="44">
        <v>523</v>
      </c>
      <c r="F53" s="20" t="s">
        <v>378</v>
      </c>
      <c r="G53" s="44">
        <v>170</v>
      </c>
      <c r="H53" s="38" t="s">
        <v>286</v>
      </c>
      <c r="I53" s="41"/>
      <c r="J53" s="41"/>
      <c r="K53" s="41"/>
      <c r="L53" s="41"/>
      <c r="M53" s="42">
        <v>165</v>
      </c>
      <c r="N53" s="42" t="s">
        <v>352</v>
      </c>
      <c r="O53" s="42">
        <v>9</v>
      </c>
      <c r="P53" s="57"/>
      <c r="Q53" s="57"/>
      <c r="R53" s="63"/>
      <c r="S53" s="64"/>
      <c r="T53" s="64"/>
      <c r="U53" s="64"/>
      <c r="V53" s="65"/>
      <c r="W53" s="47"/>
      <c r="X53" s="47"/>
    </row>
    <row r="54" s="27" customFormat="1" ht="18.5" customHeight="1" spans="1:24">
      <c r="A54" s="21"/>
      <c r="B54" s="55"/>
      <c r="C54" s="42" t="s">
        <v>379</v>
      </c>
      <c r="D54" s="20" t="s">
        <v>380</v>
      </c>
      <c r="E54" s="44">
        <v>523</v>
      </c>
      <c r="F54" s="20" t="s">
        <v>345</v>
      </c>
      <c r="G54" s="44">
        <v>357</v>
      </c>
      <c r="H54" s="38" t="s">
        <v>286</v>
      </c>
      <c r="I54" s="41"/>
      <c r="J54" s="41"/>
      <c r="K54" s="41"/>
      <c r="L54" s="41"/>
      <c r="M54" s="42">
        <v>312</v>
      </c>
      <c r="N54" s="42" t="s">
        <v>352</v>
      </c>
      <c r="O54" s="42">
        <v>9</v>
      </c>
      <c r="P54" s="57"/>
      <c r="Q54" s="57"/>
      <c r="R54" s="63"/>
      <c r="S54" s="64"/>
      <c r="T54" s="64"/>
      <c r="U54" s="64"/>
      <c r="V54" s="65"/>
      <c r="W54" s="47"/>
      <c r="X54" s="47"/>
    </row>
    <row r="55" s="27" customFormat="1" ht="18.5" customHeight="1" spans="1:24">
      <c r="A55" s="21"/>
      <c r="B55" s="55"/>
      <c r="C55" s="42" t="s">
        <v>381</v>
      </c>
      <c r="D55" s="20" t="s">
        <v>382</v>
      </c>
      <c r="E55" s="44">
        <v>529</v>
      </c>
      <c r="F55" s="20" t="s">
        <v>155</v>
      </c>
      <c r="G55" s="44">
        <v>816</v>
      </c>
      <c r="H55" s="38" t="s">
        <v>286</v>
      </c>
      <c r="I55" s="41"/>
      <c r="J55" s="41"/>
      <c r="K55" s="41"/>
      <c r="L55" s="41"/>
      <c r="M55" s="42">
        <v>255</v>
      </c>
      <c r="N55" s="42" t="s">
        <v>383</v>
      </c>
      <c r="O55" s="42">
        <v>9</v>
      </c>
      <c r="P55" s="57"/>
      <c r="Q55" s="57"/>
      <c r="R55" s="63"/>
      <c r="S55" s="64"/>
      <c r="T55" s="64"/>
      <c r="U55" s="64"/>
      <c r="V55" s="65"/>
      <c r="W55" s="47"/>
      <c r="X55" s="47"/>
    </row>
    <row r="56" s="27" customFormat="1" ht="18.5" customHeight="1" spans="1:24">
      <c r="A56" s="21"/>
      <c r="B56" s="55"/>
      <c r="C56" s="42" t="s">
        <v>231</v>
      </c>
      <c r="D56" s="20" t="s">
        <v>384</v>
      </c>
      <c r="E56" s="44">
        <v>531</v>
      </c>
      <c r="F56" s="20" t="s">
        <v>385</v>
      </c>
      <c r="G56" s="44">
        <v>602</v>
      </c>
      <c r="H56" s="38" t="s">
        <v>286</v>
      </c>
      <c r="I56" s="41"/>
      <c r="J56" s="41"/>
      <c r="K56" s="41"/>
      <c r="L56" s="41"/>
      <c r="M56" s="42">
        <v>321</v>
      </c>
      <c r="N56" s="42" t="s">
        <v>386</v>
      </c>
      <c r="O56" s="42">
        <v>9</v>
      </c>
      <c r="P56" s="57"/>
      <c r="Q56" s="57"/>
      <c r="R56" s="63"/>
      <c r="S56" s="64"/>
      <c r="T56" s="64"/>
      <c r="U56" s="64"/>
      <c r="V56" s="65"/>
      <c r="W56" s="47"/>
      <c r="X56" s="47"/>
    </row>
    <row r="57" s="27" customFormat="1" ht="18.5" customHeight="1" spans="1:24">
      <c r="A57" s="21"/>
      <c r="B57" s="55"/>
      <c r="C57" s="42" t="s">
        <v>387</v>
      </c>
      <c r="D57" s="20" t="s">
        <v>388</v>
      </c>
      <c r="E57" s="44">
        <v>531</v>
      </c>
      <c r="F57" s="20" t="s">
        <v>135</v>
      </c>
      <c r="G57" s="44">
        <v>2000</v>
      </c>
      <c r="H57" s="38" t="s">
        <v>389</v>
      </c>
      <c r="I57" s="41"/>
      <c r="J57" s="41"/>
      <c r="K57" s="41"/>
      <c r="L57" s="41"/>
      <c r="M57" s="42">
        <v>249</v>
      </c>
      <c r="N57" s="42" t="s">
        <v>352</v>
      </c>
      <c r="O57" s="42">
        <v>9</v>
      </c>
      <c r="P57" s="57"/>
      <c r="Q57" s="57"/>
      <c r="R57" s="63"/>
      <c r="S57" s="64"/>
      <c r="T57" s="64"/>
      <c r="U57" s="64"/>
      <c r="V57" s="65"/>
      <c r="W57" s="47"/>
      <c r="X57" s="47"/>
    </row>
    <row r="58" s="27" customFormat="1" ht="18.5" customHeight="1" spans="1:24">
      <c r="A58" s="21"/>
      <c r="B58" s="55"/>
      <c r="C58" s="53" t="s">
        <v>238</v>
      </c>
      <c r="D58" s="20" t="s">
        <v>390</v>
      </c>
      <c r="E58" s="44">
        <v>531</v>
      </c>
      <c r="F58" s="20" t="s">
        <v>135</v>
      </c>
      <c r="G58" s="44">
        <v>2000</v>
      </c>
      <c r="H58" s="38">
        <v>0.29</v>
      </c>
      <c r="I58" s="41"/>
      <c r="J58" s="41"/>
      <c r="K58" s="41"/>
      <c r="L58" s="41"/>
      <c r="M58" s="42">
        <v>342</v>
      </c>
      <c r="N58" s="42" t="s">
        <v>383</v>
      </c>
      <c r="O58" s="42">
        <v>9</v>
      </c>
      <c r="P58" s="57"/>
      <c r="Q58" s="57"/>
      <c r="R58" s="63"/>
      <c r="S58" s="64"/>
      <c r="T58" s="64"/>
      <c r="U58" s="64"/>
      <c r="V58" s="65"/>
      <c r="W58" s="47"/>
      <c r="X58" s="47"/>
    </row>
    <row r="59" s="27" customFormat="1" ht="18.5" customHeight="1" spans="1:24">
      <c r="A59" s="21"/>
      <c r="B59" s="55"/>
      <c r="C59" s="42" t="s">
        <v>391</v>
      </c>
      <c r="D59" s="20" t="s">
        <v>392</v>
      </c>
      <c r="E59" s="44">
        <v>531</v>
      </c>
      <c r="F59" s="20" t="s">
        <v>304</v>
      </c>
      <c r="G59" s="44">
        <v>67</v>
      </c>
      <c r="H59" s="38" t="s">
        <v>286</v>
      </c>
      <c r="I59" s="41"/>
      <c r="J59" s="41"/>
      <c r="K59" s="41"/>
      <c r="L59" s="41"/>
      <c r="M59" s="42">
        <v>66</v>
      </c>
      <c r="N59" s="42" t="s">
        <v>352</v>
      </c>
      <c r="O59" s="42">
        <v>9</v>
      </c>
      <c r="P59" s="57"/>
      <c r="Q59" s="57"/>
      <c r="R59" s="63"/>
      <c r="S59" s="64"/>
      <c r="T59" s="64"/>
      <c r="U59" s="64"/>
      <c r="V59" s="65"/>
      <c r="W59" s="47"/>
      <c r="X59" s="47"/>
    </row>
    <row r="60" s="27" customFormat="1" ht="18.5" customHeight="1" spans="1:24">
      <c r="A60" s="21"/>
      <c r="B60" s="55"/>
      <c r="C60" s="42" t="s">
        <v>393</v>
      </c>
      <c r="D60" s="20" t="s">
        <v>394</v>
      </c>
      <c r="E60" s="44">
        <v>531</v>
      </c>
      <c r="F60" s="20" t="s">
        <v>395</v>
      </c>
      <c r="G60" s="44">
        <v>2000</v>
      </c>
      <c r="H60" s="38" t="s">
        <v>286</v>
      </c>
      <c r="I60" s="41"/>
      <c r="J60" s="41"/>
      <c r="K60" s="41"/>
      <c r="L60" s="41"/>
      <c r="M60" s="42">
        <v>276</v>
      </c>
      <c r="N60" s="42" t="s">
        <v>338</v>
      </c>
      <c r="O60" s="42">
        <v>9</v>
      </c>
      <c r="P60" s="57"/>
      <c r="Q60" s="57"/>
      <c r="R60" s="63"/>
      <c r="S60" s="64"/>
      <c r="T60" s="64"/>
      <c r="U60" s="64"/>
      <c r="V60" s="65"/>
      <c r="W60" s="47"/>
      <c r="X60" s="47"/>
    </row>
    <row r="61" s="27" customFormat="1" ht="18.5" customHeight="1" spans="1:24">
      <c r="A61" s="21">
        <v>7</v>
      </c>
      <c r="B61" s="55" t="s">
        <v>396</v>
      </c>
      <c r="C61" s="42" t="s">
        <v>397</v>
      </c>
      <c r="D61" s="20" t="s">
        <v>324</v>
      </c>
      <c r="E61" s="44">
        <v>531</v>
      </c>
      <c r="F61" s="20" t="s">
        <v>398</v>
      </c>
      <c r="G61" s="44">
        <v>745</v>
      </c>
      <c r="H61" s="38" t="s">
        <v>286</v>
      </c>
      <c r="I61" s="41">
        <v>15</v>
      </c>
      <c r="J61" s="41"/>
      <c r="K61" s="41">
        <v>30</v>
      </c>
      <c r="L61" s="41"/>
      <c r="M61" s="42">
        <v>548</v>
      </c>
      <c r="N61" s="42" t="s">
        <v>326</v>
      </c>
      <c r="O61" s="42">
        <v>9</v>
      </c>
      <c r="P61" s="57"/>
      <c r="Q61" s="57"/>
      <c r="R61" s="63"/>
      <c r="S61" s="64"/>
      <c r="T61" s="64"/>
      <c r="U61" s="64"/>
      <c r="V61" s="65"/>
      <c r="W61" s="47"/>
      <c r="X61" s="47"/>
    </row>
    <row r="62" s="27" customFormat="1" ht="18.5" customHeight="1" spans="1:24">
      <c r="A62" s="21"/>
      <c r="B62" s="55"/>
      <c r="C62" s="53" t="s">
        <v>399</v>
      </c>
      <c r="D62" s="20" t="s">
        <v>400</v>
      </c>
      <c r="E62" s="44">
        <v>626</v>
      </c>
      <c r="F62" s="20" t="s">
        <v>401</v>
      </c>
      <c r="G62" s="44">
        <v>465</v>
      </c>
      <c r="H62" s="38">
        <v>0.29</v>
      </c>
      <c r="I62" s="41"/>
      <c r="J62" s="41"/>
      <c r="K62" s="41"/>
      <c r="L62" s="41"/>
      <c r="M62" s="42">
        <v>309</v>
      </c>
      <c r="N62" s="42" t="s">
        <v>386</v>
      </c>
      <c r="O62" s="42">
        <v>10</v>
      </c>
      <c r="P62" s="57"/>
      <c r="Q62" s="57"/>
      <c r="R62" s="63"/>
      <c r="S62" s="64"/>
      <c r="T62" s="64"/>
      <c r="U62" s="64"/>
      <c r="V62" s="65"/>
      <c r="W62" s="47"/>
      <c r="X62" s="47"/>
    </row>
    <row r="63" s="27" customFormat="1" ht="18.5" customHeight="1" spans="1:24">
      <c r="A63" s="21"/>
      <c r="B63" s="55"/>
      <c r="C63" s="53" t="s">
        <v>230</v>
      </c>
      <c r="D63" s="20" t="s">
        <v>402</v>
      </c>
      <c r="E63" s="44">
        <v>782</v>
      </c>
      <c r="F63" s="20" t="s">
        <v>403</v>
      </c>
      <c r="G63" s="44">
        <v>1000</v>
      </c>
      <c r="H63" s="38">
        <v>0.29</v>
      </c>
      <c r="I63" s="41"/>
      <c r="J63" s="41"/>
      <c r="K63" s="41"/>
      <c r="L63" s="41"/>
      <c r="M63" s="42">
        <v>307</v>
      </c>
      <c r="N63" s="42" t="s">
        <v>386</v>
      </c>
      <c r="O63" s="42">
        <v>11</v>
      </c>
      <c r="P63" s="57"/>
      <c r="Q63" s="57"/>
      <c r="R63" s="63"/>
      <c r="S63" s="64"/>
      <c r="T63" s="64"/>
      <c r="U63" s="64"/>
      <c r="V63" s="65"/>
      <c r="W63" s="47"/>
      <c r="X63" s="47"/>
    </row>
    <row r="64" s="27" customFormat="1" ht="18.5" customHeight="1" spans="1:24">
      <c r="A64" s="21"/>
      <c r="B64" s="55"/>
      <c r="C64" s="42" t="s">
        <v>241</v>
      </c>
      <c r="D64" s="20" t="s">
        <v>361</v>
      </c>
      <c r="E64" s="44">
        <v>782</v>
      </c>
      <c r="F64" s="20" t="s">
        <v>135</v>
      </c>
      <c r="G64" s="44">
        <v>1000</v>
      </c>
      <c r="H64" s="38" t="s">
        <v>286</v>
      </c>
      <c r="I64" s="41"/>
      <c r="J64" s="41"/>
      <c r="K64" s="41"/>
      <c r="L64" s="41"/>
      <c r="M64" s="42">
        <v>248</v>
      </c>
      <c r="N64" s="42" t="s">
        <v>326</v>
      </c>
      <c r="O64" s="42">
        <v>11</v>
      </c>
      <c r="P64" s="57"/>
      <c r="Q64" s="57"/>
      <c r="R64" s="63"/>
      <c r="S64" s="64"/>
      <c r="T64" s="64"/>
      <c r="U64" s="64"/>
      <c r="V64" s="65"/>
      <c r="W64" s="47"/>
      <c r="X64" s="47"/>
    </row>
    <row r="65" s="27" customFormat="1" ht="18.5" customHeight="1" spans="1:24">
      <c r="A65" s="21"/>
      <c r="B65" s="55"/>
      <c r="C65" s="42" t="s">
        <v>404</v>
      </c>
      <c r="D65" s="20" t="s">
        <v>390</v>
      </c>
      <c r="E65" s="44">
        <v>782</v>
      </c>
      <c r="F65" s="20" t="s">
        <v>405</v>
      </c>
      <c r="G65" s="44">
        <v>95</v>
      </c>
      <c r="H65" s="38" t="s">
        <v>286</v>
      </c>
      <c r="I65" s="41"/>
      <c r="J65" s="41"/>
      <c r="K65" s="41"/>
      <c r="L65" s="41"/>
      <c r="M65" s="42">
        <v>133</v>
      </c>
      <c r="N65" s="42" t="s">
        <v>383</v>
      </c>
      <c r="O65" s="42">
        <v>11</v>
      </c>
      <c r="P65" s="57"/>
      <c r="Q65" s="57"/>
      <c r="R65" s="63"/>
      <c r="S65" s="64"/>
      <c r="T65" s="64"/>
      <c r="U65" s="64"/>
      <c r="V65" s="65"/>
      <c r="W65" s="47"/>
      <c r="X65" s="47"/>
    </row>
    <row r="66" s="27" customFormat="1" ht="18.5" customHeight="1" spans="1:24">
      <c r="A66" s="21"/>
      <c r="B66" s="55"/>
      <c r="C66" s="42" t="s">
        <v>237</v>
      </c>
      <c r="D66" s="20" t="s">
        <v>406</v>
      </c>
      <c r="E66" s="44">
        <v>782</v>
      </c>
      <c r="F66" s="20" t="s">
        <v>407</v>
      </c>
      <c r="G66" s="44">
        <v>830</v>
      </c>
      <c r="H66" s="38" t="s">
        <v>286</v>
      </c>
      <c r="I66" s="41"/>
      <c r="J66" s="41"/>
      <c r="K66" s="41"/>
      <c r="L66" s="41"/>
      <c r="M66" s="42">
        <v>334</v>
      </c>
      <c r="N66" s="42" t="s">
        <v>408</v>
      </c>
      <c r="O66" s="42">
        <v>11</v>
      </c>
      <c r="P66" s="57"/>
      <c r="Q66" s="57"/>
      <c r="R66" s="63"/>
      <c r="S66" s="64"/>
      <c r="T66" s="64"/>
      <c r="U66" s="64"/>
      <c r="V66" s="65"/>
      <c r="W66" s="47"/>
      <c r="X66" s="47"/>
    </row>
    <row r="67" s="27" customFormat="1" ht="18.5" customHeight="1" spans="1:24">
      <c r="A67" s="21"/>
      <c r="B67" s="55"/>
      <c r="C67" s="42" t="s">
        <v>409</v>
      </c>
      <c r="D67" s="20" t="s">
        <v>410</v>
      </c>
      <c r="E67" s="44">
        <v>782</v>
      </c>
      <c r="F67" s="20" t="s">
        <v>411</v>
      </c>
      <c r="G67" s="44">
        <v>233</v>
      </c>
      <c r="H67" s="38" t="s">
        <v>286</v>
      </c>
      <c r="I67" s="41"/>
      <c r="J67" s="41"/>
      <c r="K67" s="41"/>
      <c r="L67" s="41"/>
      <c r="M67" s="42">
        <v>350</v>
      </c>
      <c r="N67" s="42" t="s">
        <v>338</v>
      </c>
      <c r="O67" s="42">
        <v>11</v>
      </c>
      <c r="P67" s="57"/>
      <c r="Q67" s="57"/>
      <c r="R67" s="63"/>
      <c r="S67" s="64"/>
      <c r="T67" s="64"/>
      <c r="U67" s="64"/>
      <c r="V67" s="65"/>
      <c r="W67" s="47"/>
      <c r="X67" s="47"/>
    </row>
    <row r="68" s="27" customFormat="1" ht="18.5" customHeight="1" spans="1:24">
      <c r="A68" s="21"/>
      <c r="B68" s="55"/>
      <c r="C68" s="42" t="s">
        <v>412</v>
      </c>
      <c r="D68" s="20" t="s">
        <v>413</v>
      </c>
      <c r="E68" s="44">
        <v>782</v>
      </c>
      <c r="F68" s="20" t="s">
        <v>135</v>
      </c>
      <c r="G68" s="44">
        <v>1000</v>
      </c>
      <c r="H68" s="38" t="s">
        <v>286</v>
      </c>
      <c r="I68" s="41"/>
      <c r="J68" s="41"/>
      <c r="K68" s="41"/>
      <c r="L68" s="41"/>
      <c r="M68" s="42">
        <v>179</v>
      </c>
      <c r="N68" s="42" t="s">
        <v>338</v>
      </c>
      <c r="O68" s="42">
        <v>11</v>
      </c>
      <c r="P68" s="57"/>
      <c r="Q68" s="57"/>
      <c r="R68" s="63"/>
      <c r="S68" s="64"/>
      <c r="T68" s="64"/>
      <c r="U68" s="64"/>
      <c r="V68" s="65"/>
      <c r="W68" s="47"/>
      <c r="X68" s="47"/>
    </row>
    <row r="69" s="27" customFormat="1" ht="18.5" customHeight="1" spans="1:24">
      <c r="A69" s="21">
        <v>8</v>
      </c>
      <c r="B69" s="55" t="s">
        <v>414</v>
      </c>
      <c r="C69" s="53" t="s">
        <v>415</v>
      </c>
      <c r="D69" s="20" t="s">
        <v>413</v>
      </c>
      <c r="E69" s="44">
        <v>783</v>
      </c>
      <c r="F69" s="20" t="s">
        <v>416</v>
      </c>
      <c r="G69" s="44">
        <v>564</v>
      </c>
      <c r="H69" s="38">
        <v>0.29</v>
      </c>
      <c r="I69" s="41">
        <v>15</v>
      </c>
      <c r="J69" s="41"/>
      <c r="K69" s="41">
        <v>30</v>
      </c>
      <c r="L69" s="41"/>
      <c r="M69" s="42">
        <v>240</v>
      </c>
      <c r="N69" s="42" t="s">
        <v>338</v>
      </c>
      <c r="O69" s="42">
        <v>11</v>
      </c>
      <c r="P69" s="57"/>
      <c r="Q69" s="57"/>
      <c r="R69" s="63"/>
      <c r="S69" s="64"/>
      <c r="T69" s="64"/>
      <c r="U69" s="64"/>
      <c r="V69" s="65"/>
      <c r="W69" s="47"/>
      <c r="X69" s="47"/>
    </row>
    <row r="70" s="27" customFormat="1" ht="18.5" customHeight="1" spans="1:24">
      <c r="A70" s="21"/>
      <c r="B70" s="55"/>
      <c r="C70" s="42" t="s">
        <v>417</v>
      </c>
      <c r="D70" s="20" t="s">
        <v>418</v>
      </c>
      <c r="E70" s="44">
        <v>783</v>
      </c>
      <c r="F70" s="20" t="s">
        <v>419</v>
      </c>
      <c r="G70" s="44">
        <v>2000</v>
      </c>
      <c r="H70" s="38" t="s">
        <v>286</v>
      </c>
      <c r="I70" s="41"/>
      <c r="J70" s="41"/>
      <c r="K70" s="41"/>
      <c r="L70" s="41"/>
      <c r="M70" s="42">
        <v>383</v>
      </c>
      <c r="N70" s="42" t="s">
        <v>338</v>
      </c>
      <c r="O70" s="42">
        <v>11</v>
      </c>
      <c r="P70" s="57"/>
      <c r="Q70" s="57"/>
      <c r="R70" s="63"/>
      <c r="S70" s="64"/>
      <c r="T70" s="64"/>
      <c r="U70" s="64"/>
      <c r="V70" s="65"/>
      <c r="W70" s="47"/>
      <c r="X70" s="47"/>
    </row>
    <row r="71" s="27" customFormat="1" ht="18.5" customHeight="1" spans="1:24">
      <c r="A71" s="21"/>
      <c r="B71" s="55"/>
      <c r="C71" s="42" t="s">
        <v>420</v>
      </c>
      <c r="D71" s="20" t="s">
        <v>421</v>
      </c>
      <c r="E71" s="44">
        <v>848</v>
      </c>
      <c r="F71" s="20" t="s">
        <v>152</v>
      </c>
      <c r="G71" s="44">
        <v>10000</v>
      </c>
      <c r="H71" s="38" t="s">
        <v>286</v>
      </c>
      <c r="I71" s="41"/>
      <c r="J71" s="41"/>
      <c r="K71" s="41"/>
      <c r="L71" s="41"/>
      <c r="M71" s="42">
        <v>296</v>
      </c>
      <c r="N71" s="42" t="s">
        <v>383</v>
      </c>
      <c r="O71" s="42">
        <v>11</v>
      </c>
      <c r="P71" s="57"/>
      <c r="Q71" s="57"/>
      <c r="R71" s="63"/>
      <c r="S71" s="64"/>
      <c r="T71" s="64"/>
      <c r="U71" s="64"/>
      <c r="V71" s="65"/>
      <c r="W71" s="47"/>
      <c r="X71" s="47"/>
    </row>
    <row r="72" s="27" customFormat="1" ht="18.5" customHeight="1" spans="1:24">
      <c r="A72" s="21"/>
      <c r="B72" s="55"/>
      <c r="C72" s="42" t="s">
        <v>422</v>
      </c>
      <c r="D72" s="20" t="s">
        <v>423</v>
      </c>
      <c r="E72" s="44">
        <v>848</v>
      </c>
      <c r="F72" s="20" t="s">
        <v>135</v>
      </c>
      <c r="G72" s="44">
        <v>2000</v>
      </c>
      <c r="H72" s="38" t="s">
        <v>286</v>
      </c>
      <c r="I72" s="41"/>
      <c r="J72" s="41"/>
      <c r="K72" s="41"/>
      <c r="L72" s="41"/>
      <c r="M72" s="42">
        <v>298</v>
      </c>
      <c r="N72" s="42" t="s">
        <v>408</v>
      </c>
      <c r="O72" s="42">
        <v>11</v>
      </c>
      <c r="P72" s="57"/>
      <c r="Q72" s="57"/>
      <c r="R72" s="63"/>
      <c r="S72" s="64"/>
      <c r="T72" s="64"/>
      <c r="U72" s="64"/>
      <c r="V72" s="65"/>
      <c r="W72" s="47"/>
      <c r="X72" s="47"/>
    </row>
    <row r="73" s="27" customFormat="1" ht="18.5" customHeight="1" spans="1:24">
      <c r="A73" s="21"/>
      <c r="B73" s="55"/>
      <c r="C73" s="42" t="s">
        <v>424</v>
      </c>
      <c r="D73" s="20" t="s">
        <v>344</v>
      </c>
      <c r="E73" s="44">
        <v>927</v>
      </c>
      <c r="F73" s="20" t="s">
        <v>425</v>
      </c>
      <c r="G73" s="44">
        <v>222</v>
      </c>
      <c r="H73" s="38" t="s">
        <v>286</v>
      </c>
      <c r="I73" s="41"/>
      <c r="J73" s="41"/>
      <c r="K73" s="41"/>
      <c r="L73" s="41"/>
      <c r="M73" s="42">
        <v>415</v>
      </c>
      <c r="N73" s="42" t="s">
        <v>326</v>
      </c>
      <c r="O73" s="42">
        <v>12</v>
      </c>
      <c r="P73" s="57"/>
      <c r="Q73" s="57"/>
      <c r="R73" s="63"/>
      <c r="S73" s="64"/>
      <c r="T73" s="64"/>
      <c r="U73" s="64"/>
      <c r="V73" s="65"/>
      <c r="W73" s="47"/>
      <c r="X73" s="47"/>
    </row>
    <row r="74" s="27" customFormat="1" ht="18.5" customHeight="1" spans="1:24">
      <c r="A74" s="21"/>
      <c r="B74" s="55"/>
      <c r="C74" s="53" t="s">
        <v>426</v>
      </c>
      <c r="D74" s="20" t="s">
        <v>427</v>
      </c>
      <c r="E74" s="44">
        <v>1279</v>
      </c>
      <c r="F74" s="20" t="s">
        <v>428</v>
      </c>
      <c r="G74" s="44">
        <v>108</v>
      </c>
      <c r="H74" s="38">
        <v>0.29</v>
      </c>
      <c r="I74" s="41"/>
      <c r="J74" s="41"/>
      <c r="K74" s="41"/>
      <c r="L74" s="41"/>
      <c r="M74" s="42">
        <v>355</v>
      </c>
      <c r="N74" s="42" t="s">
        <v>326</v>
      </c>
      <c r="O74" s="42">
        <v>26</v>
      </c>
      <c r="P74" s="57"/>
      <c r="Q74" s="57"/>
      <c r="R74" s="63"/>
      <c r="S74" s="64"/>
      <c r="T74" s="64"/>
      <c r="U74" s="64"/>
      <c r="V74" s="65"/>
      <c r="W74" s="47"/>
      <c r="X74" s="47"/>
    </row>
    <row r="75" s="27" customFormat="1" ht="18.5" customHeight="1" spans="1:24">
      <c r="A75" s="21"/>
      <c r="B75" s="55"/>
      <c r="C75" s="53" t="s">
        <v>429</v>
      </c>
      <c r="D75" s="20" t="s">
        <v>334</v>
      </c>
      <c r="E75" s="44">
        <v>1279</v>
      </c>
      <c r="F75" s="20" t="s">
        <v>430</v>
      </c>
      <c r="G75" s="44">
        <v>1000</v>
      </c>
      <c r="H75" s="38">
        <v>0.29</v>
      </c>
      <c r="I75" s="41"/>
      <c r="J75" s="41"/>
      <c r="K75" s="41"/>
      <c r="L75" s="41"/>
      <c r="M75" s="42">
        <v>530</v>
      </c>
      <c r="N75" s="42" t="s">
        <v>326</v>
      </c>
      <c r="O75" s="42">
        <v>26</v>
      </c>
      <c r="P75" s="57"/>
      <c r="Q75" s="57"/>
      <c r="R75" s="63"/>
      <c r="S75" s="64"/>
      <c r="T75" s="64"/>
      <c r="U75" s="64"/>
      <c r="V75" s="65"/>
      <c r="W75" s="47"/>
      <c r="X75" s="47"/>
    </row>
    <row r="76" s="27" customFormat="1" ht="18.5" customHeight="1" spans="1:24">
      <c r="A76" s="21"/>
      <c r="B76" s="55"/>
      <c r="C76" s="42" t="s">
        <v>431</v>
      </c>
      <c r="D76" s="20" t="s">
        <v>432</v>
      </c>
      <c r="E76" s="44">
        <v>1409</v>
      </c>
      <c r="F76" s="20" t="s">
        <v>433</v>
      </c>
      <c r="G76" s="44">
        <v>30000</v>
      </c>
      <c r="H76" s="38" t="s">
        <v>286</v>
      </c>
      <c r="I76" s="41"/>
      <c r="J76" s="41"/>
      <c r="K76" s="41"/>
      <c r="L76" s="41"/>
      <c r="M76" s="42">
        <v>275</v>
      </c>
      <c r="N76" s="42" t="s">
        <v>326</v>
      </c>
      <c r="O76" s="42">
        <v>26</v>
      </c>
      <c r="P76" s="57"/>
      <c r="Q76" s="57"/>
      <c r="R76" s="63"/>
      <c r="S76" s="64"/>
      <c r="T76" s="64"/>
      <c r="U76" s="64"/>
      <c r="V76" s="65"/>
      <c r="W76" s="47"/>
      <c r="X76" s="47"/>
    </row>
    <row r="77" s="27" customFormat="1" ht="18.5" customHeight="1" spans="1:24">
      <c r="A77" s="21"/>
      <c r="B77" s="55"/>
      <c r="C77" s="53" t="s">
        <v>55</v>
      </c>
      <c r="D77" s="20" t="s">
        <v>434</v>
      </c>
      <c r="E77" s="44">
        <v>1498</v>
      </c>
      <c r="F77" s="20" t="s">
        <v>435</v>
      </c>
      <c r="G77" s="44">
        <v>860</v>
      </c>
      <c r="H77" s="38">
        <v>0.29</v>
      </c>
      <c r="I77" s="41"/>
      <c r="J77" s="41"/>
      <c r="K77" s="41"/>
      <c r="L77" s="41"/>
      <c r="M77" s="42">
        <v>371</v>
      </c>
      <c r="N77" s="42" t="s">
        <v>359</v>
      </c>
      <c r="O77" s="42">
        <v>26</v>
      </c>
      <c r="P77" s="57"/>
      <c r="Q77" s="57"/>
      <c r="R77" s="63"/>
      <c r="S77" s="64"/>
      <c r="T77" s="64"/>
      <c r="U77" s="64"/>
      <c r="V77" s="65"/>
      <c r="W77" s="47"/>
      <c r="X77" s="47"/>
    </row>
    <row r="78" s="27" customFormat="1" ht="18.5" customHeight="1" spans="1:24">
      <c r="A78" s="69">
        <v>9</v>
      </c>
      <c r="B78" s="70" t="s">
        <v>436</v>
      </c>
      <c r="C78" s="42" t="s">
        <v>437</v>
      </c>
      <c r="D78" s="20" t="s">
        <v>438</v>
      </c>
      <c r="E78" s="44">
        <v>1681</v>
      </c>
      <c r="F78" s="20" t="s">
        <v>439</v>
      </c>
      <c r="G78" s="44">
        <v>8000</v>
      </c>
      <c r="H78" s="71" t="s">
        <v>286</v>
      </c>
      <c r="I78" s="94">
        <v>15</v>
      </c>
      <c r="J78" s="41"/>
      <c r="K78" s="41">
        <v>30</v>
      </c>
      <c r="L78" s="41"/>
      <c r="M78" s="42">
        <v>553</v>
      </c>
      <c r="N78" s="42" t="s">
        <v>326</v>
      </c>
      <c r="O78" s="42">
        <v>26</v>
      </c>
      <c r="P78" s="57"/>
      <c r="Q78" s="57"/>
      <c r="R78" s="63"/>
      <c r="S78" s="64"/>
      <c r="T78" s="64"/>
      <c r="U78" s="64"/>
      <c r="V78" s="65"/>
      <c r="W78" s="47"/>
      <c r="X78" s="47"/>
    </row>
    <row r="79" s="27" customFormat="1" ht="18.5" customHeight="1" spans="1:24">
      <c r="A79" s="72"/>
      <c r="B79" s="73"/>
      <c r="C79" s="42" t="s">
        <v>440</v>
      </c>
      <c r="D79" s="20" t="s">
        <v>441</v>
      </c>
      <c r="E79" s="44">
        <v>2015</v>
      </c>
      <c r="F79" s="20" t="s">
        <v>135</v>
      </c>
      <c r="G79" s="44">
        <v>1000</v>
      </c>
      <c r="H79" s="74"/>
      <c r="I79" s="95"/>
      <c r="J79" s="41"/>
      <c r="K79" s="41"/>
      <c r="L79" s="41"/>
      <c r="M79" s="42">
        <v>747</v>
      </c>
      <c r="N79" s="42" t="s">
        <v>408</v>
      </c>
      <c r="O79" s="42">
        <v>27</v>
      </c>
      <c r="P79" s="57"/>
      <c r="Q79" s="57"/>
      <c r="R79" s="63"/>
      <c r="S79" s="64"/>
      <c r="T79" s="64"/>
      <c r="U79" s="64"/>
      <c r="V79" s="65"/>
      <c r="W79" s="47"/>
      <c r="X79" s="47"/>
    </row>
    <row r="80" s="27" customFormat="1" ht="18.5" customHeight="1" spans="1:24">
      <c r="A80" s="72"/>
      <c r="B80" s="73"/>
      <c r="C80" s="42" t="s">
        <v>442</v>
      </c>
      <c r="D80" s="20" t="s">
        <v>319</v>
      </c>
      <c r="E80" s="44">
        <v>3270</v>
      </c>
      <c r="F80" s="20" t="s">
        <v>135</v>
      </c>
      <c r="G80" s="44">
        <v>3000</v>
      </c>
      <c r="H80" s="74"/>
      <c r="I80" s="95"/>
      <c r="J80" s="41"/>
      <c r="K80" s="41"/>
      <c r="L80" s="41"/>
      <c r="M80" s="42">
        <v>615</v>
      </c>
      <c r="N80" s="42" t="s">
        <v>292</v>
      </c>
      <c r="O80" s="42">
        <v>28</v>
      </c>
      <c r="P80" s="57"/>
      <c r="Q80" s="57"/>
      <c r="R80" s="63"/>
      <c r="S80" s="64"/>
      <c r="T80" s="64"/>
      <c r="U80" s="64"/>
      <c r="V80" s="65"/>
      <c r="W80" s="47"/>
      <c r="X80" s="47"/>
    </row>
    <row r="81" s="27" customFormat="1" ht="18.5" customHeight="1" spans="1:24">
      <c r="A81" s="72"/>
      <c r="B81" s="73"/>
      <c r="C81" s="42" t="s">
        <v>443</v>
      </c>
      <c r="D81" s="20" t="s">
        <v>298</v>
      </c>
      <c r="E81" s="44">
        <v>3789</v>
      </c>
      <c r="F81" s="20" t="s">
        <v>128</v>
      </c>
      <c r="G81" s="44">
        <v>10000</v>
      </c>
      <c r="H81" s="74"/>
      <c r="I81" s="95"/>
      <c r="J81" s="41"/>
      <c r="K81" s="41"/>
      <c r="L81" s="41"/>
      <c r="M81" s="42">
        <v>665</v>
      </c>
      <c r="N81" s="42" t="s">
        <v>316</v>
      </c>
      <c r="O81" s="42">
        <v>30</v>
      </c>
      <c r="P81" s="57"/>
      <c r="Q81" s="57"/>
      <c r="R81" s="63"/>
      <c r="S81" s="64"/>
      <c r="T81" s="64"/>
      <c r="U81" s="64"/>
      <c r="V81" s="65"/>
      <c r="W81" s="47"/>
      <c r="X81" s="47"/>
    </row>
    <row r="82" s="27" customFormat="1" ht="18.5" customHeight="1" spans="1:24">
      <c r="A82" s="72"/>
      <c r="B82" s="73"/>
      <c r="C82" s="42" t="s">
        <v>444</v>
      </c>
      <c r="D82" s="20" t="s">
        <v>332</v>
      </c>
      <c r="E82" s="44">
        <v>4432</v>
      </c>
      <c r="F82" s="20" t="s">
        <v>150</v>
      </c>
      <c r="G82" s="44">
        <v>20000</v>
      </c>
      <c r="H82" s="74"/>
      <c r="I82" s="95"/>
      <c r="J82" s="41"/>
      <c r="K82" s="41"/>
      <c r="L82" s="41"/>
      <c r="M82" s="42">
        <v>685</v>
      </c>
      <c r="N82" s="42" t="s">
        <v>300</v>
      </c>
      <c r="O82" s="42">
        <v>30</v>
      </c>
      <c r="P82" s="57"/>
      <c r="Q82" s="57"/>
      <c r="R82" s="63"/>
      <c r="S82" s="64"/>
      <c r="T82" s="64"/>
      <c r="U82" s="64"/>
      <c r="V82" s="65"/>
      <c r="W82" s="47"/>
      <c r="X82" s="47"/>
    </row>
    <row r="83" s="27" customFormat="1" ht="18.5" customHeight="1" spans="1:24">
      <c r="A83" s="72"/>
      <c r="B83" s="73"/>
      <c r="C83" s="42" t="s">
        <v>445</v>
      </c>
      <c r="D83" s="20" t="s">
        <v>284</v>
      </c>
      <c r="E83" s="44">
        <v>7051</v>
      </c>
      <c r="F83" s="20" t="s">
        <v>446</v>
      </c>
      <c r="G83" s="44">
        <v>885</v>
      </c>
      <c r="H83" s="74"/>
      <c r="I83" s="95"/>
      <c r="J83" s="41"/>
      <c r="K83" s="41"/>
      <c r="L83" s="41"/>
      <c r="M83" s="42">
        <v>394</v>
      </c>
      <c r="N83" s="42" t="s">
        <v>306</v>
      </c>
      <c r="O83" s="42">
        <v>33</v>
      </c>
      <c r="P83" s="57"/>
      <c r="Q83" s="57"/>
      <c r="R83" s="63"/>
      <c r="S83" s="64"/>
      <c r="T83" s="64"/>
      <c r="U83" s="64"/>
      <c r="V83" s="65"/>
      <c r="W83" s="47"/>
      <c r="X83" s="47"/>
    </row>
    <row r="84" s="27" customFormat="1" ht="18.5" customHeight="1" spans="1:24">
      <c r="A84" s="72"/>
      <c r="B84" s="73"/>
      <c r="C84" s="42" t="s">
        <v>447</v>
      </c>
      <c r="D84" s="20" t="s">
        <v>448</v>
      </c>
      <c r="E84" s="44">
        <v>9429</v>
      </c>
      <c r="F84" s="20" t="s">
        <v>139</v>
      </c>
      <c r="G84" s="44">
        <v>30000</v>
      </c>
      <c r="H84" s="74"/>
      <c r="I84" s="95"/>
      <c r="J84" s="41"/>
      <c r="K84" s="41"/>
      <c r="L84" s="41"/>
      <c r="M84" s="42">
        <v>740</v>
      </c>
      <c r="N84" s="42" t="s">
        <v>290</v>
      </c>
      <c r="O84" s="42">
        <v>35</v>
      </c>
      <c r="P84" s="57"/>
      <c r="Q84" s="57"/>
      <c r="R84" s="63"/>
      <c r="S84" s="64"/>
      <c r="T84" s="64"/>
      <c r="U84" s="64"/>
      <c r="V84" s="65"/>
      <c r="W84" s="47"/>
      <c r="X84" s="47"/>
    </row>
    <row r="85" s="27" customFormat="1" ht="18.5" customHeight="1" spans="1:24">
      <c r="A85" s="72"/>
      <c r="B85" s="73"/>
      <c r="C85" s="42" t="s">
        <v>147</v>
      </c>
      <c r="D85" s="20" t="s">
        <v>449</v>
      </c>
      <c r="E85" s="44">
        <v>9711</v>
      </c>
      <c r="F85" s="20" t="s">
        <v>152</v>
      </c>
      <c r="G85" s="44">
        <v>1000</v>
      </c>
      <c r="H85" s="75"/>
      <c r="I85" s="95"/>
      <c r="J85" s="41"/>
      <c r="K85" s="41"/>
      <c r="L85" s="41"/>
      <c r="M85" s="42">
        <v>551</v>
      </c>
      <c r="N85" s="42" t="s">
        <v>309</v>
      </c>
      <c r="O85" s="42">
        <v>40</v>
      </c>
      <c r="P85" s="57"/>
      <c r="Q85" s="57"/>
      <c r="R85" s="63"/>
      <c r="S85" s="64"/>
      <c r="T85" s="64"/>
      <c r="U85" s="64"/>
      <c r="V85" s="65"/>
      <c r="W85" s="47"/>
      <c r="X85" s="47"/>
    </row>
    <row r="86" s="27" customFormat="1" ht="18.5" customHeight="1" spans="1:24">
      <c r="A86" s="72"/>
      <c r="B86" s="73"/>
      <c r="C86" s="76" t="s">
        <v>148</v>
      </c>
      <c r="D86" s="20"/>
      <c r="E86" s="77"/>
      <c r="F86" s="20"/>
      <c r="G86" s="77">
        <v>202</v>
      </c>
      <c r="H86" s="38" t="s">
        <v>286</v>
      </c>
      <c r="I86" s="95"/>
      <c r="J86" s="96"/>
      <c r="K86" s="96"/>
      <c r="L86" s="41"/>
      <c r="M86" s="42"/>
      <c r="N86" s="42"/>
      <c r="O86" s="97"/>
      <c r="P86" s="57"/>
      <c r="Q86" s="57"/>
      <c r="R86" s="63"/>
      <c r="S86" s="64"/>
      <c r="T86" s="64"/>
      <c r="U86" s="64"/>
      <c r="V86" s="65"/>
      <c r="W86" s="47"/>
      <c r="X86" s="47"/>
    </row>
    <row r="87" s="27" customFormat="1" ht="18.5" customHeight="1" spans="1:24">
      <c r="A87" s="78">
        <v>10</v>
      </c>
      <c r="B87" s="79" t="s">
        <v>450</v>
      </c>
      <c r="C87" s="19" t="s">
        <v>451</v>
      </c>
      <c r="D87" s="20" t="s">
        <v>452</v>
      </c>
      <c r="E87" s="80"/>
      <c r="F87" s="20" t="s">
        <v>453</v>
      </c>
      <c r="G87" s="80"/>
      <c r="H87" s="81" t="s">
        <v>286</v>
      </c>
      <c r="I87" s="81">
        <v>15</v>
      </c>
      <c r="J87" s="80"/>
      <c r="K87" s="80"/>
      <c r="L87" s="41"/>
      <c r="M87" s="42" t="s">
        <v>454</v>
      </c>
      <c r="N87" s="42" t="s">
        <v>352</v>
      </c>
      <c r="O87" s="80"/>
      <c r="P87" s="57"/>
      <c r="Q87" s="57"/>
      <c r="R87" s="63"/>
      <c r="S87" s="64"/>
      <c r="T87" s="64"/>
      <c r="U87" s="64"/>
      <c r="V87" s="65"/>
      <c r="W87" s="47"/>
      <c r="X87" s="47"/>
    </row>
    <row r="88" s="27" customFormat="1" ht="18.5" customHeight="1" spans="1:24">
      <c r="A88" s="82"/>
      <c r="B88" s="83"/>
      <c r="C88" s="19" t="s">
        <v>455</v>
      </c>
      <c r="D88" s="20" t="s">
        <v>456</v>
      </c>
      <c r="E88" s="84"/>
      <c r="F88" s="20" t="s">
        <v>457</v>
      </c>
      <c r="G88" s="84"/>
      <c r="H88" s="85"/>
      <c r="I88" s="85"/>
      <c r="J88" s="84"/>
      <c r="K88" s="84"/>
      <c r="L88" s="41"/>
      <c r="M88" s="42" t="s">
        <v>458</v>
      </c>
      <c r="N88" s="42" t="s">
        <v>352</v>
      </c>
      <c r="O88" s="84"/>
      <c r="P88" s="57"/>
      <c r="Q88" s="57"/>
      <c r="R88" s="63"/>
      <c r="S88" s="64"/>
      <c r="T88" s="64"/>
      <c r="U88" s="64"/>
      <c r="V88" s="65"/>
      <c r="W88" s="47"/>
      <c r="X88" s="47"/>
    </row>
    <row r="89" s="27" customFormat="1" ht="18.5" customHeight="1" spans="1:24">
      <c r="A89" s="82"/>
      <c r="B89" s="83"/>
      <c r="C89" s="19" t="s">
        <v>459</v>
      </c>
      <c r="D89" s="20" t="s">
        <v>458</v>
      </c>
      <c r="E89" s="84"/>
      <c r="F89" s="20" t="s">
        <v>460</v>
      </c>
      <c r="G89" s="84"/>
      <c r="H89" s="85"/>
      <c r="I89" s="85"/>
      <c r="J89" s="84"/>
      <c r="K89" s="84"/>
      <c r="L89" s="41"/>
      <c r="M89" s="42" t="s">
        <v>461</v>
      </c>
      <c r="N89" s="42" t="s">
        <v>352</v>
      </c>
      <c r="O89" s="84"/>
      <c r="P89" s="57"/>
      <c r="Q89" s="57"/>
      <c r="R89" s="63"/>
      <c r="S89" s="64"/>
      <c r="T89" s="64"/>
      <c r="U89" s="64"/>
      <c r="V89" s="65"/>
      <c r="W89" s="47"/>
      <c r="X89" s="47"/>
    </row>
    <row r="90" s="27" customFormat="1" ht="18.5" customHeight="1" spans="1:24">
      <c r="A90" s="82"/>
      <c r="B90" s="83"/>
      <c r="C90" s="19" t="s">
        <v>462</v>
      </c>
      <c r="D90" s="20" t="s">
        <v>463</v>
      </c>
      <c r="E90" s="84"/>
      <c r="F90" s="20" t="s">
        <v>464</v>
      </c>
      <c r="G90" s="84"/>
      <c r="H90" s="85"/>
      <c r="I90" s="85"/>
      <c r="J90" s="84"/>
      <c r="K90" s="84"/>
      <c r="L90" s="41"/>
      <c r="M90" s="42" t="s">
        <v>465</v>
      </c>
      <c r="N90" s="42" t="s">
        <v>352</v>
      </c>
      <c r="O90" s="84"/>
      <c r="P90" s="57"/>
      <c r="Q90" s="57"/>
      <c r="R90" s="63"/>
      <c r="S90" s="64"/>
      <c r="T90" s="64"/>
      <c r="U90" s="64"/>
      <c r="V90" s="65"/>
      <c r="W90" s="47"/>
      <c r="X90" s="47"/>
    </row>
    <row r="91" s="27" customFormat="1" ht="18.5" customHeight="1" spans="1:24">
      <c r="A91" s="82"/>
      <c r="B91" s="83"/>
      <c r="C91" s="19" t="s">
        <v>466</v>
      </c>
      <c r="D91" s="20" t="s">
        <v>385</v>
      </c>
      <c r="E91" s="84"/>
      <c r="F91" s="20" t="s">
        <v>287</v>
      </c>
      <c r="G91" s="84"/>
      <c r="H91" s="85"/>
      <c r="I91" s="85"/>
      <c r="J91" s="84"/>
      <c r="K91" s="84"/>
      <c r="L91" s="41"/>
      <c r="M91" s="42" t="s">
        <v>467</v>
      </c>
      <c r="N91" s="42" t="s">
        <v>352</v>
      </c>
      <c r="O91" s="84"/>
      <c r="P91" s="57"/>
      <c r="Q91" s="57"/>
      <c r="R91" s="63"/>
      <c r="S91" s="64"/>
      <c r="T91" s="64"/>
      <c r="U91" s="64"/>
      <c r="V91" s="65"/>
      <c r="W91" s="47"/>
      <c r="X91" s="47"/>
    </row>
    <row r="92" s="27" customFormat="1" ht="18.5" customHeight="1" spans="1:24">
      <c r="A92" s="82"/>
      <c r="B92" s="83"/>
      <c r="C92" s="19" t="s">
        <v>468</v>
      </c>
      <c r="D92" s="20" t="s">
        <v>469</v>
      </c>
      <c r="E92" s="84"/>
      <c r="F92" s="20" t="s">
        <v>470</v>
      </c>
      <c r="G92" s="84"/>
      <c r="H92" s="85"/>
      <c r="I92" s="85"/>
      <c r="J92" s="84"/>
      <c r="K92" s="84"/>
      <c r="L92" s="41"/>
      <c r="M92" s="42" t="s">
        <v>471</v>
      </c>
      <c r="N92" s="42" t="s">
        <v>352</v>
      </c>
      <c r="O92" s="84"/>
      <c r="P92" s="57"/>
      <c r="Q92" s="57"/>
      <c r="R92" s="63"/>
      <c r="S92" s="64"/>
      <c r="T92" s="64"/>
      <c r="U92" s="64"/>
      <c r="V92" s="65"/>
      <c r="W92" s="47"/>
      <c r="X92" s="47"/>
    </row>
    <row r="93" s="27" customFormat="1" ht="18.5" customHeight="1" spans="1:24">
      <c r="A93" s="82"/>
      <c r="B93" s="83"/>
      <c r="C93" s="19" t="s">
        <v>234</v>
      </c>
      <c r="D93" s="20" t="s">
        <v>413</v>
      </c>
      <c r="E93" s="84"/>
      <c r="F93" s="20" t="s">
        <v>152</v>
      </c>
      <c r="G93" s="84"/>
      <c r="H93" s="85"/>
      <c r="I93" s="85"/>
      <c r="J93" s="84"/>
      <c r="K93" s="84"/>
      <c r="L93" s="41"/>
      <c r="M93" s="42" t="s">
        <v>433</v>
      </c>
      <c r="N93" s="42" t="s">
        <v>338</v>
      </c>
      <c r="O93" s="84"/>
      <c r="P93" s="57"/>
      <c r="Q93" s="57"/>
      <c r="R93" s="63"/>
      <c r="S93" s="64"/>
      <c r="T93" s="64"/>
      <c r="U93" s="64"/>
      <c r="V93" s="65"/>
      <c r="W93" s="47"/>
      <c r="X93" s="47"/>
    </row>
    <row r="94" s="27" customFormat="1" ht="18.5" customHeight="1" spans="1:24">
      <c r="A94" s="82"/>
      <c r="B94" s="83"/>
      <c r="C94" s="19" t="s">
        <v>472</v>
      </c>
      <c r="D94" s="20" t="s">
        <v>473</v>
      </c>
      <c r="E94" s="84"/>
      <c r="F94" s="20" t="s">
        <v>474</v>
      </c>
      <c r="G94" s="84"/>
      <c r="H94" s="85"/>
      <c r="I94" s="85"/>
      <c r="J94" s="84"/>
      <c r="K94" s="84"/>
      <c r="L94" s="41"/>
      <c r="M94" s="42" t="s">
        <v>475</v>
      </c>
      <c r="N94" s="42" t="s">
        <v>338</v>
      </c>
      <c r="O94" s="84"/>
      <c r="P94" s="57"/>
      <c r="Q94" s="57"/>
      <c r="R94" s="63"/>
      <c r="S94" s="64"/>
      <c r="T94" s="64"/>
      <c r="U94" s="64"/>
      <c r="V94" s="65"/>
      <c r="W94" s="47"/>
      <c r="X94" s="47"/>
    </row>
    <row r="95" s="27" customFormat="1" ht="18.5" customHeight="1" spans="1:24">
      <c r="A95" s="82"/>
      <c r="B95" s="83"/>
      <c r="C95" s="19" t="s">
        <v>235</v>
      </c>
      <c r="D95" s="20" t="s">
        <v>418</v>
      </c>
      <c r="E95" s="84"/>
      <c r="F95" s="20" t="s">
        <v>135</v>
      </c>
      <c r="G95" s="84"/>
      <c r="H95" s="85"/>
      <c r="I95" s="85"/>
      <c r="J95" s="84"/>
      <c r="K95" s="84"/>
      <c r="L95" s="41"/>
      <c r="M95" s="42" t="s">
        <v>476</v>
      </c>
      <c r="N95" s="42" t="s">
        <v>338</v>
      </c>
      <c r="O95" s="84"/>
      <c r="P95" s="57"/>
      <c r="Q95" s="57"/>
      <c r="R95" s="63"/>
      <c r="S95" s="64"/>
      <c r="T95" s="64"/>
      <c r="U95" s="64"/>
      <c r="V95" s="65"/>
      <c r="W95" s="47"/>
      <c r="X95" s="47"/>
    </row>
    <row r="96" s="27" customFormat="1" ht="18.5" customHeight="1" spans="1:24">
      <c r="A96" s="82"/>
      <c r="B96" s="83"/>
      <c r="C96" s="19" t="s">
        <v>477</v>
      </c>
      <c r="D96" s="20" t="s">
        <v>384</v>
      </c>
      <c r="E96" s="84"/>
      <c r="F96" s="20" t="s">
        <v>478</v>
      </c>
      <c r="G96" s="84"/>
      <c r="H96" s="85"/>
      <c r="I96" s="85"/>
      <c r="J96" s="84"/>
      <c r="K96" s="84"/>
      <c r="L96" s="41"/>
      <c r="M96" s="42" t="s">
        <v>479</v>
      </c>
      <c r="N96" s="42" t="s">
        <v>386</v>
      </c>
      <c r="O96" s="84"/>
      <c r="P96" s="57"/>
      <c r="Q96" s="57"/>
      <c r="R96" s="63"/>
      <c r="S96" s="64"/>
      <c r="T96" s="64"/>
      <c r="U96" s="64"/>
      <c r="V96" s="65"/>
      <c r="W96" s="47"/>
      <c r="X96" s="47"/>
    </row>
    <row r="97" s="27" customFormat="1" ht="18.5" customHeight="1" spans="1:24">
      <c r="A97" s="82"/>
      <c r="B97" s="83"/>
      <c r="C97" s="19" t="s">
        <v>480</v>
      </c>
      <c r="D97" s="20" t="s">
        <v>384</v>
      </c>
      <c r="E97" s="84"/>
      <c r="F97" s="20" t="s">
        <v>481</v>
      </c>
      <c r="G97" s="84"/>
      <c r="H97" s="85"/>
      <c r="I97" s="85"/>
      <c r="J97" s="84"/>
      <c r="K97" s="84"/>
      <c r="L97" s="41"/>
      <c r="M97" s="42" t="s">
        <v>299</v>
      </c>
      <c r="N97" s="42" t="s">
        <v>386</v>
      </c>
      <c r="O97" s="84"/>
      <c r="P97" s="57"/>
      <c r="Q97" s="57"/>
      <c r="R97" s="63"/>
      <c r="S97" s="64"/>
      <c r="T97" s="64"/>
      <c r="U97" s="64"/>
      <c r="V97" s="65"/>
      <c r="W97" s="47"/>
      <c r="X97" s="47"/>
    </row>
    <row r="98" s="27" customFormat="1" ht="18.5" customHeight="1" spans="1:24">
      <c r="A98" s="86"/>
      <c r="B98" s="87"/>
      <c r="C98" s="19" t="s">
        <v>482</v>
      </c>
      <c r="D98" s="20" t="s">
        <v>384</v>
      </c>
      <c r="E98" s="84"/>
      <c r="F98" s="20" t="s">
        <v>135</v>
      </c>
      <c r="G98" s="84"/>
      <c r="H98" s="88"/>
      <c r="I98" s="88"/>
      <c r="J98" s="84"/>
      <c r="K98" s="84"/>
      <c r="L98" s="41"/>
      <c r="M98" s="42" t="s">
        <v>483</v>
      </c>
      <c r="N98" s="42" t="s">
        <v>386</v>
      </c>
      <c r="O98" s="84"/>
      <c r="P98" s="57"/>
      <c r="Q98" s="57"/>
      <c r="R98" s="63"/>
      <c r="S98" s="64"/>
      <c r="T98" s="64"/>
      <c r="U98" s="64"/>
      <c r="V98" s="65"/>
      <c r="W98" s="47"/>
      <c r="X98" s="47"/>
    </row>
    <row r="99" s="27" customFormat="1" ht="18.5" customHeight="1" spans="1:24">
      <c r="A99" s="21">
        <v>11</v>
      </c>
      <c r="B99" s="55" t="s">
        <v>484</v>
      </c>
      <c r="C99" s="19" t="s">
        <v>485</v>
      </c>
      <c r="D99" s="20" t="s">
        <v>486</v>
      </c>
      <c r="E99" s="84"/>
      <c r="F99" s="20" t="s">
        <v>183</v>
      </c>
      <c r="G99" s="84"/>
      <c r="H99" s="81" t="s">
        <v>286</v>
      </c>
      <c r="I99" s="81">
        <v>15</v>
      </c>
      <c r="J99" s="84"/>
      <c r="K99" s="84"/>
      <c r="L99" s="41"/>
      <c r="M99" s="42" t="s">
        <v>487</v>
      </c>
      <c r="N99" s="42" t="s">
        <v>408</v>
      </c>
      <c r="O99" s="84"/>
      <c r="P99" s="57"/>
      <c r="Q99" s="57"/>
      <c r="R99" s="63"/>
      <c r="S99" s="64"/>
      <c r="T99" s="64"/>
      <c r="U99" s="64"/>
      <c r="V99" s="65"/>
      <c r="W99" s="47"/>
      <c r="X99" s="47"/>
    </row>
    <row r="100" s="27" customFormat="1" ht="18.5" customHeight="1" spans="1:24">
      <c r="A100" s="21"/>
      <c r="B100" s="55"/>
      <c r="C100" s="19" t="s">
        <v>488</v>
      </c>
      <c r="D100" s="20" t="s">
        <v>489</v>
      </c>
      <c r="E100" s="84"/>
      <c r="F100" s="20" t="s">
        <v>490</v>
      </c>
      <c r="G100" s="84"/>
      <c r="H100" s="85"/>
      <c r="I100" s="85"/>
      <c r="J100" s="84"/>
      <c r="K100" s="84"/>
      <c r="L100" s="41"/>
      <c r="M100" s="42" t="s">
        <v>491</v>
      </c>
      <c r="N100" s="42" t="s">
        <v>408</v>
      </c>
      <c r="O100" s="84"/>
      <c r="P100" s="57"/>
      <c r="Q100" s="57"/>
      <c r="R100" s="63"/>
      <c r="S100" s="64"/>
      <c r="T100" s="64"/>
      <c r="U100" s="64"/>
      <c r="V100" s="65"/>
      <c r="W100" s="47"/>
      <c r="X100" s="47"/>
    </row>
    <row r="101" s="27" customFormat="1" ht="18.5" customHeight="1" spans="1:24">
      <c r="A101" s="21"/>
      <c r="B101" s="55"/>
      <c r="C101" s="19" t="s">
        <v>191</v>
      </c>
      <c r="D101" s="20" t="s">
        <v>434</v>
      </c>
      <c r="E101" s="84"/>
      <c r="F101" s="20" t="s">
        <v>492</v>
      </c>
      <c r="G101" s="84"/>
      <c r="H101" s="85"/>
      <c r="I101" s="85"/>
      <c r="J101" s="84"/>
      <c r="K101" s="84"/>
      <c r="L101" s="41"/>
      <c r="M101" s="42" t="s">
        <v>474</v>
      </c>
      <c r="N101" s="42" t="s">
        <v>292</v>
      </c>
      <c r="O101" s="84"/>
      <c r="P101" s="57"/>
      <c r="Q101" s="57"/>
      <c r="R101" s="63"/>
      <c r="S101" s="64"/>
      <c r="T101" s="64"/>
      <c r="U101" s="64"/>
      <c r="V101" s="65"/>
      <c r="W101" s="47"/>
      <c r="X101" s="47"/>
    </row>
    <row r="102" s="27" customFormat="1" ht="18.5" customHeight="1" spans="1:24">
      <c r="A102" s="21"/>
      <c r="B102" s="55"/>
      <c r="C102" s="19" t="s">
        <v>59</v>
      </c>
      <c r="D102" s="20" t="s">
        <v>493</v>
      </c>
      <c r="E102" s="84"/>
      <c r="F102" s="20" t="s">
        <v>135</v>
      </c>
      <c r="G102" s="84"/>
      <c r="H102" s="85"/>
      <c r="I102" s="85"/>
      <c r="J102" s="84"/>
      <c r="K102" s="84"/>
      <c r="L102" s="41"/>
      <c r="M102" s="42" t="s">
        <v>494</v>
      </c>
      <c r="N102" s="42" t="s">
        <v>300</v>
      </c>
      <c r="O102" s="84"/>
      <c r="P102" s="57"/>
      <c r="Q102" s="57"/>
      <c r="R102" s="63"/>
      <c r="S102" s="64"/>
      <c r="T102" s="64"/>
      <c r="U102" s="64"/>
      <c r="V102" s="65"/>
      <c r="W102" s="47"/>
      <c r="X102" s="47"/>
    </row>
    <row r="103" s="27" customFormat="1" ht="18.5" customHeight="1" spans="1:24">
      <c r="A103" s="21"/>
      <c r="B103" s="55"/>
      <c r="C103" s="19" t="s">
        <v>495</v>
      </c>
      <c r="D103" s="20" t="s">
        <v>298</v>
      </c>
      <c r="E103" s="84"/>
      <c r="F103" s="20" t="s">
        <v>124</v>
      </c>
      <c r="G103" s="84"/>
      <c r="H103" s="85"/>
      <c r="I103" s="85"/>
      <c r="J103" s="84"/>
      <c r="K103" s="84"/>
      <c r="L103" s="41"/>
      <c r="M103" s="42" t="s">
        <v>496</v>
      </c>
      <c r="N103" s="42" t="s">
        <v>300</v>
      </c>
      <c r="O103" s="84"/>
      <c r="P103" s="57"/>
      <c r="Q103" s="57"/>
      <c r="R103" s="63"/>
      <c r="S103" s="64"/>
      <c r="T103" s="64"/>
      <c r="U103" s="64"/>
      <c r="V103" s="65"/>
      <c r="W103" s="47"/>
      <c r="X103" s="47"/>
    </row>
    <row r="104" s="27" customFormat="1" ht="18.5" customHeight="1" spans="1:24">
      <c r="A104" s="21"/>
      <c r="B104" s="55"/>
      <c r="C104" s="19" t="s">
        <v>8</v>
      </c>
      <c r="D104" s="20" t="s">
        <v>497</v>
      </c>
      <c r="E104" s="84"/>
      <c r="F104" s="20" t="s">
        <v>498</v>
      </c>
      <c r="G104" s="84"/>
      <c r="H104" s="85"/>
      <c r="I104" s="85"/>
      <c r="J104" s="84"/>
      <c r="K104" s="84"/>
      <c r="L104" s="41"/>
      <c r="M104" s="42" t="s">
        <v>499</v>
      </c>
      <c r="N104" s="42" t="s">
        <v>306</v>
      </c>
      <c r="O104" s="84"/>
      <c r="P104" s="57"/>
      <c r="Q104" s="57"/>
      <c r="R104" s="63"/>
      <c r="S104" s="64"/>
      <c r="T104" s="64"/>
      <c r="U104" s="64"/>
      <c r="V104" s="65"/>
      <c r="W104" s="47"/>
      <c r="X104" s="47"/>
    </row>
    <row r="105" s="27" customFormat="1" ht="18.5" customHeight="1" spans="1:24">
      <c r="A105" s="21"/>
      <c r="B105" s="55"/>
      <c r="C105" s="19" t="s">
        <v>143</v>
      </c>
      <c r="D105" s="20" t="s">
        <v>500</v>
      </c>
      <c r="E105" s="84"/>
      <c r="F105" s="20" t="s">
        <v>501</v>
      </c>
      <c r="G105" s="84"/>
      <c r="H105" s="85"/>
      <c r="I105" s="85"/>
      <c r="J105" s="84"/>
      <c r="K105" s="84"/>
      <c r="L105" s="41"/>
      <c r="M105" s="42" t="s">
        <v>502</v>
      </c>
      <c r="N105" s="42" t="s">
        <v>503</v>
      </c>
      <c r="O105" s="84"/>
      <c r="P105" s="57"/>
      <c r="Q105" s="57"/>
      <c r="R105" s="63"/>
      <c r="S105" s="64"/>
      <c r="T105" s="64"/>
      <c r="U105" s="64"/>
      <c r="V105" s="65"/>
      <c r="W105" s="47"/>
      <c r="X105" s="47"/>
    </row>
    <row r="106" s="27" customFormat="1" ht="18.5" customHeight="1" spans="1:24">
      <c r="A106" s="21"/>
      <c r="B106" s="55"/>
      <c r="C106" s="19" t="s">
        <v>6</v>
      </c>
      <c r="D106" s="20" t="s">
        <v>504</v>
      </c>
      <c r="E106" s="84"/>
      <c r="F106" s="20" t="s">
        <v>505</v>
      </c>
      <c r="G106" s="84"/>
      <c r="H106" s="85"/>
      <c r="I106" s="85"/>
      <c r="J106" s="84"/>
      <c r="K106" s="84"/>
      <c r="L106" s="41"/>
      <c r="M106" s="42" t="s">
        <v>506</v>
      </c>
      <c r="N106" s="42" t="s">
        <v>507</v>
      </c>
      <c r="O106" s="84"/>
      <c r="P106" s="57"/>
      <c r="Q106" s="57"/>
      <c r="R106" s="63"/>
      <c r="S106" s="64"/>
      <c r="T106" s="64"/>
      <c r="U106" s="64"/>
      <c r="V106" s="65"/>
      <c r="W106" s="47"/>
      <c r="X106" s="47"/>
    </row>
    <row r="107" s="27" customFormat="1" ht="18.5" customHeight="1" spans="1:24">
      <c r="A107" s="21"/>
      <c r="B107" s="55"/>
      <c r="C107" s="19" t="s">
        <v>144</v>
      </c>
      <c r="D107" s="20" t="s">
        <v>508</v>
      </c>
      <c r="E107" s="84"/>
      <c r="F107" s="20" t="s">
        <v>509</v>
      </c>
      <c r="G107" s="84"/>
      <c r="H107" s="85"/>
      <c r="I107" s="85"/>
      <c r="J107" s="84"/>
      <c r="K107" s="84"/>
      <c r="L107" s="41"/>
      <c r="M107" s="42" t="s">
        <v>510</v>
      </c>
      <c r="N107" s="42" t="s">
        <v>511</v>
      </c>
      <c r="O107" s="84"/>
      <c r="P107" s="57"/>
      <c r="Q107" s="57"/>
      <c r="R107" s="63"/>
      <c r="S107" s="64"/>
      <c r="T107" s="64"/>
      <c r="U107" s="64"/>
      <c r="V107" s="65"/>
      <c r="W107" s="47"/>
      <c r="X107" s="47"/>
    </row>
    <row r="108" s="27" customFormat="1" ht="18.5" customHeight="1" spans="1:24">
      <c r="A108" s="21"/>
      <c r="B108" s="55"/>
      <c r="C108" s="19" t="s">
        <v>134</v>
      </c>
      <c r="D108" s="20" t="s">
        <v>512</v>
      </c>
      <c r="E108" s="89"/>
      <c r="F108" s="20" t="s">
        <v>135</v>
      </c>
      <c r="G108" s="89"/>
      <c r="H108" s="88"/>
      <c r="I108" s="88"/>
      <c r="J108" s="89"/>
      <c r="K108" s="89"/>
      <c r="L108" s="41"/>
      <c r="M108" s="42" t="s">
        <v>513</v>
      </c>
      <c r="N108" s="42" t="s">
        <v>514</v>
      </c>
      <c r="O108" s="89"/>
      <c r="P108" s="57"/>
      <c r="Q108" s="57"/>
      <c r="R108" s="63"/>
      <c r="S108" s="64"/>
      <c r="T108" s="64"/>
      <c r="U108" s="64"/>
      <c r="V108" s="65"/>
      <c r="W108" s="47"/>
      <c r="X108" s="47"/>
    </row>
    <row r="109" ht="18.5" customHeight="1" spans="1:24">
      <c r="A109" s="21">
        <v>12</v>
      </c>
      <c r="B109" s="21" t="s">
        <v>515</v>
      </c>
      <c r="C109" s="90"/>
      <c r="D109" s="91"/>
      <c r="E109" s="90"/>
      <c r="F109" s="91"/>
      <c r="G109" s="90"/>
      <c r="H109" s="38">
        <v>0.29</v>
      </c>
      <c r="I109" s="93">
        <v>5.12</v>
      </c>
      <c r="J109" s="41">
        <v>0.65</v>
      </c>
      <c r="K109" s="41">
        <v>20</v>
      </c>
      <c r="L109" s="41"/>
      <c r="M109" s="21"/>
      <c r="N109" s="21"/>
      <c r="O109" s="21"/>
      <c r="P109" s="21"/>
      <c r="Q109" s="21"/>
      <c r="R109" s="60"/>
      <c r="S109" s="61"/>
      <c r="T109" s="61"/>
      <c r="U109" s="61"/>
      <c r="V109" s="62"/>
      <c r="W109" s="21"/>
      <c r="X109" s="21"/>
    </row>
    <row r="110" ht="16.5" spans="1:24">
      <c r="A110" s="92">
        <v>13</v>
      </c>
      <c r="B110" s="21" t="s">
        <v>516</v>
      </c>
      <c r="C110" s="90"/>
      <c r="D110" s="91"/>
      <c r="E110" s="90"/>
      <c r="F110" s="91"/>
      <c r="G110" s="90"/>
      <c r="H110" s="93">
        <v>1.21</v>
      </c>
      <c r="I110" s="93">
        <v>5.12</v>
      </c>
      <c r="J110" s="98"/>
      <c r="K110" s="98"/>
      <c r="L110" s="41"/>
      <c r="M110" s="99"/>
      <c r="N110" s="99"/>
      <c r="O110" s="99"/>
      <c r="P110" s="100"/>
      <c r="Q110" s="100"/>
      <c r="R110" s="101"/>
      <c r="S110" s="102"/>
      <c r="T110" s="102"/>
      <c r="U110" s="102"/>
      <c r="V110" s="101"/>
      <c r="W110" s="99"/>
      <c r="X110" s="99"/>
    </row>
  </sheetData>
  <autoFilter ref="A1:AB110">
    <extLst/>
  </autoFilter>
  <mergeCells count="54">
    <mergeCell ref="C109:G109"/>
    <mergeCell ref="C110:G110"/>
    <mergeCell ref="A2:A11"/>
    <mergeCell ref="A12:A21"/>
    <mergeCell ref="A22:A31"/>
    <mergeCell ref="A32:A41"/>
    <mergeCell ref="A42:A50"/>
    <mergeCell ref="A51:A60"/>
    <mergeCell ref="A61:A68"/>
    <mergeCell ref="A69:A77"/>
    <mergeCell ref="A78:A86"/>
    <mergeCell ref="A87:A98"/>
    <mergeCell ref="A99:A108"/>
    <mergeCell ref="B2:B11"/>
    <mergeCell ref="B12:B21"/>
    <mergeCell ref="B22:B31"/>
    <mergeCell ref="B32:B41"/>
    <mergeCell ref="B42:B50"/>
    <mergeCell ref="B51:B60"/>
    <mergeCell ref="B61:B68"/>
    <mergeCell ref="B69:B77"/>
    <mergeCell ref="B78:B86"/>
    <mergeCell ref="B87:B98"/>
    <mergeCell ref="B99:B108"/>
    <mergeCell ref="E87:E108"/>
    <mergeCell ref="G87:G108"/>
    <mergeCell ref="H78:H85"/>
    <mergeCell ref="H87:H98"/>
    <mergeCell ref="H99:H108"/>
    <mergeCell ref="I2:I11"/>
    <mergeCell ref="I12:I21"/>
    <mergeCell ref="I22:I31"/>
    <mergeCell ref="I32:I41"/>
    <mergeCell ref="I42:I50"/>
    <mergeCell ref="I51:I60"/>
    <mergeCell ref="I61:I68"/>
    <mergeCell ref="I69:I77"/>
    <mergeCell ref="I78:I86"/>
    <mergeCell ref="I87:I98"/>
    <mergeCell ref="I99:I108"/>
    <mergeCell ref="J2:J85"/>
    <mergeCell ref="J87:J108"/>
    <mergeCell ref="K2:K11"/>
    <mergeCell ref="K12:K21"/>
    <mergeCell ref="K22:K31"/>
    <mergeCell ref="K32:K41"/>
    <mergeCell ref="K42:K50"/>
    <mergeCell ref="K51:K60"/>
    <mergeCell ref="K61:K68"/>
    <mergeCell ref="K69:K77"/>
    <mergeCell ref="K78:K85"/>
    <mergeCell ref="K87:K108"/>
    <mergeCell ref="L2:L110"/>
    <mergeCell ref="O87:O108"/>
  </mergeCells>
  <conditionalFormatting sqref="C2:C108">
    <cfRule type="duplicateValues" dxfId="1" priority="23"/>
  </conditionalFormatting>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56"/>
  <sheetViews>
    <sheetView zoomScale="115" zoomScaleNormal="115" topLeftCell="A13" workbookViewId="0">
      <selection activeCell="X53" sqref="X53"/>
    </sheetView>
  </sheetViews>
  <sheetFormatPr defaultColWidth="9" defaultRowHeight="15.75"/>
  <sheetData>
    <row r="1" spans="1:35">
      <c r="A1" t="s">
        <v>517</v>
      </c>
      <c r="H1" t="s">
        <v>518</v>
      </c>
      <c r="N1" t="s">
        <v>519</v>
      </c>
      <c r="R1" t="s">
        <v>520</v>
      </c>
      <c r="V1" t="s">
        <v>521</v>
      </c>
      <c r="AB1" t="s">
        <v>522</v>
      </c>
      <c r="AI1" t="s">
        <v>523</v>
      </c>
    </row>
    <row r="3" spans="41:43">
      <c r="AO3" t="s">
        <v>171</v>
      </c>
      <c r="AQ3">
        <v>38</v>
      </c>
    </row>
    <row r="13" spans="1:39">
      <c r="A13" t="s">
        <v>524</v>
      </c>
      <c r="E13" t="s">
        <v>525</v>
      </c>
      <c r="K13" t="s">
        <v>526</v>
      </c>
      <c r="O13" t="s">
        <v>527</v>
      </c>
      <c r="S13" t="s">
        <v>528</v>
      </c>
      <c r="W13" t="s">
        <v>529</v>
      </c>
      <c r="AA13" t="s">
        <v>530</v>
      </c>
      <c r="AE13" t="s">
        <v>531</v>
      </c>
      <c r="AI13" t="s">
        <v>532</v>
      </c>
      <c r="AM13" t="s">
        <v>533</v>
      </c>
    </row>
    <row r="24" spans="5:43">
      <c r="E24" t="s">
        <v>172</v>
      </c>
      <c r="H24">
        <v>21</v>
      </c>
      <c r="K24" t="s">
        <v>172</v>
      </c>
      <c r="M24">
        <v>27</v>
      </c>
      <c r="O24" t="s">
        <v>39</v>
      </c>
      <c r="Q24">
        <v>30</v>
      </c>
      <c r="S24" t="s">
        <v>6</v>
      </c>
      <c r="U24">
        <v>34</v>
      </c>
      <c r="W24" t="s">
        <v>6</v>
      </c>
      <c r="Y24">
        <v>34</v>
      </c>
      <c r="AA24" t="s">
        <v>6</v>
      </c>
      <c r="AC24">
        <v>34</v>
      </c>
      <c r="AI24" t="s">
        <v>14</v>
      </c>
      <c r="AL24">
        <v>34</v>
      </c>
      <c r="AN24" s="26" t="s">
        <v>46</v>
      </c>
      <c r="AQ24">
        <v>12</v>
      </c>
    </row>
    <row r="25" spans="5:43">
      <c r="E25" t="s">
        <v>36</v>
      </c>
      <c r="H25">
        <v>35</v>
      </c>
      <c r="K25" t="s">
        <v>459</v>
      </c>
      <c r="M25">
        <v>39</v>
      </c>
      <c r="O25" t="s">
        <v>45</v>
      </c>
      <c r="Q25">
        <v>37</v>
      </c>
      <c r="S25" t="s">
        <v>45</v>
      </c>
      <c r="U25">
        <v>37</v>
      </c>
      <c r="W25" t="s">
        <v>172</v>
      </c>
      <c r="Y25">
        <v>37</v>
      </c>
      <c r="AA25" t="s">
        <v>36</v>
      </c>
      <c r="AC25">
        <v>38</v>
      </c>
      <c r="AI25" t="s">
        <v>15</v>
      </c>
      <c r="AL25">
        <v>41</v>
      </c>
      <c r="AN25" s="26" t="s">
        <v>45</v>
      </c>
      <c r="AQ25">
        <v>26</v>
      </c>
    </row>
    <row r="26" spans="5:43">
      <c r="E26" t="s">
        <v>171</v>
      </c>
      <c r="H26">
        <v>38</v>
      </c>
      <c r="K26" t="s">
        <v>36</v>
      </c>
      <c r="M26">
        <v>41</v>
      </c>
      <c r="O26" t="s">
        <v>172</v>
      </c>
      <c r="Q26">
        <v>37</v>
      </c>
      <c r="S26" t="s">
        <v>172</v>
      </c>
      <c r="U26">
        <v>37</v>
      </c>
      <c r="W26" t="s">
        <v>45</v>
      </c>
      <c r="Y26">
        <v>37</v>
      </c>
      <c r="AA26" t="s">
        <v>172</v>
      </c>
      <c r="AC26">
        <v>42</v>
      </c>
      <c r="AI26" t="s">
        <v>39</v>
      </c>
      <c r="AL26">
        <v>49</v>
      </c>
      <c r="AN26" s="26" t="s">
        <v>14</v>
      </c>
      <c r="AQ26">
        <v>37</v>
      </c>
    </row>
    <row r="27" spans="5:43">
      <c r="E27" t="s">
        <v>26</v>
      </c>
      <c r="H27">
        <v>48</v>
      </c>
      <c r="K27" t="s">
        <v>26</v>
      </c>
      <c r="M27">
        <v>42</v>
      </c>
      <c r="O27" t="s">
        <v>459</v>
      </c>
      <c r="Q27">
        <v>38</v>
      </c>
      <c r="S27" t="s">
        <v>36</v>
      </c>
      <c r="U27">
        <v>38</v>
      </c>
      <c r="W27" t="s">
        <v>36</v>
      </c>
      <c r="Y27">
        <v>38</v>
      </c>
      <c r="AA27" t="s">
        <v>45</v>
      </c>
      <c r="AC27">
        <v>42</v>
      </c>
      <c r="AI27" t="s">
        <v>26</v>
      </c>
      <c r="AL27">
        <v>51</v>
      </c>
      <c r="AN27" s="26" t="s">
        <v>172</v>
      </c>
      <c r="AQ27">
        <v>39</v>
      </c>
    </row>
    <row r="28" spans="15:43">
      <c r="O28" t="s">
        <v>36</v>
      </c>
      <c r="Q28">
        <v>38</v>
      </c>
      <c r="S28" t="s">
        <v>459</v>
      </c>
      <c r="U28">
        <v>38</v>
      </c>
      <c r="W28" t="s">
        <v>39</v>
      </c>
      <c r="Y28">
        <v>41</v>
      </c>
      <c r="AA28" t="s">
        <v>38</v>
      </c>
      <c r="AC28">
        <v>49</v>
      </c>
      <c r="AI28" t="s">
        <v>36</v>
      </c>
      <c r="AL28">
        <v>60</v>
      </c>
      <c r="AN28" s="26" t="s">
        <v>36</v>
      </c>
      <c r="AQ28">
        <v>40</v>
      </c>
    </row>
    <row r="29" spans="15:43">
      <c r="O29" t="s">
        <v>38</v>
      </c>
      <c r="Q29">
        <v>41</v>
      </c>
      <c r="S29" t="s">
        <v>39</v>
      </c>
      <c r="U29">
        <v>41</v>
      </c>
      <c r="W29" t="s">
        <v>59</v>
      </c>
      <c r="Y29">
        <v>45</v>
      </c>
      <c r="AI29" t="s">
        <v>38</v>
      </c>
      <c r="AL29">
        <v>61</v>
      </c>
      <c r="AN29" s="26" t="s">
        <v>39</v>
      </c>
      <c r="AQ29">
        <v>42</v>
      </c>
    </row>
    <row r="30" spans="15:25">
      <c r="O30" t="s">
        <v>26</v>
      </c>
      <c r="Q30">
        <v>48</v>
      </c>
      <c r="S30" t="s">
        <v>38</v>
      </c>
      <c r="U30">
        <v>41</v>
      </c>
      <c r="W30" t="s">
        <v>26</v>
      </c>
      <c r="Y30">
        <v>48</v>
      </c>
    </row>
    <row r="31" spans="19:25">
      <c r="S31" t="s">
        <v>59</v>
      </c>
      <c r="U31">
        <v>45</v>
      </c>
      <c r="W31" t="s">
        <v>38</v>
      </c>
      <c r="Y31">
        <v>49</v>
      </c>
    </row>
    <row r="32" spans="19:21">
      <c r="S32" t="s">
        <v>26</v>
      </c>
      <c r="U32">
        <v>48</v>
      </c>
    </row>
    <row r="33" spans="1:21">
      <c r="A33" t="s">
        <v>534</v>
      </c>
      <c r="E33" t="s">
        <v>535</v>
      </c>
      <c r="I33" t="s">
        <v>536</v>
      </c>
      <c r="M33" t="s">
        <v>537</v>
      </c>
      <c r="Q33" t="s">
        <v>538</v>
      </c>
      <c r="U33" t="s">
        <v>539</v>
      </c>
    </row>
    <row r="44" spans="1:24">
      <c r="A44" t="s">
        <v>46</v>
      </c>
      <c r="C44">
        <v>12</v>
      </c>
      <c r="E44" t="s">
        <v>230</v>
      </c>
      <c r="G44">
        <v>14</v>
      </c>
      <c r="I44" t="s">
        <v>459</v>
      </c>
      <c r="K44">
        <v>21</v>
      </c>
      <c r="M44" t="s">
        <v>459</v>
      </c>
      <c r="O44">
        <v>22</v>
      </c>
      <c r="Q44" t="s">
        <v>38</v>
      </c>
      <c r="S44">
        <v>15</v>
      </c>
      <c r="U44" s="26" t="s">
        <v>459</v>
      </c>
      <c r="X44">
        <v>13</v>
      </c>
    </row>
    <row r="45" spans="1:24">
      <c r="A45" t="s">
        <v>172</v>
      </c>
      <c r="C45">
        <v>14</v>
      </c>
      <c r="E45" t="s">
        <v>39</v>
      </c>
      <c r="G45">
        <v>15</v>
      </c>
      <c r="I45" t="s">
        <v>172</v>
      </c>
      <c r="K45">
        <v>25</v>
      </c>
      <c r="M45" t="s">
        <v>39</v>
      </c>
      <c r="O45">
        <v>38</v>
      </c>
      <c r="Q45" t="s">
        <v>39</v>
      </c>
      <c r="S45">
        <v>25</v>
      </c>
      <c r="U45" s="26" t="s">
        <v>477</v>
      </c>
      <c r="X45">
        <v>24</v>
      </c>
    </row>
    <row r="46" spans="1:24">
      <c r="A46" t="s">
        <v>230</v>
      </c>
      <c r="C46">
        <v>14</v>
      </c>
      <c r="E46" t="s">
        <v>172</v>
      </c>
      <c r="G46">
        <v>18</v>
      </c>
      <c r="I46" t="s">
        <v>178</v>
      </c>
      <c r="K46">
        <v>26</v>
      </c>
      <c r="M46" t="s">
        <v>172</v>
      </c>
      <c r="O46">
        <v>40</v>
      </c>
      <c r="Q46" t="s">
        <v>459</v>
      </c>
      <c r="S46">
        <v>28</v>
      </c>
      <c r="U46" s="26" t="s">
        <v>39</v>
      </c>
      <c r="X46">
        <v>25</v>
      </c>
    </row>
    <row r="47" spans="1:24">
      <c r="A47" t="s">
        <v>36</v>
      </c>
      <c r="C47">
        <v>18</v>
      </c>
      <c r="E47" s="25" t="s">
        <v>14</v>
      </c>
      <c r="G47">
        <v>19</v>
      </c>
      <c r="I47" t="s">
        <v>39</v>
      </c>
      <c r="K47">
        <v>29</v>
      </c>
      <c r="M47" s="25" t="s">
        <v>14</v>
      </c>
      <c r="O47">
        <v>48</v>
      </c>
      <c r="Q47" s="25" t="s">
        <v>36</v>
      </c>
      <c r="S47">
        <v>43</v>
      </c>
      <c r="U47" s="26" t="s">
        <v>417</v>
      </c>
      <c r="X47">
        <v>35</v>
      </c>
    </row>
    <row r="48" spans="1:24">
      <c r="A48" t="s">
        <v>45</v>
      </c>
      <c r="C48">
        <v>23</v>
      </c>
      <c r="E48" s="25" t="s">
        <v>36</v>
      </c>
      <c r="G48">
        <v>22</v>
      </c>
      <c r="I48" t="s">
        <v>31</v>
      </c>
      <c r="K48">
        <v>36</v>
      </c>
      <c r="M48" t="s">
        <v>175</v>
      </c>
      <c r="O48">
        <v>50</v>
      </c>
      <c r="Q48" t="s">
        <v>175</v>
      </c>
      <c r="S48">
        <v>44</v>
      </c>
      <c r="U48" s="26" t="s">
        <v>172</v>
      </c>
      <c r="X48">
        <v>35</v>
      </c>
    </row>
    <row r="49" spans="1:24">
      <c r="A49" t="s">
        <v>459</v>
      </c>
      <c r="C49">
        <v>27</v>
      </c>
      <c r="E49" t="s">
        <v>55</v>
      </c>
      <c r="G49">
        <v>28</v>
      </c>
      <c r="I49" s="25" t="s">
        <v>36</v>
      </c>
      <c r="K49">
        <v>38</v>
      </c>
      <c r="Q49" t="s">
        <v>173</v>
      </c>
      <c r="S49">
        <v>46</v>
      </c>
      <c r="U49" s="26" t="s">
        <v>20</v>
      </c>
      <c r="X49">
        <v>37</v>
      </c>
    </row>
    <row r="50" spans="1:24">
      <c r="A50" t="s">
        <v>39</v>
      </c>
      <c r="C50">
        <v>28</v>
      </c>
      <c r="E50" t="s">
        <v>38</v>
      </c>
      <c r="G50">
        <v>30</v>
      </c>
      <c r="I50" t="s">
        <v>175</v>
      </c>
      <c r="K50">
        <v>48</v>
      </c>
      <c r="Q50" t="s">
        <v>172</v>
      </c>
      <c r="S50">
        <v>46</v>
      </c>
      <c r="U50" s="26" t="s">
        <v>175</v>
      </c>
      <c r="X50">
        <v>44</v>
      </c>
    </row>
    <row r="51" spans="1:24">
      <c r="A51" t="s">
        <v>38</v>
      </c>
      <c r="C51">
        <v>29</v>
      </c>
      <c r="E51" t="s">
        <v>18</v>
      </c>
      <c r="G51">
        <v>33</v>
      </c>
      <c r="I51" s="25" t="s">
        <v>14</v>
      </c>
      <c r="K51">
        <v>49</v>
      </c>
      <c r="U51" s="26" t="s">
        <v>36</v>
      </c>
      <c r="X51">
        <v>44</v>
      </c>
    </row>
    <row r="52" spans="1:24">
      <c r="A52" t="s">
        <v>540</v>
      </c>
      <c r="C52">
        <v>32</v>
      </c>
      <c r="E52" t="s">
        <v>459</v>
      </c>
      <c r="G52">
        <v>33</v>
      </c>
      <c r="I52" t="s">
        <v>45</v>
      </c>
      <c r="K52">
        <v>50</v>
      </c>
      <c r="U52" t="s">
        <v>45</v>
      </c>
      <c r="X52">
        <v>50</v>
      </c>
    </row>
    <row r="53" spans="1:7">
      <c r="A53" t="s">
        <v>472</v>
      </c>
      <c r="C53">
        <v>39</v>
      </c>
      <c r="E53" t="s">
        <v>45</v>
      </c>
      <c r="G53">
        <v>34</v>
      </c>
    </row>
    <row r="54" spans="1:7">
      <c r="A54" t="s">
        <v>31</v>
      </c>
      <c r="C54">
        <v>46</v>
      </c>
      <c r="E54" t="s">
        <v>241</v>
      </c>
      <c r="G54">
        <v>48</v>
      </c>
    </row>
    <row r="55" spans="1:3">
      <c r="A55" t="s">
        <v>393</v>
      </c>
      <c r="C55">
        <v>48</v>
      </c>
    </row>
    <row r="56" spans="1:3">
      <c r="A56" t="s">
        <v>26</v>
      </c>
      <c r="C56">
        <v>49</v>
      </c>
    </row>
  </sheetData>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2"/>
  <sheetViews>
    <sheetView zoomScale="70" zoomScaleNormal="70" workbookViewId="0">
      <selection activeCell="BD37" sqref="BD37"/>
    </sheetView>
  </sheetViews>
  <sheetFormatPr defaultColWidth="9" defaultRowHeight="15.75" outlineLevelCol="5"/>
  <cols>
    <col min="1" max="4" width="40.6666666666667" style="18" customWidth="1"/>
    <col min="5" max="5" width="18.8333333333333" style="18" customWidth="1"/>
    <col min="6" max="6" width="40.6666666666667" style="18" customWidth="1"/>
    <col min="7" max="16366" width="9" style="18"/>
    <col min="16367" max="16384" width="9" style="1"/>
  </cols>
  <sheetData>
    <row r="1" s="18" customFormat="1" ht="18.5" customHeight="1" spans="1:6">
      <c r="A1" s="23" t="s">
        <v>114</v>
      </c>
      <c r="B1" s="23" t="s">
        <v>3</v>
      </c>
      <c r="C1" s="23" t="s">
        <v>115</v>
      </c>
      <c r="D1" s="23" t="s">
        <v>4</v>
      </c>
      <c r="E1" s="23" t="s">
        <v>116</v>
      </c>
      <c r="F1" s="23" t="s">
        <v>5</v>
      </c>
    </row>
    <row r="2" s="18" customFormat="1" ht="18.5" customHeight="1" spans="1:6">
      <c r="A2" s="24" t="s">
        <v>12</v>
      </c>
      <c r="B2" s="24">
        <v>6258</v>
      </c>
      <c r="C2" s="24">
        <v>442</v>
      </c>
      <c r="D2" s="24">
        <v>1000</v>
      </c>
      <c r="E2" s="24">
        <v>34</v>
      </c>
      <c r="F2" s="24">
        <v>7</v>
      </c>
    </row>
    <row r="3" s="18" customFormat="1" ht="18.5" customHeight="1" spans="1:6">
      <c r="A3" s="24" t="s">
        <v>10</v>
      </c>
      <c r="B3" s="24">
        <v>6237</v>
      </c>
      <c r="C3" s="24">
        <v>427</v>
      </c>
      <c r="D3" s="24">
        <v>1000</v>
      </c>
      <c r="E3" s="24">
        <v>42</v>
      </c>
      <c r="F3" s="24">
        <v>33</v>
      </c>
    </row>
    <row r="4" s="18" customFormat="1" ht="18.5" customHeight="1" spans="1:6">
      <c r="A4" s="24" t="s">
        <v>27</v>
      </c>
      <c r="B4" s="24">
        <v>2664</v>
      </c>
      <c r="C4" s="24">
        <v>429</v>
      </c>
      <c r="D4" s="24">
        <v>923</v>
      </c>
      <c r="E4" s="24">
        <v>29</v>
      </c>
      <c r="F4" s="24">
        <v>6</v>
      </c>
    </row>
    <row r="5" s="18" customFormat="1" ht="18.5" customHeight="1" spans="1:6">
      <c r="A5" s="24" t="s">
        <v>55</v>
      </c>
      <c r="B5" s="24">
        <v>1498</v>
      </c>
      <c r="C5" s="24">
        <v>371</v>
      </c>
      <c r="D5" s="24">
        <v>860</v>
      </c>
      <c r="E5" s="24">
        <v>26</v>
      </c>
      <c r="F5" s="24" t="s">
        <v>219</v>
      </c>
    </row>
    <row r="6" s="18" customFormat="1" ht="18.5" customHeight="1" spans="1:6">
      <c r="A6" s="24" t="s">
        <v>541</v>
      </c>
      <c r="B6" s="24">
        <v>626</v>
      </c>
      <c r="C6" s="24">
        <v>378</v>
      </c>
      <c r="D6" s="24">
        <v>1000</v>
      </c>
      <c r="E6" s="24">
        <v>10</v>
      </c>
      <c r="F6" s="24">
        <v>7</v>
      </c>
    </row>
    <row r="7" s="18" customFormat="1" ht="18.5" customHeight="1" spans="1:6">
      <c r="A7" s="24" t="s">
        <v>399</v>
      </c>
      <c r="B7" s="24">
        <v>626</v>
      </c>
      <c r="C7" s="24">
        <v>309</v>
      </c>
      <c r="D7" s="24">
        <v>465</v>
      </c>
      <c r="E7" s="24">
        <v>10</v>
      </c>
      <c r="F7" s="24" t="s">
        <v>219</v>
      </c>
    </row>
    <row r="8" s="18" customFormat="1" ht="18.5" customHeight="1" spans="1:6">
      <c r="A8" s="24" t="s">
        <v>230</v>
      </c>
      <c r="B8" s="24">
        <v>782</v>
      </c>
      <c r="C8" s="24">
        <v>307</v>
      </c>
      <c r="D8" s="24">
        <v>1000</v>
      </c>
      <c r="E8" s="24">
        <v>11</v>
      </c>
      <c r="F8" s="24">
        <v>7</v>
      </c>
    </row>
    <row r="9" s="18" customFormat="1" ht="18.5" customHeight="1" spans="1:6">
      <c r="A9" s="24" t="s">
        <v>426</v>
      </c>
      <c r="B9" s="24">
        <v>1279</v>
      </c>
      <c r="C9" s="24">
        <v>355</v>
      </c>
      <c r="D9" s="24">
        <v>108</v>
      </c>
      <c r="E9" s="24">
        <v>26</v>
      </c>
      <c r="F9" s="24" t="s">
        <v>219</v>
      </c>
    </row>
    <row r="10" s="18" customFormat="1" ht="18.5" customHeight="1" spans="1:6">
      <c r="A10" s="24" t="s">
        <v>241</v>
      </c>
      <c r="B10" s="24">
        <v>782</v>
      </c>
      <c r="C10" s="24">
        <v>248</v>
      </c>
      <c r="D10" s="24">
        <v>1000</v>
      </c>
      <c r="E10" s="24">
        <v>11</v>
      </c>
      <c r="F10" s="24" t="s">
        <v>219</v>
      </c>
    </row>
    <row r="11" s="18" customFormat="1" ht="18.5" customHeight="1" spans="1:6">
      <c r="A11" s="24" t="s">
        <v>370</v>
      </c>
      <c r="B11" s="24">
        <v>501</v>
      </c>
      <c r="C11" s="24">
        <v>258</v>
      </c>
      <c r="D11" s="24">
        <v>1000</v>
      </c>
      <c r="E11" s="24">
        <v>9</v>
      </c>
      <c r="F11" s="24" t="s">
        <v>219</v>
      </c>
    </row>
    <row r="12" s="18" customFormat="1" ht="18.5" customHeight="1" spans="1:6">
      <c r="A12" s="24" t="s">
        <v>231</v>
      </c>
      <c r="B12" s="24">
        <v>531</v>
      </c>
      <c r="C12" s="24">
        <v>321</v>
      </c>
      <c r="D12" s="24">
        <v>602</v>
      </c>
      <c r="E12" s="24">
        <v>9</v>
      </c>
      <c r="F12" s="24">
        <v>2</v>
      </c>
    </row>
    <row r="13" s="18" customFormat="1" ht="18.5" customHeight="1" spans="1:6">
      <c r="A13" s="24" t="s">
        <v>197</v>
      </c>
      <c r="B13" s="24">
        <v>782</v>
      </c>
      <c r="C13" s="24">
        <v>459</v>
      </c>
      <c r="D13" s="24">
        <v>1000</v>
      </c>
      <c r="E13" s="24">
        <v>11</v>
      </c>
      <c r="F13" s="24" t="s">
        <v>219</v>
      </c>
    </row>
    <row r="14" s="18" customFormat="1" ht="18.5" customHeight="1" spans="1:6">
      <c r="A14" s="24" t="s">
        <v>46</v>
      </c>
      <c r="B14" s="24">
        <v>2503</v>
      </c>
      <c r="C14" s="24">
        <v>527</v>
      </c>
      <c r="D14" s="24">
        <v>159</v>
      </c>
      <c r="E14" s="24">
        <v>28</v>
      </c>
      <c r="F14" s="24">
        <v>4</v>
      </c>
    </row>
    <row r="15" s="18" customFormat="1" ht="18.5" customHeight="1" spans="1:6">
      <c r="A15" s="24" t="s">
        <v>59</v>
      </c>
      <c r="B15" s="24">
        <v>929</v>
      </c>
      <c r="C15" s="24">
        <v>416</v>
      </c>
      <c r="D15" s="24">
        <v>1000</v>
      </c>
      <c r="E15" s="24">
        <v>12</v>
      </c>
      <c r="F15" s="24" t="s">
        <v>219</v>
      </c>
    </row>
    <row r="16" s="18" customFormat="1" ht="18.5" customHeight="1" spans="1:6">
      <c r="A16" s="24" t="s">
        <v>35</v>
      </c>
      <c r="B16" s="24">
        <v>1761</v>
      </c>
      <c r="C16" s="24">
        <v>465</v>
      </c>
      <c r="D16" s="24">
        <v>453</v>
      </c>
      <c r="E16" s="24">
        <v>27</v>
      </c>
      <c r="F16" s="24">
        <v>1</v>
      </c>
    </row>
    <row r="17" s="18" customFormat="1" ht="18.5" customHeight="1" spans="1:6">
      <c r="A17" s="24" t="s">
        <v>36</v>
      </c>
      <c r="B17" s="24">
        <v>533</v>
      </c>
      <c r="C17" s="24">
        <v>262</v>
      </c>
      <c r="D17" s="24">
        <v>438</v>
      </c>
      <c r="E17" s="24">
        <v>9</v>
      </c>
      <c r="F17" s="24">
        <v>1</v>
      </c>
    </row>
    <row r="18" s="18" customFormat="1" ht="18.5" customHeight="1" spans="1:6">
      <c r="A18" s="24" t="s">
        <v>6</v>
      </c>
      <c r="B18" s="24">
        <v>17391</v>
      </c>
      <c r="C18" s="24">
        <v>470</v>
      </c>
      <c r="D18" s="24">
        <v>917</v>
      </c>
      <c r="E18" s="24">
        <v>51</v>
      </c>
      <c r="F18" s="24">
        <v>18</v>
      </c>
    </row>
    <row r="19" s="18" customFormat="1" ht="18.5" customHeight="1" spans="1:6">
      <c r="A19" s="24" t="s">
        <v>174</v>
      </c>
      <c r="B19" s="24">
        <v>2664</v>
      </c>
      <c r="C19" s="24">
        <v>544</v>
      </c>
      <c r="D19" s="24">
        <v>4000</v>
      </c>
      <c r="E19" s="24">
        <v>35</v>
      </c>
      <c r="F19" s="24">
        <v>23</v>
      </c>
    </row>
    <row r="20" s="18" customFormat="1" ht="18.5" customHeight="1" spans="1:6">
      <c r="A20" s="24" t="s">
        <v>376</v>
      </c>
      <c r="B20" s="24">
        <v>523</v>
      </c>
      <c r="C20" s="24">
        <v>165</v>
      </c>
      <c r="D20" s="24">
        <v>170</v>
      </c>
      <c r="E20" s="24">
        <v>9</v>
      </c>
      <c r="F20" s="24" t="s">
        <v>219</v>
      </c>
    </row>
    <row r="21" s="18" customFormat="1" ht="18.5" customHeight="1" spans="1:6">
      <c r="A21" s="24" t="s">
        <v>160</v>
      </c>
      <c r="B21" s="24">
        <v>3630</v>
      </c>
      <c r="C21" s="24">
        <v>436</v>
      </c>
      <c r="D21" s="24">
        <v>2000</v>
      </c>
      <c r="E21" s="24">
        <v>32</v>
      </c>
      <c r="F21" s="24">
        <v>12</v>
      </c>
    </row>
    <row r="22" s="18" customFormat="1" ht="18.5" customHeight="1" spans="1:6">
      <c r="A22" s="24" t="s">
        <v>22</v>
      </c>
      <c r="B22" s="24">
        <v>3993</v>
      </c>
      <c r="C22" s="24">
        <v>442</v>
      </c>
      <c r="D22" s="24">
        <v>9000</v>
      </c>
      <c r="E22" s="24">
        <v>43</v>
      </c>
      <c r="F22" s="24">
        <v>43</v>
      </c>
    </row>
    <row r="23" s="18" customFormat="1" ht="18.5" customHeight="1" spans="1:6">
      <c r="A23" s="24" t="s">
        <v>31</v>
      </c>
      <c r="B23" s="24">
        <v>1741</v>
      </c>
      <c r="C23" s="24">
        <v>386</v>
      </c>
      <c r="D23" s="24">
        <v>575</v>
      </c>
      <c r="E23" s="24">
        <v>27</v>
      </c>
      <c r="F23" s="24">
        <v>1</v>
      </c>
    </row>
    <row r="24" s="18" customFormat="1" ht="18.5" customHeight="1" spans="1:6">
      <c r="A24" s="24" t="s">
        <v>147</v>
      </c>
      <c r="B24" s="24">
        <v>9711</v>
      </c>
      <c r="C24" s="24">
        <v>551</v>
      </c>
      <c r="D24" s="24">
        <v>1000</v>
      </c>
      <c r="E24" s="24">
        <v>40</v>
      </c>
      <c r="F24" s="24">
        <v>12</v>
      </c>
    </row>
    <row r="25" s="18" customFormat="1" ht="18.5" customHeight="1" spans="1:6">
      <c r="A25" s="24" t="s">
        <v>236</v>
      </c>
      <c r="B25" s="24">
        <v>630</v>
      </c>
      <c r="C25" s="24">
        <v>373</v>
      </c>
      <c r="D25" s="24">
        <v>1000</v>
      </c>
      <c r="E25" s="24">
        <v>10</v>
      </c>
      <c r="F25" s="24">
        <v>1</v>
      </c>
    </row>
    <row r="26" s="18" customFormat="1" ht="18.5" customHeight="1" spans="1:6">
      <c r="A26" s="24" t="s">
        <v>15</v>
      </c>
      <c r="B26" s="24">
        <v>4757</v>
      </c>
      <c r="C26" s="24">
        <v>376</v>
      </c>
      <c r="D26" s="24">
        <v>1000</v>
      </c>
      <c r="E26" s="24">
        <v>32</v>
      </c>
      <c r="F26" s="24">
        <v>6</v>
      </c>
    </row>
    <row r="27" s="18" customFormat="1" ht="18.5" customHeight="1" spans="1:6">
      <c r="A27" s="24" t="s">
        <v>54</v>
      </c>
      <c r="B27" s="24">
        <v>1934</v>
      </c>
      <c r="C27" s="24">
        <v>452</v>
      </c>
      <c r="D27" s="24">
        <v>2000</v>
      </c>
      <c r="E27" s="24">
        <v>30</v>
      </c>
      <c r="F27" s="24">
        <v>11</v>
      </c>
    </row>
    <row r="28" s="18" customFormat="1" ht="18.5" customHeight="1" spans="1:6">
      <c r="A28" s="24" t="s">
        <v>445</v>
      </c>
      <c r="B28" s="24">
        <v>7051</v>
      </c>
      <c r="C28" s="24">
        <v>394</v>
      </c>
      <c r="D28" s="24">
        <v>885</v>
      </c>
      <c r="E28" s="24">
        <v>33</v>
      </c>
      <c r="F28" s="24" t="s">
        <v>219</v>
      </c>
    </row>
    <row r="29" s="18" customFormat="1" ht="18.5" customHeight="1" spans="1:6">
      <c r="A29" s="24" t="s">
        <v>18</v>
      </c>
      <c r="B29" s="24">
        <v>3797</v>
      </c>
      <c r="C29" s="24">
        <v>418</v>
      </c>
      <c r="D29" s="24">
        <v>2000</v>
      </c>
      <c r="E29" s="24">
        <v>40</v>
      </c>
      <c r="F29" s="24">
        <v>36</v>
      </c>
    </row>
    <row r="30" s="18" customFormat="1" ht="18.5" customHeight="1" spans="1:6">
      <c r="A30" s="24" t="s">
        <v>542</v>
      </c>
      <c r="B30" s="24">
        <v>925</v>
      </c>
      <c r="C30" s="24">
        <v>549</v>
      </c>
      <c r="D30" s="24">
        <v>2000</v>
      </c>
      <c r="E30" s="24">
        <v>12</v>
      </c>
      <c r="F30" s="24" t="s">
        <v>219</v>
      </c>
    </row>
    <row r="31" s="18" customFormat="1" ht="18.5" customHeight="1" spans="1:6">
      <c r="A31" s="24" t="s">
        <v>387</v>
      </c>
      <c r="B31" s="24">
        <v>531</v>
      </c>
      <c r="C31" s="24">
        <v>249</v>
      </c>
      <c r="D31" s="24">
        <v>2000</v>
      </c>
      <c r="E31" s="24">
        <v>9</v>
      </c>
      <c r="F31" s="24" t="s">
        <v>219</v>
      </c>
    </row>
    <row r="32" s="18" customFormat="1" ht="18.5" customHeight="1" spans="1:6">
      <c r="A32" s="24" t="s">
        <v>171</v>
      </c>
      <c r="B32" s="24">
        <v>3270</v>
      </c>
      <c r="C32" s="24">
        <v>495</v>
      </c>
      <c r="D32" s="24">
        <v>2000</v>
      </c>
      <c r="E32" s="24">
        <v>30</v>
      </c>
      <c r="F32" s="24">
        <v>6</v>
      </c>
    </row>
    <row r="33" s="18" customFormat="1" ht="18.5" customHeight="1" spans="1:6">
      <c r="A33" s="24" t="s">
        <v>238</v>
      </c>
      <c r="B33" s="24">
        <v>531</v>
      </c>
      <c r="C33" s="24">
        <v>342</v>
      </c>
      <c r="D33" s="24">
        <v>2000</v>
      </c>
      <c r="E33" s="24">
        <v>9</v>
      </c>
      <c r="F33" s="24" t="s">
        <v>219</v>
      </c>
    </row>
    <row r="34" s="18" customFormat="1" ht="18.5" customHeight="1" spans="1:6">
      <c r="A34" s="24" t="s">
        <v>543</v>
      </c>
      <c r="B34" s="24">
        <v>1936</v>
      </c>
      <c r="C34" s="24">
        <v>516</v>
      </c>
      <c r="D34" s="24">
        <v>598</v>
      </c>
      <c r="E34" s="24">
        <v>28</v>
      </c>
      <c r="F34" s="24">
        <v>5</v>
      </c>
    </row>
    <row r="35" s="18" customFormat="1" ht="18.5" customHeight="1" spans="1:6">
      <c r="A35" s="24" t="s">
        <v>73</v>
      </c>
      <c r="B35" s="24">
        <v>704</v>
      </c>
      <c r="C35" s="24">
        <v>367</v>
      </c>
      <c r="D35" s="24">
        <v>10000</v>
      </c>
      <c r="E35" s="24">
        <v>10</v>
      </c>
      <c r="F35" s="24" t="s">
        <v>219</v>
      </c>
    </row>
    <row r="36" s="18" customFormat="1" ht="18.5" customHeight="1" spans="1:6">
      <c r="A36" s="24" t="s">
        <v>182</v>
      </c>
      <c r="B36" s="24">
        <v>995</v>
      </c>
      <c r="C36" s="24">
        <v>358</v>
      </c>
      <c r="D36" s="24">
        <v>1000</v>
      </c>
      <c r="E36" s="24">
        <v>12</v>
      </c>
      <c r="F36" s="24">
        <v>2</v>
      </c>
    </row>
    <row r="37" s="18" customFormat="1" ht="18.5" customHeight="1" spans="1:6">
      <c r="A37" s="24" t="s">
        <v>381</v>
      </c>
      <c r="B37" s="24">
        <v>529</v>
      </c>
      <c r="C37" s="24">
        <v>255</v>
      </c>
      <c r="D37" s="24">
        <v>816</v>
      </c>
      <c r="E37" s="24">
        <v>9</v>
      </c>
      <c r="F37" s="24" t="s">
        <v>219</v>
      </c>
    </row>
    <row r="38" s="18" customFormat="1" ht="18.5" customHeight="1" spans="1:6">
      <c r="A38" s="24" t="s">
        <v>379</v>
      </c>
      <c r="B38" s="24">
        <v>523</v>
      </c>
      <c r="C38" s="24">
        <v>312</v>
      </c>
      <c r="D38" s="24">
        <v>357</v>
      </c>
      <c r="E38" s="24">
        <v>9</v>
      </c>
      <c r="F38" s="24" t="s">
        <v>219</v>
      </c>
    </row>
    <row r="39" s="18" customFormat="1" ht="18.5" customHeight="1" spans="1:6">
      <c r="A39" s="24" t="s">
        <v>38</v>
      </c>
      <c r="B39" s="24">
        <v>1510</v>
      </c>
      <c r="C39" s="24">
        <v>312</v>
      </c>
      <c r="D39" s="24">
        <v>236</v>
      </c>
      <c r="E39" s="24">
        <v>26</v>
      </c>
      <c r="F39" s="24" t="s">
        <v>219</v>
      </c>
    </row>
    <row r="40" s="18" customFormat="1" ht="18.5" customHeight="1" spans="1:6">
      <c r="A40" s="24" t="s">
        <v>544</v>
      </c>
      <c r="B40" s="24">
        <v>510</v>
      </c>
      <c r="C40" s="24">
        <v>217</v>
      </c>
      <c r="D40" s="24">
        <v>100000</v>
      </c>
      <c r="E40" s="24">
        <v>9</v>
      </c>
      <c r="F40" s="24" t="s">
        <v>219</v>
      </c>
    </row>
    <row r="41" s="18" customFormat="1" ht="18.5" customHeight="1" spans="1:6">
      <c r="A41" s="24" t="s">
        <v>431</v>
      </c>
      <c r="B41" s="24">
        <v>1409</v>
      </c>
      <c r="C41" s="24">
        <v>275</v>
      </c>
      <c r="D41" s="24">
        <v>30000</v>
      </c>
      <c r="E41" s="24">
        <v>26</v>
      </c>
      <c r="F41" s="24" t="s">
        <v>219</v>
      </c>
    </row>
    <row r="42" s="18" customFormat="1" ht="18.5" customHeight="1" spans="1:6">
      <c r="A42" s="24" t="s">
        <v>415</v>
      </c>
      <c r="B42" s="24">
        <v>783</v>
      </c>
      <c r="C42" s="24">
        <v>240</v>
      </c>
      <c r="D42" s="24">
        <v>564</v>
      </c>
      <c r="E42" s="24">
        <v>11</v>
      </c>
      <c r="F42" s="24" t="s">
        <v>219</v>
      </c>
    </row>
    <row r="43" s="18" customFormat="1" ht="18.5" customHeight="1" spans="1:6">
      <c r="A43" s="24" t="s">
        <v>404</v>
      </c>
      <c r="B43" s="24">
        <v>782</v>
      </c>
      <c r="C43" s="24">
        <v>133</v>
      </c>
      <c r="D43" s="24">
        <v>95</v>
      </c>
      <c r="E43" s="24">
        <v>11</v>
      </c>
      <c r="F43" s="24" t="s">
        <v>219</v>
      </c>
    </row>
    <row r="44" s="18" customFormat="1" ht="18.5" customHeight="1" spans="1:6">
      <c r="A44" s="24" t="s">
        <v>170</v>
      </c>
      <c r="B44" s="24">
        <v>4522</v>
      </c>
      <c r="C44" s="24">
        <v>743</v>
      </c>
      <c r="D44" s="24">
        <v>10000</v>
      </c>
      <c r="E44" s="24">
        <v>30</v>
      </c>
      <c r="F44" s="24" t="s">
        <v>219</v>
      </c>
    </row>
    <row r="45" s="18" customFormat="1" ht="18.5" customHeight="1" spans="1:6">
      <c r="A45" s="24" t="s">
        <v>373</v>
      </c>
      <c r="B45" s="24">
        <v>517</v>
      </c>
      <c r="C45" s="24">
        <v>22</v>
      </c>
      <c r="D45" s="24">
        <v>107</v>
      </c>
      <c r="E45" s="24">
        <v>9</v>
      </c>
      <c r="F45" s="24" t="s">
        <v>219</v>
      </c>
    </row>
    <row r="46" s="18" customFormat="1" ht="18.5" customHeight="1" spans="1:6">
      <c r="A46" s="24" t="s">
        <v>545</v>
      </c>
      <c r="B46" s="24">
        <v>706</v>
      </c>
      <c r="C46" s="24">
        <v>247</v>
      </c>
      <c r="D46" s="24">
        <v>381</v>
      </c>
      <c r="E46" s="24">
        <v>10</v>
      </c>
      <c r="F46" s="24" t="s">
        <v>219</v>
      </c>
    </row>
    <row r="47" s="18" customFormat="1" ht="18.5" customHeight="1" spans="1:6">
      <c r="A47" s="24" t="s">
        <v>546</v>
      </c>
      <c r="B47" s="24">
        <v>6251</v>
      </c>
      <c r="C47" s="24">
        <v>125</v>
      </c>
      <c r="D47" s="24">
        <v>50</v>
      </c>
      <c r="E47" s="24">
        <v>32</v>
      </c>
      <c r="F47" s="24" t="s">
        <v>219</v>
      </c>
    </row>
    <row r="48" s="18" customFormat="1" ht="18.5" customHeight="1" spans="1:6">
      <c r="A48" s="24" t="s">
        <v>391</v>
      </c>
      <c r="B48" s="24">
        <v>531</v>
      </c>
      <c r="C48" s="24">
        <v>66</v>
      </c>
      <c r="D48" s="24">
        <v>67</v>
      </c>
      <c r="E48" s="24">
        <v>9</v>
      </c>
      <c r="F48" s="24" t="s">
        <v>219</v>
      </c>
    </row>
    <row r="49" s="18" customFormat="1" ht="18.5" customHeight="1" spans="1:6">
      <c r="A49" s="24" t="s">
        <v>429</v>
      </c>
      <c r="B49" s="24">
        <v>1279</v>
      </c>
      <c r="C49" s="24">
        <v>530</v>
      </c>
      <c r="D49" s="24">
        <v>1000</v>
      </c>
      <c r="E49" s="24">
        <v>26</v>
      </c>
      <c r="F49" s="24" t="s">
        <v>219</v>
      </c>
    </row>
    <row r="50" s="18" customFormat="1" ht="18.5" customHeight="1" spans="1:6">
      <c r="A50" s="24" t="s">
        <v>169</v>
      </c>
      <c r="B50" s="24">
        <v>3628</v>
      </c>
      <c r="C50" s="24">
        <v>579</v>
      </c>
      <c r="D50" s="24">
        <v>3000</v>
      </c>
      <c r="E50" s="24">
        <v>31</v>
      </c>
      <c r="F50" s="24">
        <v>9</v>
      </c>
    </row>
    <row r="51" s="18" customFormat="1" ht="18.5" customHeight="1" spans="1:6">
      <c r="A51" s="24" t="s">
        <v>237</v>
      </c>
      <c r="B51" s="24">
        <v>782</v>
      </c>
      <c r="C51" s="24">
        <v>334</v>
      </c>
      <c r="D51" s="24">
        <v>830</v>
      </c>
      <c r="E51" s="24">
        <v>11</v>
      </c>
      <c r="F51" s="24" t="s">
        <v>219</v>
      </c>
    </row>
    <row r="52" s="18" customFormat="1" ht="18.5" customHeight="1" spans="1:6">
      <c r="A52" s="24" t="s">
        <v>172</v>
      </c>
      <c r="B52" s="24">
        <v>3270</v>
      </c>
      <c r="C52" s="24">
        <v>469</v>
      </c>
      <c r="D52" s="24">
        <v>2000</v>
      </c>
      <c r="E52" s="24">
        <v>33</v>
      </c>
      <c r="F52" s="24">
        <v>16</v>
      </c>
    </row>
    <row r="53" s="18" customFormat="1" ht="18.5" customHeight="1" spans="1:6">
      <c r="A53" s="24" t="s">
        <v>424</v>
      </c>
      <c r="B53" s="24">
        <v>927</v>
      </c>
      <c r="C53" s="24">
        <v>415</v>
      </c>
      <c r="D53" s="24">
        <v>222</v>
      </c>
      <c r="E53" s="24">
        <v>12</v>
      </c>
      <c r="F53" s="24" t="s">
        <v>219</v>
      </c>
    </row>
    <row r="54" s="18" customFormat="1" ht="18.5" customHeight="1" spans="1:6">
      <c r="A54" s="24" t="s">
        <v>210</v>
      </c>
      <c r="B54" s="24">
        <v>1277</v>
      </c>
      <c r="C54" s="24">
        <v>515</v>
      </c>
      <c r="D54" s="24">
        <v>1000</v>
      </c>
      <c r="E54" s="24">
        <v>26</v>
      </c>
      <c r="F54" s="24">
        <v>2</v>
      </c>
    </row>
    <row r="55" s="18" customFormat="1" ht="18.5" customHeight="1" spans="1:6">
      <c r="A55" s="24" t="s">
        <v>409</v>
      </c>
      <c r="B55" s="24">
        <v>782</v>
      </c>
      <c r="C55" s="24">
        <v>350</v>
      </c>
      <c r="D55" s="24">
        <v>233</v>
      </c>
      <c r="E55" s="24">
        <v>11</v>
      </c>
      <c r="F55" s="24" t="s">
        <v>219</v>
      </c>
    </row>
    <row r="56" s="18" customFormat="1" ht="18.5" customHeight="1" spans="1:6">
      <c r="A56" s="24" t="s">
        <v>141</v>
      </c>
      <c r="B56" s="24">
        <v>33647</v>
      </c>
      <c r="C56" s="24">
        <v>885</v>
      </c>
      <c r="D56" s="24">
        <v>80000</v>
      </c>
      <c r="E56" s="24">
        <v>64</v>
      </c>
      <c r="F56" s="24" t="s">
        <v>219</v>
      </c>
    </row>
    <row r="57" s="18" customFormat="1" ht="18.5" customHeight="1" spans="1:6">
      <c r="A57" s="24" t="s">
        <v>447</v>
      </c>
      <c r="B57" s="24">
        <v>9429</v>
      </c>
      <c r="C57" s="24">
        <v>740</v>
      </c>
      <c r="D57" s="24">
        <v>30000</v>
      </c>
      <c r="E57" s="24">
        <v>35</v>
      </c>
      <c r="F57" s="24" t="s">
        <v>219</v>
      </c>
    </row>
    <row r="58" s="18" customFormat="1" ht="18.5" customHeight="1" spans="1:6">
      <c r="A58" s="24" t="s">
        <v>547</v>
      </c>
      <c r="B58" s="24">
        <v>585</v>
      </c>
      <c r="C58" s="24">
        <v>285</v>
      </c>
      <c r="D58" s="24">
        <v>1000</v>
      </c>
      <c r="E58" s="24">
        <v>9</v>
      </c>
      <c r="F58" s="24" t="s">
        <v>219</v>
      </c>
    </row>
    <row r="59" s="18" customFormat="1" ht="18.5" customHeight="1" spans="1:6">
      <c r="A59" s="24" t="s">
        <v>548</v>
      </c>
      <c r="B59" s="24">
        <v>7055</v>
      </c>
      <c r="C59" s="24">
        <v>303</v>
      </c>
      <c r="D59" s="24">
        <v>331</v>
      </c>
      <c r="E59" s="24">
        <v>33</v>
      </c>
      <c r="F59" s="24" t="s">
        <v>219</v>
      </c>
    </row>
    <row r="60" s="18" customFormat="1" ht="18.5" customHeight="1" spans="1:6">
      <c r="A60" s="24" t="s">
        <v>417</v>
      </c>
      <c r="B60" s="24">
        <v>783</v>
      </c>
      <c r="C60" s="24">
        <v>383</v>
      </c>
      <c r="D60" s="24">
        <v>2000</v>
      </c>
      <c r="E60" s="24">
        <v>11</v>
      </c>
      <c r="F60" s="24" t="s">
        <v>219</v>
      </c>
    </row>
    <row r="61" s="18" customFormat="1" ht="18.5" customHeight="1" spans="1:6">
      <c r="A61" s="24" t="s">
        <v>420</v>
      </c>
      <c r="B61" s="24">
        <v>848</v>
      </c>
      <c r="C61" s="24">
        <v>296</v>
      </c>
      <c r="D61" s="24">
        <v>10000</v>
      </c>
      <c r="E61" s="24">
        <v>11</v>
      </c>
      <c r="F61" s="24">
        <v>1</v>
      </c>
    </row>
    <row r="62" s="18" customFormat="1" ht="18.5" customHeight="1" spans="1:6">
      <c r="A62" s="24" t="s">
        <v>393</v>
      </c>
      <c r="B62" s="24">
        <v>531</v>
      </c>
      <c r="C62" s="24">
        <v>276</v>
      </c>
      <c r="D62" s="24">
        <v>2000</v>
      </c>
      <c r="E62" s="24">
        <v>9</v>
      </c>
      <c r="F62" s="24">
        <v>3</v>
      </c>
    </row>
    <row r="63" s="18" customFormat="1" ht="18.5" customHeight="1" spans="1:6">
      <c r="A63" s="24" t="s">
        <v>549</v>
      </c>
      <c r="B63" s="24">
        <v>2540</v>
      </c>
      <c r="C63" s="24">
        <v>566</v>
      </c>
      <c r="D63" s="24">
        <v>10000</v>
      </c>
      <c r="E63" s="24">
        <v>27</v>
      </c>
      <c r="F63" s="24" t="s">
        <v>219</v>
      </c>
    </row>
    <row r="64" s="18" customFormat="1" ht="18.5" customHeight="1" spans="1:6">
      <c r="A64" s="24" t="s">
        <v>550</v>
      </c>
      <c r="B64" s="24">
        <v>12310</v>
      </c>
      <c r="C64" s="24">
        <v>347</v>
      </c>
      <c r="D64" s="24">
        <v>10000</v>
      </c>
      <c r="E64" s="24">
        <v>44</v>
      </c>
      <c r="F64" s="24">
        <v>15</v>
      </c>
    </row>
    <row r="65" s="18" customFormat="1" ht="18.5" customHeight="1" spans="1:6">
      <c r="A65" s="24" t="s">
        <v>67</v>
      </c>
      <c r="B65" s="24">
        <v>626</v>
      </c>
      <c r="C65" s="24">
        <v>403</v>
      </c>
      <c r="D65" s="24">
        <v>1000</v>
      </c>
      <c r="E65" s="24">
        <v>10</v>
      </c>
      <c r="F65" s="24">
        <v>3</v>
      </c>
    </row>
    <row r="66" s="18" customFormat="1" ht="18.5" customHeight="1" spans="1:6">
      <c r="A66" s="24" t="s">
        <v>412</v>
      </c>
      <c r="B66" s="24">
        <v>782</v>
      </c>
      <c r="C66" s="24">
        <v>179</v>
      </c>
      <c r="D66" s="24">
        <v>1000</v>
      </c>
      <c r="E66" s="24">
        <v>11</v>
      </c>
      <c r="F66" s="24">
        <v>2</v>
      </c>
    </row>
    <row r="67" s="18" customFormat="1" ht="18.5" customHeight="1" spans="1:6">
      <c r="A67" s="24" t="s">
        <v>225</v>
      </c>
      <c r="B67" s="24">
        <v>706</v>
      </c>
      <c r="C67" s="24">
        <v>251</v>
      </c>
      <c r="D67" s="24">
        <v>1000</v>
      </c>
      <c r="E67" s="24">
        <v>10</v>
      </c>
      <c r="F67" s="24" t="s">
        <v>219</v>
      </c>
    </row>
    <row r="68" s="18" customFormat="1" ht="18.5" customHeight="1" spans="1:6">
      <c r="A68" s="24" t="s">
        <v>551</v>
      </c>
      <c r="B68" s="24">
        <v>927</v>
      </c>
      <c r="C68" s="24">
        <v>371</v>
      </c>
      <c r="D68" s="24">
        <v>80000</v>
      </c>
      <c r="E68" s="24">
        <v>12</v>
      </c>
      <c r="F68" s="24" t="s">
        <v>219</v>
      </c>
    </row>
    <row r="69" s="18" customFormat="1" ht="18.5" customHeight="1" spans="1:6">
      <c r="A69" s="24" t="s">
        <v>422</v>
      </c>
      <c r="B69" s="24">
        <v>848</v>
      </c>
      <c r="C69" s="24">
        <v>298</v>
      </c>
      <c r="D69" s="24">
        <v>2000</v>
      </c>
      <c r="E69" s="24">
        <v>11</v>
      </c>
      <c r="F69" s="24" t="s">
        <v>219</v>
      </c>
    </row>
    <row r="70" s="18" customFormat="1" ht="18.5" customHeight="1" spans="1:6">
      <c r="A70" s="24" t="s">
        <v>552</v>
      </c>
      <c r="B70" s="24">
        <v>2668</v>
      </c>
      <c r="C70" s="24">
        <v>398</v>
      </c>
      <c r="D70" s="24">
        <v>3000</v>
      </c>
      <c r="E70" s="24">
        <v>31</v>
      </c>
      <c r="F70" s="24">
        <v>11</v>
      </c>
    </row>
    <row r="71" s="18" customFormat="1" ht="18.5" customHeight="1" spans="1:6">
      <c r="A71" s="24" t="s">
        <v>553</v>
      </c>
      <c r="B71" s="24">
        <v>782</v>
      </c>
      <c r="C71" s="24">
        <v>317</v>
      </c>
      <c r="D71" s="24">
        <v>20000</v>
      </c>
      <c r="E71" s="24">
        <v>11</v>
      </c>
      <c r="F71" s="24">
        <v>1</v>
      </c>
    </row>
    <row r="72" s="18" customFormat="1" ht="18.5" customHeight="1" spans="1:6">
      <c r="A72" s="24" t="s">
        <v>554</v>
      </c>
      <c r="B72" s="24">
        <v>1277</v>
      </c>
      <c r="C72" s="24">
        <v>478</v>
      </c>
      <c r="D72" s="24">
        <v>3000</v>
      </c>
      <c r="E72" s="24">
        <v>26</v>
      </c>
      <c r="F72" s="24" t="s">
        <v>219</v>
      </c>
    </row>
    <row r="73" s="18" customFormat="1" ht="18.5" customHeight="1" spans="1:6">
      <c r="A73" s="24" t="s">
        <v>437</v>
      </c>
      <c r="B73" s="24">
        <v>1681</v>
      </c>
      <c r="C73" s="24">
        <v>553</v>
      </c>
      <c r="D73" s="24">
        <v>8000</v>
      </c>
      <c r="E73" s="24">
        <v>26</v>
      </c>
      <c r="F73" s="24" t="s">
        <v>219</v>
      </c>
    </row>
    <row r="74" s="18" customFormat="1" ht="18.5" customHeight="1" spans="1:6">
      <c r="A74" s="24" t="s">
        <v>440</v>
      </c>
      <c r="B74" s="24">
        <v>2015</v>
      </c>
      <c r="C74" s="24">
        <v>747</v>
      </c>
      <c r="D74" s="24">
        <v>1000</v>
      </c>
      <c r="E74" s="24">
        <v>27</v>
      </c>
      <c r="F74" s="24" t="s">
        <v>219</v>
      </c>
    </row>
    <row r="75" s="18" customFormat="1" ht="18.5" customHeight="1" spans="1:6">
      <c r="A75" s="24" t="s">
        <v>444</v>
      </c>
      <c r="B75" s="24">
        <v>4432</v>
      </c>
      <c r="C75" s="24">
        <v>685</v>
      </c>
      <c r="D75" s="24">
        <v>20000</v>
      </c>
      <c r="E75" s="24">
        <v>30</v>
      </c>
      <c r="F75" s="24">
        <v>1</v>
      </c>
    </row>
    <row r="76" s="18" customFormat="1" ht="18.5" customHeight="1" spans="1:6">
      <c r="A76" s="24" t="s">
        <v>199</v>
      </c>
      <c r="B76" s="24">
        <v>1734</v>
      </c>
      <c r="C76" s="24">
        <v>825</v>
      </c>
      <c r="D76" s="24">
        <v>40000</v>
      </c>
      <c r="E76" s="24">
        <v>29</v>
      </c>
      <c r="F76" s="24">
        <v>7</v>
      </c>
    </row>
    <row r="77" s="18" customFormat="1" ht="18.5" customHeight="1" spans="1:6">
      <c r="A77" s="24" t="s">
        <v>443</v>
      </c>
      <c r="B77" s="24">
        <v>3789</v>
      </c>
      <c r="C77" s="24">
        <v>665</v>
      </c>
      <c r="D77" s="24">
        <v>10000</v>
      </c>
      <c r="E77" s="24">
        <v>30</v>
      </c>
      <c r="F77" s="24">
        <v>4</v>
      </c>
    </row>
    <row r="78" s="18" customFormat="1" ht="18.5" customHeight="1" spans="1:6">
      <c r="A78" s="24" t="s">
        <v>32</v>
      </c>
      <c r="B78" s="24">
        <v>531</v>
      </c>
      <c r="C78" s="24">
        <v>342</v>
      </c>
      <c r="D78" s="24">
        <v>900</v>
      </c>
      <c r="E78" s="24">
        <v>9</v>
      </c>
      <c r="F78" s="24" t="s">
        <v>219</v>
      </c>
    </row>
    <row r="79" s="18" customFormat="1" ht="18.5" customHeight="1" spans="1:6">
      <c r="A79" s="24" t="s">
        <v>442</v>
      </c>
      <c r="B79" s="24">
        <v>3270</v>
      </c>
      <c r="C79" s="24">
        <v>615</v>
      </c>
      <c r="D79" s="24">
        <v>3000</v>
      </c>
      <c r="E79" s="24">
        <v>28</v>
      </c>
      <c r="F79" s="24">
        <v>1</v>
      </c>
    </row>
    <row r="80" s="18" customFormat="1" ht="18.5" customHeight="1" spans="1:6">
      <c r="A80" s="24" t="s">
        <v>555</v>
      </c>
      <c r="B80" s="24">
        <v>925</v>
      </c>
      <c r="C80" s="24">
        <v>499</v>
      </c>
      <c r="D80" s="24">
        <v>50000</v>
      </c>
      <c r="E80" s="24">
        <v>12</v>
      </c>
      <c r="F80" s="24">
        <v>1</v>
      </c>
    </row>
    <row r="81" s="18" customFormat="1" ht="18.5" customHeight="1" spans="1:6">
      <c r="A81" s="24" t="s">
        <v>397</v>
      </c>
      <c r="B81" s="24">
        <v>531</v>
      </c>
      <c r="C81" s="24">
        <v>548</v>
      </c>
      <c r="D81" s="24">
        <v>745</v>
      </c>
      <c r="E81" s="24">
        <v>9</v>
      </c>
      <c r="F81" s="24" t="s">
        <v>219</v>
      </c>
    </row>
    <row r="82" s="18" customFormat="1" ht="18.5" customHeight="1" spans="1:6">
      <c r="A82" s="24" t="s">
        <v>556</v>
      </c>
      <c r="B82" s="24">
        <v>517</v>
      </c>
      <c r="C82" s="24">
        <v>230</v>
      </c>
      <c r="D82" s="24">
        <v>437</v>
      </c>
      <c r="E82" s="24">
        <v>9</v>
      </c>
      <c r="F82" s="24" t="s">
        <v>219</v>
      </c>
    </row>
  </sheetData>
  <autoFilter ref="A1:F82">
    <extLst/>
  </autoFilter>
  <conditionalFormatting sqref="A$1:A$1048576">
    <cfRule type="duplicateValues" dxfId="1" priority="2"/>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48550"/>
  <sheetViews>
    <sheetView workbookViewId="0">
      <selection activeCell="A1" sqref="A1:F1"/>
    </sheetView>
  </sheetViews>
  <sheetFormatPr defaultColWidth="9" defaultRowHeight="15.75" outlineLevelCol="6"/>
  <cols>
    <col min="1" max="1" width="40.6666666666667" style="14" customWidth="1"/>
    <col min="2" max="2" width="27.3333333333333" customWidth="1"/>
    <col min="3" max="3" width="31.1666666666667" customWidth="1"/>
    <col min="4" max="4" width="36.6666666666667" customWidth="1"/>
    <col min="5" max="5" width="9.66666666666667" customWidth="1"/>
    <col min="6" max="6" width="23" customWidth="1"/>
  </cols>
  <sheetData>
    <row r="1" ht="144" customHeight="1" spans="1:6">
      <c r="A1" s="15" t="s">
        <v>557</v>
      </c>
      <c r="B1" s="16"/>
      <c r="C1" s="16"/>
      <c r="D1" s="16"/>
      <c r="E1" s="16"/>
      <c r="F1" s="16"/>
    </row>
    <row r="2" ht="18.75" customHeight="1" spans="1:7">
      <c r="A2" s="17" t="s">
        <v>114</v>
      </c>
      <c r="B2" s="17" t="s">
        <v>3</v>
      </c>
      <c r="C2" s="17" t="s">
        <v>115</v>
      </c>
      <c r="D2" s="17" t="s">
        <v>4</v>
      </c>
      <c r="E2" s="17" t="s">
        <v>116</v>
      </c>
      <c r="F2" s="17" t="s">
        <v>5</v>
      </c>
      <c r="G2" s="18"/>
    </row>
    <row r="3" ht="18.75" customHeight="1" spans="1:6">
      <c r="A3" s="19" t="s">
        <v>370</v>
      </c>
      <c r="B3" s="20">
        <v>501</v>
      </c>
      <c r="C3" s="20">
        <v>258</v>
      </c>
      <c r="D3" s="20">
        <v>1000</v>
      </c>
      <c r="E3" s="20">
        <v>9</v>
      </c>
      <c r="F3" s="20" t="s">
        <v>219</v>
      </c>
    </row>
    <row r="4" ht="18.75" customHeight="1" spans="1:6">
      <c r="A4" s="19" t="s">
        <v>373</v>
      </c>
      <c r="B4" s="20">
        <v>517</v>
      </c>
      <c r="C4" s="20">
        <v>22</v>
      </c>
      <c r="D4" s="20">
        <v>107</v>
      </c>
      <c r="E4" s="20">
        <v>9</v>
      </c>
      <c r="F4" s="21"/>
    </row>
    <row r="5" ht="18.75" customHeight="1" spans="1:6">
      <c r="A5" s="19" t="s">
        <v>376</v>
      </c>
      <c r="B5" s="20">
        <v>523</v>
      </c>
      <c r="C5" s="20">
        <v>165</v>
      </c>
      <c r="D5" s="20">
        <v>170</v>
      </c>
      <c r="E5" s="20">
        <v>9</v>
      </c>
      <c r="F5" s="20" t="s">
        <v>219</v>
      </c>
    </row>
    <row r="6" ht="18.75" customHeight="1" spans="1:6">
      <c r="A6" s="19" t="s">
        <v>379</v>
      </c>
      <c r="B6" s="20">
        <v>523</v>
      </c>
      <c r="C6" s="20">
        <v>312</v>
      </c>
      <c r="D6" s="20">
        <v>357</v>
      </c>
      <c r="E6" s="20">
        <v>9</v>
      </c>
      <c r="F6" s="20" t="s">
        <v>219</v>
      </c>
    </row>
    <row r="7" ht="18.75" customHeight="1" spans="1:6">
      <c r="A7" s="19" t="s">
        <v>381</v>
      </c>
      <c r="B7" s="20">
        <v>529</v>
      </c>
      <c r="C7" s="20">
        <v>255</v>
      </c>
      <c r="D7" s="20">
        <v>816</v>
      </c>
      <c r="E7" s="20">
        <v>9</v>
      </c>
      <c r="F7" s="20" t="s">
        <v>219</v>
      </c>
    </row>
    <row r="8" ht="18.75" customHeight="1" spans="1:6">
      <c r="A8" s="19" t="s">
        <v>231</v>
      </c>
      <c r="B8" s="20">
        <v>531</v>
      </c>
      <c r="C8" s="20">
        <v>321</v>
      </c>
      <c r="D8" s="20">
        <v>602</v>
      </c>
      <c r="E8" s="20">
        <v>9</v>
      </c>
      <c r="F8" s="20">
        <v>2</v>
      </c>
    </row>
    <row r="9" ht="18.75" customHeight="1" spans="1:6">
      <c r="A9" s="19" t="s">
        <v>387</v>
      </c>
      <c r="B9" s="20">
        <v>531</v>
      </c>
      <c r="C9" s="20">
        <v>249</v>
      </c>
      <c r="D9" s="20">
        <v>2000</v>
      </c>
      <c r="E9" s="20">
        <v>9</v>
      </c>
      <c r="F9" s="20" t="s">
        <v>219</v>
      </c>
    </row>
    <row r="10" ht="18.75" customHeight="1" spans="1:6">
      <c r="A10" s="19" t="s">
        <v>238</v>
      </c>
      <c r="B10" s="20">
        <v>531</v>
      </c>
      <c r="C10" s="20">
        <v>342</v>
      </c>
      <c r="D10" s="20">
        <v>2000</v>
      </c>
      <c r="E10" s="20">
        <v>9</v>
      </c>
      <c r="F10" s="20" t="s">
        <v>219</v>
      </c>
    </row>
    <row r="11" ht="18.75" customHeight="1" spans="1:6">
      <c r="A11" s="19" t="s">
        <v>391</v>
      </c>
      <c r="B11" s="20">
        <v>531</v>
      </c>
      <c r="C11" s="20">
        <v>66</v>
      </c>
      <c r="D11" s="20">
        <v>67</v>
      </c>
      <c r="E11" s="20">
        <v>9</v>
      </c>
      <c r="F11" s="21"/>
    </row>
    <row r="12" ht="18.75" customHeight="1" spans="1:6">
      <c r="A12" s="19" t="s">
        <v>393</v>
      </c>
      <c r="B12" s="20">
        <v>531</v>
      </c>
      <c r="C12" s="20">
        <v>276</v>
      </c>
      <c r="D12" s="20">
        <v>2000</v>
      </c>
      <c r="E12" s="20">
        <v>9</v>
      </c>
      <c r="F12" s="20">
        <v>3</v>
      </c>
    </row>
    <row r="13" ht="18.75" customHeight="1" spans="1:6">
      <c r="A13" s="19" t="s">
        <v>397</v>
      </c>
      <c r="B13" s="20">
        <v>531</v>
      </c>
      <c r="C13" s="20">
        <v>548</v>
      </c>
      <c r="D13" s="20">
        <v>745</v>
      </c>
      <c r="E13" s="20">
        <v>9</v>
      </c>
      <c r="F13" s="21"/>
    </row>
    <row r="14" ht="18.75" customHeight="1" spans="1:6">
      <c r="A14" s="19" t="s">
        <v>399</v>
      </c>
      <c r="B14" s="20">
        <v>626</v>
      </c>
      <c r="C14" s="20">
        <v>309</v>
      </c>
      <c r="D14" s="20">
        <v>465</v>
      </c>
      <c r="E14" s="20">
        <v>10</v>
      </c>
      <c r="F14" s="20" t="s">
        <v>219</v>
      </c>
    </row>
    <row r="15" ht="18.75" customHeight="1" spans="1:6">
      <c r="A15" s="19" t="s">
        <v>230</v>
      </c>
      <c r="B15" s="20">
        <v>782</v>
      </c>
      <c r="C15" s="20">
        <v>307</v>
      </c>
      <c r="D15" s="20">
        <v>1000</v>
      </c>
      <c r="E15" s="20">
        <v>11</v>
      </c>
      <c r="F15" s="20">
        <v>7</v>
      </c>
    </row>
    <row r="16" ht="18.75" customHeight="1" spans="1:6">
      <c r="A16" s="19" t="s">
        <v>241</v>
      </c>
      <c r="B16" s="20">
        <v>782</v>
      </c>
      <c r="C16" s="20">
        <v>248</v>
      </c>
      <c r="D16" s="20">
        <v>1000</v>
      </c>
      <c r="E16" s="20">
        <v>11</v>
      </c>
      <c r="F16" s="20" t="s">
        <v>219</v>
      </c>
    </row>
    <row r="17" ht="18.75" customHeight="1" spans="1:6">
      <c r="A17" s="19" t="s">
        <v>404</v>
      </c>
      <c r="B17" s="20">
        <v>782</v>
      </c>
      <c r="C17" s="20">
        <v>133</v>
      </c>
      <c r="D17" s="20">
        <v>95</v>
      </c>
      <c r="E17" s="20">
        <v>11</v>
      </c>
      <c r="F17" s="20" t="s">
        <v>219</v>
      </c>
    </row>
    <row r="18" ht="18.75" customHeight="1" spans="1:6">
      <c r="A18" s="19" t="s">
        <v>237</v>
      </c>
      <c r="B18" s="20">
        <v>782</v>
      </c>
      <c r="C18" s="20">
        <v>334</v>
      </c>
      <c r="D18" s="20">
        <v>830</v>
      </c>
      <c r="E18" s="20">
        <v>11</v>
      </c>
      <c r="F18" s="21"/>
    </row>
    <row r="19" ht="18.75" customHeight="1" spans="1:6">
      <c r="A19" s="19" t="s">
        <v>409</v>
      </c>
      <c r="B19" s="20">
        <v>782</v>
      </c>
      <c r="C19" s="20">
        <v>350</v>
      </c>
      <c r="D19" s="20">
        <v>233</v>
      </c>
      <c r="E19" s="20">
        <v>11</v>
      </c>
      <c r="F19" s="21"/>
    </row>
    <row r="20" ht="18.75" customHeight="1" spans="1:6">
      <c r="A20" s="19" t="s">
        <v>412</v>
      </c>
      <c r="B20" s="20">
        <v>782</v>
      </c>
      <c r="C20" s="20">
        <v>179</v>
      </c>
      <c r="D20" s="20">
        <v>1000</v>
      </c>
      <c r="E20" s="20">
        <v>11</v>
      </c>
      <c r="F20" s="20">
        <v>2</v>
      </c>
    </row>
    <row r="21" ht="18.75" customHeight="1" spans="1:6">
      <c r="A21" s="19" t="s">
        <v>415</v>
      </c>
      <c r="B21" s="20">
        <v>783</v>
      </c>
      <c r="C21" s="20">
        <v>240</v>
      </c>
      <c r="D21" s="20">
        <v>564</v>
      </c>
      <c r="E21" s="20">
        <v>11</v>
      </c>
      <c r="F21" s="20" t="s">
        <v>219</v>
      </c>
    </row>
    <row r="22" ht="18.75" customHeight="1" spans="1:6">
      <c r="A22" s="19" t="s">
        <v>417</v>
      </c>
      <c r="B22" s="20">
        <v>783</v>
      </c>
      <c r="C22" s="20">
        <v>383</v>
      </c>
      <c r="D22" s="20">
        <v>2000</v>
      </c>
      <c r="E22" s="20">
        <v>11</v>
      </c>
      <c r="F22" s="21"/>
    </row>
    <row r="23" ht="18.75" customHeight="1" spans="1:6">
      <c r="A23" s="19" t="s">
        <v>420</v>
      </c>
      <c r="B23" s="20">
        <v>848</v>
      </c>
      <c r="C23" s="20">
        <v>296</v>
      </c>
      <c r="D23" s="20">
        <v>10000</v>
      </c>
      <c r="E23" s="20">
        <v>11</v>
      </c>
      <c r="F23" s="20">
        <v>1</v>
      </c>
    </row>
    <row r="24" ht="18.75" customHeight="1" spans="1:6">
      <c r="A24" s="19" t="s">
        <v>422</v>
      </c>
      <c r="B24" s="20">
        <v>848</v>
      </c>
      <c r="C24" s="20">
        <v>298</v>
      </c>
      <c r="D24" s="20">
        <v>2000</v>
      </c>
      <c r="E24" s="20">
        <v>11</v>
      </c>
      <c r="F24" s="21"/>
    </row>
    <row r="25" ht="18.75" customHeight="1" spans="1:6">
      <c r="A25" s="19" t="s">
        <v>424</v>
      </c>
      <c r="B25" s="20">
        <v>927</v>
      </c>
      <c r="C25" s="20">
        <v>415</v>
      </c>
      <c r="D25" s="20">
        <v>222</v>
      </c>
      <c r="E25" s="20">
        <v>12</v>
      </c>
      <c r="F25" s="20" t="s">
        <v>219</v>
      </c>
    </row>
    <row r="26" ht="18.75" customHeight="1" spans="1:6">
      <c r="A26" s="19" t="s">
        <v>182</v>
      </c>
      <c r="B26" s="20">
        <v>995</v>
      </c>
      <c r="C26" s="20">
        <v>358</v>
      </c>
      <c r="D26" s="20">
        <v>1000</v>
      </c>
      <c r="E26" s="20">
        <v>12</v>
      </c>
      <c r="F26" s="20">
        <v>2</v>
      </c>
    </row>
    <row r="27" ht="18.75" customHeight="1" spans="1:6">
      <c r="A27" s="19" t="s">
        <v>426</v>
      </c>
      <c r="B27" s="20">
        <v>1279</v>
      </c>
      <c r="C27" s="20">
        <v>355</v>
      </c>
      <c r="D27" s="20">
        <v>108</v>
      </c>
      <c r="E27" s="20">
        <v>26</v>
      </c>
      <c r="F27" s="20" t="s">
        <v>219</v>
      </c>
    </row>
    <row r="28" ht="18.75" customHeight="1" spans="1:6">
      <c r="A28" s="19" t="s">
        <v>429</v>
      </c>
      <c r="B28" s="20">
        <v>1279</v>
      </c>
      <c r="C28" s="20">
        <v>530</v>
      </c>
      <c r="D28" s="20">
        <v>1000</v>
      </c>
      <c r="E28" s="20">
        <v>26</v>
      </c>
      <c r="F28" s="21"/>
    </row>
    <row r="29" ht="18.75" customHeight="1" spans="1:6">
      <c r="A29" s="19" t="s">
        <v>431</v>
      </c>
      <c r="B29" s="20">
        <v>1409</v>
      </c>
      <c r="C29" s="20">
        <v>275</v>
      </c>
      <c r="D29" s="20">
        <v>30000</v>
      </c>
      <c r="E29" s="20">
        <v>26</v>
      </c>
      <c r="F29" s="21"/>
    </row>
    <row r="30" ht="18.75" customHeight="1" spans="1:6">
      <c r="A30" s="19" t="s">
        <v>55</v>
      </c>
      <c r="B30" s="20">
        <v>1498</v>
      </c>
      <c r="C30" s="20">
        <v>371</v>
      </c>
      <c r="D30" s="20">
        <v>860</v>
      </c>
      <c r="E30" s="20">
        <v>26</v>
      </c>
      <c r="F30" s="20" t="s">
        <v>219</v>
      </c>
    </row>
    <row r="31" ht="18.75" customHeight="1" spans="1:6">
      <c r="A31" s="19" t="s">
        <v>437</v>
      </c>
      <c r="B31" s="20">
        <v>1681</v>
      </c>
      <c r="C31" s="20">
        <v>553</v>
      </c>
      <c r="D31" s="20">
        <v>8000</v>
      </c>
      <c r="E31" s="20">
        <v>26</v>
      </c>
      <c r="F31" s="21"/>
    </row>
    <row r="32" ht="18.75" customHeight="1" spans="1:6">
      <c r="A32" s="19" t="s">
        <v>31</v>
      </c>
      <c r="B32" s="20">
        <v>1741</v>
      </c>
      <c r="C32" s="20">
        <v>386</v>
      </c>
      <c r="D32" s="20">
        <v>575</v>
      </c>
      <c r="E32" s="20">
        <v>27</v>
      </c>
      <c r="F32" s="20">
        <v>1</v>
      </c>
    </row>
    <row r="33" ht="18.75" customHeight="1" spans="1:6">
      <c r="A33" s="19" t="s">
        <v>440</v>
      </c>
      <c r="B33" s="20">
        <v>2015</v>
      </c>
      <c r="C33" s="20">
        <v>747</v>
      </c>
      <c r="D33" s="20">
        <v>1000</v>
      </c>
      <c r="E33" s="20">
        <v>27</v>
      </c>
      <c r="F33" s="20" t="s">
        <v>219</v>
      </c>
    </row>
    <row r="34" ht="18.75" customHeight="1" spans="1:6">
      <c r="A34" s="19" t="s">
        <v>27</v>
      </c>
      <c r="B34" s="20">
        <v>2664</v>
      </c>
      <c r="C34" s="20">
        <v>429</v>
      </c>
      <c r="D34" s="20">
        <v>923</v>
      </c>
      <c r="E34" s="20">
        <v>29</v>
      </c>
      <c r="F34" s="20">
        <v>6</v>
      </c>
    </row>
    <row r="35" ht="18.75" customHeight="1" spans="1:6">
      <c r="A35" s="19" t="s">
        <v>442</v>
      </c>
      <c r="B35" s="20">
        <v>3270</v>
      </c>
      <c r="C35" s="20">
        <v>615</v>
      </c>
      <c r="D35" s="20">
        <v>3000</v>
      </c>
      <c r="E35" s="20">
        <v>28</v>
      </c>
      <c r="F35" s="20">
        <v>1</v>
      </c>
    </row>
    <row r="36" ht="18.75" customHeight="1" spans="1:6">
      <c r="A36" s="19" t="s">
        <v>443</v>
      </c>
      <c r="B36" s="20">
        <v>3789</v>
      </c>
      <c r="C36" s="20">
        <v>665</v>
      </c>
      <c r="D36" s="20">
        <v>10000</v>
      </c>
      <c r="E36" s="20">
        <v>30</v>
      </c>
      <c r="F36" s="20">
        <v>4</v>
      </c>
    </row>
    <row r="37" ht="18.75" customHeight="1" spans="1:6">
      <c r="A37" s="19" t="s">
        <v>444</v>
      </c>
      <c r="B37" s="20">
        <v>4432</v>
      </c>
      <c r="C37" s="20">
        <v>685</v>
      </c>
      <c r="D37" s="20">
        <v>20000</v>
      </c>
      <c r="E37" s="20">
        <v>30</v>
      </c>
      <c r="F37" s="20">
        <v>1</v>
      </c>
    </row>
    <row r="38" ht="18.75" customHeight="1" spans="1:6">
      <c r="A38" s="19" t="s">
        <v>170</v>
      </c>
      <c r="B38" s="20">
        <v>4522</v>
      </c>
      <c r="C38" s="20">
        <v>743</v>
      </c>
      <c r="D38" s="20">
        <v>10000</v>
      </c>
      <c r="E38" s="20">
        <v>30</v>
      </c>
      <c r="F38" s="20" t="s">
        <v>219</v>
      </c>
    </row>
    <row r="39" ht="18.75" customHeight="1" spans="1:6">
      <c r="A39" s="19" t="s">
        <v>445</v>
      </c>
      <c r="B39" s="20">
        <v>7051</v>
      </c>
      <c r="C39" s="20">
        <v>394</v>
      </c>
      <c r="D39" s="20">
        <v>885</v>
      </c>
      <c r="E39" s="20">
        <v>33</v>
      </c>
      <c r="F39" s="20" t="s">
        <v>219</v>
      </c>
    </row>
    <row r="40" ht="18.75" customHeight="1" spans="1:6">
      <c r="A40" s="19" t="s">
        <v>447</v>
      </c>
      <c r="B40" s="20">
        <v>9429</v>
      </c>
      <c r="C40" s="20">
        <v>740</v>
      </c>
      <c r="D40" s="20">
        <v>30000</v>
      </c>
      <c r="E40" s="20">
        <v>35</v>
      </c>
      <c r="F40" s="21"/>
    </row>
    <row r="41" ht="18.75" customHeight="1" spans="1:6">
      <c r="A41" s="19" t="s">
        <v>147</v>
      </c>
      <c r="B41" s="20">
        <v>9711</v>
      </c>
      <c r="C41" s="20">
        <v>551</v>
      </c>
      <c r="D41" s="20">
        <v>1000</v>
      </c>
      <c r="E41" s="20">
        <v>40</v>
      </c>
      <c r="F41" s="20">
        <v>12</v>
      </c>
    </row>
    <row r="42" ht="16.5" spans="1:6">
      <c r="A42" s="19" t="s">
        <v>451</v>
      </c>
      <c r="B42" s="20" t="s">
        <v>452</v>
      </c>
      <c r="C42" s="20" t="s">
        <v>454</v>
      </c>
      <c r="D42" s="20" t="s">
        <v>453</v>
      </c>
      <c r="E42" s="20" t="s">
        <v>352</v>
      </c>
      <c r="F42" s="20" t="s">
        <v>558</v>
      </c>
    </row>
    <row r="43" ht="16.5" spans="1:6">
      <c r="A43" s="19" t="s">
        <v>455</v>
      </c>
      <c r="B43" s="20" t="s">
        <v>456</v>
      </c>
      <c r="C43" s="20" t="s">
        <v>458</v>
      </c>
      <c r="D43" s="20" t="s">
        <v>457</v>
      </c>
      <c r="E43" s="20" t="s">
        <v>352</v>
      </c>
      <c r="F43" s="20" t="s">
        <v>558</v>
      </c>
    </row>
    <row r="44" ht="16.5" spans="1:6">
      <c r="A44" s="19" t="s">
        <v>459</v>
      </c>
      <c r="B44" s="20" t="s">
        <v>458</v>
      </c>
      <c r="C44" s="20" t="s">
        <v>461</v>
      </c>
      <c r="D44" s="20" t="s">
        <v>460</v>
      </c>
      <c r="E44" s="20" t="s">
        <v>352</v>
      </c>
      <c r="F44" s="20" t="s">
        <v>559</v>
      </c>
    </row>
    <row r="45" ht="16.5" spans="1:6">
      <c r="A45" s="19" t="s">
        <v>462</v>
      </c>
      <c r="B45" s="20" t="s">
        <v>463</v>
      </c>
      <c r="C45" s="20" t="s">
        <v>465</v>
      </c>
      <c r="D45" s="20" t="s">
        <v>464</v>
      </c>
      <c r="E45" s="20" t="s">
        <v>352</v>
      </c>
      <c r="F45" s="20" t="s">
        <v>559</v>
      </c>
    </row>
    <row r="46" ht="16.5" spans="1:6">
      <c r="A46" s="19" t="s">
        <v>466</v>
      </c>
      <c r="B46" s="20" t="s">
        <v>385</v>
      </c>
      <c r="C46" s="20" t="s">
        <v>467</v>
      </c>
      <c r="D46" s="20" t="s">
        <v>287</v>
      </c>
      <c r="E46" s="20" t="s">
        <v>352</v>
      </c>
      <c r="F46" s="20" t="s">
        <v>558</v>
      </c>
    </row>
    <row r="47" ht="33" spans="1:6">
      <c r="A47" s="19" t="s">
        <v>468</v>
      </c>
      <c r="B47" s="20" t="s">
        <v>469</v>
      </c>
      <c r="C47" s="20" t="s">
        <v>471</v>
      </c>
      <c r="D47" s="20" t="s">
        <v>470</v>
      </c>
      <c r="E47" s="20" t="s">
        <v>352</v>
      </c>
      <c r="F47" s="20" t="s">
        <v>558</v>
      </c>
    </row>
    <row r="48" ht="16.5" spans="1:6">
      <c r="A48" s="19" t="s">
        <v>234</v>
      </c>
      <c r="B48" s="20" t="s">
        <v>413</v>
      </c>
      <c r="C48" s="20" t="s">
        <v>433</v>
      </c>
      <c r="D48" s="20" t="s">
        <v>152</v>
      </c>
      <c r="E48" s="20" t="s">
        <v>338</v>
      </c>
      <c r="F48" s="20" t="s">
        <v>558</v>
      </c>
    </row>
    <row r="49" ht="16.5" spans="1:6">
      <c r="A49" s="19" t="s">
        <v>472</v>
      </c>
      <c r="B49" s="20" t="s">
        <v>473</v>
      </c>
      <c r="C49" s="20" t="s">
        <v>475</v>
      </c>
      <c r="D49" s="20" t="s">
        <v>474</v>
      </c>
      <c r="E49" s="20" t="s">
        <v>338</v>
      </c>
      <c r="F49" s="20" t="s">
        <v>352</v>
      </c>
    </row>
    <row r="50" ht="16.5" spans="1:6">
      <c r="A50" s="19" t="s">
        <v>235</v>
      </c>
      <c r="B50" s="20" t="s">
        <v>418</v>
      </c>
      <c r="C50" s="20" t="s">
        <v>476</v>
      </c>
      <c r="D50" s="20" t="s">
        <v>135</v>
      </c>
      <c r="E50" s="20" t="s">
        <v>338</v>
      </c>
      <c r="F50" s="20" t="s">
        <v>558</v>
      </c>
    </row>
    <row r="51" ht="16.5" spans="1:6">
      <c r="A51" s="19" t="s">
        <v>477</v>
      </c>
      <c r="B51" s="20" t="s">
        <v>384</v>
      </c>
      <c r="C51" s="20" t="s">
        <v>479</v>
      </c>
      <c r="D51" s="20" t="s">
        <v>478</v>
      </c>
      <c r="E51" s="20" t="s">
        <v>386</v>
      </c>
      <c r="F51" s="20" t="s">
        <v>558</v>
      </c>
    </row>
    <row r="52" ht="16.5" spans="1:6">
      <c r="A52" s="19" t="s">
        <v>480</v>
      </c>
      <c r="B52" s="20" t="s">
        <v>384</v>
      </c>
      <c r="C52" s="20" t="s">
        <v>299</v>
      </c>
      <c r="D52" s="20" t="s">
        <v>481</v>
      </c>
      <c r="E52" s="20" t="s">
        <v>386</v>
      </c>
      <c r="F52" s="20" t="s">
        <v>560</v>
      </c>
    </row>
    <row r="53" ht="16.5" spans="1:6">
      <c r="A53" s="19" t="s">
        <v>482</v>
      </c>
      <c r="B53" s="20" t="s">
        <v>384</v>
      </c>
      <c r="C53" s="20" t="s">
        <v>483</v>
      </c>
      <c r="D53" s="20" t="s">
        <v>135</v>
      </c>
      <c r="E53" s="20" t="s">
        <v>386</v>
      </c>
      <c r="F53" s="20" t="s">
        <v>559</v>
      </c>
    </row>
    <row r="54" ht="16.5" spans="1:6">
      <c r="A54" s="19" t="s">
        <v>485</v>
      </c>
      <c r="B54" s="20" t="s">
        <v>486</v>
      </c>
      <c r="C54" s="20" t="s">
        <v>487</v>
      </c>
      <c r="D54" s="20" t="s">
        <v>183</v>
      </c>
      <c r="E54" s="20" t="s">
        <v>408</v>
      </c>
      <c r="F54" s="20" t="s">
        <v>558</v>
      </c>
    </row>
    <row r="55" ht="16.5" spans="1:6">
      <c r="A55" s="19" t="s">
        <v>488</v>
      </c>
      <c r="B55" s="20" t="s">
        <v>489</v>
      </c>
      <c r="C55" s="20" t="s">
        <v>491</v>
      </c>
      <c r="D55" s="20" t="s">
        <v>490</v>
      </c>
      <c r="E55" s="20" t="s">
        <v>408</v>
      </c>
      <c r="F55" s="20" t="s">
        <v>558</v>
      </c>
    </row>
    <row r="56" ht="16.5" spans="1:6">
      <c r="A56" s="19" t="s">
        <v>191</v>
      </c>
      <c r="B56" s="20" t="s">
        <v>434</v>
      </c>
      <c r="C56" s="20" t="s">
        <v>474</v>
      </c>
      <c r="D56" s="20" t="s">
        <v>492</v>
      </c>
      <c r="E56" s="20" t="s">
        <v>292</v>
      </c>
      <c r="F56" s="20" t="s">
        <v>408</v>
      </c>
    </row>
    <row r="57" ht="16.5" spans="1:6">
      <c r="A57" s="19" t="s">
        <v>59</v>
      </c>
      <c r="B57" s="20" t="s">
        <v>493</v>
      </c>
      <c r="C57" s="20" t="s">
        <v>494</v>
      </c>
      <c r="D57" s="20" t="s">
        <v>135</v>
      </c>
      <c r="E57" s="20" t="s">
        <v>300</v>
      </c>
      <c r="F57" s="20" t="s">
        <v>558</v>
      </c>
    </row>
    <row r="58" ht="16.5" spans="1:6">
      <c r="A58" s="19" t="s">
        <v>495</v>
      </c>
      <c r="B58" s="20" t="s">
        <v>298</v>
      </c>
      <c r="C58" s="20" t="s">
        <v>496</v>
      </c>
      <c r="D58" s="20" t="s">
        <v>124</v>
      </c>
      <c r="E58" s="20" t="s">
        <v>300</v>
      </c>
      <c r="F58" s="20" t="s">
        <v>558</v>
      </c>
    </row>
    <row r="59" ht="16.5" spans="1:6">
      <c r="A59" s="19" t="s">
        <v>8</v>
      </c>
      <c r="B59" s="20" t="s">
        <v>497</v>
      </c>
      <c r="C59" s="20" t="s">
        <v>499</v>
      </c>
      <c r="D59" s="20" t="s">
        <v>498</v>
      </c>
      <c r="E59" s="20" t="s">
        <v>306</v>
      </c>
      <c r="F59" s="20" t="s">
        <v>558</v>
      </c>
    </row>
    <row r="60" ht="16.5" spans="1:6">
      <c r="A60" s="19" t="s">
        <v>143</v>
      </c>
      <c r="B60" s="20" t="s">
        <v>500</v>
      </c>
      <c r="C60" s="20" t="s">
        <v>502</v>
      </c>
      <c r="D60" s="20" t="s">
        <v>501</v>
      </c>
      <c r="E60" s="20" t="s">
        <v>503</v>
      </c>
      <c r="F60" s="20" t="s">
        <v>559</v>
      </c>
    </row>
    <row r="61" ht="16.5" spans="1:6">
      <c r="A61" s="19" t="s">
        <v>6</v>
      </c>
      <c r="B61" s="20" t="s">
        <v>504</v>
      </c>
      <c r="C61" s="20" t="s">
        <v>506</v>
      </c>
      <c r="D61" s="20" t="s">
        <v>505</v>
      </c>
      <c r="E61" s="20" t="s">
        <v>507</v>
      </c>
      <c r="F61" s="20" t="s">
        <v>561</v>
      </c>
    </row>
    <row r="62" ht="16.5" spans="1:6">
      <c r="A62" s="19" t="s">
        <v>144</v>
      </c>
      <c r="B62" s="20" t="s">
        <v>508</v>
      </c>
      <c r="C62" s="20" t="s">
        <v>510</v>
      </c>
      <c r="D62" s="20" t="s">
        <v>509</v>
      </c>
      <c r="E62" s="20" t="s">
        <v>511</v>
      </c>
      <c r="F62" s="20" t="s">
        <v>386</v>
      </c>
    </row>
    <row r="63" ht="16.5" spans="1:6">
      <c r="A63" s="19" t="s">
        <v>134</v>
      </c>
      <c r="B63" s="20" t="s">
        <v>512</v>
      </c>
      <c r="C63" s="20" t="s">
        <v>513</v>
      </c>
      <c r="D63" s="20" t="s">
        <v>135</v>
      </c>
      <c r="E63" s="20" t="s">
        <v>514</v>
      </c>
      <c r="F63" s="20" t="s">
        <v>561</v>
      </c>
    </row>
    <row r="1048519" spans="1:1">
      <c r="A1048519" s="22"/>
    </row>
    <row r="1048520" spans="1:1">
      <c r="A1048520" s="22"/>
    </row>
    <row r="1048521" spans="1:1">
      <c r="A1048521" s="22"/>
    </row>
    <row r="1048522" spans="1:1">
      <c r="A1048522" s="22"/>
    </row>
    <row r="1048523" spans="1:1">
      <c r="A1048523" s="22"/>
    </row>
    <row r="1048524" spans="1:1">
      <c r="A1048524" s="22"/>
    </row>
    <row r="1048525" spans="1:1">
      <c r="A1048525" s="22"/>
    </row>
    <row r="1048526" spans="1:1">
      <c r="A1048526" s="22"/>
    </row>
    <row r="1048527" spans="1:1">
      <c r="A1048527" s="22"/>
    </row>
    <row r="1048528" spans="1:1">
      <c r="A1048528" s="22"/>
    </row>
    <row r="1048529" spans="1:1">
      <c r="A1048529" s="22"/>
    </row>
    <row r="1048530" spans="1:1">
      <c r="A1048530" s="22"/>
    </row>
    <row r="1048531" spans="1:1">
      <c r="A1048531" s="22"/>
    </row>
    <row r="1048532" spans="1:1">
      <c r="A1048532" s="22"/>
    </row>
    <row r="1048533" spans="1:1">
      <c r="A1048533" s="22"/>
    </row>
    <row r="1048534" spans="1:1">
      <c r="A1048534" s="22"/>
    </row>
    <row r="1048535" spans="1:1">
      <c r="A1048535" s="22"/>
    </row>
    <row r="1048536" spans="1:1">
      <c r="A1048536" s="22"/>
    </row>
    <row r="1048537" spans="1:1">
      <c r="A1048537" s="22"/>
    </row>
    <row r="1048538" spans="1:1">
      <c r="A1048538" s="22"/>
    </row>
    <row r="1048539" spans="1:1">
      <c r="A1048539" s="22"/>
    </row>
    <row r="1048540" spans="1:1">
      <c r="A1048540" s="22"/>
    </row>
    <row r="1048541" spans="1:1">
      <c r="A1048541" s="22"/>
    </row>
    <row r="1048542" spans="1:1">
      <c r="A1048542" s="22"/>
    </row>
    <row r="1048543" spans="1:1">
      <c r="A1048543" s="22"/>
    </row>
    <row r="1048544" spans="1:1">
      <c r="A1048544" s="22"/>
    </row>
    <row r="1048545" spans="1:1">
      <c r="A1048545" s="22"/>
    </row>
    <row r="1048546" spans="1:1">
      <c r="A1048546" s="22"/>
    </row>
    <row r="1048547" spans="1:1">
      <c r="A1048547" s="22"/>
    </row>
    <row r="1048548" spans="1:1">
      <c r="A1048548" s="22"/>
    </row>
    <row r="1048549" spans="1:1">
      <c r="A1048549" s="22"/>
    </row>
    <row r="1048550" spans="1:1">
      <c r="A1048550" s="22"/>
    </row>
  </sheetData>
  <autoFilter ref="A2:F63">
    <sortState ref="A2:F63">
      <sortCondition ref="B3"/>
    </sortState>
    <extLst/>
  </autoFilter>
  <mergeCells count="1">
    <mergeCell ref="A1:F1"/>
  </mergeCells>
  <conditionalFormatting sqref="A2">
    <cfRule type="duplicateValues" dxfId="1" priority="24"/>
  </conditionalFormatting>
  <conditionalFormatting sqref="A42">
    <cfRule type="duplicateValues" dxfId="1" priority="22"/>
  </conditionalFormatting>
  <conditionalFormatting sqref="A43">
    <cfRule type="duplicateValues" dxfId="1" priority="21"/>
  </conditionalFormatting>
  <conditionalFormatting sqref="A44">
    <cfRule type="duplicateValues" dxfId="1" priority="20"/>
  </conditionalFormatting>
  <conditionalFormatting sqref="A45">
    <cfRule type="duplicateValues" dxfId="1" priority="19"/>
  </conditionalFormatting>
  <conditionalFormatting sqref="A46">
    <cfRule type="duplicateValues" dxfId="1" priority="18"/>
  </conditionalFormatting>
  <conditionalFormatting sqref="A47">
    <cfRule type="duplicateValues" dxfId="1" priority="17"/>
  </conditionalFormatting>
  <conditionalFormatting sqref="A48">
    <cfRule type="duplicateValues" dxfId="1" priority="16"/>
  </conditionalFormatting>
  <conditionalFormatting sqref="A49">
    <cfRule type="duplicateValues" dxfId="1" priority="15"/>
  </conditionalFormatting>
  <conditionalFormatting sqref="A50">
    <cfRule type="duplicateValues" dxfId="1" priority="14"/>
  </conditionalFormatting>
  <conditionalFormatting sqref="A51">
    <cfRule type="duplicateValues" dxfId="1" priority="13"/>
  </conditionalFormatting>
  <conditionalFormatting sqref="A52">
    <cfRule type="duplicateValues" dxfId="1" priority="12"/>
  </conditionalFormatting>
  <conditionalFormatting sqref="A53">
    <cfRule type="duplicateValues" dxfId="1" priority="11"/>
  </conditionalFormatting>
  <conditionalFormatting sqref="A54">
    <cfRule type="duplicateValues" dxfId="1" priority="10"/>
  </conditionalFormatting>
  <conditionalFormatting sqref="A55">
    <cfRule type="duplicateValues" dxfId="1" priority="9"/>
  </conditionalFormatting>
  <conditionalFormatting sqref="A56">
    <cfRule type="duplicateValues" dxfId="1" priority="8"/>
  </conditionalFormatting>
  <conditionalFormatting sqref="A57">
    <cfRule type="duplicateValues" dxfId="1" priority="7"/>
  </conditionalFormatting>
  <conditionalFormatting sqref="A58">
    <cfRule type="duplicateValues" dxfId="1" priority="6"/>
  </conditionalFormatting>
  <conditionalFormatting sqref="A59">
    <cfRule type="duplicateValues" dxfId="1" priority="5"/>
  </conditionalFormatting>
  <conditionalFormatting sqref="A60">
    <cfRule type="duplicateValues" dxfId="1" priority="4"/>
  </conditionalFormatting>
  <conditionalFormatting sqref="A61">
    <cfRule type="duplicateValues" dxfId="1" priority="3"/>
  </conditionalFormatting>
  <conditionalFormatting sqref="A62">
    <cfRule type="duplicateValues" dxfId="1" priority="2"/>
  </conditionalFormatting>
  <conditionalFormatting sqref="A63">
    <cfRule type="duplicateValues" dxfId="1" priority="1"/>
  </conditionalFormatting>
  <conditionalFormatting sqref="A3:A41">
    <cfRule type="duplicateValues" dxfId="1" priority="25"/>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11</vt:i4>
      </vt:variant>
    </vt:vector>
  </HeadingPairs>
  <TitlesOfParts>
    <vt:vector size="11" baseType="lpstr">
      <vt:lpstr>ASIN</vt:lpstr>
      <vt:lpstr>202204关键词分析</vt:lpstr>
      <vt:lpstr>202205黑10Magnet</vt:lpstr>
      <vt:lpstr>202205竞品关键词</vt:lpstr>
      <vt:lpstr>202205关键词分析</vt:lpstr>
      <vt:lpstr>202205广告词</vt:lpstr>
      <vt:lpstr>202205广告跟踪</vt:lpstr>
      <vt:lpstr>202206竞品关键词</vt:lpstr>
      <vt:lpstr>202206广告词</vt:lpstr>
      <vt:lpstr>listing</vt:lpstr>
      <vt:lpstr>listing图片需求</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dc:creator>
  <cp:lastModifiedBy>茜茜_</cp:lastModifiedBy>
  <dcterms:created xsi:type="dcterms:W3CDTF">2022-03-15T08:29:00Z</dcterms:created>
  <dcterms:modified xsi:type="dcterms:W3CDTF">2022-06-15T09:16:04Z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9639416BA43E49DDB48B183537978C04</vt:lpwstr>
  </property>
  <property fmtid="{D5CDD505-2E9C-101B-9397-08002B2CF9AE}" pid="3" name="KSOProductBuildVer">
    <vt:lpwstr>2052-11.1.0.11744</vt:lpwstr>
  </property>
  <property fmtid="{D5CDD505-2E9C-101B-9397-08002B2CF9AE}" pid="4" name="KSOReadingLayout">
    <vt:bool>true</vt:bool>
  </property>
</Properties>
</file>