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pi Methods II\Data Analysis\"/>
    </mc:Choice>
  </mc:AlternateContent>
  <bookViews>
    <workbookView xWindow="0" yWindow="0" windowWidth="18960" windowHeight="582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K19" i="2"/>
  <c r="K21" i="2"/>
  <c r="K22" i="2"/>
  <c r="K24" i="2"/>
  <c r="K25" i="2"/>
  <c r="K26" i="2"/>
  <c r="K27" i="2"/>
  <c r="K28" i="2"/>
  <c r="K30" i="2"/>
  <c r="K31" i="2"/>
  <c r="K32" i="2"/>
  <c r="K34" i="2"/>
  <c r="K35" i="2"/>
  <c r="K36" i="2"/>
  <c r="J18" i="2"/>
  <c r="J19" i="2"/>
  <c r="J21" i="2"/>
  <c r="J22" i="2"/>
  <c r="J24" i="2"/>
  <c r="J25" i="2"/>
  <c r="J26" i="2"/>
  <c r="J27" i="2"/>
  <c r="J28" i="2"/>
  <c r="J30" i="2"/>
  <c r="J31" i="2"/>
  <c r="J32" i="2"/>
  <c r="J34" i="2"/>
  <c r="J35" i="2"/>
  <c r="J36" i="2"/>
  <c r="K11" i="2"/>
  <c r="K12" i="2"/>
  <c r="K13" i="2"/>
  <c r="K14" i="2"/>
  <c r="K15" i="2"/>
  <c r="K16" i="2"/>
  <c r="J11" i="2"/>
  <c r="J12" i="2"/>
  <c r="J13" i="2"/>
  <c r="J14" i="2"/>
  <c r="J15" i="2"/>
  <c r="J16" i="2"/>
  <c r="K7" i="2"/>
  <c r="K8" i="2"/>
  <c r="K9" i="2"/>
  <c r="J8" i="2"/>
  <c r="J9" i="2"/>
  <c r="J7" i="2"/>
  <c r="K5" i="2"/>
  <c r="J5" i="2"/>
  <c r="K4" i="2"/>
  <c r="J4" i="2"/>
</calcChain>
</file>

<file path=xl/sharedStrings.xml><?xml version="1.0" encoding="utf-8"?>
<sst xmlns="http://schemas.openxmlformats.org/spreadsheetml/2006/main" count="192" uniqueCount="112">
  <si>
    <t>Alphabetic List of Variables and Attributes</t>
  </si>
  <si>
    <t>#</t>
  </si>
  <si>
    <t>Variable</t>
  </si>
  <si>
    <t>Type</t>
  </si>
  <si>
    <t>Len</t>
  </si>
  <si>
    <t>Label</t>
  </si>
  <si>
    <t>AGE_P</t>
  </si>
  <si>
    <t>Num</t>
  </si>
  <si>
    <t>Age</t>
  </si>
  <si>
    <t>CSHFLU12</t>
  </si>
  <si>
    <t>Flu vaccination, past 12 m</t>
  </si>
  <si>
    <t>CSHFLUNM</t>
  </si>
  <si>
    <t>Number of flu vaccines, past 12 m</t>
  </si>
  <si>
    <t>CSHSPFL1</t>
  </si>
  <si>
    <t>Administration method most recent flu vaccine</t>
  </si>
  <si>
    <t>FM_ELDR</t>
  </si>
  <si>
    <t># family members aged 65 and older</t>
  </si>
  <si>
    <t>FM_KIDS</t>
  </si>
  <si>
    <t># family members under 18 years of age</t>
  </si>
  <si>
    <t>RACERPI2</t>
  </si>
  <si>
    <t>OMB groups w/multiple race</t>
  </si>
  <si>
    <t>SEX</t>
  </si>
  <si>
    <t>Sex</t>
  </si>
  <si>
    <t>case</t>
  </si>
  <si>
    <t>Female</t>
  </si>
  <si>
    <t>Male</t>
  </si>
  <si>
    <t>Case</t>
  </si>
  <si>
    <t>Control</t>
  </si>
  <si>
    <t>N</t>
  </si>
  <si>
    <t>ColPctN</t>
  </si>
  <si>
    <t>[0-5]</t>
  </si>
  <si>
    <t>[12-17]</t>
  </si>
  <si>
    <t>[6-11]</t>
  </si>
  <si>
    <t>Race</t>
  </si>
  <si>
    <t>American Indian/Alaska Native only</t>
  </si>
  <si>
    <t>Asian only</t>
  </si>
  <si>
    <t>Black/African American only</t>
  </si>
  <si>
    <t>Multiple race</t>
  </si>
  <si>
    <t>Unknown</t>
  </si>
  <si>
    <t>White only</t>
  </si>
  <si>
    <t>Lives with other children</t>
  </si>
  <si>
    <t>No</t>
  </si>
  <si>
    <t>Yes</t>
  </si>
  <si>
    <t>Lives with elderly</t>
  </si>
  <si>
    <t>School days missed</t>
  </si>
  <si>
    <t>2 weeks or more</t>
  </si>
  <si>
    <t>Less than 1 week</t>
  </si>
  <si>
    <t>Less than 2 weeks</t>
  </si>
  <si>
    <t>None</t>
  </si>
  <si>
    <t># of Flu shots in the past 12 months</t>
  </si>
  <si>
    <t>.</t>
  </si>
  <si>
    <t>vaccination</t>
  </si>
  <si>
    <t>Flu shot</t>
  </si>
  <si>
    <t>Nasal spray</t>
  </si>
  <si>
    <t>Cases</t>
  </si>
  <si>
    <t>(N=560)</t>
  </si>
  <si>
    <t>(N=1120)</t>
  </si>
  <si>
    <t>Controls</t>
  </si>
  <si>
    <t>Vaccination</t>
  </si>
  <si>
    <t>276 (49.29)</t>
  </si>
  <si>
    <t>552 (49.29)</t>
  </si>
  <si>
    <t>284 (50.71)</t>
  </si>
  <si>
    <t>568 (50.71)</t>
  </si>
  <si>
    <t>99 (17.68)</t>
  </si>
  <si>
    <t>198 (17.68)</t>
  </si>
  <si>
    <t>215 (38.39)</t>
  </si>
  <si>
    <t>430 (38.39)</t>
  </si>
  <si>
    <t>246 (43.93)</t>
  </si>
  <si>
    <t>492 (43.93)</t>
  </si>
  <si>
    <t>5 (0.89)</t>
  </si>
  <si>
    <t>16 (1.43)</t>
  </si>
  <si>
    <t>37 (6.61)</t>
  </si>
  <si>
    <t>71 (6.34)</t>
  </si>
  <si>
    <t>69 (12.32)</t>
  </si>
  <si>
    <t>181 (16.16)</t>
  </si>
  <si>
    <t>61 (5.45)</t>
  </si>
  <si>
    <t>2 (0.36)</t>
  </si>
  <si>
    <t>1 (0.09)</t>
  </si>
  <si>
    <t>410 (73.21)</t>
  </si>
  <si>
    <t>790 (70.54)</t>
  </si>
  <si>
    <t>428 (38.21)</t>
  </si>
  <si>
    <t>314 (56.07)</t>
  </si>
  <si>
    <t>692 (61.79)</t>
  </si>
  <si>
    <t>537 (95.89)</t>
  </si>
  <si>
    <t>1055 (94.2)</t>
  </si>
  <si>
    <t>23 (4.11)</t>
  </si>
  <si>
    <t>65 (5.8)</t>
  </si>
  <si>
    <t>49 (8.75)</t>
  </si>
  <si>
    <t>98 (8.75)</t>
  </si>
  <si>
    <t>57 (10.18)</t>
  </si>
  <si>
    <t>41 (3.66)</t>
  </si>
  <si>
    <t>304 (54.29)</t>
  </si>
  <si>
    <t>531 (47.41)</t>
  </si>
  <si>
    <t>83 (14.82)</t>
  </si>
  <si>
    <t>74 (6.61)</t>
  </si>
  <si>
    <t>67 (11.96)</t>
  </si>
  <si>
    <t>376 (33.57)</t>
  </si>
  <si>
    <t>301 (53.75)</t>
  </si>
  <si>
    <t>622 (55.54)</t>
  </si>
  <si>
    <t>224 (40)</t>
  </si>
  <si>
    <t>438 (39.11)</t>
  </si>
  <si>
    <t>35 (6.25)</t>
  </si>
  <si>
    <t>60 (5.36)</t>
  </si>
  <si>
    <t>208 (37.14)</t>
  </si>
  <si>
    <t>373 (33.3)</t>
  </si>
  <si>
    <t>51 (9.11)</t>
  </si>
  <si>
    <t>125 (11.16)</t>
  </si>
  <si>
    <t>Column1</t>
  </si>
  <si>
    <t>Column2</t>
  </si>
  <si>
    <t>Column3</t>
  </si>
  <si>
    <t>Cases
(N=560)</t>
  </si>
  <si>
    <t>Controls
(N=1120)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</si>
</sst>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medium">
        <color rgb="FFC1C1C1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C1C1C1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0" fontId="0" fillId="3" borderId="0" xfId="0" applyFill="1"/>
    <xf numFmtId="0" fontId="2" fillId="3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top" textRotation="0" wrapText="1" indent="0" justifyLastLine="0" shrinkToFit="0" readingOrder="0"/>
    </dxf>
    <dxf>
      <border outline="0">
        <left style="medium">
          <color rgb="FFC1C1C1"/>
        </left>
        <top style="medium">
          <color rgb="FFC1C1C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37" totalsRowShown="0" dataDxfId="4" tableBorderDxfId="3">
  <autoFilter ref="A1:C37"/>
  <tableColumns count="3">
    <tableColumn id="1" name="Column1" dataDxfId="2"/>
    <tableColumn id="2" name="Column2" dataDxfId="1"/>
    <tableColumn id="3" name="Column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B1" workbookViewId="0">
      <selection activeCell="I1" sqref="I1:W1048576"/>
    </sheetView>
  </sheetViews>
  <sheetFormatPr defaultRowHeight="15" x14ac:dyDescent="0.25"/>
  <cols>
    <col min="1" max="1" width="19" customWidth="1"/>
    <col min="2" max="2" width="21.85546875" customWidth="1"/>
    <col min="5" max="5" width="34.140625" customWidth="1"/>
  </cols>
  <sheetData>
    <row r="1" spans="1:5" ht="15" customHeight="1" x14ac:dyDescent="0.25">
      <c r="A1" s="4" t="s">
        <v>0</v>
      </c>
      <c r="B1" s="5"/>
      <c r="C1" s="5"/>
      <c r="D1" s="5"/>
      <c r="E1" s="5"/>
    </row>
    <row r="2" spans="1:5" x14ac:dyDescent="0.2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6">
        <v>14</v>
      </c>
      <c r="B3" s="7" t="s">
        <v>6</v>
      </c>
      <c r="C3" s="7" t="s">
        <v>7</v>
      </c>
      <c r="D3" s="7">
        <v>8</v>
      </c>
      <c r="E3" s="7" t="s">
        <v>8</v>
      </c>
    </row>
    <row r="4" spans="1:5" x14ac:dyDescent="0.25">
      <c r="A4" s="6">
        <v>17</v>
      </c>
      <c r="B4" s="7" t="s">
        <v>9</v>
      </c>
      <c r="C4" s="7" t="s">
        <v>7</v>
      </c>
      <c r="D4" s="7">
        <v>8</v>
      </c>
      <c r="E4" s="7" t="s">
        <v>10</v>
      </c>
    </row>
    <row r="5" spans="1:5" x14ac:dyDescent="0.25">
      <c r="A5" s="6">
        <v>18</v>
      </c>
      <c r="B5" s="7" t="s">
        <v>11</v>
      </c>
      <c r="C5" s="7" t="s">
        <v>7</v>
      </c>
      <c r="D5" s="7">
        <v>8</v>
      </c>
      <c r="E5" s="7" t="s">
        <v>12</v>
      </c>
    </row>
    <row r="6" spans="1:5" ht="28.5" x14ac:dyDescent="0.25">
      <c r="A6" s="3">
        <v>21</v>
      </c>
      <c r="B6" s="2" t="s">
        <v>13</v>
      </c>
      <c r="C6" s="2" t="s">
        <v>7</v>
      </c>
      <c r="D6" s="2">
        <v>8</v>
      </c>
      <c r="E6" s="2" t="s">
        <v>14</v>
      </c>
    </row>
    <row r="7" spans="1:5" ht="28.5" x14ac:dyDescent="0.25">
      <c r="A7" s="6">
        <v>9</v>
      </c>
      <c r="B7" s="7" t="s">
        <v>15</v>
      </c>
      <c r="C7" s="7" t="s">
        <v>7</v>
      </c>
      <c r="D7" s="7">
        <v>8</v>
      </c>
      <c r="E7" s="7" t="s">
        <v>16</v>
      </c>
    </row>
    <row r="8" spans="1:5" ht="28.5" x14ac:dyDescent="0.25">
      <c r="A8" s="6">
        <v>8</v>
      </c>
      <c r="B8" s="7" t="s">
        <v>17</v>
      </c>
      <c r="C8" s="7" t="s">
        <v>7</v>
      </c>
      <c r="D8" s="7">
        <v>8</v>
      </c>
      <c r="E8" s="7" t="s">
        <v>18</v>
      </c>
    </row>
    <row r="9" spans="1:5" x14ac:dyDescent="0.25">
      <c r="A9" s="6">
        <v>13</v>
      </c>
      <c r="B9" s="7" t="s">
        <v>19</v>
      </c>
      <c r="C9" s="7" t="s">
        <v>7</v>
      </c>
      <c r="D9" s="7">
        <v>8</v>
      </c>
      <c r="E9" s="7" t="s">
        <v>20</v>
      </c>
    </row>
    <row r="10" spans="1:5" x14ac:dyDescent="0.25">
      <c r="A10" s="6">
        <v>11</v>
      </c>
      <c r="B10" s="7" t="s">
        <v>21</v>
      </c>
      <c r="C10" s="7" t="s">
        <v>7</v>
      </c>
      <c r="D10" s="7">
        <v>8</v>
      </c>
      <c r="E10" s="7" t="s">
        <v>22</v>
      </c>
    </row>
    <row r="11" spans="1:5" x14ac:dyDescent="0.25">
      <c r="A11" s="6">
        <v>27</v>
      </c>
      <c r="B11" s="7" t="s">
        <v>23</v>
      </c>
      <c r="C11" s="7" t="s">
        <v>7</v>
      </c>
      <c r="D11" s="7">
        <v>8</v>
      </c>
      <c r="E11" s="7"/>
    </row>
  </sheetData>
  <mergeCells count="1">
    <mergeCell ref="A1:E1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2" workbookViewId="0">
      <selection activeCell="I1" sqref="I1:K36"/>
    </sheetView>
  </sheetViews>
  <sheetFormatPr defaultRowHeight="15" x14ac:dyDescent="0.25"/>
  <cols>
    <col min="1" max="1" width="18.42578125" customWidth="1"/>
    <col min="9" max="9" width="34.5703125" customWidth="1"/>
    <col min="10" max="10" width="23.85546875" customWidth="1"/>
    <col min="11" max="11" width="23" customWidth="1"/>
  </cols>
  <sheetData>
    <row r="1" spans="1:11" ht="15" customHeight="1" x14ac:dyDescent="0.25">
      <c r="A1" s="4"/>
      <c r="B1" s="5" t="s">
        <v>26</v>
      </c>
      <c r="C1" s="5"/>
      <c r="D1" s="5" t="s">
        <v>27</v>
      </c>
      <c r="E1" s="5"/>
      <c r="I1" s="12"/>
      <c r="J1" s="8" t="s">
        <v>54</v>
      </c>
      <c r="K1" s="8" t="s">
        <v>57</v>
      </c>
    </row>
    <row r="2" spans="1:11" ht="30" x14ac:dyDescent="0.25">
      <c r="A2" s="9"/>
      <c r="B2" s="1" t="s">
        <v>28</v>
      </c>
      <c r="C2" s="1" t="s">
        <v>29</v>
      </c>
      <c r="D2" s="1" t="s">
        <v>28</v>
      </c>
      <c r="E2" s="1" t="s">
        <v>29</v>
      </c>
      <c r="I2" s="13"/>
      <c r="J2" s="1" t="s">
        <v>55</v>
      </c>
      <c r="K2" s="1" t="s">
        <v>56</v>
      </c>
    </row>
    <row r="3" spans="1:11" x14ac:dyDescent="0.25">
      <c r="A3" s="3" t="s">
        <v>22</v>
      </c>
      <c r="I3" s="10" t="s">
        <v>22</v>
      </c>
    </row>
    <row r="4" spans="1:11" x14ac:dyDescent="0.25">
      <c r="A4" s="3" t="s">
        <v>24</v>
      </c>
      <c r="B4" s="2">
        <v>276</v>
      </c>
      <c r="C4" s="2">
        <v>49.29</v>
      </c>
      <c r="D4" s="2">
        <v>552</v>
      </c>
      <c r="E4" s="2">
        <v>49.29</v>
      </c>
      <c r="I4" s="11" t="s">
        <v>24</v>
      </c>
      <c r="J4" s="2" t="str">
        <f>B4&amp;" (" &amp; C4 &amp; ")"</f>
        <v>276 (49.29)</v>
      </c>
      <c r="K4" s="2" t="str">
        <f>D4&amp;" (" &amp; E4 &amp; ")"</f>
        <v>552 (49.29)</v>
      </c>
    </row>
    <row r="5" spans="1:11" x14ac:dyDescent="0.25">
      <c r="A5" s="3" t="s">
        <v>25</v>
      </c>
      <c r="B5" s="2">
        <v>284</v>
      </c>
      <c r="C5" s="2">
        <v>50.71</v>
      </c>
      <c r="D5" s="2">
        <v>568</v>
      </c>
      <c r="E5" s="2">
        <v>50.71</v>
      </c>
      <c r="I5" s="11" t="s">
        <v>25</v>
      </c>
      <c r="J5" s="2" t="str">
        <f>B5&amp;" (" &amp; C5 &amp; ")"</f>
        <v>284 (50.71)</v>
      </c>
      <c r="K5" s="2" t="str">
        <f>D5&amp;" (" &amp; E5 &amp; ")"</f>
        <v>568 (50.71)</v>
      </c>
    </row>
    <row r="6" spans="1:11" x14ac:dyDescent="0.25">
      <c r="A6" s="3" t="s">
        <v>8</v>
      </c>
      <c r="I6" s="10" t="s">
        <v>8</v>
      </c>
      <c r="J6" s="2"/>
      <c r="K6" s="2"/>
    </row>
    <row r="7" spans="1:11" x14ac:dyDescent="0.25">
      <c r="A7" s="3" t="s">
        <v>30</v>
      </c>
      <c r="B7" s="2">
        <v>99</v>
      </c>
      <c r="C7" s="2">
        <v>17.68</v>
      </c>
      <c r="D7" s="2">
        <v>198</v>
      </c>
      <c r="E7" s="2">
        <v>17.68</v>
      </c>
      <c r="I7" s="11" t="s">
        <v>30</v>
      </c>
      <c r="J7" s="2" t="str">
        <f>B7&amp;" (" &amp; C7 &amp; ")"</f>
        <v>99 (17.68)</v>
      </c>
      <c r="K7" s="2" t="str">
        <f t="shared" ref="K6:K36" si="0">D7&amp;" (" &amp; E7 &amp; ")"</f>
        <v>198 (17.68)</v>
      </c>
    </row>
    <row r="8" spans="1:11" x14ac:dyDescent="0.25">
      <c r="A8" s="3" t="s">
        <v>31</v>
      </c>
      <c r="B8" s="2">
        <v>215</v>
      </c>
      <c r="C8" s="2">
        <v>38.39</v>
      </c>
      <c r="D8" s="2">
        <v>430</v>
      </c>
      <c r="E8" s="2">
        <v>38.39</v>
      </c>
      <c r="I8" s="11" t="s">
        <v>31</v>
      </c>
      <c r="J8" s="2" t="str">
        <f t="shared" ref="J8:J36" si="1">B8&amp;" (" &amp; C8 &amp; ")"</f>
        <v>215 (38.39)</v>
      </c>
      <c r="K8" s="2" t="str">
        <f t="shared" si="0"/>
        <v>430 (38.39)</v>
      </c>
    </row>
    <row r="9" spans="1:11" x14ac:dyDescent="0.25">
      <c r="A9" s="3" t="s">
        <v>32</v>
      </c>
      <c r="B9" s="2">
        <v>246</v>
      </c>
      <c r="C9" s="2">
        <v>43.93</v>
      </c>
      <c r="D9" s="2">
        <v>492</v>
      </c>
      <c r="E9" s="2">
        <v>43.93</v>
      </c>
      <c r="I9" s="11" t="s">
        <v>32</v>
      </c>
      <c r="J9" s="2" t="str">
        <f t="shared" si="1"/>
        <v>246 (43.93)</v>
      </c>
      <c r="K9" s="2" t="str">
        <f t="shared" si="0"/>
        <v>492 (43.93)</v>
      </c>
    </row>
    <row r="10" spans="1:11" x14ac:dyDescent="0.25">
      <c r="A10" s="3" t="s">
        <v>33</v>
      </c>
      <c r="I10" s="10" t="s">
        <v>33</v>
      </c>
      <c r="J10" s="2"/>
      <c r="K10" s="2"/>
    </row>
    <row r="11" spans="1:11" ht="90" customHeight="1" x14ac:dyDescent="0.25">
      <c r="A11" s="3" t="s">
        <v>34</v>
      </c>
      <c r="B11" s="2">
        <v>5</v>
      </c>
      <c r="C11" s="2">
        <v>0.89</v>
      </c>
      <c r="D11" s="2">
        <v>16</v>
      </c>
      <c r="E11" s="2">
        <v>1.43</v>
      </c>
      <c r="I11" s="11" t="s">
        <v>34</v>
      </c>
      <c r="J11" s="2" t="str">
        <f t="shared" si="1"/>
        <v>5 (0.89)</v>
      </c>
      <c r="K11" s="2" t="str">
        <f t="shared" si="0"/>
        <v>16 (1.43)</v>
      </c>
    </row>
    <row r="12" spans="1:11" x14ac:dyDescent="0.25">
      <c r="A12" s="3" t="s">
        <v>35</v>
      </c>
      <c r="B12" s="2">
        <v>37</v>
      </c>
      <c r="C12" s="2">
        <v>6.61</v>
      </c>
      <c r="D12" s="2">
        <v>71</v>
      </c>
      <c r="E12" s="2">
        <v>6.34</v>
      </c>
      <c r="I12" s="11" t="s">
        <v>35</v>
      </c>
      <c r="J12" s="2" t="str">
        <f t="shared" si="1"/>
        <v>37 (6.61)</v>
      </c>
      <c r="K12" s="2" t="str">
        <f t="shared" si="0"/>
        <v>71 (6.34)</v>
      </c>
    </row>
    <row r="13" spans="1:11" ht="30" x14ac:dyDescent="0.25">
      <c r="A13" s="3" t="s">
        <v>36</v>
      </c>
      <c r="B13" s="2">
        <v>69</v>
      </c>
      <c r="C13" s="2">
        <v>12.32</v>
      </c>
      <c r="D13" s="2">
        <v>181</v>
      </c>
      <c r="E13" s="2">
        <v>16.16</v>
      </c>
      <c r="I13" s="11" t="s">
        <v>36</v>
      </c>
      <c r="J13" s="2" t="str">
        <f t="shared" si="1"/>
        <v>69 (12.32)</v>
      </c>
      <c r="K13" s="2" t="str">
        <f t="shared" si="0"/>
        <v>181 (16.16)</v>
      </c>
    </row>
    <row r="14" spans="1:11" x14ac:dyDescent="0.25">
      <c r="A14" s="3" t="s">
        <v>37</v>
      </c>
      <c r="B14" s="2">
        <v>37</v>
      </c>
      <c r="C14" s="2">
        <v>6.61</v>
      </c>
      <c r="D14" s="2">
        <v>61</v>
      </c>
      <c r="E14" s="2">
        <v>5.45</v>
      </c>
      <c r="I14" s="11" t="s">
        <v>37</v>
      </c>
      <c r="J14" s="2" t="str">
        <f t="shared" si="1"/>
        <v>37 (6.61)</v>
      </c>
      <c r="K14" s="2" t="str">
        <f t="shared" si="0"/>
        <v>61 (5.45)</v>
      </c>
    </row>
    <row r="15" spans="1:11" x14ac:dyDescent="0.25">
      <c r="A15" s="3" t="s">
        <v>38</v>
      </c>
      <c r="B15" s="2">
        <v>2</v>
      </c>
      <c r="C15" s="2">
        <v>0.36</v>
      </c>
      <c r="D15" s="2">
        <v>1</v>
      </c>
      <c r="E15" s="2">
        <v>0.09</v>
      </c>
      <c r="I15" s="11" t="s">
        <v>38</v>
      </c>
      <c r="J15" s="2" t="str">
        <f t="shared" si="1"/>
        <v>2 (0.36)</v>
      </c>
      <c r="K15" s="2" t="str">
        <f t="shared" si="0"/>
        <v>1 (0.09)</v>
      </c>
    </row>
    <row r="16" spans="1:11" x14ac:dyDescent="0.25">
      <c r="A16" s="3" t="s">
        <v>39</v>
      </c>
      <c r="B16" s="2">
        <v>410</v>
      </c>
      <c r="C16" s="2">
        <v>73.209999999999994</v>
      </c>
      <c r="D16" s="2">
        <v>790</v>
      </c>
      <c r="E16" s="2">
        <v>70.540000000000006</v>
      </c>
      <c r="I16" s="11" t="s">
        <v>39</v>
      </c>
      <c r="J16" s="2" t="str">
        <f t="shared" si="1"/>
        <v>410 (73.21)</v>
      </c>
      <c r="K16" s="2" t="str">
        <f t="shared" si="0"/>
        <v>790 (70.54)</v>
      </c>
    </row>
    <row r="17" spans="1:11" ht="30" x14ac:dyDescent="0.25">
      <c r="A17" s="3" t="s">
        <v>40</v>
      </c>
      <c r="I17" s="10" t="s">
        <v>40</v>
      </c>
      <c r="J17" s="2"/>
      <c r="K17" s="2"/>
    </row>
    <row r="18" spans="1:11" x14ac:dyDescent="0.25">
      <c r="A18" s="3" t="s">
        <v>41</v>
      </c>
      <c r="B18" s="2">
        <v>246</v>
      </c>
      <c r="C18" s="2">
        <v>43.93</v>
      </c>
      <c r="D18" s="2">
        <v>428</v>
      </c>
      <c r="E18" s="2">
        <v>38.21</v>
      </c>
      <c r="I18" s="11" t="s">
        <v>41</v>
      </c>
      <c r="J18" s="2" t="str">
        <f t="shared" si="1"/>
        <v>246 (43.93)</v>
      </c>
      <c r="K18" s="2" t="str">
        <f t="shared" si="0"/>
        <v>428 (38.21)</v>
      </c>
    </row>
    <row r="19" spans="1:11" x14ac:dyDescent="0.25">
      <c r="A19" s="3" t="s">
        <v>42</v>
      </c>
      <c r="B19" s="2">
        <v>314</v>
      </c>
      <c r="C19" s="2">
        <v>56.07</v>
      </c>
      <c r="D19" s="2">
        <v>692</v>
      </c>
      <c r="E19" s="2">
        <v>61.79</v>
      </c>
      <c r="I19" s="11" t="s">
        <v>42</v>
      </c>
      <c r="J19" s="2" t="str">
        <f t="shared" si="1"/>
        <v>314 (56.07)</v>
      </c>
      <c r="K19" s="2" t="str">
        <f t="shared" si="0"/>
        <v>692 (61.79)</v>
      </c>
    </row>
    <row r="20" spans="1:11" ht="30" x14ac:dyDescent="0.25">
      <c r="A20" s="3" t="s">
        <v>43</v>
      </c>
      <c r="I20" s="10" t="s">
        <v>43</v>
      </c>
      <c r="J20" s="2"/>
      <c r="K20" s="2"/>
    </row>
    <row r="21" spans="1:11" x14ac:dyDescent="0.25">
      <c r="A21" s="3" t="s">
        <v>41</v>
      </c>
      <c r="B21" s="2">
        <v>537</v>
      </c>
      <c r="C21" s="2">
        <v>95.89</v>
      </c>
      <c r="D21" s="2">
        <v>1055</v>
      </c>
      <c r="E21" s="2">
        <v>94.2</v>
      </c>
      <c r="I21" s="11" t="s">
        <v>41</v>
      </c>
      <c r="J21" s="2" t="str">
        <f t="shared" si="1"/>
        <v>537 (95.89)</v>
      </c>
      <c r="K21" s="2" t="str">
        <f t="shared" si="0"/>
        <v>1055 (94.2)</v>
      </c>
    </row>
    <row r="22" spans="1:11" x14ac:dyDescent="0.25">
      <c r="A22" s="3" t="s">
        <v>42</v>
      </c>
      <c r="B22" s="2">
        <v>23</v>
      </c>
      <c r="C22" s="2">
        <v>4.1100000000000003</v>
      </c>
      <c r="D22" s="2">
        <v>65</v>
      </c>
      <c r="E22" s="2">
        <v>5.8</v>
      </c>
      <c r="I22" s="11" t="s">
        <v>42</v>
      </c>
      <c r="J22" s="2" t="str">
        <f t="shared" si="1"/>
        <v>23 (4.11)</v>
      </c>
      <c r="K22" s="2" t="str">
        <f t="shared" si="0"/>
        <v>65 (5.8)</v>
      </c>
    </row>
    <row r="23" spans="1:11" ht="30" x14ac:dyDescent="0.25">
      <c r="A23" s="3" t="s">
        <v>44</v>
      </c>
      <c r="I23" s="10" t="s">
        <v>44</v>
      </c>
      <c r="J23" s="2"/>
      <c r="K23" s="2"/>
    </row>
    <row r="24" spans="1:11" x14ac:dyDescent="0.25">
      <c r="A24" s="3"/>
      <c r="B24" s="2">
        <v>49</v>
      </c>
      <c r="C24" s="2">
        <v>8.75</v>
      </c>
      <c r="D24" s="2">
        <v>98</v>
      </c>
      <c r="E24" s="2">
        <v>8.75</v>
      </c>
      <c r="I24" s="11"/>
      <c r="J24" s="2" t="str">
        <f t="shared" si="1"/>
        <v>49 (8.75)</v>
      </c>
      <c r="K24" s="2" t="str">
        <f t="shared" si="0"/>
        <v>98 (8.75)</v>
      </c>
    </row>
    <row r="25" spans="1:11" x14ac:dyDescent="0.25">
      <c r="A25" s="3" t="s">
        <v>45</v>
      </c>
      <c r="B25" s="2">
        <v>57</v>
      </c>
      <c r="C25" s="2">
        <v>10.18</v>
      </c>
      <c r="D25" s="2">
        <v>41</v>
      </c>
      <c r="E25" s="2">
        <v>3.66</v>
      </c>
      <c r="I25" s="11" t="s">
        <v>45</v>
      </c>
      <c r="J25" s="2" t="str">
        <f t="shared" si="1"/>
        <v>57 (10.18)</v>
      </c>
      <c r="K25" s="2" t="str">
        <f t="shared" si="0"/>
        <v>41 (3.66)</v>
      </c>
    </row>
    <row r="26" spans="1:11" ht="30" x14ac:dyDescent="0.25">
      <c r="A26" s="3" t="s">
        <v>46</v>
      </c>
      <c r="B26" s="2">
        <v>304</v>
      </c>
      <c r="C26" s="2">
        <v>54.29</v>
      </c>
      <c r="D26" s="2">
        <v>531</v>
      </c>
      <c r="E26" s="2">
        <v>47.41</v>
      </c>
      <c r="I26" s="11" t="s">
        <v>46</v>
      </c>
      <c r="J26" s="2" t="str">
        <f t="shared" si="1"/>
        <v>304 (54.29)</v>
      </c>
      <c r="K26" s="2" t="str">
        <f t="shared" si="0"/>
        <v>531 (47.41)</v>
      </c>
    </row>
    <row r="27" spans="1:11" ht="30" x14ac:dyDescent="0.25">
      <c r="A27" s="3" t="s">
        <v>47</v>
      </c>
      <c r="B27" s="2">
        <v>83</v>
      </c>
      <c r="C27" s="2">
        <v>14.82</v>
      </c>
      <c r="D27" s="2">
        <v>74</v>
      </c>
      <c r="E27" s="2">
        <v>6.61</v>
      </c>
      <c r="I27" s="11" t="s">
        <v>47</v>
      </c>
      <c r="J27" s="2" t="str">
        <f t="shared" si="1"/>
        <v>83 (14.82)</v>
      </c>
      <c r="K27" s="2" t="str">
        <f t="shared" si="0"/>
        <v>74 (6.61)</v>
      </c>
    </row>
    <row r="28" spans="1:11" x14ac:dyDescent="0.25">
      <c r="A28" s="3" t="s">
        <v>48</v>
      </c>
      <c r="B28" s="2">
        <v>67</v>
      </c>
      <c r="C28" s="2">
        <v>11.96</v>
      </c>
      <c r="D28" s="2">
        <v>376</v>
      </c>
      <c r="E28" s="2">
        <v>33.57</v>
      </c>
      <c r="I28" s="11" t="s">
        <v>48</v>
      </c>
      <c r="J28" s="2" t="str">
        <f t="shared" si="1"/>
        <v>67 (11.96)</v>
      </c>
      <c r="K28" s="2" t="str">
        <f t="shared" si="0"/>
        <v>376 (33.57)</v>
      </c>
    </row>
    <row r="29" spans="1:11" ht="45" x14ac:dyDescent="0.25">
      <c r="A29" s="3" t="s">
        <v>49</v>
      </c>
      <c r="I29" s="10" t="s">
        <v>49</v>
      </c>
      <c r="J29" s="2"/>
      <c r="K29" s="2"/>
    </row>
    <row r="30" spans="1:11" x14ac:dyDescent="0.25">
      <c r="A30" s="3" t="s">
        <v>50</v>
      </c>
      <c r="B30" s="2">
        <v>301</v>
      </c>
      <c r="C30" s="2">
        <v>53.75</v>
      </c>
      <c r="D30" s="2">
        <v>622</v>
      </c>
      <c r="E30" s="2">
        <v>55.54</v>
      </c>
      <c r="I30" s="11" t="s">
        <v>50</v>
      </c>
      <c r="J30" s="2" t="str">
        <f t="shared" si="1"/>
        <v>301 (53.75)</v>
      </c>
      <c r="K30" s="2" t="str">
        <f t="shared" si="0"/>
        <v>622 (55.54)</v>
      </c>
    </row>
    <row r="31" spans="1:11" x14ac:dyDescent="0.25">
      <c r="A31" s="3">
        <v>1</v>
      </c>
      <c r="B31" s="2">
        <v>224</v>
      </c>
      <c r="C31" s="2">
        <v>40</v>
      </c>
      <c r="D31" s="2">
        <v>438</v>
      </c>
      <c r="E31" s="2">
        <v>39.11</v>
      </c>
      <c r="I31" s="11">
        <v>1</v>
      </c>
      <c r="J31" s="2" t="str">
        <f t="shared" si="1"/>
        <v>224 (40)</v>
      </c>
      <c r="K31" s="2" t="str">
        <f t="shared" si="0"/>
        <v>438 (39.11)</v>
      </c>
    </row>
    <row r="32" spans="1:11" x14ac:dyDescent="0.25">
      <c r="A32" s="3">
        <v>2</v>
      </c>
      <c r="B32" s="2">
        <v>35</v>
      </c>
      <c r="C32" s="2">
        <v>6.25</v>
      </c>
      <c r="D32" s="2">
        <v>60</v>
      </c>
      <c r="E32" s="2">
        <v>5.36</v>
      </c>
      <c r="I32" s="11">
        <v>2</v>
      </c>
      <c r="J32" s="2" t="str">
        <f t="shared" si="1"/>
        <v>35 (6.25)</v>
      </c>
      <c r="K32" s="2" t="str">
        <f t="shared" si="0"/>
        <v>60 (5.36)</v>
      </c>
    </row>
    <row r="33" spans="1:11" x14ac:dyDescent="0.25">
      <c r="A33" s="3" t="s">
        <v>51</v>
      </c>
      <c r="I33" s="10" t="s">
        <v>58</v>
      </c>
      <c r="J33" s="2"/>
      <c r="K33" s="2"/>
    </row>
    <row r="34" spans="1:11" x14ac:dyDescent="0.25">
      <c r="A34" s="3" t="s">
        <v>52</v>
      </c>
      <c r="B34" s="2">
        <v>208</v>
      </c>
      <c r="C34" s="2">
        <v>37.14</v>
      </c>
      <c r="D34" s="2">
        <v>373</v>
      </c>
      <c r="E34" s="2">
        <v>33.299999999999997</v>
      </c>
      <c r="I34" s="11" t="s">
        <v>52</v>
      </c>
      <c r="J34" s="2" t="str">
        <f t="shared" si="1"/>
        <v>208 (37.14)</v>
      </c>
      <c r="K34" s="2" t="str">
        <f t="shared" si="0"/>
        <v>373 (33.3)</v>
      </c>
    </row>
    <row r="35" spans="1:11" x14ac:dyDescent="0.25">
      <c r="A35" s="3" t="s">
        <v>53</v>
      </c>
      <c r="B35" s="2">
        <v>51</v>
      </c>
      <c r="C35" s="2">
        <v>9.11</v>
      </c>
      <c r="D35" s="2">
        <v>125</v>
      </c>
      <c r="E35" s="2">
        <v>11.16</v>
      </c>
      <c r="I35" s="11" t="s">
        <v>53</v>
      </c>
      <c r="J35" s="2" t="str">
        <f t="shared" si="1"/>
        <v>51 (9.11)</v>
      </c>
      <c r="K35" s="2" t="str">
        <f t="shared" si="0"/>
        <v>125 (11.16)</v>
      </c>
    </row>
    <row r="36" spans="1:11" x14ac:dyDescent="0.25">
      <c r="A36" s="3" t="s">
        <v>48</v>
      </c>
      <c r="B36" s="2">
        <v>301</v>
      </c>
      <c r="C36" s="2">
        <v>53.75</v>
      </c>
      <c r="D36" s="2">
        <v>622</v>
      </c>
      <c r="E36" s="2">
        <v>55.54</v>
      </c>
      <c r="I36" s="11" t="s">
        <v>48</v>
      </c>
      <c r="J36" s="2" t="str">
        <f t="shared" si="1"/>
        <v>301 (53.75)</v>
      </c>
      <c r="K36" s="2" t="str">
        <f t="shared" si="0"/>
        <v>622 (55.54)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5" workbookViewId="0">
      <selection activeCell="C16" sqref="C16"/>
    </sheetView>
  </sheetViews>
  <sheetFormatPr defaultRowHeight="18" customHeight="1" x14ac:dyDescent="0.25"/>
  <cols>
    <col min="1" max="1" width="33.140625" customWidth="1"/>
    <col min="2" max="2" width="19.7109375" style="14" customWidth="1"/>
    <col min="3" max="3" width="24.5703125" style="14" customWidth="1"/>
  </cols>
  <sheetData>
    <row r="1" spans="1:3" ht="18" hidden="1" customHeight="1" thickBot="1" x14ac:dyDescent="0.25">
      <c r="A1" s="17" t="s">
        <v>107</v>
      </c>
      <c r="B1" s="16" t="s">
        <v>108</v>
      </c>
      <c r="C1" s="16" t="s">
        <v>109</v>
      </c>
    </row>
    <row r="2" spans="1:3" ht="18" customHeight="1" thickBot="1" x14ac:dyDescent="0.3">
      <c r="A2" s="18"/>
      <c r="B2" s="18"/>
      <c r="C2" s="18"/>
    </row>
    <row r="3" spans="1:3" ht="35.25" customHeight="1" thickBot="1" x14ac:dyDescent="0.3">
      <c r="A3" s="27"/>
      <c r="B3" s="26" t="s">
        <v>110</v>
      </c>
      <c r="C3" s="26" t="s">
        <v>111</v>
      </c>
    </row>
    <row r="4" spans="1:3" ht="18" customHeight="1" thickTop="1" x14ac:dyDescent="0.25">
      <c r="A4" s="25" t="s">
        <v>22</v>
      </c>
    </row>
    <row r="5" spans="1:3" ht="18" customHeight="1" x14ac:dyDescent="0.25">
      <c r="A5" s="22" t="s">
        <v>24</v>
      </c>
      <c r="B5" s="15" t="s">
        <v>59</v>
      </c>
      <c r="C5" s="15" t="s">
        <v>60</v>
      </c>
    </row>
    <row r="6" spans="1:3" ht="18" customHeight="1" x14ac:dyDescent="0.25">
      <c r="A6" s="23" t="s">
        <v>25</v>
      </c>
      <c r="B6" s="20" t="s">
        <v>61</v>
      </c>
      <c r="C6" s="20" t="s">
        <v>62</v>
      </c>
    </row>
    <row r="7" spans="1:3" ht="18" customHeight="1" x14ac:dyDescent="0.25">
      <c r="A7" s="24" t="s">
        <v>8</v>
      </c>
      <c r="B7" s="21"/>
      <c r="C7" s="21"/>
    </row>
    <row r="8" spans="1:3" s="19" customFormat="1" ht="18" customHeight="1" x14ac:dyDescent="0.25">
      <c r="A8" s="23" t="s">
        <v>30</v>
      </c>
      <c r="B8" s="20" t="s">
        <v>63</v>
      </c>
      <c r="C8" s="20" t="s">
        <v>64</v>
      </c>
    </row>
    <row r="9" spans="1:3" ht="18" customHeight="1" x14ac:dyDescent="0.25">
      <c r="A9" s="22" t="s">
        <v>31</v>
      </c>
      <c r="B9" s="15" t="s">
        <v>65</v>
      </c>
      <c r="C9" s="15" t="s">
        <v>66</v>
      </c>
    </row>
    <row r="10" spans="1:3" s="19" customFormat="1" ht="18" customHeight="1" x14ac:dyDescent="0.25">
      <c r="A10" s="23" t="s">
        <v>32</v>
      </c>
      <c r="B10" s="20" t="s">
        <v>67</v>
      </c>
      <c r="C10" s="20" t="s">
        <v>68</v>
      </c>
    </row>
    <row r="11" spans="1:3" ht="18" customHeight="1" x14ac:dyDescent="0.25">
      <c r="A11" s="24" t="s">
        <v>33</v>
      </c>
      <c r="B11" s="21"/>
      <c r="C11" s="21"/>
    </row>
    <row r="12" spans="1:3" s="19" customFormat="1" ht="18" customHeight="1" x14ac:dyDescent="0.25">
      <c r="A12" s="23" t="s">
        <v>34</v>
      </c>
      <c r="B12" s="20" t="s">
        <v>69</v>
      </c>
      <c r="C12" s="20" t="s">
        <v>70</v>
      </c>
    </row>
    <row r="13" spans="1:3" ht="18" customHeight="1" x14ac:dyDescent="0.25">
      <c r="A13" s="22" t="s">
        <v>35</v>
      </c>
      <c r="B13" s="15" t="s">
        <v>71</v>
      </c>
      <c r="C13" s="15" t="s">
        <v>72</v>
      </c>
    </row>
    <row r="14" spans="1:3" s="19" customFormat="1" ht="18" customHeight="1" x14ac:dyDescent="0.25">
      <c r="A14" s="23" t="s">
        <v>36</v>
      </c>
      <c r="B14" s="20" t="s">
        <v>73</v>
      </c>
      <c r="C14" s="20" t="s">
        <v>74</v>
      </c>
    </row>
    <row r="15" spans="1:3" ht="18" customHeight="1" x14ac:dyDescent="0.25">
      <c r="A15" s="22" t="s">
        <v>37</v>
      </c>
      <c r="B15" s="15" t="s">
        <v>71</v>
      </c>
      <c r="C15" s="15" t="s">
        <v>75</v>
      </c>
    </row>
    <row r="16" spans="1:3" s="19" customFormat="1" ht="18" customHeight="1" x14ac:dyDescent="0.25">
      <c r="A16" s="23" t="s">
        <v>38</v>
      </c>
      <c r="B16" s="20" t="s">
        <v>76</v>
      </c>
      <c r="C16" s="20" t="s">
        <v>77</v>
      </c>
    </row>
    <row r="17" spans="1:3" ht="18" customHeight="1" x14ac:dyDescent="0.25">
      <c r="A17" s="22" t="s">
        <v>39</v>
      </c>
      <c r="B17" s="15" t="s">
        <v>78</v>
      </c>
      <c r="C17" s="15" t="s">
        <v>79</v>
      </c>
    </row>
    <row r="18" spans="1:3" ht="18" customHeight="1" x14ac:dyDescent="0.25">
      <c r="A18" s="25" t="s">
        <v>40</v>
      </c>
      <c r="B18" s="15"/>
      <c r="C18" s="15"/>
    </row>
    <row r="19" spans="1:3" ht="18" customHeight="1" x14ac:dyDescent="0.25">
      <c r="A19" s="22" t="s">
        <v>41</v>
      </c>
      <c r="B19" s="15" t="s">
        <v>67</v>
      </c>
      <c r="C19" s="15" t="s">
        <v>80</v>
      </c>
    </row>
    <row r="20" spans="1:3" s="19" customFormat="1" ht="18" customHeight="1" x14ac:dyDescent="0.25">
      <c r="A20" s="23" t="s">
        <v>42</v>
      </c>
      <c r="B20" s="20" t="s">
        <v>81</v>
      </c>
      <c r="C20" s="20" t="s">
        <v>82</v>
      </c>
    </row>
    <row r="21" spans="1:3" ht="18" customHeight="1" x14ac:dyDescent="0.25">
      <c r="A21" s="24" t="s">
        <v>43</v>
      </c>
      <c r="B21" s="21"/>
      <c r="C21" s="21"/>
    </row>
    <row r="22" spans="1:3" s="19" customFormat="1" ht="18" customHeight="1" x14ac:dyDescent="0.25">
      <c r="A22" s="23" t="s">
        <v>41</v>
      </c>
      <c r="B22" s="20" t="s">
        <v>83</v>
      </c>
      <c r="C22" s="20" t="s">
        <v>84</v>
      </c>
    </row>
    <row r="23" spans="1:3" ht="18" customHeight="1" x14ac:dyDescent="0.25">
      <c r="A23" s="22" t="s">
        <v>42</v>
      </c>
      <c r="B23" s="15" t="s">
        <v>85</v>
      </c>
      <c r="C23" s="15" t="s">
        <v>86</v>
      </c>
    </row>
    <row r="24" spans="1:3" ht="18" customHeight="1" x14ac:dyDescent="0.25">
      <c r="A24" s="25" t="s">
        <v>44</v>
      </c>
      <c r="B24" s="21"/>
      <c r="C24" s="15"/>
    </row>
    <row r="25" spans="1:3" ht="18" customHeight="1" x14ac:dyDescent="0.25">
      <c r="A25" s="22" t="s">
        <v>46</v>
      </c>
      <c r="B25" s="15" t="s">
        <v>91</v>
      </c>
      <c r="C25" s="15" t="s">
        <v>92</v>
      </c>
    </row>
    <row r="26" spans="1:3" s="19" customFormat="1" ht="18" customHeight="1" x14ac:dyDescent="0.25">
      <c r="A26" s="23" t="s">
        <v>47</v>
      </c>
      <c r="B26" s="20" t="s">
        <v>93</v>
      </c>
      <c r="C26" s="20" t="s">
        <v>94</v>
      </c>
    </row>
    <row r="27" spans="1:3" ht="18" customHeight="1" x14ac:dyDescent="0.25">
      <c r="A27" s="22" t="s">
        <v>45</v>
      </c>
      <c r="B27" s="15" t="s">
        <v>89</v>
      </c>
      <c r="C27" s="15" t="s">
        <v>90</v>
      </c>
    </row>
    <row r="28" spans="1:3" s="19" customFormat="1" ht="18" customHeight="1" x14ac:dyDescent="0.25">
      <c r="A28" s="23" t="s">
        <v>48</v>
      </c>
      <c r="B28" s="20" t="s">
        <v>95</v>
      </c>
      <c r="C28" s="20" t="s">
        <v>96</v>
      </c>
    </row>
    <row r="29" spans="1:3" ht="18" hidden="1" customHeight="1" x14ac:dyDescent="0.25">
      <c r="A29" s="22"/>
      <c r="B29" s="15" t="s">
        <v>87</v>
      </c>
      <c r="C29" s="15" t="s">
        <v>88</v>
      </c>
    </row>
    <row r="30" spans="1:3" ht="18" customHeight="1" x14ac:dyDescent="0.25">
      <c r="A30" s="24" t="s">
        <v>49</v>
      </c>
      <c r="B30" s="21"/>
      <c r="C30" s="21"/>
    </row>
    <row r="31" spans="1:3" ht="18" customHeight="1" x14ac:dyDescent="0.25">
      <c r="A31" s="23">
        <v>1</v>
      </c>
      <c r="B31" s="20" t="s">
        <v>99</v>
      </c>
      <c r="C31" s="20" t="s">
        <v>100</v>
      </c>
    </row>
    <row r="32" spans="1:3" s="19" customFormat="1" ht="18" customHeight="1" x14ac:dyDescent="0.25">
      <c r="A32" s="23">
        <v>2</v>
      </c>
      <c r="B32" s="20" t="s">
        <v>101</v>
      </c>
      <c r="C32" s="20" t="s">
        <v>102</v>
      </c>
    </row>
    <row r="33" spans="1:3" ht="18" customHeight="1" x14ac:dyDescent="0.25">
      <c r="A33" s="23" t="s">
        <v>48</v>
      </c>
      <c r="B33" s="20" t="s">
        <v>97</v>
      </c>
      <c r="C33" s="20" t="s">
        <v>98</v>
      </c>
    </row>
    <row r="34" spans="1:3" ht="18" customHeight="1" x14ac:dyDescent="0.25">
      <c r="A34" s="24" t="s">
        <v>58</v>
      </c>
      <c r="B34" s="21"/>
      <c r="C34" s="21"/>
    </row>
    <row r="35" spans="1:3" ht="18" customHeight="1" x14ac:dyDescent="0.25">
      <c r="A35" s="23" t="s">
        <v>52</v>
      </c>
      <c r="B35" s="20" t="s">
        <v>103</v>
      </c>
      <c r="C35" s="20" t="s">
        <v>104</v>
      </c>
    </row>
    <row r="36" spans="1:3" s="19" customFormat="1" ht="18" customHeight="1" x14ac:dyDescent="0.25">
      <c r="A36" s="23" t="s">
        <v>53</v>
      </c>
      <c r="B36" s="20" t="s">
        <v>105</v>
      </c>
      <c r="C36" s="20" t="s">
        <v>106</v>
      </c>
    </row>
    <row r="37" spans="1:3" ht="18" customHeight="1" x14ac:dyDescent="0.25">
      <c r="A37" s="23" t="s">
        <v>48</v>
      </c>
      <c r="B37" s="20" t="s">
        <v>97</v>
      </c>
      <c r="C37" s="20" t="s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Fiedler, Lindsey</dc:creator>
  <cp:lastModifiedBy>Fiedler, Lindsey</cp:lastModifiedBy>
  <dcterms:created xsi:type="dcterms:W3CDTF">2018-02-09T04:00:19Z</dcterms:created>
  <dcterms:modified xsi:type="dcterms:W3CDTF">2018-02-09T16:57:50Z</dcterms:modified>
</cp:coreProperties>
</file>