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sbfiles.campus.stonybrook.edu\~\"/>
    </mc:Choice>
  </mc:AlternateContent>
  <bookViews>
    <workbookView xWindow="0" yWindow="0" windowWidth="28800" windowHeight="12435" activeTab="4"/>
  </bookViews>
  <sheets>
    <sheet name="RawData" sheetId="1" r:id="rId1"/>
    <sheet name="Synthesis_q" sheetId="2" state="hidden" r:id="rId2"/>
    <sheet name="Duplicates" sheetId="3" state="hidden" r:id="rId3"/>
    <sheet name="MaxFreq" sheetId="4" r:id="rId4"/>
    <sheet name="Graph" sheetId="14" r:id="rId5"/>
  </sheets>
  <definedNames>
    <definedName name="_xlnm._FilterDatabase" localSheetId="3" hidden="1">MaxFreq!$A$1:$R$67</definedName>
    <definedName name="_xlnm._FilterDatabase" localSheetId="0" hidden="1">RawData!$A$1:$Q$1049</definedName>
    <definedName name="_xlnm._FilterDatabase" localSheetId="1" hidden="1">Synthesis_q!$A$1:$K$1105</definedName>
  </definedNames>
  <calcPr calcId="152511"/>
</workbook>
</file>

<file path=xl/calcChain.xml><?xml version="1.0" encoding="utf-8"?>
<calcChain xmlns="http://schemas.openxmlformats.org/spreadsheetml/2006/main">
  <c r="D6" i="14" l="1"/>
  <c r="F6" i="14"/>
  <c r="H6" i="14"/>
  <c r="J6" i="14"/>
  <c r="L6" i="14"/>
  <c r="B6" i="14"/>
  <c r="Q1365" i="1"/>
  <c r="Q1366" i="1"/>
  <c r="F1365" i="1"/>
  <c r="G1365" i="1"/>
  <c r="H1365" i="1"/>
  <c r="F1366" i="1"/>
  <c r="G1366" i="1"/>
  <c r="H1366" i="1" s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F1050" i="1"/>
  <c r="G1050" i="1"/>
  <c r="H1050" i="1" s="1"/>
  <c r="F1051" i="1"/>
  <c r="G1051" i="1"/>
  <c r="H1051" i="1" s="1"/>
  <c r="F1052" i="1"/>
  <c r="G1052" i="1"/>
  <c r="H1052" i="1" s="1"/>
  <c r="F1053" i="1"/>
  <c r="G1053" i="1"/>
  <c r="H1053" i="1" s="1"/>
  <c r="F1054" i="1"/>
  <c r="G1054" i="1"/>
  <c r="H1054" i="1" s="1"/>
  <c r="F1055" i="1"/>
  <c r="G1055" i="1"/>
  <c r="H1055" i="1" s="1"/>
  <c r="F1056" i="1"/>
  <c r="G1056" i="1"/>
  <c r="H1056" i="1" s="1"/>
  <c r="F1057" i="1"/>
  <c r="G1057" i="1"/>
  <c r="H1057" i="1" s="1"/>
  <c r="F1058" i="1"/>
  <c r="G1058" i="1"/>
  <c r="H1058" i="1" s="1"/>
  <c r="F1059" i="1"/>
  <c r="G1059" i="1"/>
  <c r="H1059" i="1" s="1"/>
  <c r="F1060" i="1"/>
  <c r="G1060" i="1"/>
  <c r="H1060" i="1" s="1"/>
  <c r="F1061" i="1"/>
  <c r="G1061" i="1"/>
  <c r="H1061" i="1" s="1"/>
  <c r="F1062" i="1"/>
  <c r="G1062" i="1"/>
  <c r="H1062" i="1" s="1"/>
  <c r="F1063" i="1"/>
  <c r="G1063" i="1"/>
  <c r="H1063" i="1" s="1"/>
  <c r="F1064" i="1"/>
  <c r="G1064" i="1"/>
  <c r="H1064" i="1" s="1"/>
  <c r="F1065" i="1"/>
  <c r="G1065" i="1"/>
  <c r="H1065" i="1" s="1"/>
  <c r="F1066" i="1"/>
  <c r="G1066" i="1"/>
  <c r="H1066" i="1" s="1"/>
  <c r="F1067" i="1"/>
  <c r="G1067" i="1"/>
  <c r="H1067" i="1" s="1"/>
  <c r="F1068" i="1"/>
  <c r="G1068" i="1"/>
  <c r="H1068" i="1" s="1"/>
  <c r="F1069" i="1"/>
  <c r="G1069" i="1"/>
  <c r="H1069" i="1" s="1"/>
  <c r="F1070" i="1"/>
  <c r="G1070" i="1"/>
  <c r="H1070" i="1" s="1"/>
  <c r="F1071" i="1"/>
  <c r="G1071" i="1"/>
  <c r="H1071" i="1" s="1"/>
  <c r="F1072" i="1"/>
  <c r="G1072" i="1"/>
  <c r="H1072" i="1" s="1"/>
  <c r="F1073" i="1"/>
  <c r="G1073" i="1"/>
  <c r="H1073" i="1" s="1"/>
  <c r="F1074" i="1"/>
  <c r="G1074" i="1"/>
  <c r="H1074" i="1" s="1"/>
  <c r="F1075" i="1"/>
  <c r="G1075" i="1"/>
  <c r="H1075" i="1" s="1"/>
  <c r="F1076" i="1"/>
  <c r="G1076" i="1"/>
  <c r="H1076" i="1" s="1"/>
  <c r="F1077" i="1"/>
  <c r="G1077" i="1"/>
  <c r="H1077" i="1"/>
  <c r="F1078" i="1"/>
  <c r="G1078" i="1"/>
  <c r="H1078" i="1" s="1"/>
  <c r="F1079" i="1"/>
  <c r="G1079" i="1"/>
  <c r="H1079" i="1" s="1"/>
  <c r="F1080" i="1"/>
  <c r="G1080" i="1"/>
  <c r="H1080" i="1" s="1"/>
  <c r="F1081" i="1"/>
  <c r="G1081" i="1"/>
  <c r="H1081" i="1" s="1"/>
  <c r="F1082" i="1"/>
  <c r="G1082" i="1"/>
  <c r="H1082" i="1" s="1"/>
  <c r="F1083" i="1"/>
  <c r="G1083" i="1"/>
  <c r="H1083" i="1" s="1"/>
  <c r="F1084" i="1"/>
  <c r="G1084" i="1"/>
  <c r="H1084" i="1" s="1"/>
  <c r="F1085" i="1"/>
  <c r="G1085" i="1"/>
  <c r="H1085" i="1" s="1"/>
  <c r="F1086" i="1"/>
  <c r="G1086" i="1"/>
  <c r="H1086" i="1" s="1"/>
  <c r="F1087" i="1"/>
  <c r="G1087" i="1"/>
  <c r="H1087" i="1" s="1"/>
  <c r="F1088" i="1"/>
  <c r="G1088" i="1"/>
  <c r="H1088" i="1" s="1"/>
  <c r="F1089" i="1"/>
  <c r="G1089" i="1"/>
  <c r="H1089" i="1" s="1"/>
  <c r="F1090" i="1"/>
  <c r="G1090" i="1"/>
  <c r="H1090" i="1" s="1"/>
  <c r="F1091" i="1"/>
  <c r="G1091" i="1"/>
  <c r="H1091" i="1" s="1"/>
  <c r="F1092" i="1"/>
  <c r="G1092" i="1"/>
  <c r="H1092" i="1" s="1"/>
  <c r="F1093" i="1"/>
  <c r="G1093" i="1"/>
  <c r="H1093" i="1" s="1"/>
  <c r="F1094" i="1"/>
  <c r="G1094" i="1"/>
  <c r="H1094" i="1" s="1"/>
  <c r="F1095" i="1"/>
  <c r="G1095" i="1"/>
  <c r="H1095" i="1" s="1"/>
  <c r="F1096" i="1"/>
  <c r="G1096" i="1"/>
  <c r="H1096" i="1" s="1"/>
  <c r="F1097" i="1"/>
  <c r="G1097" i="1"/>
  <c r="H1097" i="1" s="1"/>
  <c r="F1098" i="1"/>
  <c r="G1098" i="1"/>
  <c r="H1098" i="1" s="1"/>
  <c r="F1099" i="1"/>
  <c r="G1099" i="1"/>
  <c r="H1099" i="1" s="1"/>
  <c r="F1100" i="1"/>
  <c r="G1100" i="1"/>
  <c r="H1100" i="1" s="1"/>
  <c r="F1101" i="1"/>
  <c r="G1101" i="1"/>
  <c r="H1101" i="1"/>
  <c r="F1102" i="1"/>
  <c r="G1102" i="1"/>
  <c r="H1102" i="1" s="1"/>
  <c r="F1103" i="1"/>
  <c r="G1103" i="1"/>
  <c r="H1103" i="1" s="1"/>
  <c r="F1104" i="1"/>
  <c r="G1104" i="1"/>
  <c r="H1104" i="1" s="1"/>
  <c r="F1105" i="1"/>
  <c r="G1105" i="1"/>
  <c r="H1105" i="1" s="1"/>
  <c r="F1106" i="1"/>
  <c r="G1106" i="1"/>
  <c r="H1106" i="1" s="1"/>
  <c r="F1107" i="1"/>
  <c r="G1107" i="1"/>
  <c r="H1107" i="1" s="1"/>
  <c r="F1108" i="1"/>
  <c r="G1108" i="1"/>
  <c r="H1108" i="1" s="1"/>
  <c r="F1109" i="1"/>
  <c r="G1109" i="1"/>
  <c r="H1109" i="1" s="1"/>
  <c r="F1110" i="1"/>
  <c r="G1110" i="1"/>
  <c r="H1110" i="1" s="1"/>
  <c r="F1111" i="1"/>
  <c r="G1111" i="1"/>
  <c r="H1111" i="1" s="1"/>
  <c r="F1112" i="1"/>
  <c r="G1112" i="1"/>
  <c r="H1112" i="1" s="1"/>
  <c r="F1113" i="1"/>
  <c r="G1113" i="1"/>
  <c r="H1113" i="1" s="1"/>
  <c r="F1114" i="1"/>
  <c r="G1114" i="1"/>
  <c r="H1114" i="1"/>
  <c r="F1115" i="1"/>
  <c r="G1115" i="1"/>
  <c r="H1115" i="1" s="1"/>
  <c r="F1116" i="1"/>
  <c r="G1116" i="1"/>
  <c r="H1116" i="1" s="1"/>
  <c r="F1117" i="1"/>
  <c r="G1117" i="1"/>
  <c r="H1117" i="1" s="1"/>
  <c r="F1118" i="1"/>
  <c r="G1118" i="1"/>
  <c r="H1118" i="1" s="1"/>
  <c r="F1119" i="1"/>
  <c r="G1119" i="1"/>
  <c r="H1119" i="1" s="1"/>
  <c r="F1120" i="1"/>
  <c r="G1120" i="1"/>
  <c r="H1120" i="1" s="1"/>
  <c r="F1121" i="1"/>
  <c r="G1121" i="1"/>
  <c r="H1121" i="1" s="1"/>
  <c r="F1122" i="1"/>
  <c r="G1122" i="1"/>
  <c r="H1122" i="1" s="1"/>
  <c r="F1123" i="1"/>
  <c r="G1123" i="1"/>
  <c r="H1123" i="1" s="1"/>
  <c r="F1124" i="1"/>
  <c r="G1124" i="1"/>
  <c r="H1124" i="1" s="1"/>
  <c r="F1125" i="1"/>
  <c r="G1125" i="1"/>
  <c r="H1125" i="1" s="1"/>
  <c r="F1126" i="1"/>
  <c r="G1126" i="1"/>
  <c r="H1126" i="1" s="1"/>
  <c r="F1127" i="1"/>
  <c r="G1127" i="1"/>
  <c r="H1127" i="1" s="1"/>
  <c r="F1128" i="1"/>
  <c r="G1128" i="1"/>
  <c r="H1128" i="1" s="1"/>
  <c r="F1129" i="1"/>
  <c r="G1129" i="1"/>
  <c r="H1129" i="1" s="1"/>
  <c r="F1130" i="1"/>
  <c r="G1130" i="1"/>
  <c r="H1130" i="1"/>
  <c r="F1131" i="1"/>
  <c r="G1131" i="1"/>
  <c r="H1131" i="1" s="1"/>
  <c r="F1132" i="1"/>
  <c r="G1132" i="1"/>
  <c r="H1132" i="1" s="1"/>
  <c r="F1133" i="1"/>
  <c r="G1133" i="1"/>
  <c r="H1133" i="1" s="1"/>
  <c r="F1134" i="1"/>
  <c r="G1134" i="1"/>
  <c r="H1134" i="1" s="1"/>
  <c r="F1135" i="1"/>
  <c r="G1135" i="1"/>
  <c r="H1135" i="1" s="1"/>
  <c r="F1136" i="1"/>
  <c r="G1136" i="1"/>
  <c r="H1136" i="1" s="1"/>
  <c r="F1137" i="1"/>
  <c r="G1137" i="1"/>
  <c r="H1137" i="1" s="1"/>
  <c r="F1138" i="1"/>
  <c r="G1138" i="1"/>
  <c r="H1138" i="1" s="1"/>
  <c r="F1139" i="1"/>
  <c r="G1139" i="1"/>
  <c r="H1139" i="1" s="1"/>
  <c r="F1140" i="1"/>
  <c r="G1140" i="1"/>
  <c r="H1140" i="1" s="1"/>
  <c r="F1141" i="1"/>
  <c r="G1141" i="1"/>
  <c r="H1141" i="1" s="1"/>
  <c r="F1142" i="1"/>
  <c r="G1142" i="1"/>
  <c r="H1142" i="1" s="1"/>
  <c r="F1143" i="1"/>
  <c r="G1143" i="1"/>
  <c r="H1143" i="1" s="1"/>
  <c r="F1144" i="1"/>
  <c r="G1144" i="1"/>
  <c r="H1144" i="1" s="1"/>
  <c r="F1145" i="1"/>
  <c r="G1145" i="1"/>
  <c r="H1145" i="1" s="1"/>
  <c r="F1146" i="1"/>
  <c r="G1146" i="1"/>
  <c r="H1146" i="1"/>
  <c r="F1147" i="1"/>
  <c r="G1147" i="1"/>
  <c r="H1147" i="1" s="1"/>
  <c r="F1148" i="1"/>
  <c r="G1148" i="1"/>
  <c r="H1148" i="1" s="1"/>
  <c r="F1149" i="1"/>
  <c r="G1149" i="1"/>
  <c r="H1149" i="1" s="1"/>
  <c r="F1150" i="1"/>
  <c r="G1150" i="1"/>
  <c r="H1150" i="1" s="1"/>
  <c r="F1151" i="1"/>
  <c r="G1151" i="1"/>
  <c r="H1151" i="1" s="1"/>
  <c r="F1152" i="1"/>
  <c r="G1152" i="1"/>
  <c r="H1152" i="1" s="1"/>
  <c r="F1153" i="1"/>
  <c r="G1153" i="1"/>
  <c r="H1153" i="1" s="1"/>
  <c r="F1154" i="1"/>
  <c r="G1154" i="1"/>
  <c r="H1154" i="1" s="1"/>
  <c r="F1155" i="1"/>
  <c r="G1155" i="1"/>
  <c r="H1155" i="1" s="1"/>
  <c r="F1156" i="1"/>
  <c r="G1156" i="1"/>
  <c r="H1156" i="1" s="1"/>
  <c r="F1157" i="1"/>
  <c r="G1157" i="1"/>
  <c r="H1157" i="1" s="1"/>
  <c r="F1158" i="1"/>
  <c r="G1158" i="1"/>
  <c r="H1158" i="1" s="1"/>
  <c r="F1159" i="1"/>
  <c r="G1159" i="1"/>
  <c r="H1159" i="1" s="1"/>
  <c r="F1160" i="1"/>
  <c r="G1160" i="1"/>
  <c r="H1160" i="1" s="1"/>
  <c r="F1161" i="1"/>
  <c r="G1161" i="1"/>
  <c r="H1161" i="1" s="1"/>
  <c r="F1162" i="1"/>
  <c r="G1162" i="1"/>
  <c r="H1162" i="1"/>
  <c r="F1163" i="1"/>
  <c r="G1163" i="1"/>
  <c r="H1163" i="1" s="1"/>
  <c r="F1164" i="1"/>
  <c r="G1164" i="1"/>
  <c r="H1164" i="1" s="1"/>
  <c r="F1165" i="1"/>
  <c r="G1165" i="1"/>
  <c r="H1165" i="1" s="1"/>
  <c r="F1166" i="1"/>
  <c r="G1166" i="1"/>
  <c r="H1166" i="1" s="1"/>
  <c r="F1167" i="1"/>
  <c r="G1167" i="1"/>
  <c r="H1167" i="1" s="1"/>
  <c r="F1168" i="1"/>
  <c r="G1168" i="1"/>
  <c r="H1168" i="1" s="1"/>
  <c r="F1169" i="1"/>
  <c r="G1169" i="1"/>
  <c r="H1169" i="1" s="1"/>
  <c r="F1170" i="1"/>
  <c r="G1170" i="1"/>
  <c r="H1170" i="1" s="1"/>
  <c r="F1171" i="1"/>
  <c r="G1171" i="1"/>
  <c r="H1171" i="1" s="1"/>
  <c r="F1172" i="1"/>
  <c r="G1172" i="1"/>
  <c r="H1172" i="1" s="1"/>
  <c r="F1173" i="1"/>
  <c r="G1173" i="1"/>
  <c r="H1173" i="1" s="1"/>
  <c r="F1174" i="1"/>
  <c r="G1174" i="1"/>
  <c r="H1174" i="1" s="1"/>
  <c r="F1175" i="1"/>
  <c r="G1175" i="1"/>
  <c r="H1175" i="1" s="1"/>
  <c r="F1176" i="1"/>
  <c r="G1176" i="1"/>
  <c r="H1176" i="1" s="1"/>
  <c r="F1177" i="1"/>
  <c r="G1177" i="1"/>
  <c r="H1177" i="1" s="1"/>
  <c r="F1178" i="1"/>
  <c r="G1178" i="1"/>
  <c r="H1178" i="1"/>
  <c r="F1179" i="1"/>
  <c r="G1179" i="1"/>
  <c r="H1179" i="1" s="1"/>
  <c r="F1180" i="1"/>
  <c r="G1180" i="1"/>
  <c r="H1180" i="1" s="1"/>
  <c r="F1181" i="1"/>
  <c r="G1181" i="1"/>
  <c r="H1181" i="1" s="1"/>
  <c r="F1182" i="1"/>
  <c r="G1182" i="1"/>
  <c r="H1182" i="1" s="1"/>
  <c r="F1183" i="1"/>
  <c r="G1183" i="1"/>
  <c r="H1183" i="1" s="1"/>
  <c r="F1184" i="1"/>
  <c r="G1184" i="1"/>
  <c r="H1184" i="1" s="1"/>
  <c r="F1185" i="1"/>
  <c r="G1185" i="1"/>
  <c r="H1185" i="1" s="1"/>
  <c r="F1186" i="1"/>
  <c r="G1186" i="1"/>
  <c r="H1186" i="1" s="1"/>
  <c r="F1187" i="1"/>
  <c r="G1187" i="1"/>
  <c r="H1187" i="1" s="1"/>
  <c r="F1188" i="1"/>
  <c r="G1188" i="1"/>
  <c r="H1188" i="1" s="1"/>
  <c r="F1189" i="1"/>
  <c r="G1189" i="1"/>
  <c r="H1189" i="1" s="1"/>
  <c r="F1190" i="1"/>
  <c r="G1190" i="1"/>
  <c r="H1190" i="1" s="1"/>
  <c r="F1191" i="1"/>
  <c r="G1191" i="1"/>
  <c r="H1191" i="1" s="1"/>
  <c r="F1192" i="1"/>
  <c r="G1192" i="1"/>
  <c r="H1192" i="1" s="1"/>
  <c r="F1193" i="1"/>
  <c r="G1193" i="1"/>
  <c r="H1193" i="1" s="1"/>
  <c r="F1194" i="1"/>
  <c r="G1194" i="1"/>
  <c r="H1194" i="1"/>
  <c r="F1195" i="1"/>
  <c r="G1195" i="1"/>
  <c r="H1195" i="1" s="1"/>
  <c r="F1196" i="1"/>
  <c r="G1196" i="1"/>
  <c r="H1196" i="1" s="1"/>
  <c r="F1197" i="1"/>
  <c r="G1197" i="1"/>
  <c r="H1197" i="1" s="1"/>
  <c r="F1198" i="1"/>
  <c r="G1198" i="1"/>
  <c r="H1198" i="1" s="1"/>
  <c r="F1199" i="1"/>
  <c r="G1199" i="1"/>
  <c r="H1199" i="1" s="1"/>
  <c r="F1200" i="1"/>
  <c r="G1200" i="1"/>
  <c r="H1200" i="1" s="1"/>
  <c r="F1201" i="1"/>
  <c r="G1201" i="1"/>
  <c r="H1201" i="1" s="1"/>
  <c r="F1202" i="1"/>
  <c r="G1202" i="1"/>
  <c r="H1202" i="1" s="1"/>
  <c r="F1203" i="1"/>
  <c r="G1203" i="1"/>
  <c r="H1203" i="1" s="1"/>
  <c r="F1204" i="1"/>
  <c r="G1204" i="1"/>
  <c r="H1204" i="1" s="1"/>
  <c r="F1205" i="1"/>
  <c r="G1205" i="1"/>
  <c r="H1205" i="1" s="1"/>
  <c r="F1206" i="1"/>
  <c r="G1206" i="1"/>
  <c r="H1206" i="1" s="1"/>
  <c r="F1207" i="1"/>
  <c r="G1207" i="1"/>
  <c r="H1207" i="1" s="1"/>
  <c r="F1208" i="1"/>
  <c r="G1208" i="1"/>
  <c r="H1208" i="1" s="1"/>
  <c r="F1209" i="1"/>
  <c r="G1209" i="1"/>
  <c r="H1209" i="1" s="1"/>
  <c r="F1210" i="1"/>
  <c r="G1210" i="1"/>
  <c r="H1210" i="1"/>
  <c r="F1211" i="1"/>
  <c r="G1211" i="1"/>
  <c r="H1211" i="1" s="1"/>
  <c r="F1212" i="1"/>
  <c r="G1212" i="1"/>
  <c r="H1212" i="1" s="1"/>
  <c r="F1213" i="1"/>
  <c r="G1213" i="1"/>
  <c r="H1213" i="1" s="1"/>
  <c r="F1214" i="1"/>
  <c r="G1214" i="1"/>
  <c r="H1214" i="1" s="1"/>
  <c r="F1215" i="1"/>
  <c r="G1215" i="1"/>
  <c r="H1215" i="1" s="1"/>
  <c r="F1216" i="1"/>
  <c r="G1216" i="1"/>
  <c r="H1216" i="1" s="1"/>
  <c r="F1217" i="1"/>
  <c r="G1217" i="1"/>
  <c r="H1217" i="1" s="1"/>
  <c r="F1218" i="1"/>
  <c r="G1218" i="1"/>
  <c r="H1218" i="1" s="1"/>
  <c r="F1219" i="1"/>
  <c r="G1219" i="1"/>
  <c r="H1219" i="1" s="1"/>
  <c r="F1220" i="1"/>
  <c r="G1220" i="1"/>
  <c r="H1220" i="1" s="1"/>
  <c r="F1221" i="1"/>
  <c r="G1221" i="1"/>
  <c r="H1221" i="1" s="1"/>
  <c r="F1222" i="1"/>
  <c r="G1222" i="1"/>
  <c r="H1222" i="1" s="1"/>
  <c r="F1223" i="1"/>
  <c r="G1223" i="1"/>
  <c r="H1223" i="1" s="1"/>
  <c r="F1224" i="1"/>
  <c r="G1224" i="1"/>
  <c r="H1224" i="1" s="1"/>
  <c r="F1225" i="1"/>
  <c r="G1225" i="1"/>
  <c r="H1225" i="1" s="1"/>
  <c r="F1226" i="1"/>
  <c r="G1226" i="1"/>
  <c r="H1226" i="1"/>
  <c r="F1227" i="1"/>
  <c r="G1227" i="1"/>
  <c r="H1227" i="1" s="1"/>
  <c r="F1228" i="1"/>
  <c r="G1228" i="1"/>
  <c r="H1228" i="1" s="1"/>
  <c r="F1229" i="1"/>
  <c r="G1229" i="1"/>
  <c r="H1229" i="1" s="1"/>
  <c r="F1230" i="1"/>
  <c r="G1230" i="1"/>
  <c r="H1230" i="1" s="1"/>
  <c r="F1231" i="1"/>
  <c r="G1231" i="1"/>
  <c r="H1231" i="1" s="1"/>
  <c r="F1232" i="1"/>
  <c r="G1232" i="1"/>
  <c r="H1232" i="1" s="1"/>
  <c r="F1233" i="1"/>
  <c r="G1233" i="1"/>
  <c r="H1233" i="1" s="1"/>
  <c r="F1234" i="1"/>
  <c r="G1234" i="1"/>
  <c r="H1234" i="1" s="1"/>
  <c r="F1235" i="1"/>
  <c r="G1235" i="1"/>
  <c r="H1235" i="1" s="1"/>
  <c r="F1236" i="1"/>
  <c r="G1236" i="1"/>
  <c r="H1236" i="1" s="1"/>
  <c r="F1237" i="1"/>
  <c r="G1237" i="1"/>
  <c r="H1237" i="1" s="1"/>
  <c r="F1238" i="1"/>
  <c r="G1238" i="1"/>
  <c r="H1238" i="1" s="1"/>
  <c r="F1239" i="1"/>
  <c r="G1239" i="1"/>
  <c r="H1239" i="1" s="1"/>
  <c r="F1240" i="1"/>
  <c r="G1240" i="1"/>
  <c r="H1240" i="1" s="1"/>
  <c r="F1241" i="1"/>
  <c r="G1241" i="1"/>
  <c r="H1241" i="1" s="1"/>
  <c r="F1242" i="1"/>
  <c r="G1242" i="1"/>
  <c r="H1242" i="1"/>
  <c r="F1243" i="1"/>
  <c r="G1243" i="1"/>
  <c r="H1243" i="1" s="1"/>
  <c r="F1244" i="1"/>
  <c r="G1244" i="1"/>
  <c r="H1244" i="1" s="1"/>
  <c r="F1245" i="1"/>
  <c r="G1245" i="1"/>
  <c r="H1245" i="1" s="1"/>
  <c r="F1246" i="1"/>
  <c r="G1246" i="1"/>
  <c r="H1246" i="1" s="1"/>
  <c r="F1247" i="1"/>
  <c r="G1247" i="1"/>
  <c r="H1247" i="1" s="1"/>
  <c r="F1248" i="1"/>
  <c r="G1248" i="1"/>
  <c r="H1248" i="1" s="1"/>
  <c r="F1249" i="1"/>
  <c r="G1249" i="1"/>
  <c r="H1249" i="1" s="1"/>
  <c r="F1250" i="1"/>
  <c r="G1250" i="1"/>
  <c r="H1250" i="1" s="1"/>
  <c r="F1251" i="1"/>
  <c r="G1251" i="1"/>
  <c r="H1251" i="1" s="1"/>
  <c r="F1252" i="1"/>
  <c r="G1252" i="1"/>
  <c r="H1252" i="1" s="1"/>
  <c r="F1253" i="1"/>
  <c r="G1253" i="1"/>
  <c r="H1253" i="1" s="1"/>
  <c r="F1254" i="1"/>
  <c r="G1254" i="1"/>
  <c r="H1254" i="1" s="1"/>
  <c r="F1255" i="1"/>
  <c r="G1255" i="1"/>
  <c r="H1255" i="1" s="1"/>
  <c r="F1256" i="1"/>
  <c r="G1256" i="1"/>
  <c r="H1256" i="1" s="1"/>
  <c r="F1257" i="1"/>
  <c r="G1257" i="1"/>
  <c r="H1257" i="1" s="1"/>
  <c r="F1258" i="1"/>
  <c r="G1258" i="1"/>
  <c r="H1258" i="1"/>
  <c r="F1259" i="1"/>
  <c r="G1259" i="1"/>
  <c r="H1259" i="1" s="1"/>
  <c r="F1260" i="1"/>
  <c r="G1260" i="1"/>
  <c r="H1260" i="1" s="1"/>
  <c r="F1261" i="1"/>
  <c r="G1261" i="1"/>
  <c r="H1261" i="1" s="1"/>
  <c r="F1262" i="1"/>
  <c r="G1262" i="1"/>
  <c r="H1262" i="1" s="1"/>
  <c r="F1263" i="1"/>
  <c r="G1263" i="1"/>
  <c r="H1263" i="1" s="1"/>
  <c r="F1264" i="1"/>
  <c r="G1264" i="1"/>
  <c r="H1264" i="1" s="1"/>
  <c r="F1265" i="1"/>
  <c r="G1265" i="1"/>
  <c r="H1265" i="1" s="1"/>
  <c r="F1266" i="1"/>
  <c r="G1266" i="1"/>
  <c r="H1266" i="1" s="1"/>
  <c r="F1267" i="1"/>
  <c r="G1267" i="1"/>
  <c r="H1267" i="1" s="1"/>
  <c r="F1268" i="1"/>
  <c r="G1268" i="1"/>
  <c r="H1268" i="1" s="1"/>
  <c r="F1269" i="1"/>
  <c r="G1269" i="1"/>
  <c r="H1269" i="1" s="1"/>
  <c r="F1270" i="1"/>
  <c r="G1270" i="1"/>
  <c r="H1270" i="1" s="1"/>
  <c r="F1271" i="1"/>
  <c r="G1271" i="1"/>
  <c r="H1271" i="1" s="1"/>
  <c r="F1272" i="1"/>
  <c r="G1272" i="1"/>
  <c r="H1272" i="1" s="1"/>
  <c r="F1273" i="1"/>
  <c r="G1273" i="1"/>
  <c r="H1273" i="1" s="1"/>
  <c r="F1274" i="1"/>
  <c r="G1274" i="1"/>
  <c r="H1274" i="1"/>
  <c r="F1275" i="1"/>
  <c r="G1275" i="1"/>
  <c r="H1275" i="1" s="1"/>
  <c r="F1276" i="1"/>
  <c r="G1276" i="1"/>
  <c r="H1276" i="1" s="1"/>
  <c r="F1277" i="1"/>
  <c r="G1277" i="1"/>
  <c r="H1277" i="1" s="1"/>
  <c r="F1278" i="1"/>
  <c r="G1278" i="1"/>
  <c r="H1278" i="1" s="1"/>
  <c r="F1279" i="1"/>
  <c r="G1279" i="1"/>
  <c r="H1279" i="1" s="1"/>
  <c r="F1280" i="1"/>
  <c r="G1280" i="1"/>
  <c r="H1280" i="1" s="1"/>
  <c r="F1281" i="1"/>
  <c r="G1281" i="1"/>
  <c r="H1281" i="1" s="1"/>
  <c r="F1282" i="1"/>
  <c r="G1282" i="1"/>
  <c r="H1282" i="1" s="1"/>
  <c r="F1283" i="1"/>
  <c r="G1283" i="1"/>
  <c r="H1283" i="1" s="1"/>
  <c r="F1284" i="1"/>
  <c r="G1284" i="1"/>
  <c r="H1284" i="1" s="1"/>
  <c r="F1285" i="1"/>
  <c r="G1285" i="1"/>
  <c r="H1285" i="1" s="1"/>
  <c r="F1286" i="1"/>
  <c r="G1286" i="1"/>
  <c r="H1286" i="1" s="1"/>
  <c r="F1287" i="1"/>
  <c r="G1287" i="1"/>
  <c r="H1287" i="1" s="1"/>
  <c r="F1288" i="1"/>
  <c r="G1288" i="1"/>
  <c r="H1288" i="1" s="1"/>
  <c r="F1289" i="1"/>
  <c r="G1289" i="1"/>
  <c r="H1289" i="1" s="1"/>
  <c r="F1290" i="1"/>
  <c r="G1290" i="1"/>
  <c r="H1290" i="1"/>
  <c r="F1291" i="1"/>
  <c r="G1291" i="1"/>
  <c r="H1291" i="1" s="1"/>
  <c r="F1292" i="1"/>
  <c r="G1292" i="1"/>
  <c r="H1292" i="1" s="1"/>
  <c r="F1293" i="1"/>
  <c r="G1293" i="1"/>
  <c r="H1293" i="1" s="1"/>
  <c r="F1294" i="1"/>
  <c r="G1294" i="1"/>
  <c r="H1294" i="1" s="1"/>
  <c r="F1295" i="1"/>
  <c r="G1295" i="1"/>
  <c r="H1295" i="1" s="1"/>
  <c r="F1296" i="1"/>
  <c r="G1296" i="1"/>
  <c r="H1296" i="1" s="1"/>
  <c r="F1297" i="1"/>
  <c r="G1297" i="1"/>
  <c r="H1297" i="1" s="1"/>
  <c r="F1298" i="1"/>
  <c r="G1298" i="1"/>
  <c r="H1298" i="1" s="1"/>
  <c r="F1299" i="1"/>
  <c r="G1299" i="1"/>
  <c r="H1299" i="1" s="1"/>
  <c r="F1300" i="1"/>
  <c r="G1300" i="1"/>
  <c r="H1300" i="1" s="1"/>
  <c r="F1301" i="1"/>
  <c r="G1301" i="1"/>
  <c r="H1301" i="1" s="1"/>
  <c r="F1302" i="1"/>
  <c r="G1302" i="1"/>
  <c r="H1302" i="1" s="1"/>
  <c r="F1303" i="1"/>
  <c r="G1303" i="1"/>
  <c r="H1303" i="1" s="1"/>
  <c r="F1304" i="1"/>
  <c r="G1304" i="1"/>
  <c r="H1304" i="1" s="1"/>
  <c r="F1305" i="1"/>
  <c r="G1305" i="1"/>
  <c r="H1305" i="1" s="1"/>
  <c r="F1306" i="1"/>
  <c r="G1306" i="1"/>
  <c r="H1306" i="1"/>
  <c r="F1307" i="1"/>
  <c r="G1307" i="1"/>
  <c r="H1307" i="1" s="1"/>
  <c r="F1308" i="1"/>
  <c r="G1308" i="1"/>
  <c r="H1308" i="1" s="1"/>
  <c r="F1309" i="1"/>
  <c r="G1309" i="1"/>
  <c r="H1309" i="1" s="1"/>
  <c r="F1310" i="1"/>
  <c r="G1310" i="1"/>
  <c r="H1310" i="1" s="1"/>
  <c r="F1311" i="1"/>
  <c r="G1311" i="1"/>
  <c r="H1311" i="1" s="1"/>
  <c r="F1312" i="1"/>
  <c r="G1312" i="1"/>
  <c r="H1312" i="1" s="1"/>
  <c r="F1313" i="1"/>
  <c r="G1313" i="1"/>
  <c r="H1313" i="1" s="1"/>
  <c r="F1314" i="1"/>
  <c r="G1314" i="1"/>
  <c r="H1314" i="1" s="1"/>
  <c r="F1315" i="1"/>
  <c r="G1315" i="1"/>
  <c r="H1315" i="1" s="1"/>
  <c r="F1316" i="1"/>
  <c r="G1316" i="1"/>
  <c r="H1316" i="1" s="1"/>
  <c r="F1317" i="1"/>
  <c r="G1317" i="1"/>
  <c r="H1317" i="1" s="1"/>
  <c r="F1318" i="1"/>
  <c r="G1318" i="1"/>
  <c r="H1318" i="1" s="1"/>
  <c r="F1319" i="1"/>
  <c r="G1319" i="1"/>
  <c r="H1319" i="1" s="1"/>
  <c r="F1320" i="1"/>
  <c r="G1320" i="1"/>
  <c r="H1320" i="1" s="1"/>
  <c r="F1321" i="1"/>
  <c r="G1321" i="1"/>
  <c r="H1321" i="1" s="1"/>
  <c r="F1322" i="1"/>
  <c r="G1322" i="1"/>
  <c r="H1322" i="1"/>
  <c r="F1323" i="1"/>
  <c r="G1323" i="1"/>
  <c r="H1323" i="1" s="1"/>
  <c r="F1324" i="1"/>
  <c r="G1324" i="1"/>
  <c r="H1324" i="1" s="1"/>
  <c r="F1325" i="1"/>
  <c r="G1325" i="1"/>
  <c r="H1325" i="1" s="1"/>
  <c r="F1326" i="1"/>
  <c r="G1326" i="1"/>
  <c r="H1326" i="1" s="1"/>
  <c r="F1327" i="1"/>
  <c r="G1327" i="1"/>
  <c r="H1327" i="1" s="1"/>
  <c r="F1328" i="1"/>
  <c r="G1328" i="1"/>
  <c r="H1328" i="1" s="1"/>
  <c r="F1329" i="1"/>
  <c r="G1329" i="1"/>
  <c r="H1329" i="1" s="1"/>
  <c r="F1330" i="1"/>
  <c r="G1330" i="1"/>
  <c r="H1330" i="1" s="1"/>
  <c r="F1331" i="1"/>
  <c r="G1331" i="1"/>
  <c r="H1331" i="1" s="1"/>
  <c r="F1332" i="1"/>
  <c r="G1332" i="1"/>
  <c r="H1332" i="1" s="1"/>
  <c r="F1333" i="1"/>
  <c r="G1333" i="1"/>
  <c r="H1333" i="1" s="1"/>
  <c r="F1334" i="1"/>
  <c r="G1334" i="1"/>
  <c r="H1334" i="1" s="1"/>
  <c r="F1335" i="1"/>
  <c r="G1335" i="1"/>
  <c r="H1335" i="1" s="1"/>
  <c r="F1336" i="1"/>
  <c r="G1336" i="1"/>
  <c r="H1336" i="1" s="1"/>
  <c r="F1337" i="1"/>
  <c r="G1337" i="1"/>
  <c r="H1337" i="1" s="1"/>
  <c r="F1338" i="1"/>
  <c r="G1338" i="1"/>
  <c r="H1338" i="1"/>
  <c r="F1339" i="1"/>
  <c r="G1339" i="1"/>
  <c r="H1339" i="1" s="1"/>
  <c r="F1340" i="1"/>
  <c r="G1340" i="1"/>
  <c r="H1340" i="1" s="1"/>
  <c r="F1341" i="1"/>
  <c r="G1341" i="1"/>
  <c r="H1341" i="1" s="1"/>
  <c r="F1342" i="1"/>
  <c r="G1342" i="1"/>
  <c r="H1342" i="1" s="1"/>
  <c r="F1343" i="1"/>
  <c r="G1343" i="1"/>
  <c r="H1343" i="1" s="1"/>
  <c r="F1344" i="1"/>
  <c r="G1344" i="1"/>
  <c r="H1344" i="1" s="1"/>
  <c r="F1345" i="1"/>
  <c r="G1345" i="1"/>
  <c r="H1345" i="1" s="1"/>
  <c r="F1346" i="1"/>
  <c r="G1346" i="1"/>
  <c r="H1346" i="1" s="1"/>
  <c r="F1347" i="1"/>
  <c r="G1347" i="1"/>
  <c r="H1347" i="1" s="1"/>
  <c r="F1348" i="1"/>
  <c r="G1348" i="1"/>
  <c r="H1348" i="1" s="1"/>
  <c r="F1349" i="1"/>
  <c r="G1349" i="1"/>
  <c r="H1349" i="1" s="1"/>
  <c r="F1350" i="1"/>
  <c r="G1350" i="1"/>
  <c r="H1350" i="1" s="1"/>
  <c r="F1351" i="1"/>
  <c r="G1351" i="1"/>
  <c r="H1351" i="1" s="1"/>
  <c r="F1352" i="1"/>
  <c r="G1352" i="1"/>
  <c r="H1352" i="1" s="1"/>
  <c r="F1353" i="1"/>
  <c r="G1353" i="1"/>
  <c r="H1353" i="1" s="1"/>
  <c r="F1354" i="1"/>
  <c r="G1354" i="1"/>
  <c r="H1354" i="1"/>
  <c r="F1355" i="1"/>
  <c r="G1355" i="1"/>
  <c r="H1355" i="1" s="1"/>
  <c r="F1356" i="1"/>
  <c r="G1356" i="1"/>
  <c r="H1356" i="1" s="1"/>
  <c r="F1357" i="1"/>
  <c r="G1357" i="1"/>
  <c r="H1357" i="1" s="1"/>
  <c r="F1358" i="1"/>
  <c r="G1358" i="1"/>
  <c r="H1358" i="1" s="1"/>
  <c r="F1359" i="1"/>
  <c r="G1359" i="1"/>
  <c r="H1359" i="1" s="1"/>
  <c r="F1360" i="1"/>
  <c r="G1360" i="1"/>
  <c r="H1360" i="1" s="1"/>
  <c r="F1361" i="1"/>
  <c r="G1361" i="1"/>
  <c r="H1361" i="1" s="1"/>
  <c r="F1362" i="1"/>
  <c r="G1362" i="1"/>
  <c r="H1362" i="1" s="1"/>
  <c r="F1363" i="1"/>
  <c r="G1363" i="1"/>
  <c r="H1363" i="1" s="1"/>
  <c r="F1364" i="1"/>
  <c r="G1364" i="1"/>
  <c r="H1364" i="1" s="1"/>
  <c r="L1" i="14" l="1"/>
  <c r="J1" i="14"/>
  <c r="G3" i="1" l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2" i="1"/>
  <c r="H2" i="1" s="1"/>
  <c r="H997" i="1" l="1"/>
  <c r="H985" i="1"/>
  <c r="H973" i="1"/>
  <c r="H929" i="1"/>
  <c r="H853" i="1"/>
  <c r="H737" i="1"/>
  <c r="H633" i="1"/>
  <c r="H569" i="1"/>
  <c r="H557" i="1"/>
  <c r="H373" i="1"/>
  <c r="H181" i="1"/>
  <c r="H33" i="1"/>
  <c r="H17" i="1"/>
  <c r="D1" i="14"/>
  <c r="F1" i="14"/>
  <c r="H1" i="14"/>
  <c r="B1" i="14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2" i="1"/>
  <c r="E3" i="4" a="1"/>
  <c r="E3" i="4" s="1"/>
  <c r="I3" i="4" s="1" a="1"/>
  <c r="I3" i="4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2" i="1"/>
  <c r="J65" i="14" l="1" a="1"/>
  <c r="J65" i="14" s="1"/>
  <c r="K65" i="14" s="1" a="1"/>
  <c r="K65" i="14" s="1"/>
  <c r="K85" i="14" s="1"/>
  <c r="J58" i="14" a="1"/>
  <c r="J58" i="14" s="1"/>
  <c r="K58" i="14" s="1" a="1"/>
  <c r="K58" i="14" s="1"/>
  <c r="L57" i="14" a="1"/>
  <c r="L57" i="14" s="1"/>
  <c r="M57" i="14" s="1" a="1"/>
  <c r="M57" i="14" s="1"/>
  <c r="L49" i="14" a="1"/>
  <c r="L49" i="14" s="1"/>
  <c r="M49" i="14" s="1" a="1"/>
  <c r="M49" i="14" s="1"/>
  <c r="L84" i="14" a="1"/>
  <c r="L84" i="14" s="1"/>
  <c r="M84" i="14" s="1" a="1"/>
  <c r="M84" i="14" s="1"/>
  <c r="L76" i="14" a="1"/>
  <c r="L76" i="14" s="1"/>
  <c r="M76" i="14" s="1" a="1"/>
  <c r="M76" i="14" s="1"/>
  <c r="L68" i="14" a="1"/>
  <c r="L68" i="14" s="1"/>
  <c r="M68" i="14" s="1" a="1"/>
  <c r="M68" i="14" s="1"/>
  <c r="J57" i="14" a="1"/>
  <c r="J57" i="14" s="1"/>
  <c r="K57" i="14" s="1" a="1"/>
  <c r="K57" i="14" s="1"/>
  <c r="J49" i="14" a="1"/>
  <c r="J49" i="14" s="1"/>
  <c r="K49" i="14" s="1" a="1"/>
  <c r="K49" i="14" s="1"/>
  <c r="J84" i="14" a="1"/>
  <c r="J84" i="14" s="1"/>
  <c r="K84" i="14" s="1" a="1"/>
  <c r="K84" i="14" s="1"/>
  <c r="J76" i="14" a="1"/>
  <c r="J76" i="14" s="1"/>
  <c r="K76" i="14" s="1" a="1"/>
  <c r="K76" i="14" s="1"/>
  <c r="J68" i="14" a="1"/>
  <c r="J68" i="14" s="1"/>
  <c r="K68" i="14" s="1" a="1"/>
  <c r="K68" i="14" s="1"/>
  <c r="L60" i="14" a="1"/>
  <c r="L60" i="14" s="1"/>
  <c r="M60" i="14" s="1" a="1"/>
  <c r="M60" i="14" s="1"/>
  <c r="L52" i="14" a="1"/>
  <c r="L52" i="14" s="1"/>
  <c r="M52" i="14" s="1" a="1"/>
  <c r="M52" i="14" s="1"/>
  <c r="L44" i="14" a="1"/>
  <c r="L44" i="14" s="1"/>
  <c r="M44" i="14" s="1" a="1"/>
  <c r="M44" i="14" s="1"/>
  <c r="L79" i="14" a="1"/>
  <c r="L79" i="14" s="1"/>
  <c r="M79" i="14" s="1" a="1"/>
  <c r="M79" i="14" s="1"/>
  <c r="L71" i="14" a="1"/>
  <c r="L71" i="14" s="1"/>
  <c r="M71" i="14" s="1" a="1"/>
  <c r="M71" i="14" s="1"/>
  <c r="J56" i="14" a="1"/>
  <c r="J56" i="14" s="1"/>
  <c r="K56" i="14" s="1" a="1"/>
  <c r="K56" i="14" s="1"/>
  <c r="J44" i="14" a="1"/>
  <c r="J44" i="14" s="1"/>
  <c r="K44" i="14" s="1" a="1"/>
  <c r="K44" i="14" s="1"/>
  <c r="J79" i="14" a="1"/>
  <c r="J79" i="14" s="1"/>
  <c r="K79" i="14" s="1" a="1"/>
  <c r="K79" i="14" s="1"/>
  <c r="J71" i="14" a="1"/>
  <c r="J71" i="14" s="1"/>
  <c r="K71" i="14" s="1" a="1"/>
  <c r="K71" i="14" s="1"/>
  <c r="J52" i="14" a="1"/>
  <c r="J52" i="14" s="1"/>
  <c r="K52" i="14" s="1" a="1"/>
  <c r="K52" i="14" s="1"/>
  <c r="L55" i="14" a="1"/>
  <c r="L55" i="14" s="1"/>
  <c r="M55" i="14" s="1" a="1"/>
  <c r="M55" i="14" s="1"/>
  <c r="L47" i="14" a="1"/>
  <c r="L47" i="14" s="1"/>
  <c r="M47" i="14" s="1" a="1"/>
  <c r="M47" i="14" s="1"/>
  <c r="L82" i="14" a="1"/>
  <c r="L82" i="14" s="1"/>
  <c r="M82" i="14" s="1" a="1"/>
  <c r="M82" i="14" s="1"/>
  <c r="L74" i="14" a="1"/>
  <c r="L74" i="14" s="1"/>
  <c r="M74" i="14" s="1" a="1"/>
  <c r="M74" i="14" s="1"/>
  <c r="L66" i="14" a="1"/>
  <c r="L66" i="14" s="1"/>
  <c r="M66" i="14" s="1" a="1"/>
  <c r="M66" i="14" s="1"/>
  <c r="J55" i="14" a="1"/>
  <c r="J55" i="14" s="1"/>
  <c r="K55" i="14" s="1" a="1"/>
  <c r="K55" i="14" s="1"/>
  <c r="J47" i="14" a="1"/>
  <c r="J47" i="14" s="1"/>
  <c r="K47" i="14" s="1" a="1"/>
  <c r="K47" i="14" s="1"/>
  <c r="J82" i="14" a="1"/>
  <c r="J82" i="14" s="1"/>
  <c r="K82" i="14" s="1" a="1"/>
  <c r="K82" i="14" s="1"/>
  <c r="J74" i="14" a="1"/>
  <c r="J74" i="14" s="1"/>
  <c r="K74" i="14" s="1" a="1"/>
  <c r="K74" i="14" s="1"/>
  <c r="J66" i="14" a="1"/>
  <c r="J66" i="14" s="1"/>
  <c r="K66" i="14" s="1" a="1"/>
  <c r="K66" i="14" s="1"/>
  <c r="L58" i="14" a="1"/>
  <c r="L58" i="14" s="1"/>
  <c r="M58" i="14" s="1" a="1"/>
  <c r="M58" i="14" s="1"/>
  <c r="L50" i="14" a="1"/>
  <c r="L50" i="14" s="1"/>
  <c r="M50" i="14" s="1" a="1"/>
  <c r="M50" i="14" s="1"/>
  <c r="L42" i="14" a="1"/>
  <c r="L42" i="14" s="1"/>
  <c r="L77" i="14" a="1"/>
  <c r="L77" i="14" s="1"/>
  <c r="M77" i="14" s="1" a="1"/>
  <c r="M77" i="14" s="1"/>
  <c r="L69" i="14" a="1"/>
  <c r="L69" i="14" s="1"/>
  <c r="M69" i="14" s="1" a="1"/>
  <c r="M69" i="14" s="1"/>
  <c r="J50" i="14" a="1"/>
  <c r="J50" i="14" s="1"/>
  <c r="K50" i="14" s="1" a="1"/>
  <c r="K50" i="14" s="1"/>
  <c r="J42" i="14" a="1"/>
  <c r="J42" i="14" s="1"/>
  <c r="J77" i="14" a="1"/>
  <c r="J77" i="14" s="1"/>
  <c r="K77" i="14" s="1" a="1"/>
  <c r="K77" i="14" s="1"/>
  <c r="J69" i="14" a="1"/>
  <c r="J69" i="14" s="1"/>
  <c r="K69" i="14" s="1" a="1"/>
  <c r="K69" i="14" s="1"/>
  <c r="L61" i="14" a="1"/>
  <c r="L61" i="14" s="1"/>
  <c r="M61" i="14" s="1" a="1"/>
  <c r="M61" i="14" s="1"/>
  <c r="L53" i="14" a="1"/>
  <c r="L53" i="14" s="1"/>
  <c r="M53" i="14" s="1" a="1"/>
  <c r="M53" i="14" s="1"/>
  <c r="L45" i="14" a="1"/>
  <c r="L45" i="14" s="1"/>
  <c r="M45" i="14" s="1" a="1"/>
  <c r="M45" i="14" s="1"/>
  <c r="L80" i="14" a="1"/>
  <c r="L80" i="14" s="1"/>
  <c r="M80" i="14" s="1" a="1"/>
  <c r="M80" i="14" s="1"/>
  <c r="L72" i="14" a="1"/>
  <c r="L72" i="14" s="1"/>
  <c r="M72" i="14" s="1" a="1"/>
  <c r="M72" i="14" s="1"/>
  <c r="J54" i="14" a="1"/>
  <c r="J54" i="14" s="1"/>
  <c r="K54" i="14" s="1" a="1"/>
  <c r="K54" i="14" s="1"/>
  <c r="J53" i="14" a="1"/>
  <c r="J53" i="14" s="1"/>
  <c r="K53" i="14" s="1" a="1"/>
  <c r="K53" i="14" s="1"/>
  <c r="J45" i="14" a="1"/>
  <c r="J45" i="14" s="1"/>
  <c r="K45" i="14" s="1" a="1"/>
  <c r="K45" i="14" s="1"/>
  <c r="J80" i="14" a="1"/>
  <c r="J80" i="14" s="1"/>
  <c r="K80" i="14" s="1" a="1"/>
  <c r="K80" i="14" s="1"/>
  <c r="J72" i="14" a="1"/>
  <c r="J72" i="14" s="1"/>
  <c r="K72" i="14" s="1" a="1"/>
  <c r="K72" i="14" s="1"/>
  <c r="J60" i="14" a="1"/>
  <c r="J60" i="14" s="1"/>
  <c r="K60" i="14" s="1" a="1"/>
  <c r="K60" i="14" s="1"/>
  <c r="L56" i="14" a="1"/>
  <c r="L56" i="14" s="1"/>
  <c r="M56" i="14" s="1" a="1"/>
  <c r="M56" i="14" s="1"/>
  <c r="L48" i="14" a="1"/>
  <c r="L48" i="14" s="1"/>
  <c r="M48" i="14" s="1" a="1"/>
  <c r="M48" i="14" s="1"/>
  <c r="L83" i="14" a="1"/>
  <c r="L83" i="14" s="1"/>
  <c r="M83" i="14" s="1" a="1"/>
  <c r="M83" i="14" s="1"/>
  <c r="L75" i="14" a="1"/>
  <c r="L75" i="14" s="1"/>
  <c r="M75" i="14" s="1" a="1"/>
  <c r="M75" i="14" s="1"/>
  <c r="L67" i="14" a="1"/>
  <c r="L67" i="14" s="1"/>
  <c r="M67" i="14" s="1" a="1"/>
  <c r="M67" i="14" s="1"/>
  <c r="J48" i="14" a="1"/>
  <c r="J48" i="14" s="1"/>
  <c r="K48" i="14" s="1" a="1"/>
  <c r="K48" i="14" s="1"/>
  <c r="J83" i="14" a="1"/>
  <c r="J83" i="14" s="1"/>
  <c r="K83" i="14" s="1" a="1"/>
  <c r="K83" i="14" s="1"/>
  <c r="J75" i="14" a="1"/>
  <c r="J75" i="14" s="1"/>
  <c r="K75" i="14" s="1" a="1"/>
  <c r="K75" i="14" s="1"/>
  <c r="J67" i="14" a="1"/>
  <c r="J67" i="14" s="1"/>
  <c r="K67" i="14" s="1" a="1"/>
  <c r="K67" i="14" s="1"/>
  <c r="L59" i="14" a="1"/>
  <c r="L59" i="14" s="1"/>
  <c r="M59" i="14" s="1" a="1"/>
  <c r="M59" i="14" s="1"/>
  <c r="L51" i="14" a="1"/>
  <c r="L51" i="14" s="1"/>
  <c r="M51" i="14" s="1" a="1"/>
  <c r="M51" i="14" s="1"/>
  <c r="L43" i="14" a="1"/>
  <c r="L43" i="14" s="1"/>
  <c r="M43" i="14" s="1" a="1"/>
  <c r="M43" i="14" s="1"/>
  <c r="L78" i="14" a="1"/>
  <c r="L78" i="14" s="1"/>
  <c r="M78" i="14" s="1" a="1"/>
  <c r="M78" i="14" s="1"/>
  <c r="L70" i="14" a="1"/>
  <c r="L70" i="14" s="1"/>
  <c r="M70" i="14" s="1" a="1"/>
  <c r="M70" i="14" s="1"/>
  <c r="J59" i="14" a="1"/>
  <c r="J59" i="14" s="1"/>
  <c r="K59" i="14" s="1" a="1"/>
  <c r="K59" i="14" s="1"/>
  <c r="J51" i="14" a="1"/>
  <c r="J51" i="14" s="1"/>
  <c r="K51" i="14" s="1" a="1"/>
  <c r="K51" i="14" s="1"/>
  <c r="J43" i="14" a="1"/>
  <c r="J43" i="14" s="1"/>
  <c r="K43" i="14" s="1" a="1"/>
  <c r="K43" i="14" s="1"/>
  <c r="J78" i="14" a="1"/>
  <c r="J78" i="14" s="1"/>
  <c r="K78" i="14" s="1" a="1"/>
  <c r="K78" i="14" s="1"/>
  <c r="J70" i="14" a="1"/>
  <c r="J70" i="14" s="1"/>
  <c r="K70" i="14" s="1" a="1"/>
  <c r="K70" i="14" s="1"/>
  <c r="J61" i="14" a="1"/>
  <c r="J61" i="14" s="1"/>
  <c r="K61" i="14" s="1" a="1"/>
  <c r="K61" i="14" s="1"/>
  <c r="L54" i="14" a="1"/>
  <c r="L54" i="14" s="1"/>
  <c r="M54" i="14" s="1" a="1"/>
  <c r="M54" i="14" s="1"/>
  <c r="L46" i="14" a="1"/>
  <c r="L46" i="14" s="1"/>
  <c r="M46" i="14" s="1" a="1"/>
  <c r="M46" i="14" s="1"/>
  <c r="L81" i="14" a="1"/>
  <c r="L81" i="14" s="1"/>
  <c r="M81" i="14" s="1" a="1"/>
  <c r="M81" i="14" s="1"/>
  <c r="L73" i="14" a="1"/>
  <c r="L73" i="14" s="1"/>
  <c r="M73" i="14" s="1" a="1"/>
  <c r="M73" i="14" s="1"/>
  <c r="L65" i="14" a="1"/>
  <c r="L65" i="14" s="1"/>
  <c r="J46" i="14" a="1"/>
  <c r="J46" i="14" s="1"/>
  <c r="K46" i="14" s="1" a="1"/>
  <c r="K46" i="14" s="1"/>
  <c r="J81" i="14" a="1"/>
  <c r="J81" i="14" s="1"/>
  <c r="K81" i="14" s="1" a="1"/>
  <c r="K81" i="14" s="1"/>
  <c r="J73" i="14" a="1"/>
  <c r="J73" i="14" s="1"/>
  <c r="K73" i="14" s="1" a="1"/>
  <c r="K73" i="14" s="1"/>
  <c r="B42" i="14" a="1"/>
  <c r="B42" i="14" s="1"/>
  <c r="B62" i="14" s="1"/>
  <c r="R3" i="4"/>
  <c r="F45" i="14" a="1"/>
  <c r="F45" i="14" s="1"/>
  <c r="G45" i="14" s="1" a="1"/>
  <c r="G45" i="14" s="1"/>
  <c r="H84" i="14" a="1"/>
  <c r="H84" i="14" s="1"/>
  <c r="I84" i="14" s="1" a="1"/>
  <c r="I84" i="14" s="1"/>
  <c r="C42" i="14" a="1"/>
  <c r="C42" i="14" s="1"/>
  <c r="C62" i="14" s="1"/>
  <c r="D42" i="14" a="1"/>
  <c r="D42" i="14" s="1"/>
  <c r="D62" i="14" s="1"/>
  <c r="B44" i="14" a="1"/>
  <c r="B44" i="14" s="1"/>
  <c r="C44" i="14" s="1" a="1"/>
  <c r="C44" i="14" s="1"/>
  <c r="F42" i="14" a="1"/>
  <c r="F42" i="14" s="1"/>
  <c r="F62" i="14" s="1"/>
  <c r="F44" i="14" a="1"/>
  <c r="F44" i="14" s="1"/>
  <c r="G44" i="14" s="1" a="1"/>
  <c r="G44" i="14" s="1"/>
  <c r="B43" i="14" a="1"/>
  <c r="B43" i="14" s="1"/>
  <c r="C43" i="14" s="1" a="1"/>
  <c r="C43" i="14" s="1"/>
  <c r="B45" i="14" a="1"/>
  <c r="B45" i="14" s="1"/>
  <c r="C45" i="14" s="1" a="1"/>
  <c r="C45" i="14" s="1"/>
  <c r="F43" i="14" a="1"/>
  <c r="F43" i="14" s="1"/>
  <c r="G43" i="14" s="1" a="1"/>
  <c r="G43" i="14" s="1"/>
  <c r="L3" i="4"/>
  <c r="P3" i="4"/>
  <c r="G3" i="4"/>
  <c r="N3" i="4"/>
  <c r="H3" i="4"/>
  <c r="M3" i="4"/>
  <c r="K3" i="4"/>
  <c r="O3" i="4"/>
  <c r="J3" i="4"/>
  <c r="F3" i="4"/>
  <c r="Q3" i="4"/>
  <c r="B46" i="14" a="1"/>
  <c r="B46" i="14" s="1"/>
  <c r="C46" i="14" s="1" a="1"/>
  <c r="C46" i="14" s="1"/>
  <c r="B47" i="14" a="1"/>
  <c r="B47" i="14" s="1"/>
  <c r="C47" i="14" s="1" a="1"/>
  <c r="C47" i="14" s="1"/>
  <c r="B48" i="14" a="1"/>
  <c r="B48" i="14" s="1"/>
  <c r="C48" i="14" s="1" a="1"/>
  <c r="C48" i="14" s="1"/>
  <c r="B49" i="14" a="1"/>
  <c r="B49" i="14" s="1"/>
  <c r="C49" i="14" s="1" a="1"/>
  <c r="C49" i="14" s="1"/>
  <c r="B50" i="14" a="1"/>
  <c r="B50" i="14" s="1"/>
  <c r="C50" i="14" s="1" a="1"/>
  <c r="C50" i="14" s="1"/>
  <c r="B51" i="14" a="1"/>
  <c r="B51" i="14" s="1"/>
  <c r="C51" i="14" s="1" a="1"/>
  <c r="C51" i="14" s="1"/>
  <c r="B52" i="14" a="1"/>
  <c r="B52" i="14" s="1"/>
  <c r="C52" i="14" s="1" a="1"/>
  <c r="C52" i="14" s="1"/>
  <c r="B53" i="14" a="1"/>
  <c r="B53" i="14" s="1"/>
  <c r="C53" i="14" s="1" a="1"/>
  <c r="C53" i="14" s="1"/>
  <c r="B54" i="14" a="1"/>
  <c r="B54" i="14" s="1"/>
  <c r="C54" i="14" s="1" a="1"/>
  <c r="C54" i="14" s="1"/>
  <c r="B55" i="14" a="1"/>
  <c r="B55" i="14" s="1"/>
  <c r="C55" i="14" s="1" a="1"/>
  <c r="C55" i="14" s="1"/>
  <c r="B56" i="14" a="1"/>
  <c r="B56" i="14" s="1"/>
  <c r="C56" i="14" s="1" a="1"/>
  <c r="C56" i="14" s="1"/>
  <c r="B57" i="14" a="1"/>
  <c r="B57" i="14" s="1"/>
  <c r="C57" i="14" s="1" a="1"/>
  <c r="C57" i="14" s="1"/>
  <c r="B58" i="14" a="1"/>
  <c r="B58" i="14" s="1"/>
  <c r="C58" i="14" s="1" a="1"/>
  <c r="C58" i="14" s="1"/>
  <c r="B59" i="14" a="1"/>
  <c r="B59" i="14" s="1"/>
  <c r="C59" i="14" s="1" a="1"/>
  <c r="C59" i="14" s="1"/>
  <c r="B60" i="14" a="1"/>
  <c r="B60" i="14" s="1"/>
  <c r="C60" i="14" s="1" a="1"/>
  <c r="C60" i="14" s="1"/>
  <c r="B61" i="14" a="1"/>
  <c r="B61" i="14" s="1"/>
  <c r="C61" i="14" s="1" a="1"/>
  <c r="C61" i="14" s="1"/>
  <c r="B65" i="14" a="1"/>
  <c r="B65" i="14" s="1"/>
  <c r="B85" i="14" s="1"/>
  <c r="B66" i="14" a="1"/>
  <c r="B66" i="14" s="1"/>
  <c r="C66" i="14" s="1" a="1"/>
  <c r="C66" i="14" s="1"/>
  <c r="B67" i="14" a="1"/>
  <c r="B67" i="14" s="1"/>
  <c r="C67" i="14" s="1" a="1"/>
  <c r="C67" i="14" s="1"/>
  <c r="H67" i="14" a="1"/>
  <c r="H67" i="14" s="1"/>
  <c r="I67" i="14" s="1" a="1"/>
  <c r="I67" i="14" s="1"/>
  <c r="F68" i="14" a="1"/>
  <c r="F68" i="14" s="1"/>
  <c r="G68" i="14" s="1" a="1"/>
  <c r="G68" i="14" s="1"/>
  <c r="D69" i="14" a="1"/>
  <c r="D69" i="14" s="1"/>
  <c r="E69" i="14" s="1" a="1"/>
  <c r="E69" i="14" s="1"/>
  <c r="D70" i="14" a="1"/>
  <c r="D70" i="14" s="1"/>
  <c r="E70" i="14" s="1" a="1"/>
  <c r="E70" i="14" s="1"/>
  <c r="B71" i="14" a="1"/>
  <c r="B71" i="14" s="1"/>
  <c r="C71" i="14" s="1" a="1"/>
  <c r="C71" i="14" s="1"/>
  <c r="D72" i="14" a="1"/>
  <c r="D72" i="14" s="1"/>
  <c r="E72" i="14" s="1" a="1"/>
  <c r="E72" i="14" s="1"/>
  <c r="B73" i="14" a="1"/>
  <c r="B73" i="14" s="1"/>
  <c r="C73" i="14" s="1" a="1"/>
  <c r="C73" i="14" s="1"/>
  <c r="B74" i="14" a="1"/>
  <c r="B74" i="14" s="1"/>
  <c r="C74" i="14" s="1" a="1"/>
  <c r="C74" i="14" s="1"/>
  <c r="B75" i="14" a="1"/>
  <c r="B75" i="14" s="1"/>
  <c r="C75" i="14" s="1" a="1"/>
  <c r="C75" i="14" s="1"/>
  <c r="B76" i="14" a="1"/>
  <c r="B76" i="14" s="1"/>
  <c r="C76" i="14" s="1" a="1"/>
  <c r="C76" i="14" s="1"/>
  <c r="B77" i="14" a="1"/>
  <c r="B77" i="14" s="1"/>
  <c r="C77" i="14" s="1" a="1"/>
  <c r="C77" i="14" s="1"/>
  <c r="B78" i="14" a="1"/>
  <c r="B78" i="14" s="1"/>
  <c r="C78" i="14" s="1" a="1"/>
  <c r="C78" i="14" s="1"/>
  <c r="B79" i="14" a="1"/>
  <c r="B79" i="14" s="1"/>
  <c r="C79" i="14" s="1" a="1"/>
  <c r="C79" i="14" s="1"/>
  <c r="B80" i="14" a="1"/>
  <c r="B80" i="14" s="1"/>
  <c r="C80" i="14" s="1" a="1"/>
  <c r="C80" i="14" s="1"/>
  <c r="B81" i="14" a="1"/>
  <c r="B81" i="14" s="1"/>
  <c r="C81" i="14" s="1" a="1"/>
  <c r="C81" i="14" s="1"/>
  <c r="B82" i="14" a="1"/>
  <c r="B82" i="14" s="1"/>
  <c r="C82" i="14" s="1" a="1"/>
  <c r="C82" i="14" s="1"/>
  <c r="B83" i="14" a="1"/>
  <c r="B83" i="14" s="1"/>
  <c r="C83" i="14" s="1" a="1"/>
  <c r="C83" i="14" s="1"/>
  <c r="B84" i="14" a="1"/>
  <c r="B84" i="14" s="1"/>
  <c r="C84" i="14" s="1" a="1"/>
  <c r="C84" i="14" s="1"/>
  <c r="D43" i="14" a="1"/>
  <c r="D43" i="14" s="1"/>
  <c r="E43" i="14" s="1" a="1"/>
  <c r="E43" i="14" s="1"/>
  <c r="D44" i="14" a="1"/>
  <c r="D44" i="14" s="1"/>
  <c r="E44" i="14" s="1" a="1"/>
  <c r="E44" i="14" s="1"/>
  <c r="D45" i="14" a="1"/>
  <c r="D45" i="14" s="1"/>
  <c r="E45" i="14" s="1" a="1"/>
  <c r="E45" i="14" s="1"/>
  <c r="D46" i="14" a="1"/>
  <c r="D46" i="14" s="1"/>
  <c r="E46" i="14" s="1" a="1"/>
  <c r="E46" i="14" s="1"/>
  <c r="D47" i="14" a="1"/>
  <c r="D47" i="14" s="1"/>
  <c r="E47" i="14" s="1" a="1"/>
  <c r="E47" i="14" s="1"/>
  <c r="D48" i="14" a="1"/>
  <c r="D48" i="14" s="1"/>
  <c r="E48" i="14" s="1" a="1"/>
  <c r="E48" i="14" s="1"/>
  <c r="D49" i="14" a="1"/>
  <c r="D49" i="14" s="1"/>
  <c r="E49" i="14" s="1" a="1"/>
  <c r="E49" i="14" s="1"/>
  <c r="D50" i="14" a="1"/>
  <c r="D50" i="14" s="1"/>
  <c r="E50" i="14" s="1" a="1"/>
  <c r="E50" i="14" s="1"/>
  <c r="D51" i="14" a="1"/>
  <c r="D51" i="14" s="1"/>
  <c r="E51" i="14" s="1" a="1"/>
  <c r="E51" i="14" s="1"/>
  <c r="D52" i="14" a="1"/>
  <c r="D52" i="14" s="1"/>
  <c r="E52" i="14" s="1" a="1"/>
  <c r="E52" i="14" s="1"/>
  <c r="D53" i="14" a="1"/>
  <c r="D53" i="14" s="1"/>
  <c r="E53" i="14" s="1" a="1"/>
  <c r="E53" i="14" s="1"/>
  <c r="D54" i="14" a="1"/>
  <c r="D54" i="14" s="1"/>
  <c r="E54" i="14" s="1" a="1"/>
  <c r="E54" i="14" s="1"/>
  <c r="D55" i="14" a="1"/>
  <c r="D55" i="14" s="1"/>
  <c r="E55" i="14" s="1" a="1"/>
  <c r="E55" i="14" s="1"/>
  <c r="D56" i="14" a="1"/>
  <c r="D56" i="14" s="1"/>
  <c r="E56" i="14" s="1" a="1"/>
  <c r="E56" i="14" s="1"/>
  <c r="D57" i="14" a="1"/>
  <c r="D57" i="14" s="1"/>
  <c r="E57" i="14" s="1" a="1"/>
  <c r="E57" i="14" s="1"/>
  <c r="D58" i="14" a="1"/>
  <c r="D58" i="14" s="1"/>
  <c r="E58" i="14" s="1" a="1"/>
  <c r="E58" i="14" s="1"/>
  <c r="D59" i="14" a="1"/>
  <c r="D59" i="14" s="1"/>
  <c r="E59" i="14" s="1" a="1"/>
  <c r="E59" i="14" s="1"/>
  <c r="D60" i="14" a="1"/>
  <c r="D60" i="14" s="1"/>
  <c r="E60" i="14" s="1" a="1"/>
  <c r="E60" i="14" s="1"/>
  <c r="D61" i="14" a="1"/>
  <c r="D61" i="14" s="1"/>
  <c r="E61" i="14" s="1" a="1"/>
  <c r="E61" i="14" s="1"/>
  <c r="D65" i="14" a="1"/>
  <c r="D65" i="14" s="1"/>
  <c r="D85" i="14" s="1"/>
  <c r="D66" i="14" a="1"/>
  <c r="D66" i="14" s="1"/>
  <c r="E66" i="14" s="1" a="1"/>
  <c r="E66" i="14" s="1"/>
  <c r="B68" i="14" a="1"/>
  <c r="B68" i="14" s="1"/>
  <c r="C68" i="14" s="1" a="1"/>
  <c r="C68" i="14" s="1"/>
  <c r="H68" i="14" a="1"/>
  <c r="H68" i="14" s="1"/>
  <c r="I68" i="14" s="1" a="1"/>
  <c r="I68" i="14" s="1"/>
  <c r="F69" i="14" a="1"/>
  <c r="F69" i="14" s="1"/>
  <c r="G69" i="14" s="1" a="1"/>
  <c r="G69" i="14" s="1"/>
  <c r="H71" i="14" a="1"/>
  <c r="H71" i="14" s="1"/>
  <c r="I71" i="14" s="1" a="1"/>
  <c r="I71" i="14" s="1"/>
  <c r="F72" i="14" a="1"/>
  <c r="F72" i="14" s="1"/>
  <c r="G72" i="14" s="1" a="1"/>
  <c r="G72" i="14" s="1"/>
  <c r="D73" i="14" a="1"/>
  <c r="D73" i="14" s="1"/>
  <c r="E73" i="14" s="1" a="1"/>
  <c r="E73" i="14" s="1"/>
  <c r="D74" i="14" a="1"/>
  <c r="D74" i="14" s="1"/>
  <c r="E74" i="14" s="1" a="1"/>
  <c r="E74" i="14" s="1"/>
  <c r="D75" i="14" a="1"/>
  <c r="D75" i="14" s="1"/>
  <c r="E75" i="14" s="1" a="1"/>
  <c r="E75" i="14" s="1"/>
  <c r="D76" i="14" a="1"/>
  <c r="D76" i="14" s="1"/>
  <c r="E76" i="14" s="1" a="1"/>
  <c r="E76" i="14" s="1"/>
  <c r="D77" i="14" a="1"/>
  <c r="D77" i="14" s="1"/>
  <c r="E77" i="14" s="1" a="1"/>
  <c r="E77" i="14" s="1"/>
  <c r="D78" i="14" a="1"/>
  <c r="D78" i="14" s="1"/>
  <c r="E78" i="14" s="1" a="1"/>
  <c r="E78" i="14" s="1"/>
  <c r="D79" i="14" a="1"/>
  <c r="D79" i="14" s="1"/>
  <c r="E79" i="14" s="1" a="1"/>
  <c r="E79" i="14" s="1"/>
  <c r="D80" i="14" a="1"/>
  <c r="D80" i="14" s="1"/>
  <c r="E80" i="14" s="1" a="1"/>
  <c r="E80" i="14" s="1"/>
  <c r="D81" i="14" a="1"/>
  <c r="D81" i="14" s="1"/>
  <c r="E81" i="14" s="1" a="1"/>
  <c r="E81" i="14" s="1"/>
  <c r="D82" i="14" a="1"/>
  <c r="D82" i="14" s="1"/>
  <c r="E82" i="14" s="1" a="1"/>
  <c r="E82" i="14" s="1"/>
  <c r="D83" i="14" a="1"/>
  <c r="D83" i="14" s="1"/>
  <c r="E83" i="14" s="1" a="1"/>
  <c r="E83" i="14" s="1"/>
  <c r="D84" i="14" a="1"/>
  <c r="D84" i="14" s="1"/>
  <c r="E84" i="14" s="1" a="1"/>
  <c r="E84" i="14" s="1"/>
  <c r="F46" i="14" a="1"/>
  <c r="F46" i="14" s="1"/>
  <c r="G46" i="14" s="1" a="1"/>
  <c r="G46" i="14" s="1"/>
  <c r="F47" i="14" a="1"/>
  <c r="F47" i="14" s="1"/>
  <c r="G47" i="14" s="1" a="1"/>
  <c r="G47" i="14" s="1"/>
  <c r="F48" i="14" a="1"/>
  <c r="F48" i="14" s="1"/>
  <c r="G48" i="14" s="1" a="1"/>
  <c r="G48" i="14" s="1"/>
  <c r="F49" i="14" a="1"/>
  <c r="F49" i="14" s="1"/>
  <c r="G49" i="14" s="1" a="1"/>
  <c r="G49" i="14" s="1"/>
  <c r="F50" i="14" a="1"/>
  <c r="F50" i="14" s="1"/>
  <c r="G50" i="14" s="1" a="1"/>
  <c r="G50" i="14" s="1"/>
  <c r="F51" i="14" a="1"/>
  <c r="F51" i="14" s="1"/>
  <c r="G51" i="14" s="1" a="1"/>
  <c r="G51" i="14" s="1"/>
  <c r="F52" i="14" a="1"/>
  <c r="F52" i="14" s="1"/>
  <c r="G52" i="14" s="1" a="1"/>
  <c r="G52" i="14" s="1"/>
  <c r="F53" i="14" a="1"/>
  <c r="F53" i="14" s="1"/>
  <c r="G53" i="14" s="1" a="1"/>
  <c r="G53" i="14" s="1"/>
  <c r="F54" i="14" a="1"/>
  <c r="F54" i="14" s="1"/>
  <c r="G54" i="14" s="1" a="1"/>
  <c r="G54" i="14" s="1"/>
  <c r="F55" i="14" a="1"/>
  <c r="F55" i="14" s="1"/>
  <c r="G55" i="14" s="1" a="1"/>
  <c r="G55" i="14" s="1"/>
  <c r="F56" i="14" a="1"/>
  <c r="F56" i="14" s="1"/>
  <c r="G56" i="14" s="1" a="1"/>
  <c r="G56" i="14" s="1"/>
  <c r="F57" i="14" a="1"/>
  <c r="F57" i="14" s="1"/>
  <c r="G57" i="14" s="1" a="1"/>
  <c r="G57" i="14" s="1"/>
  <c r="F58" i="14" a="1"/>
  <c r="F58" i="14" s="1"/>
  <c r="G58" i="14" s="1" a="1"/>
  <c r="G58" i="14" s="1"/>
  <c r="F59" i="14" a="1"/>
  <c r="F59" i="14" s="1"/>
  <c r="G59" i="14" s="1" a="1"/>
  <c r="G59" i="14" s="1"/>
  <c r="F60" i="14" a="1"/>
  <c r="F60" i="14" s="1"/>
  <c r="G60" i="14" s="1" a="1"/>
  <c r="G60" i="14" s="1"/>
  <c r="F61" i="14" a="1"/>
  <c r="F61" i="14" s="1"/>
  <c r="G61" i="14" s="1" a="1"/>
  <c r="G61" i="14" s="1"/>
  <c r="F65" i="14" a="1"/>
  <c r="F65" i="14" s="1"/>
  <c r="F85" i="14" s="1"/>
  <c r="F66" i="14" a="1"/>
  <c r="F66" i="14" s="1"/>
  <c r="G66" i="14" s="1" a="1"/>
  <c r="G66" i="14" s="1"/>
  <c r="D67" i="14" a="1"/>
  <c r="D67" i="14" s="1"/>
  <c r="E67" i="14" s="1" a="1"/>
  <c r="E67" i="14" s="1"/>
  <c r="D68" i="14" a="1"/>
  <c r="D68" i="14" s="1"/>
  <c r="E68" i="14" s="1" a="1"/>
  <c r="E68" i="14" s="1"/>
  <c r="B69" i="14" a="1"/>
  <c r="B69" i="14" s="1"/>
  <c r="C69" i="14" s="1" a="1"/>
  <c r="C69" i="14" s="1"/>
  <c r="H69" i="14" a="1"/>
  <c r="H69" i="14" s="1"/>
  <c r="I69" i="14" s="1" a="1"/>
  <c r="I69" i="14" s="1"/>
  <c r="F70" i="14" a="1"/>
  <c r="F70" i="14" s="1"/>
  <c r="G70" i="14" s="1" a="1"/>
  <c r="G70" i="14" s="1"/>
  <c r="D71" i="14" a="1"/>
  <c r="D71" i="14" s="1"/>
  <c r="E71" i="14" s="1" a="1"/>
  <c r="E71" i="14" s="1"/>
  <c r="B72" i="14" a="1"/>
  <c r="B72" i="14" s="1"/>
  <c r="C72" i="14" s="1" a="1"/>
  <c r="C72" i="14" s="1"/>
  <c r="H72" i="14" a="1"/>
  <c r="H72" i="14" s="1"/>
  <c r="I72" i="14" s="1" a="1"/>
  <c r="I72" i="14" s="1"/>
  <c r="F73" i="14" a="1"/>
  <c r="F73" i="14" s="1"/>
  <c r="G73" i="14" s="1" a="1"/>
  <c r="G73" i="14" s="1"/>
  <c r="F74" i="14" a="1"/>
  <c r="F74" i="14" s="1"/>
  <c r="G74" i="14" s="1" a="1"/>
  <c r="G74" i="14" s="1"/>
  <c r="F75" i="14" a="1"/>
  <c r="F75" i="14" s="1"/>
  <c r="G75" i="14" s="1" a="1"/>
  <c r="G75" i="14" s="1"/>
  <c r="F76" i="14" a="1"/>
  <c r="F76" i="14" s="1"/>
  <c r="G76" i="14" s="1" a="1"/>
  <c r="G76" i="14" s="1"/>
  <c r="F77" i="14" a="1"/>
  <c r="F77" i="14" s="1"/>
  <c r="G77" i="14" s="1" a="1"/>
  <c r="G77" i="14" s="1"/>
  <c r="F78" i="14" a="1"/>
  <c r="F78" i="14" s="1"/>
  <c r="G78" i="14" s="1" a="1"/>
  <c r="G78" i="14" s="1"/>
  <c r="F79" i="14" a="1"/>
  <c r="F79" i="14" s="1"/>
  <c r="G79" i="14" s="1" a="1"/>
  <c r="G79" i="14" s="1"/>
  <c r="F80" i="14" a="1"/>
  <c r="F80" i="14" s="1"/>
  <c r="G80" i="14" s="1" a="1"/>
  <c r="G80" i="14" s="1"/>
  <c r="F81" i="14" a="1"/>
  <c r="F81" i="14" s="1"/>
  <c r="G81" i="14" s="1" a="1"/>
  <c r="G81" i="14" s="1"/>
  <c r="F82" i="14" a="1"/>
  <c r="F82" i="14" s="1"/>
  <c r="G82" i="14" s="1" a="1"/>
  <c r="G82" i="14" s="1"/>
  <c r="F83" i="14" a="1"/>
  <c r="F83" i="14" s="1"/>
  <c r="G83" i="14" s="1" a="1"/>
  <c r="G83" i="14" s="1"/>
  <c r="F84" i="14" a="1"/>
  <c r="F84" i="14" s="1"/>
  <c r="G84" i="14" s="1" a="1"/>
  <c r="G84" i="14" s="1"/>
  <c r="H42" i="14" a="1"/>
  <c r="H42" i="14" s="1"/>
  <c r="H62" i="14" s="1"/>
  <c r="H43" i="14" a="1"/>
  <c r="H43" i="14" s="1"/>
  <c r="I43" i="14" s="1" a="1"/>
  <c r="I43" i="14" s="1"/>
  <c r="H44" i="14" a="1"/>
  <c r="H44" i="14" s="1"/>
  <c r="I44" i="14" s="1" a="1"/>
  <c r="I44" i="14" s="1"/>
  <c r="H45" i="14" a="1"/>
  <c r="H45" i="14" s="1"/>
  <c r="I45" i="14" s="1" a="1"/>
  <c r="I45" i="14" s="1"/>
  <c r="H46" i="14" a="1"/>
  <c r="H46" i="14" s="1"/>
  <c r="I46" i="14" s="1" a="1"/>
  <c r="I46" i="14" s="1"/>
  <c r="H47" i="14" a="1"/>
  <c r="H47" i="14" s="1"/>
  <c r="I47" i="14" s="1" a="1"/>
  <c r="I47" i="14" s="1"/>
  <c r="H48" i="14" a="1"/>
  <c r="H48" i="14" s="1"/>
  <c r="I48" i="14" s="1" a="1"/>
  <c r="I48" i="14" s="1"/>
  <c r="H49" i="14" a="1"/>
  <c r="H49" i="14" s="1"/>
  <c r="I49" i="14" s="1" a="1"/>
  <c r="I49" i="14" s="1"/>
  <c r="H50" i="14" a="1"/>
  <c r="H50" i="14" s="1"/>
  <c r="I50" i="14" s="1" a="1"/>
  <c r="I50" i="14" s="1"/>
  <c r="H51" i="14" a="1"/>
  <c r="H51" i="14" s="1"/>
  <c r="I51" i="14" s="1" a="1"/>
  <c r="I51" i="14" s="1"/>
  <c r="H52" i="14" a="1"/>
  <c r="H52" i="14" s="1"/>
  <c r="I52" i="14" s="1" a="1"/>
  <c r="I52" i="14" s="1"/>
  <c r="H53" i="14" a="1"/>
  <c r="H53" i="14" s="1"/>
  <c r="I53" i="14" s="1" a="1"/>
  <c r="I53" i="14" s="1"/>
  <c r="H54" i="14" a="1"/>
  <c r="H54" i="14" s="1"/>
  <c r="I54" i="14" s="1" a="1"/>
  <c r="I54" i="14" s="1"/>
  <c r="H55" i="14" a="1"/>
  <c r="H55" i="14" s="1"/>
  <c r="I55" i="14" s="1" a="1"/>
  <c r="I55" i="14" s="1"/>
  <c r="H56" i="14" a="1"/>
  <c r="H56" i="14" s="1"/>
  <c r="I56" i="14" s="1" a="1"/>
  <c r="I56" i="14" s="1"/>
  <c r="H57" i="14" a="1"/>
  <c r="H57" i="14" s="1"/>
  <c r="I57" i="14" s="1" a="1"/>
  <c r="I57" i="14" s="1"/>
  <c r="H58" i="14" a="1"/>
  <c r="H58" i="14" s="1"/>
  <c r="I58" i="14" s="1" a="1"/>
  <c r="I58" i="14" s="1"/>
  <c r="H59" i="14" a="1"/>
  <c r="H59" i="14" s="1"/>
  <c r="I59" i="14" s="1" a="1"/>
  <c r="I59" i="14" s="1"/>
  <c r="H60" i="14" a="1"/>
  <c r="H60" i="14" s="1"/>
  <c r="I60" i="14" s="1" a="1"/>
  <c r="I60" i="14" s="1"/>
  <c r="H61" i="14" a="1"/>
  <c r="H61" i="14" s="1"/>
  <c r="I61" i="14" s="1" a="1"/>
  <c r="I61" i="14" s="1"/>
  <c r="H65" i="14" a="1"/>
  <c r="H65" i="14" s="1"/>
  <c r="H85" i="14" s="1"/>
  <c r="H66" i="14" a="1"/>
  <c r="H66" i="14" s="1"/>
  <c r="I66" i="14" s="1" a="1"/>
  <c r="I66" i="14" s="1"/>
  <c r="F67" i="14" a="1"/>
  <c r="F67" i="14" s="1"/>
  <c r="G67" i="14" s="1" a="1"/>
  <c r="G67" i="14" s="1"/>
  <c r="B70" i="14" a="1"/>
  <c r="B70" i="14" s="1"/>
  <c r="C70" i="14" s="1" a="1"/>
  <c r="C70" i="14" s="1"/>
  <c r="H70" i="14" a="1"/>
  <c r="H70" i="14" s="1"/>
  <c r="I70" i="14" s="1" a="1"/>
  <c r="I70" i="14" s="1"/>
  <c r="F71" i="14" a="1"/>
  <c r="F71" i="14" s="1"/>
  <c r="G71" i="14" s="1" a="1"/>
  <c r="G71" i="14" s="1"/>
  <c r="H73" i="14" a="1"/>
  <c r="H73" i="14" s="1"/>
  <c r="I73" i="14" s="1" a="1"/>
  <c r="I73" i="14" s="1"/>
  <c r="H74" i="14" a="1"/>
  <c r="H74" i="14" s="1"/>
  <c r="I74" i="14" s="1" a="1"/>
  <c r="I74" i="14" s="1"/>
  <c r="H75" i="14" a="1"/>
  <c r="H75" i="14" s="1"/>
  <c r="I75" i="14" s="1" a="1"/>
  <c r="I75" i="14" s="1"/>
  <c r="H76" i="14" a="1"/>
  <c r="H76" i="14" s="1"/>
  <c r="I76" i="14" s="1" a="1"/>
  <c r="I76" i="14" s="1"/>
  <c r="H77" i="14" a="1"/>
  <c r="H77" i="14" s="1"/>
  <c r="I77" i="14" s="1" a="1"/>
  <c r="I77" i="14" s="1"/>
  <c r="H78" i="14" a="1"/>
  <c r="H78" i="14" s="1"/>
  <c r="I78" i="14" s="1" a="1"/>
  <c r="I78" i="14" s="1"/>
  <c r="H79" i="14" a="1"/>
  <c r="H79" i="14" s="1"/>
  <c r="I79" i="14" s="1" a="1"/>
  <c r="I79" i="14" s="1"/>
  <c r="H80" i="14" a="1"/>
  <c r="H80" i="14" s="1"/>
  <c r="I80" i="14" s="1" a="1"/>
  <c r="I80" i="14" s="1"/>
  <c r="H81" i="14" a="1"/>
  <c r="H81" i="14" s="1"/>
  <c r="I81" i="14" s="1" a="1"/>
  <c r="I81" i="14" s="1"/>
  <c r="H82" i="14" a="1"/>
  <c r="H82" i="14" s="1"/>
  <c r="I82" i="14" s="1" a="1"/>
  <c r="I82" i="14" s="1"/>
  <c r="H83" i="14" a="1"/>
  <c r="H83" i="14" s="1"/>
  <c r="I83" i="14" s="1" a="1"/>
  <c r="I83" i="14" s="1"/>
  <c r="E66" i="4" a="1"/>
  <c r="E66" i="4" s="1"/>
  <c r="E65" i="4" a="1"/>
  <c r="E65" i="4" s="1"/>
  <c r="E62" i="4" a="1"/>
  <c r="E62" i="4" s="1"/>
  <c r="E61" i="4" a="1"/>
  <c r="E61" i="4" s="1"/>
  <c r="E58" i="4" a="1"/>
  <c r="E58" i="4" s="1"/>
  <c r="E57" i="4" a="1"/>
  <c r="E57" i="4" s="1"/>
  <c r="E54" i="4" a="1"/>
  <c r="E54" i="4" s="1"/>
  <c r="E53" i="4" a="1"/>
  <c r="E53" i="4" s="1"/>
  <c r="E50" i="4" a="1"/>
  <c r="E50" i="4" s="1"/>
  <c r="E49" i="4" a="1"/>
  <c r="E49" i="4" s="1"/>
  <c r="E46" i="4" a="1"/>
  <c r="E46" i="4" s="1"/>
  <c r="E45" i="4" a="1"/>
  <c r="E45" i="4" s="1"/>
  <c r="E42" i="4" a="1"/>
  <c r="E42" i="4" s="1"/>
  <c r="E41" i="4" a="1"/>
  <c r="E41" i="4" s="1"/>
  <c r="E38" i="4" a="1"/>
  <c r="E38" i="4" s="1"/>
  <c r="E37" i="4" a="1"/>
  <c r="E37" i="4" s="1"/>
  <c r="E34" i="4" a="1"/>
  <c r="E34" i="4" s="1"/>
  <c r="E33" i="4" a="1"/>
  <c r="E33" i="4" s="1"/>
  <c r="E30" i="4" a="1"/>
  <c r="E30" i="4" s="1"/>
  <c r="E29" i="4" a="1"/>
  <c r="E29" i="4" s="1"/>
  <c r="E26" i="4" a="1"/>
  <c r="E26" i="4" s="1"/>
  <c r="E25" i="4" a="1"/>
  <c r="E25" i="4" s="1"/>
  <c r="E22" i="4" a="1"/>
  <c r="E22" i="4" s="1"/>
  <c r="E21" i="4" a="1"/>
  <c r="E21" i="4" s="1"/>
  <c r="E18" i="4" a="1"/>
  <c r="E18" i="4" s="1"/>
  <c r="E17" i="4" a="1"/>
  <c r="E17" i="4" s="1"/>
  <c r="E14" i="4" a="1"/>
  <c r="E14" i="4" s="1"/>
  <c r="E13" i="4" a="1"/>
  <c r="E13" i="4" s="1"/>
  <c r="E10" i="4" a="1"/>
  <c r="E10" i="4" s="1"/>
  <c r="E9" i="4" a="1"/>
  <c r="E9" i="4" s="1"/>
  <c r="E6" i="4" a="1"/>
  <c r="E6" i="4" s="1"/>
  <c r="E5" i="4" a="1"/>
  <c r="E5" i="4" s="1"/>
  <c r="E64" i="4" a="1"/>
  <c r="E64" i="4" s="1"/>
  <c r="E63" i="4" a="1"/>
  <c r="E63" i="4" s="1"/>
  <c r="E60" i="4" a="1"/>
  <c r="E60" i="4" s="1"/>
  <c r="E59" i="4" a="1"/>
  <c r="E59" i="4" s="1"/>
  <c r="E56" i="4" a="1"/>
  <c r="E56" i="4" s="1"/>
  <c r="E55" i="4" a="1"/>
  <c r="E55" i="4" s="1"/>
  <c r="E52" i="4" a="1"/>
  <c r="E52" i="4" s="1"/>
  <c r="E48" i="4" a="1"/>
  <c r="E48" i="4" s="1"/>
  <c r="E47" i="4" a="1"/>
  <c r="E47" i="4" s="1"/>
  <c r="E44" i="4" a="1"/>
  <c r="E44" i="4" s="1"/>
  <c r="E43" i="4" a="1"/>
  <c r="E43" i="4" s="1"/>
  <c r="E40" i="4" a="1"/>
  <c r="E40" i="4" s="1"/>
  <c r="E39" i="4" a="1"/>
  <c r="E39" i="4" s="1"/>
  <c r="E36" i="4" a="1"/>
  <c r="E36" i="4" s="1"/>
  <c r="E32" i="4" a="1"/>
  <c r="E32" i="4" s="1"/>
  <c r="E31" i="4" a="1"/>
  <c r="E31" i="4" s="1"/>
  <c r="E28" i="4" a="1"/>
  <c r="E28" i="4" s="1"/>
  <c r="E27" i="4" a="1"/>
  <c r="E27" i="4" s="1"/>
  <c r="E24" i="4" a="1"/>
  <c r="E24" i="4" s="1"/>
  <c r="E23" i="4" a="1"/>
  <c r="E23" i="4" s="1"/>
  <c r="E20" i="4" a="1"/>
  <c r="E20" i="4" s="1"/>
  <c r="E16" i="4" a="1"/>
  <c r="E16" i="4" s="1"/>
  <c r="E15" i="4" a="1"/>
  <c r="E15" i="4" s="1"/>
  <c r="E12" i="4" a="1"/>
  <c r="E12" i="4" s="1"/>
  <c r="E11" i="4" a="1"/>
  <c r="E11" i="4" s="1"/>
  <c r="E8" i="4" a="1"/>
  <c r="E8" i="4" s="1"/>
  <c r="E7" i="4" a="1"/>
  <c r="E7" i="4" s="1"/>
  <c r="E4" i="4" a="1"/>
  <c r="E4" i="4" s="1"/>
  <c r="J85" i="14" l="1"/>
  <c r="J62" i="14"/>
  <c r="K42" i="14" a="1"/>
  <c r="K42" i="14" s="1"/>
  <c r="K62" i="14" s="1"/>
  <c r="M42" i="14" a="1"/>
  <c r="M42" i="14" s="1"/>
  <c r="M62" i="14" s="1"/>
  <c r="L62" i="14"/>
  <c r="M65" i="14" a="1"/>
  <c r="M65" i="14" s="1"/>
  <c r="M85" i="14" s="1"/>
  <c r="L85" i="14"/>
  <c r="I65" i="14" a="1"/>
  <c r="I65" i="14" s="1"/>
  <c r="I85" i="14" s="1"/>
  <c r="I42" i="14" a="1"/>
  <c r="I42" i="14" s="1"/>
  <c r="I62" i="14" s="1"/>
  <c r="G42" i="14" a="1"/>
  <c r="G42" i="14" s="1"/>
  <c r="G62" i="14" s="1"/>
  <c r="G65" i="14" a="1"/>
  <c r="G65" i="14" s="1"/>
  <c r="G85" i="14" s="1"/>
  <c r="E65" i="14" a="1"/>
  <c r="E65" i="14" s="1"/>
  <c r="E85" i="14" s="1"/>
  <c r="E42" i="14" a="1"/>
  <c r="E42" i="14" s="1"/>
  <c r="E62" i="14" s="1"/>
  <c r="C65" i="14" a="1"/>
  <c r="C65" i="14" s="1"/>
  <c r="C85" i="14" s="1"/>
  <c r="I40" i="4" a="1"/>
  <c r="I40" i="4" s="1"/>
  <c r="I25" i="4" a="1"/>
  <c r="I25" i="4" s="1"/>
  <c r="I4" i="4" a="1"/>
  <c r="I4" i="4" s="1"/>
  <c r="I12" i="4" a="1"/>
  <c r="I12" i="4" s="1"/>
  <c r="I20" i="4" a="1"/>
  <c r="I20" i="4" s="1"/>
  <c r="I31" i="4" a="1"/>
  <c r="I31" i="4" s="1"/>
  <c r="I36" i="4" a="1"/>
  <c r="I36" i="4" s="1"/>
  <c r="I43" i="4" a="1"/>
  <c r="I43" i="4" s="1"/>
  <c r="I48" i="4" a="1"/>
  <c r="I48" i="4" s="1"/>
  <c r="I9" i="4" a="1"/>
  <c r="I9" i="4" s="1"/>
  <c r="I14" i="4" a="1"/>
  <c r="I14" i="4" s="1"/>
  <c r="I22" i="4" a="1"/>
  <c r="I22" i="4" s="1"/>
  <c r="I29" i="4" a="1"/>
  <c r="I29" i="4" s="1"/>
  <c r="I37" i="4" a="1"/>
  <c r="I37" i="4" s="1"/>
  <c r="I45" i="4" a="1"/>
  <c r="I45" i="4" s="1"/>
  <c r="I53" i="4" a="1"/>
  <c r="I53" i="4" s="1"/>
  <c r="I61" i="4" a="1"/>
  <c r="I61" i="4" s="1"/>
  <c r="I15" i="4" a="1"/>
  <c r="I15" i="4" s="1"/>
  <c r="I44" i="4" a="1"/>
  <c r="I44" i="4" s="1"/>
  <c r="I64" i="4" a="1"/>
  <c r="I64" i="4" s="1"/>
  <c r="I17" i="4" a="1"/>
  <c r="I17" i="4" s="1"/>
  <c r="I30" i="4" a="1"/>
  <c r="I30" i="4" s="1"/>
  <c r="I38" i="4" a="1"/>
  <c r="I38" i="4" s="1"/>
  <c r="I46" i="4" a="1"/>
  <c r="I46" i="4" s="1"/>
  <c r="I54" i="4" a="1"/>
  <c r="I54" i="4" s="1"/>
  <c r="I62" i="4" a="1"/>
  <c r="I62" i="4" s="1"/>
  <c r="I7" i="4" a="1"/>
  <c r="I7" i="4" s="1"/>
  <c r="I23" i="4" a="1"/>
  <c r="I23" i="4" s="1"/>
  <c r="I39" i="4" a="1"/>
  <c r="I39" i="4" s="1"/>
  <c r="I8" i="4" a="1"/>
  <c r="I8" i="4" s="1"/>
  <c r="I16" i="4" a="1"/>
  <c r="I16" i="4" s="1"/>
  <c r="I24" i="4" a="1"/>
  <c r="I24" i="4" s="1"/>
  <c r="I32" i="4" a="1"/>
  <c r="I32" i="4" s="1"/>
  <c r="I47" i="4" a="1"/>
  <c r="I47" i="4" s="1"/>
  <c r="I52" i="4" a="1"/>
  <c r="I52" i="4" s="1"/>
  <c r="I56" i="4" a="1"/>
  <c r="I56" i="4" s="1"/>
  <c r="I60" i="4" a="1"/>
  <c r="I60" i="4" s="1"/>
  <c r="I5" i="4" a="1"/>
  <c r="I5" i="4" s="1"/>
  <c r="I10" i="4" a="1"/>
  <c r="I10" i="4" s="1"/>
  <c r="I18" i="4" a="1"/>
  <c r="I18" i="4" s="1"/>
  <c r="I33" i="4" a="1"/>
  <c r="I33" i="4" s="1"/>
  <c r="I41" i="4" a="1"/>
  <c r="I41" i="4" s="1"/>
  <c r="I49" i="4" a="1"/>
  <c r="I49" i="4" s="1"/>
  <c r="I57" i="4" a="1"/>
  <c r="I57" i="4" s="1"/>
  <c r="I65" i="4" a="1"/>
  <c r="I65" i="4" s="1"/>
  <c r="I11" i="4" a="1"/>
  <c r="I11" i="4" s="1"/>
  <c r="I27" i="4" a="1"/>
  <c r="I27" i="4" s="1"/>
  <c r="I28" i="4" a="1"/>
  <c r="I28" i="4" s="1"/>
  <c r="I55" i="4" a="1"/>
  <c r="I55" i="4" s="1"/>
  <c r="I59" i="4" a="1"/>
  <c r="I59" i="4" s="1"/>
  <c r="I63" i="4" a="1"/>
  <c r="I63" i="4" s="1"/>
  <c r="I6" i="4" a="1"/>
  <c r="I6" i="4" s="1"/>
  <c r="I13" i="4" a="1"/>
  <c r="I13" i="4" s="1"/>
  <c r="I21" i="4" a="1"/>
  <c r="I21" i="4" s="1"/>
  <c r="I26" i="4" a="1"/>
  <c r="I26" i="4" s="1"/>
  <c r="I34" i="4" a="1"/>
  <c r="I34" i="4" s="1"/>
  <c r="I42" i="4" a="1"/>
  <c r="I42" i="4" s="1"/>
  <c r="I50" i="4" a="1"/>
  <c r="I50" i="4" s="1"/>
  <c r="I58" i="4" a="1"/>
  <c r="I58" i="4" s="1"/>
  <c r="I66" i="4" a="1"/>
  <c r="I66" i="4" s="1"/>
  <c r="J50" i="4" l="1"/>
  <c r="N50" i="4"/>
  <c r="K50" i="4"/>
  <c r="O50" i="4"/>
  <c r="R50" i="4"/>
  <c r="L50" i="4"/>
  <c r="Q50" i="4"/>
  <c r="M50" i="4"/>
  <c r="F50" i="4"/>
  <c r="P50" i="4"/>
  <c r="G50" i="4"/>
  <c r="H50" i="4"/>
  <c r="J42" i="4"/>
  <c r="N42" i="4"/>
  <c r="R42" i="4"/>
  <c r="K42" i="4"/>
  <c r="O42" i="4"/>
  <c r="F42" i="4"/>
  <c r="L42" i="4"/>
  <c r="M42" i="4"/>
  <c r="G42" i="4"/>
  <c r="P42" i="4"/>
  <c r="Q42" i="4"/>
  <c r="H42" i="4"/>
  <c r="J13" i="4"/>
  <c r="N13" i="4"/>
  <c r="L13" i="4"/>
  <c r="Q13" i="4"/>
  <c r="M13" i="4"/>
  <c r="R13" i="4"/>
  <c r="K13" i="4"/>
  <c r="G13" i="4"/>
  <c r="O13" i="4"/>
  <c r="F13" i="4"/>
  <c r="P13" i="4"/>
  <c r="H13" i="4"/>
  <c r="J55" i="4"/>
  <c r="N55" i="4"/>
  <c r="K55" i="4"/>
  <c r="O55" i="4"/>
  <c r="F55" i="4"/>
  <c r="L55" i="4"/>
  <c r="M55" i="4"/>
  <c r="R55" i="4"/>
  <c r="G55" i="4"/>
  <c r="P55" i="4"/>
  <c r="H55" i="4"/>
  <c r="Q55" i="4"/>
  <c r="K65" i="4"/>
  <c r="O65" i="4"/>
  <c r="G65" i="4"/>
  <c r="R65" i="4"/>
  <c r="L65" i="4"/>
  <c r="Q65" i="4"/>
  <c r="F65" i="4"/>
  <c r="M65" i="4"/>
  <c r="H65" i="4"/>
  <c r="J65" i="4"/>
  <c r="N65" i="4"/>
  <c r="P65" i="4"/>
  <c r="J33" i="4"/>
  <c r="N33" i="4"/>
  <c r="K33" i="4"/>
  <c r="O33" i="4"/>
  <c r="G33" i="4"/>
  <c r="R33" i="4"/>
  <c r="L33" i="4"/>
  <c r="M33" i="4"/>
  <c r="P33" i="4"/>
  <c r="F33" i="4"/>
  <c r="H33" i="4"/>
  <c r="Q33" i="4"/>
  <c r="R60" i="4"/>
  <c r="K60" i="4"/>
  <c r="O60" i="4"/>
  <c r="N60" i="4"/>
  <c r="J60" i="4"/>
  <c r="P60" i="4"/>
  <c r="M60" i="4"/>
  <c r="F60" i="4"/>
  <c r="L60" i="4"/>
  <c r="Q60" i="4"/>
  <c r="H60" i="4"/>
  <c r="G60" i="4"/>
  <c r="R32" i="4"/>
  <c r="J32" i="4"/>
  <c r="N32" i="4"/>
  <c r="K32" i="4"/>
  <c r="O32" i="4"/>
  <c r="L32" i="4"/>
  <c r="F32" i="4"/>
  <c r="M32" i="4"/>
  <c r="G32" i="4"/>
  <c r="H32" i="4"/>
  <c r="P32" i="4"/>
  <c r="Q32" i="4"/>
  <c r="J39" i="4"/>
  <c r="N39" i="4"/>
  <c r="K39" i="4"/>
  <c r="O39" i="4"/>
  <c r="F39" i="4"/>
  <c r="L39" i="4"/>
  <c r="H39" i="4"/>
  <c r="M39" i="4"/>
  <c r="R39" i="4"/>
  <c r="P39" i="4"/>
  <c r="Q39" i="4"/>
  <c r="G39" i="4"/>
  <c r="J54" i="4"/>
  <c r="N54" i="4"/>
  <c r="K54" i="4"/>
  <c r="O54" i="4"/>
  <c r="R54" i="4"/>
  <c r="L54" i="4"/>
  <c r="G54" i="4"/>
  <c r="F54" i="4"/>
  <c r="M54" i="4"/>
  <c r="Q54" i="4"/>
  <c r="P54" i="4"/>
  <c r="H54" i="4"/>
  <c r="J17" i="4"/>
  <c r="N17" i="4"/>
  <c r="L17" i="4"/>
  <c r="Q17" i="4"/>
  <c r="M17" i="4"/>
  <c r="R17" i="4"/>
  <c r="F17" i="4"/>
  <c r="K17" i="4"/>
  <c r="O17" i="4"/>
  <c r="P17" i="4"/>
  <c r="G17" i="4"/>
  <c r="H17" i="4"/>
  <c r="K61" i="4"/>
  <c r="O61" i="4"/>
  <c r="L61" i="4"/>
  <c r="Q61" i="4"/>
  <c r="F61" i="4"/>
  <c r="M61" i="4"/>
  <c r="G61" i="4"/>
  <c r="P61" i="4"/>
  <c r="R61" i="4"/>
  <c r="N61" i="4"/>
  <c r="J61" i="4"/>
  <c r="H61" i="4"/>
  <c r="J29" i="4"/>
  <c r="N29" i="4"/>
  <c r="L29" i="4"/>
  <c r="Q29" i="4"/>
  <c r="M29" i="4"/>
  <c r="G29" i="4"/>
  <c r="R29" i="4"/>
  <c r="F29" i="4"/>
  <c r="K29" i="4"/>
  <c r="O29" i="4"/>
  <c r="P29" i="4"/>
  <c r="H29" i="4"/>
  <c r="R48" i="4"/>
  <c r="J48" i="4"/>
  <c r="N48" i="4"/>
  <c r="K48" i="4"/>
  <c r="O48" i="4"/>
  <c r="G48" i="4"/>
  <c r="L48" i="4"/>
  <c r="H48" i="4"/>
  <c r="M48" i="4"/>
  <c r="P48" i="4"/>
  <c r="Q48" i="4"/>
  <c r="F48" i="4"/>
  <c r="R20" i="4"/>
  <c r="J20" i="4"/>
  <c r="N20" i="4"/>
  <c r="O20" i="4"/>
  <c r="K20" i="4"/>
  <c r="P20" i="4"/>
  <c r="Q20" i="4"/>
  <c r="G20" i="4"/>
  <c r="L20" i="4"/>
  <c r="M20" i="4"/>
  <c r="F20" i="4"/>
  <c r="H20" i="4"/>
  <c r="R40" i="4"/>
  <c r="J40" i="4"/>
  <c r="N40" i="4"/>
  <c r="K40" i="4"/>
  <c r="O40" i="4"/>
  <c r="L40" i="4"/>
  <c r="F40" i="4"/>
  <c r="M40" i="4"/>
  <c r="P40" i="4"/>
  <c r="H40" i="4"/>
  <c r="Q40" i="4"/>
  <c r="G40" i="4"/>
  <c r="J34" i="4"/>
  <c r="N34" i="4"/>
  <c r="K34" i="4"/>
  <c r="O34" i="4"/>
  <c r="L34" i="4"/>
  <c r="G34" i="4"/>
  <c r="R34" i="4"/>
  <c r="M34" i="4"/>
  <c r="F34" i="4"/>
  <c r="P34" i="4"/>
  <c r="Q34" i="4"/>
  <c r="H34" i="4"/>
  <c r="J6" i="4"/>
  <c r="N6" i="4"/>
  <c r="O6" i="4"/>
  <c r="K6" i="4"/>
  <c r="P6" i="4"/>
  <c r="R6" i="4"/>
  <c r="L6" i="4"/>
  <c r="Q6" i="4"/>
  <c r="F6" i="4"/>
  <c r="G6" i="4"/>
  <c r="M6" i="4"/>
  <c r="H6" i="4"/>
  <c r="R28" i="4"/>
  <c r="J28" i="4"/>
  <c r="N28" i="4"/>
  <c r="O28" i="4"/>
  <c r="K28" i="4"/>
  <c r="P28" i="4"/>
  <c r="Q28" i="4"/>
  <c r="F28" i="4"/>
  <c r="L28" i="4"/>
  <c r="H28" i="4"/>
  <c r="M28" i="4"/>
  <c r="G28" i="4"/>
  <c r="R57" i="4"/>
  <c r="J57" i="4"/>
  <c r="N57" i="4"/>
  <c r="K57" i="4"/>
  <c r="O57" i="4"/>
  <c r="G57" i="4"/>
  <c r="L57" i="4"/>
  <c r="M57" i="4"/>
  <c r="Q57" i="4"/>
  <c r="P57" i="4"/>
  <c r="F57" i="4"/>
  <c r="H57" i="4"/>
  <c r="J18" i="4"/>
  <c r="N18" i="4"/>
  <c r="O18" i="4"/>
  <c r="K18" i="4"/>
  <c r="P18" i="4"/>
  <c r="L18" i="4"/>
  <c r="F18" i="4"/>
  <c r="M18" i="4"/>
  <c r="R18" i="4"/>
  <c r="Q18" i="4"/>
  <c r="H18" i="4"/>
  <c r="G18" i="4"/>
  <c r="R56" i="4"/>
  <c r="J56" i="4"/>
  <c r="N56" i="4"/>
  <c r="K56" i="4"/>
  <c r="O56" i="4"/>
  <c r="L56" i="4"/>
  <c r="M56" i="4"/>
  <c r="Q56" i="4"/>
  <c r="H56" i="4"/>
  <c r="P56" i="4"/>
  <c r="F56" i="4"/>
  <c r="G56" i="4"/>
  <c r="R24" i="4"/>
  <c r="J24" i="4"/>
  <c r="N24" i="4"/>
  <c r="O24" i="4"/>
  <c r="K24" i="4"/>
  <c r="P24" i="4"/>
  <c r="H24" i="4"/>
  <c r="Q24" i="4"/>
  <c r="F24" i="4"/>
  <c r="L24" i="4"/>
  <c r="G24" i="4"/>
  <c r="M24" i="4"/>
  <c r="J23" i="4"/>
  <c r="N23" i="4"/>
  <c r="L23" i="4"/>
  <c r="Q23" i="4"/>
  <c r="M23" i="4"/>
  <c r="F23" i="4"/>
  <c r="O23" i="4"/>
  <c r="G23" i="4"/>
  <c r="P23" i="4"/>
  <c r="R23" i="4"/>
  <c r="K23" i="4"/>
  <c r="H23" i="4"/>
  <c r="R46" i="4"/>
  <c r="J46" i="4"/>
  <c r="N46" i="4"/>
  <c r="K46" i="4"/>
  <c r="O46" i="4"/>
  <c r="G46" i="4"/>
  <c r="L46" i="4"/>
  <c r="F46" i="4"/>
  <c r="M46" i="4"/>
  <c r="Q46" i="4"/>
  <c r="P46" i="4"/>
  <c r="H46" i="4"/>
  <c r="R64" i="4"/>
  <c r="K64" i="4"/>
  <c r="O64" i="4"/>
  <c r="N64" i="4"/>
  <c r="P64" i="4"/>
  <c r="M64" i="4"/>
  <c r="F64" i="4"/>
  <c r="J64" i="4"/>
  <c r="L64" i="4"/>
  <c r="Q64" i="4"/>
  <c r="H64" i="4"/>
  <c r="G64" i="4"/>
  <c r="J53" i="4"/>
  <c r="N53" i="4"/>
  <c r="R53" i="4"/>
  <c r="K53" i="4"/>
  <c r="O53" i="4"/>
  <c r="F53" i="4"/>
  <c r="L53" i="4"/>
  <c r="M53" i="4"/>
  <c r="H53" i="4"/>
  <c r="Q53" i="4"/>
  <c r="P53" i="4"/>
  <c r="G53" i="4"/>
  <c r="J22" i="4"/>
  <c r="N22" i="4"/>
  <c r="O22" i="4"/>
  <c r="K22" i="4"/>
  <c r="P22" i="4"/>
  <c r="R22" i="4"/>
  <c r="L22" i="4"/>
  <c r="M22" i="4"/>
  <c r="G22" i="4"/>
  <c r="Q22" i="4"/>
  <c r="F22" i="4"/>
  <c r="H22" i="4"/>
  <c r="J43" i="4"/>
  <c r="N43" i="4"/>
  <c r="K43" i="4"/>
  <c r="O43" i="4"/>
  <c r="R43" i="4"/>
  <c r="L43" i="4"/>
  <c r="F43" i="4"/>
  <c r="G43" i="4"/>
  <c r="M43" i="4"/>
  <c r="P43" i="4"/>
  <c r="Q43" i="4"/>
  <c r="H43" i="4"/>
  <c r="R12" i="4"/>
  <c r="J12" i="4"/>
  <c r="N12" i="4"/>
  <c r="O12" i="4"/>
  <c r="K12" i="4"/>
  <c r="P12" i="4"/>
  <c r="Q12" i="4"/>
  <c r="F12" i="4"/>
  <c r="L12" i="4"/>
  <c r="M12" i="4"/>
  <c r="G12" i="4"/>
  <c r="H12" i="4"/>
  <c r="K66" i="4"/>
  <c r="O66" i="4"/>
  <c r="N66" i="4"/>
  <c r="H66" i="4"/>
  <c r="P66" i="4"/>
  <c r="M66" i="4"/>
  <c r="J66" i="4"/>
  <c r="F66" i="4"/>
  <c r="L66" i="4"/>
  <c r="Q66" i="4"/>
  <c r="G66" i="4"/>
  <c r="R66" i="4"/>
  <c r="J26" i="4"/>
  <c r="N26" i="4"/>
  <c r="O26" i="4"/>
  <c r="R26" i="4"/>
  <c r="K26" i="4"/>
  <c r="P26" i="4"/>
  <c r="L26" i="4"/>
  <c r="M26" i="4"/>
  <c r="F26" i="4"/>
  <c r="Q26" i="4"/>
  <c r="H26" i="4"/>
  <c r="G26" i="4"/>
  <c r="R63" i="4"/>
  <c r="K63" i="4"/>
  <c r="O63" i="4"/>
  <c r="L63" i="4"/>
  <c r="Q63" i="4"/>
  <c r="M63" i="4"/>
  <c r="H63" i="4"/>
  <c r="N63" i="4"/>
  <c r="F63" i="4"/>
  <c r="J63" i="4"/>
  <c r="P63" i="4"/>
  <c r="G63" i="4"/>
  <c r="J27" i="4"/>
  <c r="N27" i="4"/>
  <c r="L27" i="4"/>
  <c r="Q27" i="4"/>
  <c r="M27" i="4"/>
  <c r="F27" i="4"/>
  <c r="R27" i="4"/>
  <c r="O27" i="4"/>
  <c r="H27" i="4"/>
  <c r="P27" i="4"/>
  <c r="G27" i="4"/>
  <c r="K27" i="4"/>
  <c r="J49" i="4"/>
  <c r="N49" i="4"/>
  <c r="K49" i="4"/>
  <c r="O49" i="4"/>
  <c r="R49" i="4"/>
  <c r="L49" i="4"/>
  <c r="F49" i="4"/>
  <c r="M49" i="4"/>
  <c r="H49" i="4"/>
  <c r="P49" i="4"/>
  <c r="Q49" i="4"/>
  <c r="G49" i="4"/>
  <c r="J10" i="4"/>
  <c r="N10" i="4"/>
  <c r="O10" i="4"/>
  <c r="R10" i="4"/>
  <c r="K10" i="4"/>
  <c r="P10" i="4"/>
  <c r="L10" i="4"/>
  <c r="M10" i="4"/>
  <c r="Q10" i="4"/>
  <c r="F10" i="4"/>
  <c r="G10" i="4"/>
  <c r="H10" i="4"/>
  <c r="R52" i="4"/>
  <c r="J52" i="4"/>
  <c r="N52" i="4"/>
  <c r="K52" i="4"/>
  <c r="O52" i="4"/>
  <c r="L52" i="4"/>
  <c r="F52" i="4"/>
  <c r="H52" i="4"/>
  <c r="G52" i="4"/>
  <c r="M52" i="4"/>
  <c r="P52" i="4"/>
  <c r="Q52" i="4"/>
  <c r="R16" i="4"/>
  <c r="J16" i="4"/>
  <c r="N16" i="4"/>
  <c r="O16" i="4"/>
  <c r="K16" i="4"/>
  <c r="P16" i="4"/>
  <c r="G16" i="4"/>
  <c r="Q16" i="4"/>
  <c r="H16" i="4"/>
  <c r="L16" i="4"/>
  <c r="F16" i="4"/>
  <c r="M16" i="4"/>
  <c r="J7" i="4"/>
  <c r="N7" i="4"/>
  <c r="L7" i="4"/>
  <c r="Q7" i="4"/>
  <c r="M7" i="4"/>
  <c r="G7" i="4"/>
  <c r="O7" i="4"/>
  <c r="R7" i="4"/>
  <c r="K7" i="4"/>
  <c r="P7" i="4"/>
  <c r="F7" i="4"/>
  <c r="H7" i="4"/>
  <c r="J38" i="4"/>
  <c r="N38" i="4"/>
  <c r="K38" i="4"/>
  <c r="O38" i="4"/>
  <c r="R38" i="4"/>
  <c r="L38" i="4"/>
  <c r="H38" i="4"/>
  <c r="G38" i="4"/>
  <c r="M38" i="4"/>
  <c r="P38" i="4"/>
  <c r="F38" i="4"/>
  <c r="Q38" i="4"/>
  <c r="R44" i="4"/>
  <c r="J44" i="4"/>
  <c r="N44" i="4"/>
  <c r="K44" i="4"/>
  <c r="O44" i="4"/>
  <c r="F44" i="4"/>
  <c r="L44" i="4"/>
  <c r="H44" i="4"/>
  <c r="M44" i="4"/>
  <c r="P44" i="4"/>
  <c r="Q44" i="4"/>
  <c r="G44" i="4"/>
  <c r="J45" i="4"/>
  <c r="N45" i="4"/>
  <c r="K45" i="4"/>
  <c r="O45" i="4"/>
  <c r="L45" i="4"/>
  <c r="H45" i="4"/>
  <c r="Q45" i="4"/>
  <c r="G45" i="4"/>
  <c r="M45" i="4"/>
  <c r="P45" i="4"/>
  <c r="F45" i="4"/>
  <c r="R45" i="4"/>
  <c r="J14" i="4"/>
  <c r="N14" i="4"/>
  <c r="R14" i="4"/>
  <c r="O14" i="4"/>
  <c r="K14" i="4"/>
  <c r="P14" i="4"/>
  <c r="F14" i="4"/>
  <c r="L14" i="4"/>
  <c r="M14" i="4"/>
  <c r="Q14" i="4"/>
  <c r="H14" i="4"/>
  <c r="G14" i="4"/>
  <c r="R36" i="4"/>
  <c r="J36" i="4"/>
  <c r="N36" i="4"/>
  <c r="K36" i="4"/>
  <c r="O36" i="4"/>
  <c r="L36" i="4"/>
  <c r="H36" i="4"/>
  <c r="M36" i="4"/>
  <c r="P36" i="4"/>
  <c r="F36" i="4"/>
  <c r="Q36" i="4"/>
  <c r="G36" i="4"/>
  <c r="R4" i="4"/>
  <c r="J4" i="4"/>
  <c r="N4" i="4"/>
  <c r="O4" i="4"/>
  <c r="K4" i="4"/>
  <c r="P4" i="4"/>
  <c r="L4" i="4"/>
  <c r="Q4" i="4"/>
  <c r="M4" i="4"/>
  <c r="F4" i="4"/>
  <c r="G4" i="4"/>
  <c r="H4" i="4"/>
  <c r="J58" i="4"/>
  <c r="N58" i="4"/>
  <c r="R58" i="4"/>
  <c r="K58" i="4"/>
  <c r="O58" i="4"/>
  <c r="L58" i="4"/>
  <c r="F58" i="4"/>
  <c r="H58" i="4"/>
  <c r="M58" i="4"/>
  <c r="G58" i="4"/>
  <c r="P58" i="4"/>
  <c r="Q58" i="4"/>
  <c r="J21" i="4"/>
  <c r="N21" i="4"/>
  <c r="L21" i="4"/>
  <c r="Q21" i="4"/>
  <c r="R21" i="4"/>
  <c r="M21" i="4"/>
  <c r="F21" i="4"/>
  <c r="H21" i="4"/>
  <c r="K21" i="4"/>
  <c r="G21" i="4"/>
  <c r="O21" i="4"/>
  <c r="P21" i="4"/>
  <c r="J59" i="4"/>
  <c r="K59" i="4"/>
  <c r="O59" i="4"/>
  <c r="G59" i="4"/>
  <c r="R59" i="4"/>
  <c r="L59" i="4"/>
  <c r="Q59" i="4"/>
  <c r="P59" i="4"/>
  <c r="M59" i="4"/>
  <c r="H59" i="4"/>
  <c r="N59" i="4"/>
  <c r="F59" i="4"/>
  <c r="J11" i="4"/>
  <c r="N11" i="4"/>
  <c r="L11" i="4"/>
  <c r="Q11" i="4"/>
  <c r="M11" i="4"/>
  <c r="G11" i="4"/>
  <c r="R11" i="4"/>
  <c r="O11" i="4"/>
  <c r="F11" i="4"/>
  <c r="P11" i="4"/>
  <c r="K11" i="4"/>
  <c r="H11" i="4"/>
  <c r="R41" i="4"/>
  <c r="J41" i="4"/>
  <c r="N41" i="4"/>
  <c r="K41" i="4"/>
  <c r="O41" i="4"/>
  <c r="L41" i="4"/>
  <c r="F41" i="4"/>
  <c r="M41" i="4"/>
  <c r="P41" i="4"/>
  <c r="G41" i="4"/>
  <c r="Q41" i="4"/>
  <c r="H41" i="4"/>
  <c r="J5" i="4"/>
  <c r="N5" i="4"/>
  <c r="L5" i="4"/>
  <c r="Q5" i="4"/>
  <c r="R5" i="4"/>
  <c r="M5" i="4"/>
  <c r="F5" i="4"/>
  <c r="O5" i="4"/>
  <c r="K5" i="4"/>
  <c r="P5" i="4"/>
  <c r="G5" i="4"/>
  <c r="H5" i="4"/>
  <c r="J47" i="4"/>
  <c r="N47" i="4"/>
  <c r="R47" i="4"/>
  <c r="K47" i="4"/>
  <c r="O47" i="4"/>
  <c r="L47" i="4"/>
  <c r="M47" i="4"/>
  <c r="F47" i="4"/>
  <c r="H47" i="4"/>
  <c r="P47" i="4"/>
  <c r="G47" i="4"/>
  <c r="Q47" i="4"/>
  <c r="R8" i="4"/>
  <c r="J8" i="4"/>
  <c r="N8" i="4"/>
  <c r="O8" i="4"/>
  <c r="K8" i="4"/>
  <c r="P8" i="4"/>
  <c r="Q8" i="4"/>
  <c r="G8" i="4"/>
  <c r="F8" i="4"/>
  <c r="L8" i="4"/>
  <c r="M8" i="4"/>
  <c r="H8" i="4"/>
  <c r="R62" i="4"/>
  <c r="K62" i="4"/>
  <c r="O62" i="4"/>
  <c r="F62" i="4"/>
  <c r="N62" i="4"/>
  <c r="H62" i="4"/>
  <c r="P62" i="4"/>
  <c r="J62" i="4"/>
  <c r="M62" i="4"/>
  <c r="L62" i="4"/>
  <c r="Q62" i="4"/>
  <c r="G62" i="4"/>
  <c r="J30" i="4"/>
  <c r="R30" i="4"/>
  <c r="N30" i="4"/>
  <c r="K30" i="4"/>
  <c r="O30" i="4"/>
  <c r="L30" i="4"/>
  <c r="F30" i="4"/>
  <c r="M30" i="4"/>
  <c r="H30" i="4"/>
  <c r="P30" i="4"/>
  <c r="G30" i="4"/>
  <c r="Q30" i="4"/>
  <c r="J15" i="4"/>
  <c r="N15" i="4"/>
  <c r="L15" i="4"/>
  <c r="Q15" i="4"/>
  <c r="R15" i="4"/>
  <c r="M15" i="4"/>
  <c r="O15" i="4"/>
  <c r="F15" i="4"/>
  <c r="P15" i="4"/>
  <c r="G15" i="4"/>
  <c r="K15" i="4"/>
  <c r="H15" i="4"/>
  <c r="J37" i="4"/>
  <c r="N37" i="4"/>
  <c r="R37" i="4"/>
  <c r="K37" i="4"/>
  <c r="O37" i="4"/>
  <c r="F37" i="4"/>
  <c r="L37" i="4"/>
  <c r="M37" i="4"/>
  <c r="G37" i="4"/>
  <c r="P37" i="4"/>
  <c r="Q37" i="4"/>
  <c r="H37" i="4"/>
  <c r="J9" i="4"/>
  <c r="N9" i="4"/>
  <c r="R9" i="4"/>
  <c r="L9" i="4"/>
  <c r="Q9" i="4"/>
  <c r="M9" i="4"/>
  <c r="G9" i="4"/>
  <c r="F9" i="4"/>
  <c r="K9" i="4"/>
  <c r="O9" i="4"/>
  <c r="P9" i="4"/>
  <c r="H9" i="4"/>
  <c r="J31" i="4"/>
  <c r="N31" i="4"/>
  <c r="R31" i="4"/>
  <c r="K31" i="4"/>
  <c r="O31" i="4"/>
  <c r="G31" i="4"/>
  <c r="L31" i="4"/>
  <c r="H31" i="4"/>
  <c r="M31" i="4"/>
  <c r="P31" i="4"/>
  <c r="Q31" i="4"/>
  <c r="F31" i="4"/>
  <c r="J25" i="4"/>
  <c r="N25" i="4"/>
  <c r="R25" i="4"/>
  <c r="L25" i="4"/>
  <c r="Q25" i="4"/>
  <c r="M25" i="4"/>
  <c r="G25" i="4"/>
  <c r="F25" i="4"/>
  <c r="K25" i="4"/>
  <c r="O25" i="4"/>
  <c r="P25" i="4"/>
  <c r="H25" i="4"/>
  <c r="D51" i="4"/>
  <c r="D35" i="4"/>
  <c r="D19" i="4"/>
  <c r="D3" i="4"/>
  <c r="E19" i="4" l="1" a="1"/>
  <c r="E19" i="4" s="1"/>
  <c r="E35" i="4" a="1"/>
  <c r="E35" i="4" s="1"/>
  <c r="E51" i="4" a="1"/>
  <c r="E51" i="4" s="1"/>
  <c r="I35" i="4" l="1" a="1"/>
  <c r="I35" i="4" s="1"/>
  <c r="I51" i="4" a="1"/>
  <c r="I51" i="4" s="1"/>
  <c r="I19" i="4" a="1"/>
  <c r="I19" i="4" s="1"/>
  <c r="J19" i="4" l="1"/>
  <c r="N19" i="4"/>
  <c r="R19" i="4"/>
  <c r="L19" i="4"/>
  <c r="Q19" i="4"/>
  <c r="M19" i="4"/>
  <c r="F19" i="4"/>
  <c r="O19" i="4"/>
  <c r="P19" i="4"/>
  <c r="G19" i="4"/>
  <c r="K19" i="4"/>
  <c r="H19" i="4"/>
  <c r="R51" i="4"/>
  <c r="J51" i="4"/>
  <c r="N51" i="4"/>
  <c r="K51" i="4"/>
  <c r="O51" i="4"/>
  <c r="F51" i="4"/>
  <c r="L51" i="4"/>
  <c r="M51" i="4"/>
  <c r="H51" i="4"/>
  <c r="Q51" i="4"/>
  <c r="G51" i="4"/>
  <c r="P51" i="4"/>
  <c r="R35" i="4"/>
  <c r="J35" i="4"/>
  <c r="N35" i="4"/>
  <c r="K35" i="4"/>
  <c r="O35" i="4"/>
  <c r="G35" i="4"/>
  <c r="L35" i="4"/>
  <c r="F35" i="4"/>
  <c r="H35" i="4"/>
  <c r="M35" i="4"/>
  <c r="P35" i="4"/>
  <c r="Q35" i="4"/>
</calcChain>
</file>

<file path=xl/comments1.xml><?xml version="1.0" encoding="utf-8"?>
<comments xmlns="http://schemas.openxmlformats.org/spreadsheetml/2006/main">
  <authors>
    <author>SINC</author>
  </authors>
  <commentList>
    <comment ref="A6" authorId="0" shapeId="0">
      <text>
        <r>
          <rPr>
            <b/>
            <sz val="9"/>
            <color indexed="81"/>
            <rFont val="Tahoma"/>
            <charset val="1"/>
          </rPr>
          <t>SINC:</t>
        </r>
        <r>
          <rPr>
            <sz val="9"/>
            <color indexed="81"/>
            <rFont val="Tahoma"/>
            <charset val="1"/>
          </rPr>
          <t xml:space="preserve">
Set This row equal to one of the above rows for graphs 1,2,4</t>
        </r>
      </text>
    </comment>
  </commentList>
</comments>
</file>

<file path=xl/sharedStrings.xml><?xml version="1.0" encoding="utf-8"?>
<sst xmlns="http://schemas.openxmlformats.org/spreadsheetml/2006/main" count="2547" uniqueCount="29">
  <si>
    <t>Bits</t>
  </si>
  <si>
    <t>Matrix Size</t>
  </si>
  <si>
    <t>Pipelining</t>
  </si>
  <si>
    <t>Parallelism</t>
  </si>
  <si>
    <t>Frequency</t>
  </si>
  <si>
    <t>Slack</t>
  </si>
  <si>
    <t>Comb Area</t>
  </si>
  <si>
    <t>Buf Area</t>
  </si>
  <si>
    <t>Non-Comb Area</t>
  </si>
  <si>
    <t>Total Area</t>
  </si>
  <si>
    <t>Dyn Power (uW)</t>
  </si>
  <si>
    <t>Leakage Power (uW)</t>
  </si>
  <si>
    <t>VIOLATED</t>
  </si>
  <si>
    <t>MET</t>
  </si>
  <si>
    <t>Period</t>
  </si>
  <si>
    <t>Index</t>
  </si>
  <si>
    <t>b</t>
  </si>
  <si>
    <t>g</t>
  </si>
  <si>
    <t>p</t>
  </si>
  <si>
    <t>k</t>
  </si>
  <si>
    <t>Area</t>
  </si>
  <si>
    <t>Power</t>
  </si>
  <si>
    <t>Throughput</t>
  </si>
  <si>
    <t>Latency (ns)</t>
  </si>
  <si>
    <t>Throughput (Words/ns)</t>
  </si>
  <si>
    <t>Total Power</t>
  </si>
  <si>
    <t>Title (k,p,b,g)</t>
  </si>
  <si>
    <t>MAX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</si>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</sst>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18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7F61"/>
        </patternFill>
      </fill>
    </dxf>
    <dxf>
      <fill>
        <patternFill>
          <bgColor rgb="FFFF7F61"/>
        </patternFill>
      </fill>
    </dxf>
    <dxf>
      <fill>
        <patternFill>
          <bgColor rgb="FFFF7F61"/>
        </patternFill>
      </fill>
    </dxf>
  </dxfs>
  <tableStyles count="0" defaultTableStyle="TableStyleMedium2" defaultPivotStyle="PivotStyleLight16"/>
  <colors>
    <mruColors>
      <color rgb="FFFF7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$.0: Area (um^2) vs Throughput (Words/ns)</a:t>
            </a:r>
          </a:p>
          <a:p>
            <a:pPr>
              <a:defRPr/>
            </a:pPr>
            <a:r>
              <a:rPr lang="en-US"/>
              <a:t>(k,p,b,g) - Effect of</a:t>
            </a:r>
          </a:p>
        </c:rich>
      </c:tx>
      <c:layout>
        <c:manualLayout>
          <c:xMode val="edge"/>
          <c:yMode val="edge"/>
          <c:x val="0.19114566929133855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(4,1,8,1)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Graph!$B$42:$B$61</c:f>
              <c:numCache>
                <c:formatCode>0.000</c:formatCode>
                <c:ptCount val="20"/>
                <c:pt idx="0">
                  <c:v>4.3687199650502405E-2</c:v>
                </c:pt>
                <c:pt idx="1">
                  <c:v>4.3290043290043288E-2</c:v>
                </c:pt>
                <c:pt idx="2">
                  <c:v>3.4013605442176874E-2</c:v>
                </c:pt>
                <c:pt idx="3">
                  <c:v>3.1746031746031744E-2</c:v>
                </c:pt>
                <c:pt idx="4">
                  <c:v>2.976190476190476E-2</c:v>
                </c:pt>
                <c:pt idx="5">
                  <c:v>2.8011204481792722E-2</c:v>
                </c:pt>
                <c:pt idx="6">
                  <c:v>2.6455026455026454E-2</c:v>
                </c:pt>
                <c:pt idx="7">
                  <c:v>2.5062656641604012E-2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Graph!$C$42:$C$61</c:f>
              <c:numCache>
                <c:formatCode>0.000</c:formatCode>
                <c:ptCount val="20"/>
                <c:pt idx="0">
                  <c:v>2960.31</c:v>
                </c:pt>
                <c:pt idx="1">
                  <c:v>2954.46</c:v>
                </c:pt>
                <c:pt idx="2">
                  <c:v>2985.32</c:v>
                </c:pt>
                <c:pt idx="3">
                  <c:v>2916.42</c:v>
                </c:pt>
                <c:pt idx="4">
                  <c:v>2863.49</c:v>
                </c:pt>
                <c:pt idx="5">
                  <c:v>2835.29</c:v>
                </c:pt>
                <c:pt idx="6">
                  <c:v>2824.12</c:v>
                </c:pt>
                <c:pt idx="7">
                  <c:v>2821.99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(8,1,8,1)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Graph!$D$42:$D$61</c:f>
              <c:numCache>
                <c:formatCode>0.000</c:formatCode>
                <c:ptCount val="20"/>
                <c:pt idx="0">
                  <c:v>1.9710259189908347E-2</c:v>
                </c:pt>
                <c:pt idx="1">
                  <c:v>1.9569471624266147E-2</c:v>
                </c:pt>
                <c:pt idx="2">
                  <c:v>1.8264840182648401E-2</c:v>
                </c:pt>
                <c:pt idx="3">
                  <c:v>1.7123287671232876E-2</c:v>
                </c:pt>
                <c:pt idx="4">
                  <c:v>1.6116035455278004E-2</c:v>
                </c:pt>
                <c:pt idx="5">
                  <c:v>1.5220700152207001E-2</c:v>
                </c:pt>
                <c:pt idx="6">
                  <c:v>1.4419610670511897E-2</c:v>
                </c:pt>
                <c:pt idx="7">
                  <c:v>1.3698630136986301E-2</c:v>
                </c:pt>
                <c:pt idx="8">
                  <c:v>1.3046314416177429E-2</c:v>
                </c:pt>
                <c:pt idx="9">
                  <c:v>1.2453300124532999E-2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Graph!$E$42:$E$61</c:f>
              <c:numCache>
                <c:formatCode>0.000</c:formatCode>
                <c:ptCount val="20"/>
                <c:pt idx="0">
                  <c:v>6877.96</c:v>
                </c:pt>
                <c:pt idx="1">
                  <c:v>6881.69</c:v>
                </c:pt>
                <c:pt idx="2">
                  <c:v>6795.5</c:v>
                </c:pt>
                <c:pt idx="3">
                  <c:v>6767.84</c:v>
                </c:pt>
                <c:pt idx="4">
                  <c:v>6725.81</c:v>
                </c:pt>
                <c:pt idx="5">
                  <c:v>6715.17</c:v>
                </c:pt>
                <c:pt idx="6">
                  <c:v>6713.04</c:v>
                </c:pt>
                <c:pt idx="7">
                  <c:v>6713.04</c:v>
                </c:pt>
                <c:pt idx="8">
                  <c:v>6713.04</c:v>
                </c:pt>
                <c:pt idx="9">
                  <c:v>6713.04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Graph!$F$1</c:f>
              <c:strCache>
                <c:ptCount val="1"/>
                <c:pt idx="0">
                  <c:v>(12,1,8,1)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Graph!$F$42:$F$61</c:f>
              <c:numCache>
                <c:formatCode>0.000</c:formatCode>
                <c:ptCount val="20"/>
                <c:pt idx="0">
                  <c:v>1.9301293186643503E-2</c:v>
                </c:pt>
                <c:pt idx="1">
                  <c:v>1.9108280254777069E-2</c:v>
                </c:pt>
                <c:pt idx="2">
                  <c:v>1.7371163867979152E-2</c:v>
                </c:pt>
                <c:pt idx="3">
                  <c:v>1.3648771610555051E-2</c:v>
                </c:pt>
                <c:pt idx="4">
                  <c:v>1.2738853503184714E-2</c:v>
                </c:pt>
                <c:pt idx="5">
                  <c:v>1.1942675159235668E-2</c:v>
                </c:pt>
                <c:pt idx="6">
                  <c:v>1.1240164855751219E-2</c:v>
                </c:pt>
                <c:pt idx="7">
                  <c:v>1.0615711252653927E-2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Graph!$G$42:$G$61</c:f>
              <c:numCache>
                <c:formatCode>0.000</c:formatCode>
                <c:ptCount val="20"/>
                <c:pt idx="0">
                  <c:v>11548.1</c:v>
                </c:pt>
                <c:pt idx="1">
                  <c:v>11552.9</c:v>
                </c:pt>
                <c:pt idx="2">
                  <c:v>11539.9</c:v>
                </c:pt>
                <c:pt idx="3">
                  <c:v>11578.7</c:v>
                </c:pt>
                <c:pt idx="4">
                  <c:v>11513.5</c:v>
                </c:pt>
                <c:pt idx="5">
                  <c:v>11444.9</c:v>
                </c:pt>
                <c:pt idx="6">
                  <c:v>11412.7</c:v>
                </c:pt>
                <c:pt idx="7">
                  <c:v>11407.1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Graph!$H$1</c:f>
              <c:strCache>
                <c:ptCount val="1"/>
                <c:pt idx="0">
                  <c:v>(16,1,8,1)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Graph!$H$42:$H$61</c:f>
              <c:numCache>
                <c:formatCode>0.000</c:formatCode>
                <c:ptCount val="20"/>
                <c:pt idx="0">
                  <c:v>1.0465724751439037E-2</c:v>
                </c:pt>
                <c:pt idx="1">
                  <c:v>9.768009768009768E-3</c:v>
                </c:pt>
                <c:pt idx="2">
                  <c:v>9.1575091575091579E-3</c:v>
                </c:pt>
                <c:pt idx="3">
                  <c:v>8.6188321482439136E-3</c:v>
                </c:pt>
                <c:pt idx="4">
                  <c:v>8.1400081400081394E-3</c:v>
                </c:pt>
                <c:pt idx="5">
                  <c:v>7.7115866589550809E-3</c:v>
                </c:pt>
                <c:pt idx="6">
                  <c:v>7.326007326007326E-3</c:v>
                </c:pt>
                <c:pt idx="7">
                  <c:v>6.9771498342926907E-3</c:v>
                </c:pt>
                <c:pt idx="8">
                  <c:v>6.66000666000666E-3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Graph!$I$42:$I$61</c:f>
              <c:numCache>
                <c:formatCode>0.000</c:formatCode>
                <c:ptCount val="20"/>
                <c:pt idx="0">
                  <c:v>20682.3</c:v>
                </c:pt>
                <c:pt idx="1">
                  <c:v>20617.099999999999</c:v>
                </c:pt>
                <c:pt idx="2">
                  <c:v>20559.7</c:v>
                </c:pt>
                <c:pt idx="3">
                  <c:v>20537.3</c:v>
                </c:pt>
                <c:pt idx="4">
                  <c:v>20526.400000000001</c:v>
                </c:pt>
                <c:pt idx="5">
                  <c:v>20524</c:v>
                </c:pt>
                <c:pt idx="6">
                  <c:v>20524</c:v>
                </c:pt>
                <c:pt idx="7">
                  <c:v>20524</c:v>
                </c:pt>
                <c:pt idx="8">
                  <c:v>20523.2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Graph!$J$1</c:f>
              <c:strCache>
                <c:ptCount val="1"/>
                <c:pt idx="0">
                  <c:v>(20,1,8,1)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Graph!$J$42:$J$61</c:f>
              <c:numCache>
                <c:formatCode>0.000</c:formatCode>
                <c:ptCount val="20"/>
                <c:pt idx="0">
                  <c:v>8.6061482322971547E-3</c:v>
                </c:pt>
                <c:pt idx="1">
                  <c:v>8.5442334968130022E-3</c:v>
                </c:pt>
                <c:pt idx="2">
                  <c:v>8.4832032575500507E-3</c:v>
                </c:pt>
                <c:pt idx="3">
                  <c:v>7.91765637371338E-3</c:v>
                </c:pt>
                <c:pt idx="4">
                  <c:v>7.4228028503562941E-3</c:v>
                </c:pt>
                <c:pt idx="5">
                  <c:v>6.9861673885706311E-3</c:v>
                </c:pt>
                <c:pt idx="6">
                  <c:v>6.5980469780944836E-3</c:v>
                </c:pt>
                <c:pt idx="7">
                  <c:v>6.2507813476684587E-3</c:v>
                </c:pt>
                <c:pt idx="8">
                  <c:v>5.9382422802850355E-3</c:v>
                </c:pt>
                <c:pt idx="9">
                  <c:v>5.6554688383667001E-3</c:v>
                </c:pt>
                <c:pt idx="10">
                  <c:v>5.3984020729863956E-3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Graph!$K$42:$K$61</c:f>
              <c:numCache>
                <c:formatCode>0.000</c:formatCode>
                <c:ptCount val="20"/>
                <c:pt idx="0">
                  <c:v>27366.1</c:v>
                </c:pt>
                <c:pt idx="1">
                  <c:v>27358.1</c:v>
                </c:pt>
                <c:pt idx="2">
                  <c:v>27349.599999999999</c:v>
                </c:pt>
                <c:pt idx="3">
                  <c:v>27295.9</c:v>
                </c:pt>
                <c:pt idx="4">
                  <c:v>27235.200000000001</c:v>
                </c:pt>
                <c:pt idx="5">
                  <c:v>27208.3</c:v>
                </c:pt>
                <c:pt idx="6">
                  <c:v>27202.2</c:v>
                </c:pt>
                <c:pt idx="7">
                  <c:v>27198.2</c:v>
                </c:pt>
                <c:pt idx="8">
                  <c:v>27198.2</c:v>
                </c:pt>
                <c:pt idx="9">
                  <c:v>27196.6</c:v>
                </c:pt>
                <c:pt idx="10">
                  <c:v>27198.2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Graph!$L$1</c:f>
              <c:strCache>
                <c:ptCount val="1"/>
                <c:pt idx="0">
                  <c:v>(32,1,8,1)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Graph!$L$42:$L$61</c:f>
              <c:numCache>
                <c:formatCode>0.000</c:formatCode>
                <c:ptCount val="20"/>
                <c:pt idx="0">
                  <c:v>5.4844857609038442E-3</c:v>
                </c:pt>
                <c:pt idx="1">
                  <c:v>5.4450290288110105E-3</c:v>
                </c:pt>
                <c:pt idx="2">
                  <c:v>5.406135964319503E-3</c:v>
                </c:pt>
                <c:pt idx="3">
                  <c:v>5.0457269000315358E-3</c:v>
                </c:pt>
                <c:pt idx="4">
                  <c:v>4.7303689687795648E-3</c:v>
                </c:pt>
                <c:pt idx="5">
                  <c:v>4.4521119706160614E-3</c:v>
                </c:pt>
                <c:pt idx="6">
                  <c:v>4.2047724166929465E-3</c:v>
                </c:pt>
                <c:pt idx="7">
                  <c:v>3.9834686052880545E-3</c:v>
                </c:pt>
                <c:pt idx="8">
                  <c:v>3.7842951750236518E-3</c:v>
                </c:pt>
                <c:pt idx="9">
                  <c:v>3.6040906428796678E-3</c:v>
                </c:pt>
                <c:pt idx="10">
                  <c:v>3.4402683409305926E-3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Graph!$M$42:$M$61</c:f>
              <c:numCache>
                <c:formatCode>0.000</c:formatCode>
                <c:ptCount val="20"/>
                <c:pt idx="0">
                  <c:v>72780.3</c:v>
                </c:pt>
                <c:pt idx="1">
                  <c:v>72764.3</c:v>
                </c:pt>
                <c:pt idx="2">
                  <c:v>72787.7</c:v>
                </c:pt>
                <c:pt idx="3">
                  <c:v>72690.600000000006</c:v>
                </c:pt>
                <c:pt idx="4">
                  <c:v>72610.600000000006</c:v>
                </c:pt>
                <c:pt idx="5">
                  <c:v>72574.600000000006</c:v>
                </c:pt>
                <c:pt idx="6">
                  <c:v>72566.7</c:v>
                </c:pt>
                <c:pt idx="7">
                  <c:v>72563.5</c:v>
                </c:pt>
                <c:pt idx="8">
                  <c:v>72563.5</c:v>
                </c:pt>
                <c:pt idx="9">
                  <c:v>72563.5</c:v>
                </c:pt>
                <c:pt idx="10">
                  <c:v>72563.5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79104"/>
        <c:axId val="424579496"/>
      </c:scatterChart>
      <c:valAx>
        <c:axId val="42457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79496"/>
        <c:crosses val="autoZero"/>
        <c:crossBetween val="midCat"/>
      </c:valAx>
      <c:valAx>
        <c:axId val="42457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$.3: Power (uW) vs Throughput (Words/ns)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(k,p,b,g) - Effects of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(4,1,8,1)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Graph!$B$65:$B$84</c:f>
              <c:numCache>
                <c:formatCode>0.000</c:formatCode>
                <c:ptCount val="20"/>
                <c:pt idx="0">
                  <c:v>4.3687199650502405E-2</c:v>
                </c:pt>
                <c:pt idx="1">
                  <c:v>4.3290043290043288E-2</c:v>
                </c:pt>
                <c:pt idx="2">
                  <c:v>3.4013605442176874E-2</c:v>
                </c:pt>
                <c:pt idx="3">
                  <c:v>3.1746031746031744E-2</c:v>
                </c:pt>
                <c:pt idx="4">
                  <c:v>2.976190476190476E-2</c:v>
                </c:pt>
                <c:pt idx="5">
                  <c:v>2.8011204481792722E-2</c:v>
                </c:pt>
                <c:pt idx="6">
                  <c:v>2.6455026455026454E-2</c:v>
                </c:pt>
                <c:pt idx="7">
                  <c:v>2.5062656641604012E-2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Graph!$C$65:$C$84</c:f>
              <c:numCache>
                <c:formatCode>0.000</c:formatCode>
                <c:ptCount val="20"/>
                <c:pt idx="0">
                  <c:v>1881.6675</c:v>
                </c:pt>
                <c:pt idx="1">
                  <c:v>1862.9582</c:v>
                </c:pt>
                <c:pt idx="2">
                  <c:v>1479.6226000000001</c:v>
                </c:pt>
                <c:pt idx="3">
                  <c:v>1371.8253999999999</c:v>
                </c:pt>
                <c:pt idx="4">
                  <c:v>1276.9741000000001</c:v>
                </c:pt>
                <c:pt idx="5">
                  <c:v>1203.4675999999999</c:v>
                </c:pt>
                <c:pt idx="6">
                  <c:v>1131.3503000000001</c:v>
                </c:pt>
                <c:pt idx="7">
                  <c:v>1074.5126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(8,1,8,1)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Graph!$D$65:$D$84</c:f>
              <c:numCache>
                <c:formatCode>0.000</c:formatCode>
                <c:ptCount val="20"/>
                <c:pt idx="0">
                  <c:v>1.9710259189908347E-2</c:v>
                </c:pt>
                <c:pt idx="1">
                  <c:v>1.9569471624266147E-2</c:v>
                </c:pt>
                <c:pt idx="2">
                  <c:v>1.8264840182648401E-2</c:v>
                </c:pt>
                <c:pt idx="3">
                  <c:v>1.7123287671232876E-2</c:v>
                </c:pt>
                <c:pt idx="4">
                  <c:v>1.6116035455278004E-2</c:v>
                </c:pt>
                <c:pt idx="5">
                  <c:v>1.5220700152207001E-2</c:v>
                </c:pt>
                <c:pt idx="6">
                  <c:v>1.4419610670511897E-2</c:v>
                </c:pt>
                <c:pt idx="7">
                  <c:v>1.3698630136986301E-2</c:v>
                </c:pt>
                <c:pt idx="8">
                  <c:v>1.3046314416177429E-2</c:v>
                </c:pt>
                <c:pt idx="9">
                  <c:v>1.2453300124532999E-2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Graph!$E$65:$E$84</c:f>
              <c:numCache>
                <c:formatCode>0.000</c:formatCode>
                <c:ptCount val="20"/>
                <c:pt idx="0">
                  <c:v>3787.511</c:v>
                </c:pt>
                <c:pt idx="1">
                  <c:v>3761.0149999999999</c:v>
                </c:pt>
                <c:pt idx="2">
                  <c:v>3502.1979999999999</c:v>
                </c:pt>
                <c:pt idx="3">
                  <c:v>3285.5010000000002</c:v>
                </c:pt>
                <c:pt idx="4">
                  <c:v>3091.5860000000002</c:v>
                </c:pt>
                <c:pt idx="5">
                  <c:v>2924.8029999999999</c:v>
                </c:pt>
                <c:pt idx="6">
                  <c:v>2777.7339999999999</c:v>
                </c:pt>
                <c:pt idx="7">
                  <c:v>2645.634</c:v>
                </c:pt>
                <c:pt idx="8">
                  <c:v>2526.2339999999999</c:v>
                </c:pt>
                <c:pt idx="9">
                  <c:v>2417.634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Graph!$F$1</c:f>
              <c:strCache>
                <c:ptCount val="1"/>
                <c:pt idx="0">
                  <c:v>(12,1,8,1)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Graph!$F$65:$F$84</c:f>
              <c:numCache>
                <c:formatCode>0.000</c:formatCode>
                <c:ptCount val="20"/>
                <c:pt idx="0">
                  <c:v>1.9301293186643503E-2</c:v>
                </c:pt>
                <c:pt idx="1">
                  <c:v>1.9108280254777069E-2</c:v>
                </c:pt>
                <c:pt idx="2">
                  <c:v>1.7371163867979152E-2</c:v>
                </c:pt>
                <c:pt idx="3">
                  <c:v>1.3648771610555051E-2</c:v>
                </c:pt>
                <c:pt idx="4">
                  <c:v>1.2738853503184714E-2</c:v>
                </c:pt>
                <c:pt idx="5">
                  <c:v>1.1942675159235668E-2</c:v>
                </c:pt>
                <c:pt idx="6">
                  <c:v>1.1240164855751219E-2</c:v>
                </c:pt>
                <c:pt idx="7">
                  <c:v>1.0615711252653927E-2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Graph!$G$65:$G$84</c:f>
              <c:numCache>
                <c:formatCode>0.000</c:formatCode>
                <c:ptCount val="20"/>
                <c:pt idx="0">
                  <c:v>10340.352000000001</c:v>
                </c:pt>
                <c:pt idx="1">
                  <c:v>10210.412</c:v>
                </c:pt>
                <c:pt idx="2">
                  <c:v>9328.7459999999992</c:v>
                </c:pt>
                <c:pt idx="3">
                  <c:v>7384.7339999999995</c:v>
                </c:pt>
                <c:pt idx="4">
                  <c:v>6882.7339999999995</c:v>
                </c:pt>
                <c:pt idx="5">
                  <c:v>6444.6329999999998</c:v>
                </c:pt>
                <c:pt idx="6">
                  <c:v>6072.8360000000002</c:v>
                </c:pt>
                <c:pt idx="7">
                  <c:v>5747.4860000000008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Graph!$H$1</c:f>
              <c:strCache>
                <c:ptCount val="1"/>
                <c:pt idx="0">
                  <c:v>(16,1,8,1)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Graph!$H$65:$H$84</c:f>
              <c:numCache>
                <c:formatCode>0.000</c:formatCode>
                <c:ptCount val="20"/>
                <c:pt idx="0">
                  <c:v>1.0465724751439037E-2</c:v>
                </c:pt>
                <c:pt idx="1">
                  <c:v>9.768009768009768E-3</c:v>
                </c:pt>
                <c:pt idx="2">
                  <c:v>9.1575091575091579E-3</c:v>
                </c:pt>
                <c:pt idx="3">
                  <c:v>8.6188321482439136E-3</c:v>
                </c:pt>
                <c:pt idx="4">
                  <c:v>8.1400081400081394E-3</c:v>
                </c:pt>
                <c:pt idx="5">
                  <c:v>7.7115866589550809E-3</c:v>
                </c:pt>
                <c:pt idx="6">
                  <c:v>7.326007326007326E-3</c:v>
                </c:pt>
                <c:pt idx="7">
                  <c:v>6.9771498342926907E-3</c:v>
                </c:pt>
                <c:pt idx="8">
                  <c:v>6.66000666000666E-3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Graph!$I$65:$I$84</c:f>
              <c:numCache>
                <c:formatCode>0.000</c:formatCode>
                <c:ptCount val="20"/>
                <c:pt idx="0">
                  <c:v>13219.265000000001</c:v>
                </c:pt>
                <c:pt idx="1">
                  <c:v>12354.486999999999</c:v>
                </c:pt>
                <c:pt idx="2">
                  <c:v>11598.733</c:v>
                </c:pt>
                <c:pt idx="3">
                  <c:v>10937.986999999999</c:v>
                </c:pt>
                <c:pt idx="4">
                  <c:v>10351.398000000001</c:v>
                </c:pt>
                <c:pt idx="5">
                  <c:v>9829.7029999999995</c:v>
                </c:pt>
                <c:pt idx="6">
                  <c:v>9359.4929999999986</c:v>
                </c:pt>
                <c:pt idx="7">
                  <c:v>8933.2820000000011</c:v>
                </c:pt>
                <c:pt idx="8">
                  <c:v>8546.98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Graph!$J$1</c:f>
              <c:strCache>
                <c:ptCount val="1"/>
                <c:pt idx="0">
                  <c:v>(20,1,8,1)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Graph!$J$65:$J$84</c:f>
              <c:numCache>
                <c:formatCode>0.000</c:formatCode>
                <c:ptCount val="20"/>
                <c:pt idx="0">
                  <c:v>8.6061482322971547E-3</c:v>
                </c:pt>
                <c:pt idx="1">
                  <c:v>8.5442334968130022E-3</c:v>
                </c:pt>
                <c:pt idx="2">
                  <c:v>8.4832032575500507E-3</c:v>
                </c:pt>
                <c:pt idx="3">
                  <c:v>7.91765637371338E-3</c:v>
                </c:pt>
                <c:pt idx="4">
                  <c:v>7.4228028503562941E-3</c:v>
                </c:pt>
                <c:pt idx="5">
                  <c:v>6.9861673885706311E-3</c:v>
                </c:pt>
                <c:pt idx="6">
                  <c:v>6.5980469780944836E-3</c:v>
                </c:pt>
                <c:pt idx="7">
                  <c:v>6.2507813476684587E-3</c:v>
                </c:pt>
                <c:pt idx="8">
                  <c:v>5.9382422802850355E-3</c:v>
                </c:pt>
                <c:pt idx="9">
                  <c:v>5.6554688383667001E-3</c:v>
                </c:pt>
                <c:pt idx="10">
                  <c:v>5.3984020729863956E-3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Graph!$K$65:$K$84</c:f>
              <c:numCache>
                <c:formatCode>0.000</c:formatCode>
                <c:ptCount val="20"/>
                <c:pt idx="0">
                  <c:v>19546.180999999997</c:v>
                </c:pt>
                <c:pt idx="1">
                  <c:v>19410.539000000001</c:v>
                </c:pt>
                <c:pt idx="2">
                  <c:v>19275.09</c:v>
                </c:pt>
                <c:pt idx="3">
                  <c:v>18020.824999999997</c:v>
                </c:pt>
                <c:pt idx="4">
                  <c:v>16918.510999999999</c:v>
                </c:pt>
                <c:pt idx="5">
                  <c:v>15956.102000000001</c:v>
                </c:pt>
                <c:pt idx="6">
                  <c:v>15094.486999999999</c:v>
                </c:pt>
                <c:pt idx="7">
                  <c:v>14329.992999999999</c:v>
                </c:pt>
                <c:pt idx="8">
                  <c:v>13642.383000000002</c:v>
                </c:pt>
                <c:pt idx="9">
                  <c:v>13020.641</c:v>
                </c:pt>
                <c:pt idx="10">
                  <c:v>12454.582999999999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Graph!$L$1</c:f>
              <c:strCache>
                <c:ptCount val="1"/>
                <c:pt idx="0">
                  <c:v>(32,1,8,1)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Graph!$L$65:$L$84</c:f>
              <c:numCache>
                <c:formatCode>0.000</c:formatCode>
                <c:ptCount val="20"/>
                <c:pt idx="0">
                  <c:v>5.4844857609038442E-3</c:v>
                </c:pt>
                <c:pt idx="1">
                  <c:v>5.4450290288110105E-3</c:v>
                </c:pt>
                <c:pt idx="2">
                  <c:v>5.406135964319503E-3</c:v>
                </c:pt>
                <c:pt idx="3">
                  <c:v>5.0457269000315358E-3</c:v>
                </c:pt>
                <c:pt idx="4">
                  <c:v>4.7303689687795648E-3</c:v>
                </c:pt>
                <c:pt idx="5">
                  <c:v>4.4521119706160614E-3</c:v>
                </c:pt>
                <c:pt idx="6">
                  <c:v>4.2047724166929465E-3</c:v>
                </c:pt>
                <c:pt idx="7">
                  <c:v>3.9834686052880545E-3</c:v>
                </c:pt>
                <c:pt idx="8">
                  <c:v>3.7842951750236518E-3</c:v>
                </c:pt>
                <c:pt idx="9">
                  <c:v>3.6040906428796678E-3</c:v>
                </c:pt>
                <c:pt idx="10">
                  <c:v>3.4402683409305926E-3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Graph!$M$65:$M$84</c:f>
              <c:numCache>
                <c:formatCode>0.000</c:formatCode>
                <c:ptCount val="20"/>
                <c:pt idx="0">
                  <c:v>49772.9</c:v>
                </c:pt>
                <c:pt idx="1">
                  <c:v>49415.299999999996</c:v>
                </c:pt>
                <c:pt idx="2">
                  <c:v>49086.299999999996</c:v>
                </c:pt>
                <c:pt idx="3">
                  <c:v>45903.7</c:v>
                </c:pt>
                <c:pt idx="4">
                  <c:v>43112.9</c:v>
                </c:pt>
                <c:pt idx="5">
                  <c:v>40663.300000000003</c:v>
                </c:pt>
                <c:pt idx="6">
                  <c:v>38487.4</c:v>
                </c:pt>
                <c:pt idx="7">
                  <c:v>36537.199999999997</c:v>
                </c:pt>
                <c:pt idx="8">
                  <c:v>34788.5</c:v>
                </c:pt>
                <c:pt idx="9">
                  <c:v>33203.4</c:v>
                </c:pt>
                <c:pt idx="10">
                  <c:v>31762.5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80280"/>
        <c:axId val="424580672"/>
      </c:scatterChart>
      <c:valAx>
        <c:axId val="42458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80672"/>
        <c:crosses val="autoZero"/>
        <c:crossBetween val="midCat"/>
      </c:valAx>
      <c:valAx>
        <c:axId val="4245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80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$.4: Power (uW) vs PARAM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(k,p,b,g) at</a:t>
            </a:r>
            <a:r>
              <a:rPr lang="en-US" baseline="0"/>
              <a:t> Maximum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(4,1,8,1)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Graph!$C$85</c:f>
              <c:numCache>
                <c:formatCode>0.000</c:formatCode>
                <c:ptCount val="1"/>
                <c:pt idx="0">
                  <c:v>1881.6675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(8,1,8,1)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Graph!$D$6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Graph!$E$85</c:f>
              <c:numCache>
                <c:formatCode>0.000</c:formatCode>
                <c:ptCount val="1"/>
                <c:pt idx="0">
                  <c:v>3787.511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Graph!$F$1</c:f>
              <c:strCache>
                <c:ptCount val="1"/>
                <c:pt idx="0">
                  <c:v>(12,1,8,1)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Graph!$F$6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Graph!$G$85</c:f>
              <c:numCache>
                <c:formatCode>0.000</c:formatCode>
                <c:ptCount val="1"/>
                <c:pt idx="0">
                  <c:v>10340.352000000001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Graph!$H$1</c:f>
              <c:strCache>
                <c:ptCount val="1"/>
                <c:pt idx="0">
                  <c:v>(16,1,8,1)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Graph!$H$6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Graph!$I$85</c:f>
              <c:numCache>
                <c:formatCode>0.000</c:formatCode>
                <c:ptCount val="1"/>
                <c:pt idx="0">
                  <c:v>13219.265000000001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Graph!$J$1</c:f>
              <c:strCache>
                <c:ptCount val="1"/>
                <c:pt idx="0">
                  <c:v>(20,1,8,1)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Graph!$J$6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Graph!$K$85</c:f>
              <c:numCache>
                <c:formatCode>0.000</c:formatCode>
                <c:ptCount val="1"/>
                <c:pt idx="0">
                  <c:v>19546.180999999997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Graph!$L$1</c:f>
              <c:strCache>
                <c:ptCount val="1"/>
                <c:pt idx="0">
                  <c:v>(32,1,8,1)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Graph!$L$6</c:f>
              <c:numCache>
                <c:formatCode>General</c:formatCode>
                <c:ptCount val="1"/>
                <c:pt idx="0">
                  <c:v>32</c:v>
                </c:pt>
              </c:numCache>
            </c:numRef>
          </c:xVal>
          <c:yVal>
            <c:numRef>
              <c:f>Graph!$M$85</c:f>
              <c:numCache>
                <c:formatCode>0.000</c:formatCode>
                <c:ptCount val="1"/>
                <c:pt idx="0">
                  <c:v>49772.9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81456"/>
        <c:axId val="424581848"/>
      </c:scatterChart>
      <c:valAx>
        <c:axId val="42458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81848"/>
        <c:crosses val="autoZero"/>
        <c:crossBetween val="midCat"/>
      </c:valAx>
      <c:valAx>
        <c:axId val="42458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8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$.2: Throughput (Words/ns) vs PARAM</a:t>
            </a:r>
          </a:p>
          <a:p>
            <a:pPr>
              <a:defRPr/>
            </a:pPr>
            <a:r>
              <a:rPr lang="en-US"/>
              <a:t>(k,p,b,g) at</a:t>
            </a:r>
            <a:r>
              <a:rPr lang="en-US" baseline="0"/>
              <a:t> Maximum Frequency</a:t>
            </a:r>
            <a:endParaRPr lang="en-US"/>
          </a:p>
        </c:rich>
      </c:tx>
      <c:layout>
        <c:manualLayout>
          <c:xMode val="edge"/>
          <c:yMode val="edge"/>
          <c:x val="0.2523193350831146"/>
          <c:y val="2.597402597402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(4,1,8,1)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Graph!$B$62</c:f>
              <c:numCache>
                <c:formatCode>0.000</c:formatCode>
                <c:ptCount val="1"/>
                <c:pt idx="0">
                  <c:v>4.3687199650502405E-2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(8,1,8,1)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Graph!$D$6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Graph!$D$62</c:f>
              <c:numCache>
                <c:formatCode>0.000</c:formatCode>
                <c:ptCount val="1"/>
                <c:pt idx="0">
                  <c:v>1.9710259189908347E-2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Graph!$F$1</c:f>
              <c:strCache>
                <c:ptCount val="1"/>
                <c:pt idx="0">
                  <c:v>(12,1,8,1)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Graph!$F$6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Graph!$F$62</c:f>
              <c:numCache>
                <c:formatCode>0.000</c:formatCode>
                <c:ptCount val="1"/>
                <c:pt idx="0">
                  <c:v>1.9301293186643503E-2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Graph!$H$1</c:f>
              <c:strCache>
                <c:ptCount val="1"/>
                <c:pt idx="0">
                  <c:v>(16,1,8,1)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Graph!$H$6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Graph!$H$62</c:f>
              <c:numCache>
                <c:formatCode>0.000</c:formatCode>
                <c:ptCount val="1"/>
                <c:pt idx="0">
                  <c:v>1.0465724751439037E-2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Graph!$J$1</c:f>
              <c:strCache>
                <c:ptCount val="1"/>
                <c:pt idx="0">
                  <c:v>(20,1,8,1)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Graph!$J$6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Graph!$J$62</c:f>
              <c:numCache>
                <c:formatCode>0.000</c:formatCode>
                <c:ptCount val="1"/>
                <c:pt idx="0">
                  <c:v>8.6061482322971547E-3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Graph!$L$1</c:f>
              <c:strCache>
                <c:ptCount val="1"/>
                <c:pt idx="0">
                  <c:v>(32,1,8,1)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Graph!$L$6</c:f>
              <c:numCache>
                <c:formatCode>General</c:formatCode>
                <c:ptCount val="1"/>
                <c:pt idx="0">
                  <c:v>32</c:v>
                </c:pt>
              </c:numCache>
            </c:numRef>
          </c:xVal>
          <c:yVal>
            <c:numRef>
              <c:f>Graph!$L$62</c:f>
              <c:numCache>
                <c:formatCode>0.000</c:formatCode>
                <c:ptCount val="1"/>
                <c:pt idx="0">
                  <c:v>5.4844857609038442E-3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952824"/>
        <c:axId val="433953216"/>
      </c:scatterChart>
      <c:valAx>
        <c:axId val="43395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53216"/>
        <c:crosses val="autoZero"/>
        <c:crossBetween val="midCat"/>
      </c:valAx>
      <c:valAx>
        <c:axId val="4339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5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$.1: Area (um^2) vs PARAM</a:t>
            </a:r>
          </a:p>
          <a:p>
            <a:pPr>
              <a:defRPr/>
            </a:pPr>
            <a:r>
              <a:rPr lang="en-US"/>
              <a:t>(k,p,b,g) at</a:t>
            </a:r>
            <a:r>
              <a:rPr lang="en-US" baseline="0"/>
              <a:t> Maximum Frequency</a:t>
            </a:r>
            <a:endParaRPr lang="en-US"/>
          </a:p>
        </c:rich>
      </c:tx>
      <c:layout>
        <c:manualLayout>
          <c:xMode val="edge"/>
          <c:yMode val="edge"/>
          <c:x val="0.2523193350831146"/>
          <c:y val="2.597402597402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(4,1,8,1)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Graph!$C$62</c:f>
              <c:numCache>
                <c:formatCode>0.000</c:formatCode>
                <c:ptCount val="1"/>
                <c:pt idx="0">
                  <c:v>2960.31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(8,1,8,1)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Graph!$D$6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Graph!$E$62</c:f>
              <c:numCache>
                <c:formatCode>0.000</c:formatCode>
                <c:ptCount val="1"/>
                <c:pt idx="0">
                  <c:v>6877.96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Graph!$F$1</c:f>
              <c:strCache>
                <c:ptCount val="1"/>
                <c:pt idx="0">
                  <c:v>(12,1,8,1)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Graph!$F$6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Graph!$G$62</c:f>
              <c:numCache>
                <c:formatCode>0.000</c:formatCode>
                <c:ptCount val="1"/>
                <c:pt idx="0">
                  <c:v>11548.1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Graph!$H$1</c:f>
              <c:strCache>
                <c:ptCount val="1"/>
                <c:pt idx="0">
                  <c:v>(16,1,8,1)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Graph!$H$6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Graph!$I$62</c:f>
              <c:numCache>
                <c:formatCode>0.000</c:formatCode>
                <c:ptCount val="1"/>
                <c:pt idx="0">
                  <c:v>20682.3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Graph!$J$1</c:f>
              <c:strCache>
                <c:ptCount val="1"/>
                <c:pt idx="0">
                  <c:v>(20,1,8,1)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Graph!$J$6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Graph!$K$62</c:f>
              <c:numCache>
                <c:formatCode>0.000</c:formatCode>
                <c:ptCount val="1"/>
                <c:pt idx="0">
                  <c:v>27366.1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Graph!$L$1</c:f>
              <c:strCache>
                <c:ptCount val="1"/>
                <c:pt idx="0">
                  <c:v>(32,1,8,1)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Graph!$L$6</c:f>
              <c:numCache>
                <c:formatCode>General</c:formatCode>
                <c:ptCount val="1"/>
                <c:pt idx="0">
                  <c:v>32</c:v>
                </c:pt>
              </c:numCache>
            </c:numRef>
          </c:xVal>
          <c:yVal>
            <c:numRef>
              <c:f>Graph!$M$62</c:f>
              <c:numCache>
                <c:formatCode>0.000</c:formatCode>
                <c:ptCount val="1"/>
                <c:pt idx="0">
                  <c:v>72780.3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954000"/>
        <c:axId val="433954392"/>
      </c:scatterChart>
      <c:valAx>
        <c:axId val="43395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54392"/>
        <c:crosses val="autoZero"/>
        <c:crossBetween val="midCat"/>
      </c:valAx>
      <c:valAx>
        <c:axId val="4339543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5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133351</xdr:rowOff>
    </xdr:from>
    <xdr:to>
      <xdr:col>6</xdr:col>
      <xdr:colOff>228600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100012</xdr:colOff>
      <xdr:row>23</xdr:row>
      <xdr:rowOff>157162</xdr:rowOff>
    </xdr:from>
    <xdr:to>
      <xdr:col>6</xdr:col>
      <xdr:colOff>242887</xdr:colOff>
      <xdr:row>38</xdr:row>
      <xdr:rowOff>42862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342900</xdr:colOff>
      <xdr:row>23</xdr:row>
      <xdr:rowOff>95250</xdr:rowOff>
    </xdr:from>
    <xdr:to>
      <xdr:col>13</xdr:col>
      <xdr:colOff>76200</xdr:colOff>
      <xdr:row>37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190500</xdr:colOff>
      <xdr:row>7</xdr:row>
      <xdr:rowOff>152400</xdr:rowOff>
    </xdr:from>
    <xdr:to>
      <xdr:col>21</xdr:col>
      <xdr:colOff>200025</xdr:colOff>
      <xdr:row>23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400050</xdr:colOff>
      <xdr:row>7</xdr:row>
      <xdr:rowOff>133350</xdr:rowOff>
    </xdr:from>
    <xdr:to>
      <xdr:col>13</xdr:col>
      <xdr:colOff>85725</xdr:colOff>
      <xdr:row>23</xdr:row>
      <xdr:rowOff>19050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6"/>
  <sheetViews>
    <sheetView workbookViewId="0">
      <pane ySplit="1" topLeftCell="A1354" activePane="bottomLeft" state="frozen"/>
      <selection pane="bottomLeft" activeCell="Q1364" sqref="Q1364:Q1366"/>
    </sheetView>
  </sheetViews>
  <sheetFormatPr defaultRowHeight="15" x14ac:dyDescent="0.25"/>
  <cols>
    <col min="11" max="11" width="15" customWidth="1"/>
    <col min="12" max="13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23</v>
      </c>
      <c r="H1" t="s">
        <v>24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</row>
    <row r="2" spans="1:17" x14ac:dyDescent="0.25">
      <c r="A2">
        <v>8</v>
      </c>
      <c r="B2">
        <v>8</v>
      </c>
      <c r="C2">
        <v>0</v>
      </c>
      <c r="D2">
        <v>1</v>
      </c>
      <c r="E2">
        <v>1.6</v>
      </c>
      <c r="F2" s="1">
        <f>1000/E2</f>
        <v>625</v>
      </c>
      <c r="G2" s="1">
        <f>(B2*(B2/D2)+C2+B2)*E2</f>
        <v>115.2</v>
      </c>
      <c r="H2" s="2">
        <f>(B2*A2/32)/G2</f>
        <v>1.7361111111111112E-2</v>
      </c>
      <c r="I2" t="s">
        <v>12</v>
      </c>
      <c r="J2">
        <v>-0.08</v>
      </c>
      <c r="K2">
        <v>3038.78</v>
      </c>
      <c r="L2">
        <v>159.86600000000001</v>
      </c>
      <c r="M2">
        <v>3741.82</v>
      </c>
      <c r="N2">
        <v>6780.61</v>
      </c>
      <c r="O2">
        <v>3064.5</v>
      </c>
      <c r="P2">
        <v>140.04900000000001</v>
      </c>
      <c r="Q2">
        <f>SUM(O2:P2)</f>
        <v>3204.549</v>
      </c>
    </row>
    <row r="3" spans="1:17" x14ac:dyDescent="0.25">
      <c r="A3">
        <v>8</v>
      </c>
      <c r="B3">
        <v>8</v>
      </c>
      <c r="C3">
        <v>0</v>
      </c>
      <c r="D3">
        <v>1</v>
      </c>
      <c r="E3">
        <v>1.7</v>
      </c>
      <c r="F3" s="1">
        <f t="shared" ref="F3:F66" si="0">1000/E3</f>
        <v>588.23529411764707</v>
      </c>
      <c r="G3" s="1">
        <f t="shared" ref="G3:G66" si="1">(B3*(B3/D3)+C3+B3)*E3</f>
        <v>122.39999999999999</v>
      </c>
      <c r="H3" s="2">
        <f>(B3*A3/32)/G3</f>
        <v>1.6339869281045753E-2</v>
      </c>
      <c r="I3" t="s">
        <v>13</v>
      </c>
      <c r="J3">
        <v>0</v>
      </c>
      <c r="K3">
        <v>3031.07</v>
      </c>
      <c r="L3">
        <v>150.29</v>
      </c>
      <c r="M3">
        <v>3738.63</v>
      </c>
      <c r="N3">
        <v>6769.7</v>
      </c>
      <c r="O3">
        <v>2884</v>
      </c>
      <c r="P3">
        <v>139.96799999999999</v>
      </c>
      <c r="Q3">
        <f t="shared" ref="Q3:Q66" si="2">SUM(O3:P3)</f>
        <v>3023.9679999999998</v>
      </c>
    </row>
    <row r="4" spans="1:17" x14ac:dyDescent="0.25">
      <c r="A4">
        <v>8</v>
      </c>
      <c r="B4">
        <v>8</v>
      </c>
      <c r="C4">
        <v>0</v>
      </c>
      <c r="D4">
        <v>1</v>
      </c>
      <c r="E4">
        <v>1.69</v>
      </c>
      <c r="F4" s="1">
        <f t="shared" si="0"/>
        <v>591.71597633136093</v>
      </c>
      <c r="G4" s="1">
        <f t="shared" si="1"/>
        <v>121.67999999999999</v>
      </c>
      <c r="H4" s="2">
        <f t="shared" ref="H4:H66" si="3">(B4*A4/32)/G4</f>
        <v>1.6436554898093359E-2</v>
      </c>
      <c r="I4" t="s">
        <v>13</v>
      </c>
      <c r="J4">
        <v>0</v>
      </c>
      <c r="K4">
        <v>3034</v>
      </c>
      <c r="L4">
        <v>145.768</v>
      </c>
      <c r="M4">
        <v>3737.83</v>
      </c>
      <c r="N4">
        <v>6771.83</v>
      </c>
      <c r="O4">
        <v>2901.2</v>
      </c>
      <c r="P4">
        <v>140.11600000000001</v>
      </c>
      <c r="Q4">
        <f t="shared" si="2"/>
        <v>3041.3159999999998</v>
      </c>
    </row>
    <row r="5" spans="1:17" x14ac:dyDescent="0.25">
      <c r="A5">
        <v>8</v>
      </c>
      <c r="B5">
        <v>8</v>
      </c>
      <c r="C5">
        <v>0</v>
      </c>
      <c r="D5">
        <v>1</v>
      </c>
      <c r="E5">
        <v>1.68</v>
      </c>
      <c r="F5" s="1">
        <f t="shared" si="0"/>
        <v>595.2380952380953</v>
      </c>
      <c r="G5" s="1">
        <f t="shared" si="1"/>
        <v>120.96</v>
      </c>
      <c r="H5" s="2">
        <f t="shared" si="3"/>
        <v>1.6534391534391537E-2</v>
      </c>
      <c r="I5" t="s">
        <v>12</v>
      </c>
      <c r="J5">
        <v>-0.02</v>
      </c>
      <c r="K5">
        <v>3036.66</v>
      </c>
      <c r="L5">
        <v>159.06800000000001</v>
      </c>
      <c r="M5">
        <v>3739.69</v>
      </c>
      <c r="N5">
        <v>6776.35</v>
      </c>
      <c r="O5">
        <v>2918.6</v>
      </c>
      <c r="P5">
        <v>139.964</v>
      </c>
      <c r="Q5">
        <f t="shared" si="2"/>
        <v>3058.5639999999999</v>
      </c>
    </row>
    <row r="6" spans="1:17" x14ac:dyDescent="0.25">
      <c r="A6">
        <v>8</v>
      </c>
      <c r="B6">
        <v>8</v>
      </c>
      <c r="C6">
        <v>0</v>
      </c>
      <c r="D6">
        <v>1</v>
      </c>
      <c r="E6">
        <v>1.8</v>
      </c>
      <c r="F6" s="1">
        <f t="shared" si="0"/>
        <v>555.55555555555554</v>
      </c>
      <c r="G6" s="1">
        <f t="shared" si="1"/>
        <v>129.6</v>
      </c>
      <c r="H6" s="2">
        <f t="shared" si="3"/>
        <v>1.54320987654321E-2</v>
      </c>
      <c r="I6" t="s">
        <v>13</v>
      </c>
      <c r="J6">
        <v>0</v>
      </c>
      <c r="K6">
        <v>2979.2</v>
      </c>
      <c r="L6">
        <v>130.87200000000001</v>
      </c>
      <c r="M6">
        <v>3736.77</v>
      </c>
      <c r="N6">
        <v>6715.97</v>
      </c>
      <c r="O6">
        <v>2717</v>
      </c>
      <c r="P6">
        <v>138.357</v>
      </c>
      <c r="Q6">
        <f t="shared" si="2"/>
        <v>2855.357</v>
      </c>
    </row>
    <row r="7" spans="1:17" x14ac:dyDescent="0.25">
      <c r="A7">
        <v>8</v>
      </c>
      <c r="B7">
        <v>8</v>
      </c>
      <c r="C7">
        <v>0</v>
      </c>
      <c r="D7">
        <v>1</v>
      </c>
      <c r="E7">
        <v>1.9</v>
      </c>
      <c r="F7" s="1">
        <f t="shared" si="0"/>
        <v>526.31578947368428</v>
      </c>
      <c r="G7" s="1">
        <f t="shared" si="1"/>
        <v>136.79999999999998</v>
      </c>
      <c r="H7" s="2">
        <f t="shared" si="3"/>
        <v>1.4619883040935675E-2</v>
      </c>
      <c r="I7" t="s">
        <v>13</v>
      </c>
      <c r="J7">
        <v>0</v>
      </c>
      <c r="K7">
        <v>2924.14</v>
      </c>
      <c r="L7">
        <v>131.13800000000001</v>
      </c>
      <c r="M7">
        <v>3732.78</v>
      </c>
      <c r="N7">
        <v>6656.92</v>
      </c>
      <c r="O7">
        <v>2564.6999999999998</v>
      </c>
      <c r="P7">
        <v>136.25200000000001</v>
      </c>
      <c r="Q7">
        <f t="shared" si="2"/>
        <v>2700.9519999999998</v>
      </c>
    </row>
    <row r="8" spans="1:17" x14ac:dyDescent="0.25">
      <c r="A8">
        <v>8</v>
      </c>
      <c r="B8">
        <v>8</v>
      </c>
      <c r="C8">
        <v>0</v>
      </c>
      <c r="D8">
        <v>1</v>
      </c>
      <c r="E8">
        <v>2</v>
      </c>
      <c r="F8" s="1">
        <f t="shared" si="0"/>
        <v>500</v>
      </c>
      <c r="G8" s="1">
        <f t="shared" si="1"/>
        <v>144</v>
      </c>
      <c r="H8" s="2">
        <f t="shared" si="3"/>
        <v>1.3888888888888888E-2</v>
      </c>
      <c r="I8" t="s">
        <v>13</v>
      </c>
      <c r="J8">
        <v>0</v>
      </c>
      <c r="K8">
        <v>2917.49</v>
      </c>
      <c r="L8">
        <v>128.21199999999999</v>
      </c>
      <c r="M8">
        <v>3730.65</v>
      </c>
      <c r="N8">
        <v>6648.14</v>
      </c>
      <c r="O8">
        <v>2435</v>
      </c>
      <c r="P8">
        <v>135.95699999999999</v>
      </c>
      <c r="Q8">
        <f t="shared" si="2"/>
        <v>2570.9569999999999</v>
      </c>
    </row>
    <row r="9" spans="1:17" x14ac:dyDescent="0.25">
      <c r="A9">
        <v>8</v>
      </c>
      <c r="B9">
        <v>8</v>
      </c>
      <c r="C9">
        <v>0</v>
      </c>
      <c r="D9">
        <v>1</v>
      </c>
      <c r="E9">
        <v>2.1</v>
      </c>
      <c r="F9" s="1">
        <f t="shared" si="0"/>
        <v>476.19047619047615</v>
      </c>
      <c r="G9" s="1">
        <f t="shared" si="1"/>
        <v>151.20000000000002</v>
      </c>
      <c r="H9" s="2">
        <f t="shared" si="3"/>
        <v>1.3227513227513227E-2</v>
      </c>
      <c r="I9" t="s">
        <v>13</v>
      </c>
      <c r="J9">
        <v>0</v>
      </c>
      <c r="K9">
        <v>2897.8</v>
      </c>
      <c r="L9">
        <v>125.55200000000001</v>
      </c>
      <c r="M9">
        <v>3729.32</v>
      </c>
      <c r="N9">
        <v>6627.12</v>
      </c>
      <c r="O9">
        <v>2316.3000000000002</v>
      </c>
      <c r="P9">
        <v>135.38499999999999</v>
      </c>
      <c r="Q9">
        <f t="shared" si="2"/>
        <v>2451.6850000000004</v>
      </c>
    </row>
    <row r="10" spans="1:17" x14ac:dyDescent="0.25">
      <c r="A10">
        <v>8</v>
      </c>
      <c r="B10">
        <v>8</v>
      </c>
      <c r="C10">
        <v>0</v>
      </c>
      <c r="D10">
        <v>1</v>
      </c>
      <c r="E10">
        <v>2.2000000000000002</v>
      </c>
      <c r="F10" s="1">
        <f t="shared" si="0"/>
        <v>454.5454545454545</v>
      </c>
      <c r="G10" s="1">
        <f t="shared" si="1"/>
        <v>158.4</v>
      </c>
      <c r="H10" s="2">
        <f t="shared" si="3"/>
        <v>1.2626262626262626E-2</v>
      </c>
      <c r="I10" t="s">
        <v>13</v>
      </c>
      <c r="J10">
        <v>0.02</v>
      </c>
      <c r="K10">
        <v>2894.35</v>
      </c>
      <c r="L10">
        <v>123.42400000000001</v>
      </c>
      <c r="M10">
        <v>3728.26</v>
      </c>
      <c r="N10">
        <v>6622.6</v>
      </c>
      <c r="O10">
        <v>2211</v>
      </c>
      <c r="P10">
        <v>135.27000000000001</v>
      </c>
      <c r="Q10">
        <f t="shared" si="2"/>
        <v>2346.27</v>
      </c>
    </row>
    <row r="11" spans="1:17" x14ac:dyDescent="0.25">
      <c r="A11">
        <v>8</v>
      </c>
      <c r="B11">
        <v>8</v>
      </c>
      <c r="C11">
        <v>0</v>
      </c>
      <c r="D11">
        <v>1</v>
      </c>
      <c r="E11">
        <v>2.2999999999999998</v>
      </c>
      <c r="F11" s="1">
        <f t="shared" si="0"/>
        <v>434.78260869565219</v>
      </c>
      <c r="G11" s="1">
        <f t="shared" si="1"/>
        <v>165.6</v>
      </c>
      <c r="H11" s="2">
        <f t="shared" si="3"/>
        <v>1.2077294685990338E-2</v>
      </c>
      <c r="I11" t="s">
        <v>13</v>
      </c>
      <c r="J11">
        <v>0.08</v>
      </c>
      <c r="K11">
        <v>2893.55</v>
      </c>
      <c r="L11">
        <v>123.42400000000001</v>
      </c>
      <c r="M11">
        <v>3728.26</v>
      </c>
      <c r="N11">
        <v>6621.8</v>
      </c>
      <c r="O11">
        <v>2114.6999999999998</v>
      </c>
      <c r="P11">
        <v>135.22800000000001</v>
      </c>
      <c r="Q11">
        <f t="shared" si="2"/>
        <v>2249.9279999999999</v>
      </c>
    </row>
    <row r="12" spans="1:17" x14ac:dyDescent="0.25">
      <c r="A12">
        <v>8</v>
      </c>
      <c r="B12">
        <v>8</v>
      </c>
      <c r="C12">
        <v>0</v>
      </c>
      <c r="D12">
        <v>1</v>
      </c>
      <c r="E12">
        <v>2.4</v>
      </c>
      <c r="F12" s="1">
        <f t="shared" si="0"/>
        <v>416.66666666666669</v>
      </c>
      <c r="G12" s="1">
        <f t="shared" si="1"/>
        <v>172.79999999999998</v>
      </c>
      <c r="H12" s="2">
        <f t="shared" si="3"/>
        <v>1.1574074074074075E-2</v>
      </c>
      <c r="I12" t="s">
        <v>13</v>
      </c>
      <c r="J12">
        <v>0.18</v>
      </c>
      <c r="K12">
        <v>2893.55</v>
      </c>
      <c r="L12">
        <v>123.42400000000001</v>
      </c>
      <c r="M12">
        <v>3728.26</v>
      </c>
      <c r="N12">
        <v>6621.8</v>
      </c>
      <c r="O12">
        <v>2026.6</v>
      </c>
      <c r="P12">
        <v>135.22800000000001</v>
      </c>
      <c r="Q12">
        <f t="shared" si="2"/>
        <v>2161.828</v>
      </c>
    </row>
    <row r="13" spans="1:17" x14ac:dyDescent="0.25">
      <c r="A13">
        <v>8</v>
      </c>
      <c r="B13">
        <v>8</v>
      </c>
      <c r="C13">
        <v>0</v>
      </c>
      <c r="D13">
        <v>1</v>
      </c>
      <c r="E13">
        <v>2.5</v>
      </c>
      <c r="F13" s="1">
        <f t="shared" si="0"/>
        <v>400</v>
      </c>
      <c r="G13" s="1">
        <f t="shared" si="1"/>
        <v>180</v>
      </c>
      <c r="H13" s="2">
        <f t="shared" si="3"/>
        <v>1.1111111111111112E-2</v>
      </c>
      <c r="I13" t="s">
        <v>13</v>
      </c>
      <c r="J13">
        <v>0.28000000000000003</v>
      </c>
      <c r="K13">
        <v>2893.55</v>
      </c>
      <c r="L13">
        <v>123.42400000000001</v>
      </c>
      <c r="M13">
        <v>3728.26</v>
      </c>
      <c r="N13">
        <v>6621.8</v>
      </c>
      <c r="O13">
        <v>1945.6</v>
      </c>
      <c r="P13">
        <v>135.22800000000001</v>
      </c>
      <c r="Q13">
        <f t="shared" si="2"/>
        <v>2080.828</v>
      </c>
    </row>
    <row r="14" spans="1:17" x14ac:dyDescent="0.25">
      <c r="A14">
        <v>8</v>
      </c>
      <c r="B14">
        <v>8</v>
      </c>
      <c r="C14">
        <v>0</v>
      </c>
      <c r="D14">
        <v>8</v>
      </c>
      <c r="E14">
        <v>1.6</v>
      </c>
      <c r="F14" s="1">
        <f t="shared" si="0"/>
        <v>625</v>
      </c>
      <c r="G14" s="1">
        <f t="shared" si="1"/>
        <v>25.6</v>
      </c>
      <c r="H14" s="2">
        <f t="shared" si="3"/>
        <v>7.8125E-2</v>
      </c>
      <c r="I14" t="s">
        <v>12</v>
      </c>
      <c r="J14">
        <v>-0.04</v>
      </c>
      <c r="K14">
        <v>8416.77</v>
      </c>
      <c r="L14">
        <v>645.31600000000003</v>
      </c>
      <c r="M14">
        <v>9163.43</v>
      </c>
      <c r="N14">
        <v>17580.2</v>
      </c>
      <c r="O14">
        <v>7571.1</v>
      </c>
      <c r="P14">
        <v>367.44400000000002</v>
      </c>
      <c r="Q14">
        <f t="shared" si="2"/>
        <v>7938.5440000000008</v>
      </c>
    </row>
    <row r="15" spans="1:17" x14ac:dyDescent="0.25">
      <c r="A15">
        <v>8</v>
      </c>
      <c r="B15">
        <v>8</v>
      </c>
      <c r="C15">
        <v>0</v>
      </c>
      <c r="D15">
        <v>8</v>
      </c>
      <c r="E15">
        <v>1.7</v>
      </c>
      <c r="F15" s="1">
        <f t="shared" si="0"/>
        <v>588.23529411764707</v>
      </c>
      <c r="G15" s="1">
        <f t="shared" si="1"/>
        <v>27.2</v>
      </c>
      <c r="H15" s="2">
        <f t="shared" si="3"/>
        <v>7.3529411764705885E-2</v>
      </c>
      <c r="I15" t="s">
        <v>13</v>
      </c>
      <c r="J15">
        <v>0</v>
      </c>
      <c r="K15">
        <v>8096.24</v>
      </c>
      <c r="L15">
        <v>518.96600000000001</v>
      </c>
      <c r="M15">
        <v>9159.7099999999991</v>
      </c>
      <c r="N15">
        <v>17256</v>
      </c>
      <c r="O15">
        <v>7124.4</v>
      </c>
      <c r="P15">
        <v>356.73399999999998</v>
      </c>
      <c r="Q15">
        <f t="shared" si="2"/>
        <v>7481.134</v>
      </c>
    </row>
    <row r="16" spans="1:17" x14ac:dyDescent="0.25">
      <c r="A16">
        <v>8</v>
      </c>
      <c r="B16">
        <v>8</v>
      </c>
      <c r="C16">
        <v>0</v>
      </c>
      <c r="D16">
        <v>8</v>
      </c>
      <c r="E16">
        <v>1.69</v>
      </c>
      <c r="F16" s="1">
        <f t="shared" si="0"/>
        <v>591.71597633136093</v>
      </c>
      <c r="G16" s="1">
        <f t="shared" si="1"/>
        <v>27.04</v>
      </c>
      <c r="H16" s="2">
        <f t="shared" si="3"/>
        <v>7.3964497041420121E-2</v>
      </c>
      <c r="I16" t="s">
        <v>13</v>
      </c>
      <c r="J16">
        <v>0</v>
      </c>
      <c r="K16">
        <v>8165.14</v>
      </c>
      <c r="L16">
        <v>533.86199999999997</v>
      </c>
      <c r="M16">
        <v>9160.24</v>
      </c>
      <c r="N16">
        <v>17325.400000000001</v>
      </c>
      <c r="O16">
        <v>7167.7</v>
      </c>
      <c r="P16">
        <v>359.43299999999999</v>
      </c>
      <c r="Q16">
        <f t="shared" si="2"/>
        <v>7527.1329999999998</v>
      </c>
    </row>
    <row r="17" spans="1:17" x14ac:dyDescent="0.25">
      <c r="A17">
        <v>8</v>
      </c>
      <c r="B17">
        <v>8</v>
      </c>
      <c r="C17">
        <v>0</v>
      </c>
      <c r="D17">
        <v>8</v>
      </c>
      <c r="E17">
        <v>1.68</v>
      </c>
      <c r="F17" s="1">
        <f t="shared" si="0"/>
        <v>595.2380952380953</v>
      </c>
      <c r="G17" s="1">
        <f t="shared" si="1"/>
        <v>26.88</v>
      </c>
      <c r="H17" s="2">
        <f t="shared" si="3"/>
        <v>7.4404761904761904E-2</v>
      </c>
      <c r="I17" t="s">
        <v>13</v>
      </c>
      <c r="J17">
        <v>0</v>
      </c>
      <c r="K17">
        <v>8206.1</v>
      </c>
      <c r="L17">
        <v>548.226</v>
      </c>
      <c r="M17">
        <v>9155.19</v>
      </c>
      <c r="N17">
        <v>17361.3</v>
      </c>
      <c r="O17">
        <v>7218.2</v>
      </c>
      <c r="P17">
        <v>360.27600000000001</v>
      </c>
      <c r="Q17">
        <f t="shared" si="2"/>
        <v>7578.4759999999997</v>
      </c>
    </row>
    <row r="18" spans="1:17" x14ac:dyDescent="0.25">
      <c r="A18">
        <v>8</v>
      </c>
      <c r="B18">
        <v>8</v>
      </c>
      <c r="C18">
        <v>0</v>
      </c>
      <c r="D18">
        <v>8</v>
      </c>
      <c r="E18">
        <v>1.67</v>
      </c>
      <c r="F18" s="1">
        <f t="shared" si="0"/>
        <v>598.80239520958082</v>
      </c>
      <c r="G18" s="1">
        <f t="shared" si="1"/>
        <v>26.72</v>
      </c>
      <c r="H18" s="2">
        <f t="shared" si="3"/>
        <v>7.4850299401197612E-2</v>
      </c>
      <c r="I18" t="s">
        <v>12</v>
      </c>
      <c r="J18">
        <v>-0.01</v>
      </c>
      <c r="K18">
        <v>8230.31</v>
      </c>
      <c r="L18">
        <v>574.29399999999998</v>
      </c>
      <c r="M18">
        <v>9159.44</v>
      </c>
      <c r="N18">
        <v>17389.7</v>
      </c>
      <c r="O18">
        <v>7263.7</v>
      </c>
      <c r="P18">
        <v>361.41399999999999</v>
      </c>
      <c r="Q18">
        <f t="shared" si="2"/>
        <v>7625.1139999999996</v>
      </c>
    </row>
    <row r="19" spans="1:17" x14ac:dyDescent="0.25">
      <c r="A19">
        <v>8</v>
      </c>
      <c r="B19">
        <v>8</v>
      </c>
      <c r="C19">
        <v>0</v>
      </c>
      <c r="D19">
        <v>8</v>
      </c>
      <c r="E19">
        <v>1.8</v>
      </c>
      <c r="F19" s="1">
        <f t="shared" si="0"/>
        <v>555.55555555555554</v>
      </c>
      <c r="G19" s="1">
        <f t="shared" si="1"/>
        <v>28.8</v>
      </c>
      <c r="H19" s="2">
        <f t="shared" si="3"/>
        <v>6.9444444444444448E-2</v>
      </c>
      <c r="I19" t="s">
        <v>13</v>
      </c>
      <c r="J19">
        <v>0</v>
      </c>
      <c r="K19">
        <v>7732.62</v>
      </c>
      <c r="L19">
        <v>430.654</v>
      </c>
      <c r="M19">
        <v>9139.76</v>
      </c>
      <c r="N19">
        <v>16872.400000000001</v>
      </c>
      <c r="O19">
        <v>6698</v>
      </c>
      <c r="P19">
        <v>344.34199999999998</v>
      </c>
      <c r="Q19">
        <f t="shared" si="2"/>
        <v>7042.3419999999996</v>
      </c>
    </row>
    <row r="20" spans="1:17" x14ac:dyDescent="0.25">
      <c r="A20">
        <v>8</v>
      </c>
      <c r="B20">
        <v>8</v>
      </c>
      <c r="C20">
        <v>0</v>
      </c>
      <c r="D20">
        <v>8</v>
      </c>
      <c r="E20">
        <v>1.9</v>
      </c>
      <c r="F20" s="1">
        <f t="shared" si="0"/>
        <v>526.31578947368428</v>
      </c>
      <c r="G20" s="1">
        <f t="shared" si="1"/>
        <v>30.4</v>
      </c>
      <c r="H20" s="2">
        <f t="shared" si="3"/>
        <v>6.5789473684210523E-2</v>
      </c>
      <c r="I20" t="s">
        <v>13</v>
      </c>
      <c r="J20">
        <v>0</v>
      </c>
      <c r="K20">
        <v>7335.22</v>
      </c>
      <c r="L20">
        <v>409.64</v>
      </c>
      <c r="M20">
        <v>9110.23</v>
      </c>
      <c r="N20">
        <v>16445.400000000001</v>
      </c>
      <c r="O20">
        <v>6292.4</v>
      </c>
      <c r="P20">
        <v>330.38499999999999</v>
      </c>
      <c r="Q20">
        <f t="shared" si="2"/>
        <v>6622.7849999999999</v>
      </c>
    </row>
    <row r="21" spans="1:17" x14ac:dyDescent="0.25">
      <c r="A21">
        <v>8</v>
      </c>
      <c r="B21">
        <v>8</v>
      </c>
      <c r="C21">
        <v>0</v>
      </c>
      <c r="D21">
        <v>8</v>
      </c>
      <c r="E21">
        <v>2</v>
      </c>
      <c r="F21" s="1">
        <f t="shared" si="0"/>
        <v>500</v>
      </c>
      <c r="G21" s="1">
        <f t="shared" si="1"/>
        <v>32</v>
      </c>
      <c r="H21" s="2">
        <f t="shared" si="3"/>
        <v>6.25E-2</v>
      </c>
      <c r="I21" t="s">
        <v>13</v>
      </c>
      <c r="J21">
        <v>0</v>
      </c>
      <c r="K21">
        <v>7261</v>
      </c>
      <c r="L21">
        <v>409.108</v>
      </c>
      <c r="M21">
        <v>9093.48</v>
      </c>
      <c r="N21">
        <v>16354.5</v>
      </c>
      <c r="O21">
        <v>5968.5</v>
      </c>
      <c r="P21">
        <v>327.62099999999998</v>
      </c>
      <c r="Q21">
        <f t="shared" si="2"/>
        <v>6296.1210000000001</v>
      </c>
    </row>
    <row r="22" spans="1:17" x14ac:dyDescent="0.25">
      <c r="A22">
        <v>8</v>
      </c>
      <c r="B22">
        <v>8</v>
      </c>
      <c r="C22">
        <v>0</v>
      </c>
      <c r="D22">
        <v>8</v>
      </c>
      <c r="E22">
        <v>2.1</v>
      </c>
      <c r="F22" s="1">
        <f t="shared" si="0"/>
        <v>476.19047619047615</v>
      </c>
      <c r="G22" s="1">
        <f t="shared" si="1"/>
        <v>33.6</v>
      </c>
      <c r="H22" s="2">
        <f t="shared" si="3"/>
        <v>5.9523809523809521E-2</v>
      </c>
      <c r="I22" t="s">
        <v>13</v>
      </c>
      <c r="J22">
        <v>0</v>
      </c>
      <c r="K22">
        <v>7200.35</v>
      </c>
      <c r="L22">
        <v>393.41399999999999</v>
      </c>
      <c r="M22">
        <v>9088.16</v>
      </c>
      <c r="N22">
        <v>16288.5</v>
      </c>
      <c r="O22">
        <v>5678.4</v>
      </c>
      <c r="P22">
        <v>325.44400000000002</v>
      </c>
      <c r="Q22">
        <f t="shared" si="2"/>
        <v>6003.8440000000001</v>
      </c>
    </row>
    <row r="23" spans="1:17" x14ac:dyDescent="0.25">
      <c r="A23">
        <v>8</v>
      </c>
      <c r="B23">
        <v>8</v>
      </c>
      <c r="C23">
        <v>0</v>
      </c>
      <c r="D23">
        <v>8</v>
      </c>
      <c r="E23">
        <v>2.2000000000000002</v>
      </c>
      <c r="F23" s="1">
        <f t="shared" si="0"/>
        <v>454.5454545454545</v>
      </c>
      <c r="G23" s="1">
        <f t="shared" si="1"/>
        <v>35.200000000000003</v>
      </c>
      <c r="H23" s="2">
        <f t="shared" si="3"/>
        <v>5.6818181818181816E-2</v>
      </c>
      <c r="I23" t="s">
        <v>13</v>
      </c>
      <c r="J23">
        <v>0.01</v>
      </c>
      <c r="K23">
        <v>7180.14</v>
      </c>
      <c r="L23">
        <v>380.38</v>
      </c>
      <c r="M23">
        <v>9088.16</v>
      </c>
      <c r="N23">
        <v>16268.3</v>
      </c>
      <c r="O23">
        <v>5419.4</v>
      </c>
      <c r="P23">
        <v>324.92200000000003</v>
      </c>
      <c r="Q23">
        <f t="shared" si="2"/>
        <v>5744.3220000000001</v>
      </c>
    </row>
    <row r="24" spans="1:17" x14ac:dyDescent="0.25">
      <c r="A24">
        <v>8</v>
      </c>
      <c r="B24">
        <v>8</v>
      </c>
      <c r="C24">
        <v>0</v>
      </c>
      <c r="D24">
        <v>8</v>
      </c>
      <c r="E24">
        <v>2.2999999999999998</v>
      </c>
      <c r="F24" s="1">
        <f t="shared" si="0"/>
        <v>434.78260869565219</v>
      </c>
      <c r="G24" s="1">
        <f t="shared" si="1"/>
        <v>36.799999999999997</v>
      </c>
      <c r="H24" s="2">
        <f t="shared" si="3"/>
        <v>5.4347826086956527E-2</v>
      </c>
      <c r="I24" t="s">
        <v>13</v>
      </c>
      <c r="J24">
        <v>0.11</v>
      </c>
      <c r="K24">
        <v>7180.14</v>
      </c>
      <c r="L24">
        <v>380.38</v>
      </c>
      <c r="M24">
        <v>9088.16</v>
      </c>
      <c r="N24">
        <v>16268.3</v>
      </c>
      <c r="O24">
        <v>5183.8</v>
      </c>
      <c r="P24">
        <v>324.92200000000003</v>
      </c>
      <c r="Q24">
        <f t="shared" si="2"/>
        <v>5508.7219999999998</v>
      </c>
    </row>
    <row r="25" spans="1:17" x14ac:dyDescent="0.25">
      <c r="A25">
        <v>8</v>
      </c>
      <c r="B25">
        <v>8</v>
      </c>
      <c r="C25">
        <v>0</v>
      </c>
      <c r="D25">
        <v>8</v>
      </c>
      <c r="E25">
        <v>2.4</v>
      </c>
      <c r="F25" s="1">
        <f t="shared" si="0"/>
        <v>416.66666666666669</v>
      </c>
      <c r="G25" s="1">
        <f t="shared" si="1"/>
        <v>38.4</v>
      </c>
      <c r="H25" s="2">
        <f t="shared" si="3"/>
        <v>5.2083333333333336E-2</v>
      </c>
      <c r="I25" t="s">
        <v>13</v>
      </c>
      <c r="J25">
        <v>0.21</v>
      </c>
      <c r="K25">
        <v>7180.14</v>
      </c>
      <c r="L25">
        <v>380.38</v>
      </c>
      <c r="M25">
        <v>9088.16</v>
      </c>
      <c r="N25">
        <v>16268.3</v>
      </c>
      <c r="O25">
        <v>4967.8</v>
      </c>
      <c r="P25">
        <v>324.92200000000003</v>
      </c>
      <c r="Q25">
        <f t="shared" si="2"/>
        <v>5292.7219999999998</v>
      </c>
    </row>
    <row r="26" spans="1:17" x14ac:dyDescent="0.25">
      <c r="A26">
        <v>8</v>
      </c>
      <c r="B26">
        <v>8</v>
      </c>
      <c r="C26">
        <v>0</v>
      </c>
      <c r="D26">
        <v>8</v>
      </c>
      <c r="E26">
        <v>2.5</v>
      </c>
      <c r="F26" s="1">
        <f t="shared" si="0"/>
        <v>400</v>
      </c>
      <c r="G26" s="1">
        <f t="shared" si="1"/>
        <v>40</v>
      </c>
      <c r="H26" s="2">
        <f t="shared" si="3"/>
        <v>0.05</v>
      </c>
      <c r="I26" t="s">
        <v>13</v>
      </c>
      <c r="J26">
        <v>0.31</v>
      </c>
      <c r="K26">
        <v>7180.14</v>
      </c>
      <c r="L26">
        <v>380.38</v>
      </c>
      <c r="M26">
        <v>9088.16</v>
      </c>
      <c r="N26">
        <v>16268.3</v>
      </c>
      <c r="O26">
        <v>4769.1000000000004</v>
      </c>
      <c r="P26">
        <v>324.92200000000003</v>
      </c>
      <c r="Q26">
        <f t="shared" si="2"/>
        <v>5094.0220000000008</v>
      </c>
    </row>
    <row r="27" spans="1:17" x14ac:dyDescent="0.25">
      <c r="A27">
        <v>8</v>
      </c>
      <c r="B27">
        <v>8</v>
      </c>
      <c r="C27">
        <v>1</v>
      </c>
      <c r="D27">
        <v>1</v>
      </c>
      <c r="E27">
        <v>0.9</v>
      </c>
      <c r="F27" s="1">
        <f t="shared" si="0"/>
        <v>1111.1111111111111</v>
      </c>
      <c r="G27" s="1">
        <f t="shared" si="1"/>
        <v>65.7</v>
      </c>
      <c r="H27" s="2">
        <f t="shared" si="3"/>
        <v>3.0441400304414001E-2</v>
      </c>
      <c r="I27" t="s">
        <v>12</v>
      </c>
      <c r="J27">
        <v>-0.04</v>
      </c>
      <c r="K27">
        <v>3112.2</v>
      </c>
      <c r="L27">
        <v>210.40600000000001</v>
      </c>
      <c r="M27">
        <v>3823.75</v>
      </c>
      <c r="N27">
        <v>6935.95</v>
      </c>
      <c r="O27">
        <v>5636.3</v>
      </c>
      <c r="P27">
        <v>143.238</v>
      </c>
      <c r="Q27">
        <f t="shared" si="2"/>
        <v>5779.5380000000005</v>
      </c>
    </row>
    <row r="28" spans="1:17" x14ac:dyDescent="0.25">
      <c r="A28">
        <v>8</v>
      </c>
      <c r="B28">
        <v>8</v>
      </c>
      <c r="C28">
        <v>1</v>
      </c>
      <c r="D28">
        <v>1</v>
      </c>
      <c r="E28">
        <v>1</v>
      </c>
      <c r="F28" s="1">
        <f t="shared" si="0"/>
        <v>1000</v>
      </c>
      <c r="G28" s="1">
        <f t="shared" si="1"/>
        <v>73</v>
      </c>
      <c r="H28" s="2">
        <f t="shared" si="3"/>
        <v>2.7397260273972601E-2</v>
      </c>
      <c r="I28" t="s">
        <v>12</v>
      </c>
      <c r="J28">
        <v>-0.04</v>
      </c>
      <c r="K28">
        <v>3041.18</v>
      </c>
      <c r="L28">
        <v>189.65799999999999</v>
      </c>
      <c r="M28">
        <v>3826.14</v>
      </c>
      <c r="N28">
        <v>6867.32</v>
      </c>
      <c r="O28">
        <v>5058.8999999999996</v>
      </c>
      <c r="P28">
        <v>141.96</v>
      </c>
      <c r="Q28">
        <f t="shared" si="2"/>
        <v>5200.8599999999997</v>
      </c>
    </row>
    <row r="29" spans="1:17" x14ac:dyDescent="0.25">
      <c r="A29">
        <v>8</v>
      </c>
      <c r="B29">
        <v>8</v>
      </c>
      <c r="C29">
        <v>1</v>
      </c>
      <c r="D29">
        <v>1</v>
      </c>
      <c r="E29">
        <v>1.1000000000000001</v>
      </c>
      <c r="F29" s="1">
        <f t="shared" si="0"/>
        <v>909.09090909090901</v>
      </c>
      <c r="G29" s="1">
        <f t="shared" si="1"/>
        <v>80.300000000000011</v>
      </c>
      <c r="H29" s="2">
        <f t="shared" si="3"/>
        <v>2.4906600249065998E-2</v>
      </c>
      <c r="I29" t="s">
        <v>12</v>
      </c>
      <c r="J29">
        <v>-0.01</v>
      </c>
      <c r="K29">
        <v>3046.23</v>
      </c>
      <c r="L29">
        <v>176.09200000000001</v>
      </c>
      <c r="M29">
        <v>3823.75</v>
      </c>
      <c r="N29">
        <v>6869.98</v>
      </c>
      <c r="O29">
        <v>4604.5</v>
      </c>
      <c r="P29">
        <v>142.20099999999999</v>
      </c>
      <c r="Q29">
        <f t="shared" si="2"/>
        <v>4746.701</v>
      </c>
    </row>
    <row r="30" spans="1:17" x14ac:dyDescent="0.25">
      <c r="A30">
        <v>8</v>
      </c>
      <c r="B30">
        <v>8</v>
      </c>
      <c r="C30">
        <v>1</v>
      </c>
      <c r="D30">
        <v>1</v>
      </c>
      <c r="E30">
        <v>1.2</v>
      </c>
      <c r="F30" s="1">
        <f t="shared" si="0"/>
        <v>833.33333333333337</v>
      </c>
      <c r="G30" s="1">
        <f t="shared" si="1"/>
        <v>87.6</v>
      </c>
      <c r="H30" s="2">
        <f t="shared" si="3"/>
        <v>2.2831050228310504E-2</v>
      </c>
      <c r="I30" t="s">
        <v>12</v>
      </c>
      <c r="J30">
        <v>-0.17</v>
      </c>
      <c r="K30">
        <v>3065.65</v>
      </c>
      <c r="L30">
        <v>163.32400000000001</v>
      </c>
      <c r="M30">
        <v>3827.21</v>
      </c>
      <c r="N30">
        <v>6892.86</v>
      </c>
      <c r="O30">
        <v>4224.2</v>
      </c>
      <c r="P30">
        <v>142.327</v>
      </c>
      <c r="Q30">
        <f t="shared" si="2"/>
        <v>4366.527</v>
      </c>
    </row>
    <row r="31" spans="1:17" x14ac:dyDescent="0.25">
      <c r="A31">
        <v>8</v>
      </c>
      <c r="B31">
        <v>8</v>
      </c>
      <c r="C31">
        <v>1</v>
      </c>
      <c r="D31">
        <v>1</v>
      </c>
      <c r="E31">
        <v>1.3</v>
      </c>
      <c r="F31" s="1">
        <f t="shared" si="0"/>
        <v>769.23076923076917</v>
      </c>
      <c r="G31" s="1">
        <f t="shared" si="1"/>
        <v>94.9</v>
      </c>
      <c r="H31" s="2">
        <f t="shared" si="3"/>
        <v>2.107481559536354E-2</v>
      </c>
      <c r="I31" t="s">
        <v>12</v>
      </c>
      <c r="J31">
        <v>-0.1</v>
      </c>
      <c r="K31">
        <v>3059.27</v>
      </c>
      <c r="L31">
        <v>160.93</v>
      </c>
      <c r="M31">
        <v>3826.14</v>
      </c>
      <c r="N31">
        <v>6885.41</v>
      </c>
      <c r="O31">
        <v>3899.4</v>
      </c>
      <c r="P31">
        <v>142.27199999999999</v>
      </c>
      <c r="Q31">
        <f t="shared" si="2"/>
        <v>4041.672</v>
      </c>
    </row>
    <row r="32" spans="1:17" x14ac:dyDescent="0.25">
      <c r="A32">
        <v>8</v>
      </c>
      <c r="B32">
        <v>8</v>
      </c>
      <c r="C32">
        <v>1</v>
      </c>
      <c r="D32">
        <v>1</v>
      </c>
      <c r="E32">
        <v>1.4</v>
      </c>
      <c r="F32" s="1">
        <f t="shared" si="0"/>
        <v>714.28571428571433</v>
      </c>
      <c r="G32" s="1">
        <f t="shared" si="1"/>
        <v>102.19999999999999</v>
      </c>
      <c r="H32" s="2">
        <f t="shared" si="3"/>
        <v>1.9569471624266147E-2</v>
      </c>
      <c r="I32" t="s">
        <v>13</v>
      </c>
      <c r="J32">
        <v>0</v>
      </c>
      <c r="K32">
        <v>3058.73</v>
      </c>
      <c r="L32">
        <v>156.142</v>
      </c>
      <c r="M32">
        <v>3822.95</v>
      </c>
      <c r="N32">
        <v>6881.69</v>
      </c>
      <c r="O32">
        <v>3619.2</v>
      </c>
      <c r="P32">
        <v>141.815</v>
      </c>
      <c r="Q32">
        <f t="shared" si="2"/>
        <v>3761.0149999999999</v>
      </c>
    </row>
    <row r="33" spans="1:17" x14ac:dyDescent="0.25">
      <c r="A33">
        <v>8</v>
      </c>
      <c r="B33">
        <v>8</v>
      </c>
      <c r="C33">
        <v>1</v>
      </c>
      <c r="D33">
        <v>1</v>
      </c>
      <c r="E33">
        <v>1.39</v>
      </c>
      <c r="F33" s="1">
        <f t="shared" si="0"/>
        <v>719.42446043165478</v>
      </c>
      <c r="G33" s="1">
        <f t="shared" si="1"/>
        <v>101.47</v>
      </c>
      <c r="H33" s="2">
        <f t="shared" si="3"/>
        <v>1.9710259189908347E-2</v>
      </c>
      <c r="I33" t="s">
        <v>13</v>
      </c>
      <c r="J33">
        <v>0</v>
      </c>
      <c r="K33">
        <v>3054.21</v>
      </c>
      <c r="L33">
        <v>156.142</v>
      </c>
      <c r="M33">
        <v>3823.75</v>
      </c>
      <c r="N33">
        <v>6877.96</v>
      </c>
      <c r="O33">
        <v>3645.6</v>
      </c>
      <c r="P33">
        <v>141.911</v>
      </c>
      <c r="Q33">
        <f t="shared" si="2"/>
        <v>3787.511</v>
      </c>
    </row>
    <row r="34" spans="1:17" x14ac:dyDescent="0.25">
      <c r="A34">
        <v>8</v>
      </c>
      <c r="B34">
        <v>8</v>
      </c>
      <c r="C34">
        <v>1</v>
      </c>
      <c r="D34">
        <v>1</v>
      </c>
      <c r="E34">
        <v>1.38</v>
      </c>
      <c r="F34" s="1">
        <f t="shared" si="0"/>
        <v>724.63768115942037</v>
      </c>
      <c r="G34" s="1">
        <f t="shared" si="1"/>
        <v>100.74</v>
      </c>
      <c r="H34" s="2">
        <f t="shared" si="3"/>
        <v>1.9853087155052612E-2</v>
      </c>
      <c r="I34" t="s">
        <v>12</v>
      </c>
      <c r="J34">
        <v>0</v>
      </c>
      <c r="K34">
        <v>3079.22</v>
      </c>
      <c r="L34">
        <v>162.52600000000001</v>
      </c>
      <c r="M34">
        <v>3823.48</v>
      </c>
      <c r="N34">
        <v>6902.7</v>
      </c>
      <c r="O34">
        <v>3674.7</v>
      </c>
      <c r="P34">
        <v>142.542</v>
      </c>
      <c r="Q34">
        <f t="shared" si="2"/>
        <v>3817.2419999999997</v>
      </c>
    </row>
    <row r="35" spans="1:17" x14ac:dyDescent="0.25">
      <c r="A35">
        <v>8</v>
      </c>
      <c r="B35">
        <v>8</v>
      </c>
      <c r="C35">
        <v>1</v>
      </c>
      <c r="D35">
        <v>1</v>
      </c>
      <c r="E35">
        <v>1.5</v>
      </c>
      <c r="F35" s="1">
        <f t="shared" si="0"/>
        <v>666.66666666666663</v>
      </c>
      <c r="G35" s="1">
        <f t="shared" si="1"/>
        <v>109.5</v>
      </c>
      <c r="H35" s="2">
        <f t="shared" si="3"/>
        <v>1.8264840182648401E-2</v>
      </c>
      <c r="I35" t="s">
        <v>13</v>
      </c>
      <c r="J35">
        <v>0</v>
      </c>
      <c r="K35">
        <v>2975.48</v>
      </c>
      <c r="L35">
        <v>134.596</v>
      </c>
      <c r="M35">
        <v>3820.03</v>
      </c>
      <c r="N35">
        <v>6795.5</v>
      </c>
      <c r="O35">
        <v>3362.7</v>
      </c>
      <c r="P35">
        <v>139.49799999999999</v>
      </c>
      <c r="Q35">
        <f t="shared" si="2"/>
        <v>3502.1979999999999</v>
      </c>
    </row>
    <row r="36" spans="1:17" x14ac:dyDescent="0.25">
      <c r="A36">
        <v>8</v>
      </c>
      <c r="B36">
        <v>8</v>
      </c>
      <c r="C36">
        <v>1</v>
      </c>
      <c r="D36">
        <v>1</v>
      </c>
      <c r="E36">
        <v>1.6</v>
      </c>
      <c r="F36" s="1">
        <f t="shared" si="0"/>
        <v>625</v>
      </c>
      <c r="G36" s="1">
        <f t="shared" si="1"/>
        <v>116.80000000000001</v>
      </c>
      <c r="H36" s="2">
        <f t="shared" si="3"/>
        <v>1.7123287671232876E-2</v>
      </c>
      <c r="I36" t="s">
        <v>13</v>
      </c>
      <c r="J36">
        <v>0</v>
      </c>
      <c r="K36">
        <v>2951</v>
      </c>
      <c r="L36">
        <v>134.596</v>
      </c>
      <c r="M36">
        <v>3816.83</v>
      </c>
      <c r="N36">
        <v>6767.84</v>
      </c>
      <c r="O36">
        <v>3147</v>
      </c>
      <c r="P36">
        <v>138.501</v>
      </c>
      <c r="Q36">
        <f t="shared" si="2"/>
        <v>3285.5010000000002</v>
      </c>
    </row>
    <row r="37" spans="1:17" x14ac:dyDescent="0.25">
      <c r="A37">
        <v>8</v>
      </c>
      <c r="B37">
        <v>8</v>
      </c>
      <c r="C37">
        <v>1</v>
      </c>
      <c r="D37">
        <v>1</v>
      </c>
      <c r="E37">
        <v>1.7</v>
      </c>
      <c r="F37" s="1">
        <f t="shared" si="0"/>
        <v>588.23529411764707</v>
      </c>
      <c r="G37" s="1">
        <f t="shared" si="1"/>
        <v>124.1</v>
      </c>
      <c r="H37" s="2">
        <f t="shared" si="3"/>
        <v>1.6116035455278004E-2</v>
      </c>
      <c r="I37" t="s">
        <v>13</v>
      </c>
      <c r="J37">
        <v>0.01</v>
      </c>
      <c r="K37">
        <v>2911.64</v>
      </c>
      <c r="L37">
        <v>126.35</v>
      </c>
      <c r="M37">
        <v>3814.17</v>
      </c>
      <c r="N37">
        <v>6725.81</v>
      </c>
      <c r="O37">
        <v>2954.3</v>
      </c>
      <c r="P37">
        <v>137.286</v>
      </c>
      <c r="Q37">
        <f t="shared" si="2"/>
        <v>3091.5860000000002</v>
      </c>
    </row>
    <row r="38" spans="1:17" x14ac:dyDescent="0.25">
      <c r="A38">
        <v>8</v>
      </c>
      <c r="B38">
        <v>8</v>
      </c>
      <c r="C38">
        <v>1</v>
      </c>
      <c r="D38">
        <v>1</v>
      </c>
      <c r="E38">
        <v>1.8</v>
      </c>
      <c r="F38" s="1">
        <f t="shared" si="0"/>
        <v>555.55555555555554</v>
      </c>
      <c r="G38" s="1">
        <f t="shared" si="1"/>
        <v>131.4</v>
      </c>
      <c r="H38" s="2">
        <f t="shared" si="3"/>
        <v>1.5220700152207001E-2</v>
      </c>
      <c r="I38" t="s">
        <v>13</v>
      </c>
      <c r="J38">
        <v>0.01</v>
      </c>
      <c r="K38">
        <v>2901</v>
      </c>
      <c r="L38">
        <v>125.286</v>
      </c>
      <c r="M38">
        <v>3814.17</v>
      </c>
      <c r="N38">
        <v>6715.17</v>
      </c>
      <c r="O38">
        <v>2787.9</v>
      </c>
      <c r="P38">
        <v>136.90299999999999</v>
      </c>
      <c r="Q38">
        <f t="shared" si="2"/>
        <v>2924.8029999999999</v>
      </c>
    </row>
    <row r="39" spans="1:17" x14ac:dyDescent="0.25">
      <c r="A39">
        <v>8</v>
      </c>
      <c r="B39">
        <v>8</v>
      </c>
      <c r="C39">
        <v>1</v>
      </c>
      <c r="D39">
        <v>1</v>
      </c>
      <c r="E39">
        <v>1.9</v>
      </c>
      <c r="F39" s="1">
        <f t="shared" si="0"/>
        <v>526.31578947368428</v>
      </c>
      <c r="G39" s="1">
        <f t="shared" si="1"/>
        <v>138.69999999999999</v>
      </c>
      <c r="H39" s="2">
        <f t="shared" si="3"/>
        <v>1.4419610670511897E-2</v>
      </c>
      <c r="I39" t="s">
        <v>13</v>
      </c>
      <c r="J39">
        <v>0.05</v>
      </c>
      <c r="K39">
        <v>2898.87</v>
      </c>
      <c r="L39">
        <v>124.488</v>
      </c>
      <c r="M39">
        <v>3814.17</v>
      </c>
      <c r="N39">
        <v>6713.04</v>
      </c>
      <c r="O39">
        <v>2640.9</v>
      </c>
      <c r="P39">
        <v>136.834</v>
      </c>
      <c r="Q39">
        <f t="shared" si="2"/>
        <v>2777.7339999999999</v>
      </c>
    </row>
    <row r="40" spans="1:17" x14ac:dyDescent="0.25">
      <c r="A40">
        <v>8</v>
      </c>
      <c r="B40">
        <v>8</v>
      </c>
      <c r="C40">
        <v>1</v>
      </c>
      <c r="D40">
        <v>1</v>
      </c>
      <c r="E40">
        <v>2</v>
      </c>
      <c r="F40" s="1">
        <f t="shared" si="0"/>
        <v>500</v>
      </c>
      <c r="G40" s="1">
        <f t="shared" si="1"/>
        <v>146</v>
      </c>
      <c r="H40" s="2">
        <f t="shared" si="3"/>
        <v>1.3698630136986301E-2</v>
      </c>
      <c r="I40" t="s">
        <v>13</v>
      </c>
      <c r="J40">
        <v>0.15</v>
      </c>
      <c r="K40">
        <v>2898.87</v>
      </c>
      <c r="L40">
        <v>124.488</v>
      </c>
      <c r="M40">
        <v>3814.17</v>
      </c>
      <c r="N40">
        <v>6713.04</v>
      </c>
      <c r="O40">
        <v>2508.8000000000002</v>
      </c>
      <c r="P40">
        <v>136.834</v>
      </c>
      <c r="Q40">
        <f t="shared" si="2"/>
        <v>2645.634</v>
      </c>
    </row>
    <row r="41" spans="1:17" x14ac:dyDescent="0.25">
      <c r="A41">
        <v>8</v>
      </c>
      <c r="B41">
        <v>8</v>
      </c>
      <c r="C41">
        <v>1</v>
      </c>
      <c r="D41">
        <v>1</v>
      </c>
      <c r="E41">
        <v>2.1</v>
      </c>
      <c r="F41" s="1">
        <f t="shared" si="0"/>
        <v>476.19047619047615</v>
      </c>
      <c r="G41" s="1">
        <f t="shared" si="1"/>
        <v>153.30000000000001</v>
      </c>
      <c r="H41" s="2">
        <f t="shared" si="3"/>
        <v>1.3046314416177429E-2</v>
      </c>
      <c r="I41" t="s">
        <v>13</v>
      </c>
      <c r="J41">
        <v>0.25</v>
      </c>
      <c r="K41">
        <v>2898.87</v>
      </c>
      <c r="L41">
        <v>124.488</v>
      </c>
      <c r="M41">
        <v>3814.17</v>
      </c>
      <c r="N41">
        <v>6713.04</v>
      </c>
      <c r="O41">
        <v>2389.4</v>
      </c>
      <c r="P41">
        <v>136.834</v>
      </c>
      <c r="Q41">
        <f t="shared" si="2"/>
        <v>2526.2339999999999</v>
      </c>
    </row>
    <row r="42" spans="1:17" x14ac:dyDescent="0.25">
      <c r="A42">
        <v>8</v>
      </c>
      <c r="B42">
        <v>8</v>
      </c>
      <c r="C42">
        <v>1</v>
      </c>
      <c r="D42">
        <v>1</v>
      </c>
      <c r="E42">
        <v>2.2000000000000002</v>
      </c>
      <c r="F42" s="1">
        <f t="shared" si="0"/>
        <v>454.5454545454545</v>
      </c>
      <c r="G42" s="1">
        <f t="shared" si="1"/>
        <v>160.60000000000002</v>
      </c>
      <c r="H42" s="2">
        <f t="shared" si="3"/>
        <v>1.2453300124532999E-2</v>
      </c>
      <c r="I42" t="s">
        <v>13</v>
      </c>
      <c r="J42">
        <v>0.35</v>
      </c>
      <c r="K42">
        <v>2898.87</v>
      </c>
      <c r="L42">
        <v>124.488</v>
      </c>
      <c r="M42">
        <v>3814.17</v>
      </c>
      <c r="N42">
        <v>6713.04</v>
      </c>
      <c r="O42">
        <v>2280.8000000000002</v>
      </c>
      <c r="P42">
        <v>136.834</v>
      </c>
      <c r="Q42">
        <f t="shared" si="2"/>
        <v>2417.634</v>
      </c>
    </row>
    <row r="43" spans="1:17" x14ac:dyDescent="0.25">
      <c r="A43">
        <v>8</v>
      </c>
      <c r="B43">
        <v>8</v>
      </c>
      <c r="C43">
        <v>1</v>
      </c>
      <c r="D43">
        <v>8</v>
      </c>
      <c r="E43">
        <v>0.9</v>
      </c>
      <c r="F43" s="1">
        <f t="shared" si="0"/>
        <v>1111.1111111111111</v>
      </c>
      <c r="G43" s="1">
        <f t="shared" si="1"/>
        <v>15.3</v>
      </c>
      <c r="H43" s="2">
        <f t="shared" si="3"/>
        <v>0.13071895424836602</v>
      </c>
      <c r="I43" t="s">
        <v>12</v>
      </c>
      <c r="J43">
        <v>-7.0000000000000007E-2</v>
      </c>
      <c r="K43">
        <v>8165.93</v>
      </c>
      <c r="L43">
        <v>711.55</v>
      </c>
      <c r="M43">
        <v>9806.36</v>
      </c>
      <c r="N43">
        <v>17972.3</v>
      </c>
      <c r="O43">
        <v>14456.7</v>
      </c>
      <c r="P43">
        <v>376.77100000000002</v>
      </c>
      <c r="Q43">
        <f t="shared" si="2"/>
        <v>14833.471000000001</v>
      </c>
    </row>
    <row r="44" spans="1:17" x14ac:dyDescent="0.25">
      <c r="A44">
        <v>8</v>
      </c>
      <c r="B44">
        <v>8</v>
      </c>
      <c r="C44">
        <v>1</v>
      </c>
      <c r="D44">
        <v>8</v>
      </c>
      <c r="E44">
        <v>1</v>
      </c>
      <c r="F44" s="1">
        <f t="shared" si="0"/>
        <v>1000</v>
      </c>
      <c r="G44" s="1">
        <f t="shared" si="1"/>
        <v>17</v>
      </c>
      <c r="H44" s="2">
        <f t="shared" si="3"/>
        <v>0.11764705882352941</v>
      </c>
      <c r="I44" t="s">
        <v>13</v>
      </c>
      <c r="J44">
        <v>0</v>
      </c>
      <c r="K44">
        <v>8110.61</v>
      </c>
      <c r="L44">
        <v>706.76199999999994</v>
      </c>
      <c r="M44">
        <v>9811.94</v>
      </c>
      <c r="N44">
        <v>17922.5</v>
      </c>
      <c r="O44">
        <v>13010.4</v>
      </c>
      <c r="P44">
        <v>373.29500000000002</v>
      </c>
      <c r="Q44">
        <f t="shared" si="2"/>
        <v>13383.695</v>
      </c>
    </row>
    <row r="45" spans="1:17" x14ac:dyDescent="0.25">
      <c r="A45">
        <v>8</v>
      </c>
      <c r="B45">
        <v>8</v>
      </c>
      <c r="C45">
        <v>1</v>
      </c>
      <c r="D45">
        <v>8</v>
      </c>
      <c r="E45">
        <v>0.99</v>
      </c>
      <c r="F45" s="1">
        <f t="shared" si="0"/>
        <v>1010.1010101010102</v>
      </c>
      <c r="G45" s="1">
        <f t="shared" si="1"/>
        <v>16.829999999999998</v>
      </c>
      <c r="H45" s="2">
        <f t="shared" si="3"/>
        <v>0.11883541295306002</v>
      </c>
      <c r="I45" t="s">
        <v>12</v>
      </c>
      <c r="J45">
        <v>-0.01</v>
      </c>
      <c r="K45">
        <v>8109.54</v>
      </c>
      <c r="L45">
        <v>725.91399999999999</v>
      </c>
      <c r="M45">
        <v>9803.7000000000007</v>
      </c>
      <c r="N45">
        <v>17913.2</v>
      </c>
      <c r="O45">
        <v>13158.6</v>
      </c>
      <c r="P45">
        <v>373.64100000000002</v>
      </c>
      <c r="Q45">
        <f t="shared" si="2"/>
        <v>13532.241</v>
      </c>
    </row>
    <row r="46" spans="1:17" x14ac:dyDescent="0.25">
      <c r="A46">
        <v>8</v>
      </c>
      <c r="B46">
        <v>8</v>
      </c>
      <c r="C46">
        <v>1</v>
      </c>
      <c r="D46">
        <v>8</v>
      </c>
      <c r="E46">
        <v>1.1000000000000001</v>
      </c>
      <c r="F46" s="1">
        <f t="shared" si="0"/>
        <v>909.09090909090901</v>
      </c>
      <c r="G46" s="1">
        <f t="shared" si="1"/>
        <v>18.700000000000003</v>
      </c>
      <c r="H46" s="2">
        <f t="shared" si="3"/>
        <v>0.10695187165775399</v>
      </c>
      <c r="I46" t="s">
        <v>13</v>
      </c>
      <c r="J46">
        <v>0</v>
      </c>
      <c r="K46">
        <v>8106.62</v>
      </c>
      <c r="L46">
        <v>689.73800000000006</v>
      </c>
      <c r="M46">
        <v>9806.09</v>
      </c>
      <c r="N46">
        <v>17912.7</v>
      </c>
      <c r="O46">
        <v>11828.1</v>
      </c>
      <c r="P46">
        <v>373.13900000000001</v>
      </c>
      <c r="Q46">
        <f t="shared" si="2"/>
        <v>12201.239</v>
      </c>
    </row>
    <row r="47" spans="1:17" x14ac:dyDescent="0.25">
      <c r="A47">
        <v>8</v>
      </c>
      <c r="B47">
        <v>8</v>
      </c>
      <c r="C47">
        <v>1</v>
      </c>
      <c r="D47">
        <v>8</v>
      </c>
      <c r="E47">
        <v>1.2</v>
      </c>
      <c r="F47" s="1">
        <f t="shared" si="0"/>
        <v>833.33333333333337</v>
      </c>
      <c r="G47" s="1">
        <f t="shared" si="1"/>
        <v>20.399999999999999</v>
      </c>
      <c r="H47" s="2">
        <f t="shared" si="3"/>
        <v>9.8039215686274522E-2</v>
      </c>
      <c r="I47" t="s">
        <v>12</v>
      </c>
      <c r="J47">
        <v>-0.2</v>
      </c>
      <c r="K47">
        <v>8348.41</v>
      </c>
      <c r="L47">
        <v>615.524</v>
      </c>
      <c r="M47">
        <v>9823.65</v>
      </c>
      <c r="N47">
        <v>18172.099999999999</v>
      </c>
      <c r="O47">
        <v>10849.7</v>
      </c>
      <c r="P47">
        <v>375.50700000000001</v>
      </c>
      <c r="Q47">
        <f t="shared" si="2"/>
        <v>11225.207</v>
      </c>
    </row>
    <row r="48" spans="1:17" x14ac:dyDescent="0.25">
      <c r="A48">
        <v>8</v>
      </c>
      <c r="B48">
        <v>8</v>
      </c>
      <c r="C48">
        <v>1</v>
      </c>
      <c r="D48">
        <v>8</v>
      </c>
      <c r="E48">
        <v>1.3</v>
      </c>
      <c r="F48" s="1">
        <f t="shared" si="0"/>
        <v>769.23076923076917</v>
      </c>
      <c r="G48" s="1">
        <f t="shared" si="1"/>
        <v>22.1</v>
      </c>
      <c r="H48" s="2">
        <f t="shared" si="3"/>
        <v>9.0497737556561084E-2</v>
      </c>
      <c r="I48" t="s">
        <v>12</v>
      </c>
      <c r="J48">
        <v>-0.09</v>
      </c>
      <c r="K48">
        <v>8369.69</v>
      </c>
      <c r="L48">
        <v>657.55200000000002</v>
      </c>
      <c r="M48">
        <v>9832.42</v>
      </c>
      <c r="N48">
        <v>18202.099999999999</v>
      </c>
      <c r="O48">
        <v>10020</v>
      </c>
      <c r="P48">
        <v>376.75599999999997</v>
      </c>
      <c r="Q48">
        <f t="shared" si="2"/>
        <v>10396.755999999999</v>
      </c>
    </row>
    <row r="49" spans="1:17" x14ac:dyDescent="0.25">
      <c r="A49">
        <v>8</v>
      </c>
      <c r="B49">
        <v>8</v>
      </c>
      <c r="C49">
        <v>1</v>
      </c>
      <c r="D49">
        <v>8</v>
      </c>
      <c r="E49">
        <v>1.4</v>
      </c>
      <c r="F49" s="1">
        <f t="shared" si="0"/>
        <v>714.28571428571433</v>
      </c>
      <c r="G49" s="1">
        <f t="shared" si="1"/>
        <v>23.799999999999997</v>
      </c>
      <c r="H49" s="2">
        <f t="shared" si="3"/>
        <v>8.4033613445378158E-2</v>
      </c>
      <c r="I49" t="s">
        <v>13</v>
      </c>
      <c r="J49">
        <v>0</v>
      </c>
      <c r="K49">
        <v>8229.51</v>
      </c>
      <c r="L49">
        <v>570.83600000000001</v>
      </c>
      <c r="M49">
        <v>9810.08</v>
      </c>
      <c r="N49">
        <v>18039.599999999999</v>
      </c>
      <c r="O49">
        <v>9277.6</v>
      </c>
      <c r="P49">
        <v>371.24599999999998</v>
      </c>
      <c r="Q49">
        <f t="shared" si="2"/>
        <v>9648.8459999999995</v>
      </c>
    </row>
    <row r="50" spans="1:17" x14ac:dyDescent="0.25">
      <c r="A50">
        <v>8</v>
      </c>
      <c r="B50">
        <v>8</v>
      </c>
      <c r="C50">
        <v>1</v>
      </c>
      <c r="D50">
        <v>8</v>
      </c>
      <c r="E50">
        <v>1.5</v>
      </c>
      <c r="F50" s="1">
        <f t="shared" si="0"/>
        <v>666.66666666666663</v>
      </c>
      <c r="G50" s="1">
        <f t="shared" si="1"/>
        <v>25.5</v>
      </c>
      <c r="H50" s="2">
        <f t="shared" si="3"/>
        <v>7.8431372549019607E-2</v>
      </c>
      <c r="I50" t="s">
        <v>13</v>
      </c>
      <c r="J50">
        <v>0</v>
      </c>
      <c r="K50">
        <v>7754.96</v>
      </c>
      <c r="L50">
        <v>429.85599999999999</v>
      </c>
      <c r="M50">
        <v>9780.5499999999993</v>
      </c>
      <c r="N50">
        <v>17535.5</v>
      </c>
      <c r="O50">
        <v>8602.9</v>
      </c>
      <c r="P50">
        <v>356.36500000000001</v>
      </c>
      <c r="Q50">
        <f t="shared" si="2"/>
        <v>8959.2649999999994</v>
      </c>
    </row>
    <row r="51" spans="1:17" x14ac:dyDescent="0.25">
      <c r="A51">
        <v>8</v>
      </c>
      <c r="B51">
        <v>8</v>
      </c>
      <c r="C51">
        <v>1</v>
      </c>
      <c r="D51">
        <v>8</v>
      </c>
      <c r="E51">
        <v>1.6</v>
      </c>
      <c r="F51" s="1">
        <f t="shared" si="0"/>
        <v>625</v>
      </c>
      <c r="G51" s="1">
        <f t="shared" si="1"/>
        <v>27.200000000000003</v>
      </c>
      <c r="H51" s="2">
        <f t="shared" si="3"/>
        <v>7.3529411764705871E-2</v>
      </c>
      <c r="I51" t="s">
        <v>13</v>
      </c>
      <c r="J51">
        <v>0</v>
      </c>
      <c r="K51">
        <v>7496.41</v>
      </c>
      <c r="L51">
        <v>414.96</v>
      </c>
      <c r="M51">
        <v>9763.26</v>
      </c>
      <c r="N51">
        <v>17259.7</v>
      </c>
      <c r="O51">
        <v>8009.8</v>
      </c>
      <c r="P51">
        <v>346.52499999999998</v>
      </c>
      <c r="Q51">
        <f t="shared" si="2"/>
        <v>8356.3250000000007</v>
      </c>
    </row>
    <row r="52" spans="1:17" x14ac:dyDescent="0.25">
      <c r="A52">
        <v>8</v>
      </c>
      <c r="B52">
        <v>8</v>
      </c>
      <c r="C52">
        <v>1</v>
      </c>
      <c r="D52">
        <v>8</v>
      </c>
      <c r="E52">
        <v>1.7</v>
      </c>
      <c r="F52" s="1">
        <f t="shared" si="0"/>
        <v>588.23529411764707</v>
      </c>
      <c r="G52" s="1">
        <f t="shared" si="1"/>
        <v>28.9</v>
      </c>
      <c r="H52" s="2">
        <f t="shared" si="3"/>
        <v>6.9204152249134954E-2</v>
      </c>
      <c r="I52" t="s">
        <v>13</v>
      </c>
      <c r="J52">
        <v>0</v>
      </c>
      <c r="K52">
        <v>7298.77</v>
      </c>
      <c r="L52">
        <v>398.46800000000002</v>
      </c>
      <c r="M52">
        <v>9742.25</v>
      </c>
      <c r="N52">
        <v>17041</v>
      </c>
      <c r="O52">
        <v>7529.1</v>
      </c>
      <c r="P52">
        <v>339.90699999999998</v>
      </c>
      <c r="Q52">
        <f t="shared" si="2"/>
        <v>7869.0070000000005</v>
      </c>
    </row>
    <row r="53" spans="1:17" x14ac:dyDescent="0.25">
      <c r="A53">
        <v>8</v>
      </c>
      <c r="B53">
        <v>8</v>
      </c>
      <c r="C53">
        <v>1</v>
      </c>
      <c r="D53">
        <v>8</v>
      </c>
      <c r="E53">
        <v>1.8</v>
      </c>
      <c r="F53" s="1">
        <f t="shared" si="0"/>
        <v>555.55555555555554</v>
      </c>
      <c r="G53" s="1">
        <f t="shared" si="1"/>
        <v>30.6</v>
      </c>
      <c r="H53" s="2">
        <f t="shared" si="3"/>
        <v>6.535947712418301E-2</v>
      </c>
      <c r="I53" t="s">
        <v>13</v>
      </c>
      <c r="J53">
        <v>0.01</v>
      </c>
      <c r="K53">
        <v>7203.28</v>
      </c>
      <c r="L53">
        <v>391.55200000000002</v>
      </c>
      <c r="M53">
        <v>9743.85</v>
      </c>
      <c r="N53">
        <v>16947.099999999999</v>
      </c>
      <c r="O53">
        <v>7104.4</v>
      </c>
      <c r="P53">
        <v>336.81299999999999</v>
      </c>
      <c r="Q53">
        <f t="shared" si="2"/>
        <v>7441.2129999999997</v>
      </c>
    </row>
    <row r="54" spans="1:17" x14ac:dyDescent="0.25">
      <c r="A54">
        <v>8</v>
      </c>
      <c r="B54">
        <v>12</v>
      </c>
      <c r="C54">
        <v>0</v>
      </c>
      <c r="D54">
        <v>1</v>
      </c>
      <c r="E54">
        <v>1.6</v>
      </c>
      <c r="F54" s="1">
        <f t="shared" si="0"/>
        <v>625</v>
      </c>
      <c r="G54" s="1">
        <f t="shared" si="1"/>
        <v>249.60000000000002</v>
      </c>
      <c r="H54" s="2">
        <f t="shared" si="3"/>
        <v>1.2019230769230768E-2</v>
      </c>
      <c r="I54" t="s">
        <v>12</v>
      </c>
      <c r="J54">
        <v>-0.05</v>
      </c>
      <c r="K54">
        <v>4430.2299999999996</v>
      </c>
      <c r="L54">
        <v>292.86599999999999</v>
      </c>
      <c r="M54">
        <v>7095.28</v>
      </c>
      <c r="N54">
        <v>11525.5</v>
      </c>
      <c r="O54">
        <v>6174.8</v>
      </c>
      <c r="P54">
        <v>240.822</v>
      </c>
      <c r="Q54">
        <f t="shared" si="2"/>
        <v>6415.6220000000003</v>
      </c>
    </row>
    <row r="55" spans="1:17" x14ac:dyDescent="0.25">
      <c r="A55">
        <v>8</v>
      </c>
      <c r="B55">
        <v>12</v>
      </c>
      <c r="C55">
        <v>0</v>
      </c>
      <c r="D55">
        <v>1</v>
      </c>
      <c r="E55">
        <v>1.7</v>
      </c>
      <c r="F55" s="1">
        <f t="shared" si="0"/>
        <v>588.23529411764707</v>
      </c>
      <c r="G55" s="1">
        <f t="shared" si="1"/>
        <v>265.2</v>
      </c>
      <c r="H55" s="2">
        <f t="shared" si="3"/>
        <v>1.1312217194570135E-2</v>
      </c>
      <c r="I55" t="s">
        <v>12</v>
      </c>
      <c r="J55">
        <v>-0.01</v>
      </c>
      <c r="K55">
        <v>4369.05</v>
      </c>
      <c r="L55">
        <v>278.50200000000001</v>
      </c>
      <c r="M55">
        <v>7103.8</v>
      </c>
      <c r="N55">
        <v>11472.8</v>
      </c>
      <c r="O55">
        <v>5804.1</v>
      </c>
      <c r="P55">
        <v>239.33699999999999</v>
      </c>
      <c r="Q55">
        <f t="shared" si="2"/>
        <v>6043.4369999999999</v>
      </c>
    </row>
    <row r="56" spans="1:17" x14ac:dyDescent="0.25">
      <c r="A56">
        <v>8</v>
      </c>
      <c r="B56">
        <v>12</v>
      </c>
      <c r="C56">
        <v>0</v>
      </c>
      <c r="D56">
        <v>1</v>
      </c>
      <c r="E56">
        <v>1.8</v>
      </c>
      <c r="F56" s="1">
        <f t="shared" si="0"/>
        <v>555.55555555555554</v>
      </c>
      <c r="G56" s="1">
        <f t="shared" si="1"/>
        <v>280.8</v>
      </c>
      <c r="H56" s="2">
        <f t="shared" si="3"/>
        <v>1.0683760683760684E-2</v>
      </c>
      <c r="I56" t="s">
        <v>13</v>
      </c>
      <c r="J56">
        <v>0</v>
      </c>
      <c r="K56">
        <v>4342.72</v>
      </c>
      <c r="L56">
        <v>277.70400000000001</v>
      </c>
      <c r="M56">
        <v>7095.28</v>
      </c>
      <c r="N56">
        <v>11438</v>
      </c>
      <c r="O56">
        <v>5476.9</v>
      </c>
      <c r="P56">
        <v>237.80600000000001</v>
      </c>
      <c r="Q56">
        <f t="shared" si="2"/>
        <v>5714.7059999999992</v>
      </c>
    </row>
    <row r="57" spans="1:17" x14ac:dyDescent="0.25">
      <c r="A57">
        <v>8</v>
      </c>
      <c r="B57">
        <v>12</v>
      </c>
      <c r="C57">
        <v>0</v>
      </c>
      <c r="D57">
        <v>1</v>
      </c>
      <c r="E57">
        <v>1.79</v>
      </c>
      <c r="F57" s="1">
        <f t="shared" si="0"/>
        <v>558.65921787709499</v>
      </c>
      <c r="G57" s="1">
        <f t="shared" si="1"/>
        <v>279.24</v>
      </c>
      <c r="H57" s="2">
        <f t="shared" si="3"/>
        <v>1.0743446497636441E-2</v>
      </c>
      <c r="I57" t="s">
        <v>13</v>
      </c>
      <c r="J57">
        <v>0</v>
      </c>
      <c r="K57">
        <v>4350.43</v>
      </c>
      <c r="L57">
        <v>280.89600000000002</v>
      </c>
      <c r="M57">
        <v>7095.28</v>
      </c>
      <c r="N57">
        <v>11445.7</v>
      </c>
      <c r="O57">
        <v>5508.9</v>
      </c>
      <c r="P57">
        <v>238.15799999999999</v>
      </c>
      <c r="Q57">
        <f t="shared" si="2"/>
        <v>5747.058</v>
      </c>
    </row>
    <row r="58" spans="1:17" x14ac:dyDescent="0.25">
      <c r="A58">
        <v>8</v>
      </c>
      <c r="B58">
        <v>12</v>
      </c>
      <c r="C58">
        <v>0</v>
      </c>
      <c r="D58">
        <v>1</v>
      </c>
      <c r="E58">
        <v>1.78</v>
      </c>
      <c r="F58" s="1">
        <f t="shared" si="0"/>
        <v>561.79775280898878</v>
      </c>
      <c r="G58" s="1">
        <f t="shared" si="1"/>
        <v>277.68</v>
      </c>
      <c r="H58" s="2">
        <f t="shared" si="3"/>
        <v>1.0803802938634399E-2</v>
      </c>
      <c r="I58" t="s">
        <v>13</v>
      </c>
      <c r="J58">
        <v>0</v>
      </c>
      <c r="K58">
        <v>4354.95</v>
      </c>
      <c r="L58">
        <v>273.714</v>
      </c>
      <c r="M58">
        <v>7096.08</v>
      </c>
      <c r="N58">
        <v>11451</v>
      </c>
      <c r="O58">
        <v>5541.6</v>
      </c>
      <c r="P58">
        <v>238.45599999999999</v>
      </c>
      <c r="Q58">
        <f t="shared" si="2"/>
        <v>5780.0560000000005</v>
      </c>
    </row>
    <row r="59" spans="1:17" x14ac:dyDescent="0.25">
      <c r="A59">
        <v>8</v>
      </c>
      <c r="B59">
        <v>12</v>
      </c>
      <c r="C59">
        <v>0</v>
      </c>
      <c r="D59">
        <v>1</v>
      </c>
      <c r="E59">
        <v>1.77</v>
      </c>
      <c r="F59" s="1">
        <f t="shared" si="0"/>
        <v>564.9717514124294</v>
      </c>
      <c r="G59" s="1">
        <f t="shared" si="1"/>
        <v>276.12</v>
      </c>
      <c r="H59" s="2">
        <f t="shared" si="3"/>
        <v>1.0864841373315949E-2</v>
      </c>
      <c r="I59" t="s">
        <v>13</v>
      </c>
      <c r="J59">
        <v>0</v>
      </c>
      <c r="K59">
        <v>4356.55</v>
      </c>
      <c r="L59">
        <v>275.84199999999998</v>
      </c>
      <c r="M59">
        <v>7095.02</v>
      </c>
      <c r="N59">
        <v>11451.6</v>
      </c>
      <c r="O59">
        <v>5572.3</v>
      </c>
      <c r="P59">
        <v>238.45699999999999</v>
      </c>
      <c r="Q59">
        <f t="shared" si="2"/>
        <v>5810.7570000000005</v>
      </c>
    </row>
    <row r="60" spans="1:17" x14ac:dyDescent="0.25">
      <c r="A60">
        <v>8</v>
      </c>
      <c r="B60">
        <v>12</v>
      </c>
      <c r="C60">
        <v>0</v>
      </c>
      <c r="D60">
        <v>1</v>
      </c>
      <c r="E60">
        <v>1.76</v>
      </c>
      <c r="F60" s="1">
        <f t="shared" si="0"/>
        <v>568.18181818181813</v>
      </c>
      <c r="G60" s="1">
        <f t="shared" si="1"/>
        <v>274.56</v>
      </c>
      <c r="H60" s="2">
        <f t="shared" si="3"/>
        <v>1.0926573426573426E-2</v>
      </c>
      <c r="I60" t="s">
        <v>13</v>
      </c>
      <c r="J60">
        <v>0</v>
      </c>
      <c r="K60">
        <v>4381.82</v>
      </c>
      <c r="L60">
        <v>281.428</v>
      </c>
      <c r="M60">
        <v>7093.69</v>
      </c>
      <c r="N60">
        <v>11475.5</v>
      </c>
      <c r="O60">
        <v>5606</v>
      </c>
      <c r="P60">
        <v>239.446</v>
      </c>
      <c r="Q60">
        <f t="shared" si="2"/>
        <v>5845.4459999999999</v>
      </c>
    </row>
    <row r="61" spans="1:17" x14ac:dyDescent="0.25">
      <c r="A61">
        <v>8</v>
      </c>
      <c r="B61">
        <v>12</v>
      </c>
      <c r="C61">
        <v>0</v>
      </c>
      <c r="D61">
        <v>1</v>
      </c>
      <c r="E61">
        <v>1.75</v>
      </c>
      <c r="F61" s="1">
        <f t="shared" si="0"/>
        <v>571.42857142857144</v>
      </c>
      <c r="G61" s="1">
        <f t="shared" si="1"/>
        <v>273</v>
      </c>
      <c r="H61" s="2">
        <f t="shared" si="3"/>
        <v>1.098901098901099E-2</v>
      </c>
      <c r="I61" t="s">
        <v>13</v>
      </c>
      <c r="J61">
        <v>0</v>
      </c>
      <c r="K61">
        <v>4352.03</v>
      </c>
      <c r="L61">
        <v>267.86200000000002</v>
      </c>
      <c r="M61">
        <v>7093.69</v>
      </c>
      <c r="N61">
        <v>11445.7</v>
      </c>
      <c r="O61">
        <v>5633.6</v>
      </c>
      <c r="P61">
        <v>238.32400000000001</v>
      </c>
      <c r="Q61">
        <f t="shared" si="2"/>
        <v>5871.924</v>
      </c>
    </row>
    <row r="62" spans="1:17" x14ac:dyDescent="0.25">
      <c r="A62">
        <v>8</v>
      </c>
      <c r="B62">
        <v>12</v>
      </c>
      <c r="C62">
        <v>0</v>
      </c>
      <c r="D62">
        <v>1</v>
      </c>
      <c r="E62">
        <v>1.74</v>
      </c>
      <c r="F62" s="1">
        <f t="shared" si="0"/>
        <v>574.71264367816093</v>
      </c>
      <c r="G62" s="1">
        <f t="shared" si="1"/>
        <v>271.44</v>
      </c>
      <c r="H62" s="2">
        <f t="shared" si="3"/>
        <v>1.1052166224580018E-2</v>
      </c>
      <c r="I62" t="s">
        <v>13</v>
      </c>
      <c r="J62">
        <v>0</v>
      </c>
      <c r="K62">
        <v>4380.22</v>
      </c>
      <c r="L62">
        <v>285.95</v>
      </c>
      <c r="M62">
        <v>7095.55</v>
      </c>
      <c r="N62">
        <v>11475.8</v>
      </c>
      <c r="O62">
        <v>5672</v>
      </c>
      <c r="P62">
        <v>239.203</v>
      </c>
      <c r="Q62">
        <f t="shared" si="2"/>
        <v>5911.2030000000004</v>
      </c>
    </row>
    <row r="63" spans="1:17" x14ac:dyDescent="0.25">
      <c r="A63">
        <v>8</v>
      </c>
      <c r="B63">
        <v>12</v>
      </c>
      <c r="C63">
        <v>0</v>
      </c>
      <c r="D63">
        <v>1</v>
      </c>
      <c r="E63">
        <v>1.73</v>
      </c>
      <c r="F63" s="1">
        <f t="shared" si="0"/>
        <v>578.03468208092488</v>
      </c>
      <c r="G63" s="1">
        <f t="shared" si="1"/>
        <v>269.88</v>
      </c>
      <c r="H63" s="2">
        <f t="shared" si="3"/>
        <v>1.1116051578479324E-2</v>
      </c>
      <c r="I63" t="s">
        <v>13</v>
      </c>
      <c r="J63">
        <v>0</v>
      </c>
      <c r="K63">
        <v>4391.13</v>
      </c>
      <c r="L63">
        <v>292.60000000000002</v>
      </c>
      <c r="M63">
        <v>7095.02</v>
      </c>
      <c r="N63">
        <v>11486.1</v>
      </c>
      <c r="O63">
        <v>5705.5</v>
      </c>
      <c r="P63">
        <v>239.47200000000001</v>
      </c>
      <c r="Q63">
        <f t="shared" si="2"/>
        <v>5944.9719999999998</v>
      </c>
    </row>
    <row r="64" spans="1:17" x14ac:dyDescent="0.25">
      <c r="A64">
        <v>8</v>
      </c>
      <c r="B64">
        <v>12</v>
      </c>
      <c r="C64">
        <v>0</v>
      </c>
      <c r="D64">
        <v>1</v>
      </c>
      <c r="E64">
        <v>1.72</v>
      </c>
      <c r="F64" s="1">
        <f t="shared" si="0"/>
        <v>581.39534883720933</v>
      </c>
      <c r="G64" s="1">
        <f t="shared" si="1"/>
        <v>268.32</v>
      </c>
      <c r="H64" s="2">
        <f t="shared" si="3"/>
        <v>1.1180679785330949E-2</v>
      </c>
      <c r="I64" t="s">
        <v>13</v>
      </c>
      <c r="J64">
        <v>0</v>
      </c>
      <c r="K64">
        <v>4367.72</v>
      </c>
      <c r="L64">
        <v>273.714</v>
      </c>
      <c r="M64">
        <v>7095.28</v>
      </c>
      <c r="N64">
        <v>11463</v>
      </c>
      <c r="O64">
        <v>5736</v>
      </c>
      <c r="P64">
        <v>238.72300000000001</v>
      </c>
      <c r="Q64">
        <f t="shared" si="2"/>
        <v>5974.723</v>
      </c>
    </row>
    <row r="65" spans="1:17" x14ac:dyDescent="0.25">
      <c r="A65">
        <v>8</v>
      </c>
      <c r="B65">
        <v>12</v>
      </c>
      <c r="C65">
        <v>0</v>
      </c>
      <c r="D65">
        <v>1</v>
      </c>
      <c r="E65">
        <v>1.71</v>
      </c>
      <c r="F65" s="1">
        <f t="shared" si="0"/>
        <v>584.79532163742692</v>
      </c>
      <c r="G65" s="1">
        <f t="shared" si="1"/>
        <v>266.76</v>
      </c>
      <c r="H65" s="2">
        <f t="shared" si="3"/>
        <v>1.1246063877642825E-2</v>
      </c>
      <c r="I65" t="s">
        <v>13</v>
      </c>
      <c r="J65">
        <v>0</v>
      </c>
      <c r="K65">
        <v>4376.76</v>
      </c>
      <c r="L65">
        <v>272.11799999999999</v>
      </c>
      <c r="M65">
        <v>7096.08</v>
      </c>
      <c r="N65">
        <v>11472.8</v>
      </c>
      <c r="O65">
        <v>5770.1</v>
      </c>
      <c r="P65">
        <v>239.233</v>
      </c>
      <c r="Q65">
        <f t="shared" si="2"/>
        <v>6009.3330000000005</v>
      </c>
    </row>
    <row r="66" spans="1:17" x14ac:dyDescent="0.25">
      <c r="A66">
        <v>8</v>
      </c>
      <c r="B66">
        <v>12</v>
      </c>
      <c r="C66">
        <v>0</v>
      </c>
      <c r="D66">
        <v>1</v>
      </c>
      <c r="E66">
        <v>1.7</v>
      </c>
      <c r="F66" s="1">
        <f t="shared" si="0"/>
        <v>588.23529411764707</v>
      </c>
      <c r="G66" s="1">
        <f t="shared" si="1"/>
        <v>265.2</v>
      </c>
      <c r="H66" s="2">
        <f t="shared" si="3"/>
        <v>1.1312217194570135E-2</v>
      </c>
      <c r="I66" t="s">
        <v>12</v>
      </c>
      <c r="J66">
        <v>-0.01</v>
      </c>
      <c r="K66">
        <v>4369.05</v>
      </c>
      <c r="L66">
        <v>278.50200000000001</v>
      </c>
      <c r="M66">
        <v>7103.8</v>
      </c>
      <c r="N66">
        <v>11472.8</v>
      </c>
      <c r="O66">
        <v>5804.1</v>
      </c>
      <c r="P66">
        <v>239.33699999999999</v>
      </c>
      <c r="Q66">
        <f t="shared" si="2"/>
        <v>6043.4369999999999</v>
      </c>
    </row>
    <row r="67" spans="1:17" x14ac:dyDescent="0.25">
      <c r="A67">
        <v>8</v>
      </c>
      <c r="B67">
        <v>12</v>
      </c>
      <c r="C67">
        <v>0</v>
      </c>
      <c r="D67">
        <v>1</v>
      </c>
      <c r="E67">
        <v>1.9</v>
      </c>
      <c r="F67" s="1">
        <f t="shared" ref="F67:F130" si="4">1000/E67</f>
        <v>526.31578947368428</v>
      </c>
      <c r="G67" s="1">
        <f t="shared" ref="G67:G130" si="5">(B67*(B67/D67)+C67+B67)*E67</f>
        <v>296.39999999999998</v>
      </c>
      <c r="H67" s="2">
        <f t="shared" ref="H67:H130" si="6">(B67*A67/32)/G67</f>
        <v>1.0121457489878543E-2</v>
      </c>
      <c r="I67" t="s">
        <v>13</v>
      </c>
      <c r="J67">
        <v>0</v>
      </c>
      <c r="K67">
        <v>4299.09</v>
      </c>
      <c r="L67">
        <v>268.39400000000001</v>
      </c>
      <c r="M67">
        <v>7092.36</v>
      </c>
      <c r="N67">
        <v>11391.4</v>
      </c>
      <c r="O67">
        <v>5181.3999999999996</v>
      </c>
      <c r="P67">
        <v>236.488</v>
      </c>
      <c r="Q67">
        <f t="shared" ref="Q67:Q128" si="7">SUM(O67:P67)</f>
        <v>5417.8879999999999</v>
      </c>
    </row>
    <row r="68" spans="1:17" x14ac:dyDescent="0.25">
      <c r="A68">
        <v>8</v>
      </c>
      <c r="B68">
        <v>12</v>
      </c>
      <c r="C68">
        <v>0</v>
      </c>
      <c r="D68">
        <v>1</v>
      </c>
      <c r="E68">
        <v>2</v>
      </c>
      <c r="F68" s="1">
        <f t="shared" si="4"/>
        <v>500</v>
      </c>
      <c r="G68" s="1">
        <f t="shared" si="5"/>
        <v>312</v>
      </c>
      <c r="H68" s="2">
        <f t="shared" si="6"/>
        <v>9.6153846153846159E-3</v>
      </c>
      <c r="I68" t="s">
        <v>13</v>
      </c>
      <c r="J68">
        <v>0.01</v>
      </c>
      <c r="K68">
        <v>4252.28</v>
      </c>
      <c r="L68">
        <v>264.404</v>
      </c>
      <c r="M68">
        <v>7087.04</v>
      </c>
      <c r="N68">
        <v>11339.3</v>
      </c>
      <c r="O68">
        <v>4904.2</v>
      </c>
      <c r="P68">
        <v>234.887</v>
      </c>
      <c r="Q68">
        <f t="shared" si="7"/>
        <v>5139.0869999999995</v>
      </c>
    </row>
    <row r="69" spans="1:17" x14ac:dyDescent="0.25">
      <c r="A69">
        <v>8</v>
      </c>
      <c r="B69">
        <v>12</v>
      </c>
      <c r="C69">
        <v>0</v>
      </c>
      <c r="D69">
        <v>1</v>
      </c>
      <c r="E69">
        <v>2.1</v>
      </c>
      <c r="F69" s="1">
        <f t="shared" si="4"/>
        <v>476.19047619047615</v>
      </c>
      <c r="G69" s="1">
        <f t="shared" si="5"/>
        <v>327.60000000000002</v>
      </c>
      <c r="H69" s="2">
        <f t="shared" si="6"/>
        <v>9.1575091575091562E-3</v>
      </c>
      <c r="I69" t="s">
        <v>13</v>
      </c>
      <c r="J69">
        <v>0</v>
      </c>
      <c r="K69">
        <v>4244.5600000000004</v>
      </c>
      <c r="L69">
        <v>263.60599999999999</v>
      </c>
      <c r="M69">
        <v>7083.58</v>
      </c>
      <c r="N69">
        <v>11328.1</v>
      </c>
      <c r="O69">
        <v>4664.8999999999996</v>
      </c>
      <c r="P69">
        <v>234.58600000000001</v>
      </c>
      <c r="Q69">
        <f t="shared" si="7"/>
        <v>4899.4859999999999</v>
      </c>
    </row>
    <row r="70" spans="1:17" x14ac:dyDescent="0.25">
      <c r="A70">
        <v>8</v>
      </c>
      <c r="B70">
        <v>12</v>
      </c>
      <c r="C70">
        <v>0</v>
      </c>
      <c r="D70">
        <v>1</v>
      </c>
      <c r="E70">
        <v>2.2000000000000002</v>
      </c>
      <c r="F70" s="1">
        <f t="shared" si="4"/>
        <v>454.5454545454545</v>
      </c>
      <c r="G70" s="1">
        <f t="shared" si="5"/>
        <v>343.20000000000005</v>
      </c>
      <c r="H70" s="2">
        <f t="shared" si="6"/>
        <v>8.7412587412587402E-3</v>
      </c>
      <c r="I70" t="s">
        <v>13</v>
      </c>
      <c r="J70">
        <v>0.06</v>
      </c>
      <c r="K70">
        <v>4241.1000000000004</v>
      </c>
      <c r="L70">
        <v>259.084</v>
      </c>
      <c r="M70">
        <v>7083.58</v>
      </c>
      <c r="N70">
        <v>11324.7</v>
      </c>
      <c r="O70">
        <v>4452.8999999999996</v>
      </c>
      <c r="P70">
        <v>234.577</v>
      </c>
      <c r="Q70">
        <f t="shared" si="7"/>
        <v>4687.4769999999999</v>
      </c>
    </row>
    <row r="71" spans="1:17" x14ac:dyDescent="0.25">
      <c r="A71">
        <v>8</v>
      </c>
      <c r="B71">
        <v>12</v>
      </c>
      <c r="C71">
        <v>0</v>
      </c>
      <c r="D71">
        <v>1</v>
      </c>
      <c r="E71">
        <v>2.2999999999999998</v>
      </c>
      <c r="F71" s="1">
        <f t="shared" si="4"/>
        <v>434.78260869565219</v>
      </c>
      <c r="G71" s="1">
        <f t="shared" si="5"/>
        <v>358.79999999999995</v>
      </c>
      <c r="H71" s="2">
        <f t="shared" si="6"/>
        <v>8.3612040133779278E-3</v>
      </c>
      <c r="I71" t="s">
        <v>13</v>
      </c>
      <c r="J71">
        <v>0.06</v>
      </c>
      <c r="K71">
        <v>4240.04</v>
      </c>
      <c r="L71">
        <v>259.084</v>
      </c>
      <c r="M71">
        <v>7083.58</v>
      </c>
      <c r="N71">
        <v>11323.6</v>
      </c>
      <c r="O71">
        <v>4258.8999999999996</v>
      </c>
      <c r="P71">
        <v>234.48</v>
      </c>
      <c r="Q71">
        <f t="shared" si="7"/>
        <v>4493.3799999999992</v>
      </c>
    </row>
    <row r="72" spans="1:17" x14ac:dyDescent="0.25">
      <c r="A72">
        <v>8</v>
      </c>
      <c r="B72">
        <v>12</v>
      </c>
      <c r="C72">
        <v>0</v>
      </c>
      <c r="D72">
        <v>1</v>
      </c>
      <c r="E72">
        <v>2.4</v>
      </c>
      <c r="F72" s="1">
        <f t="shared" si="4"/>
        <v>416.66666666666669</v>
      </c>
      <c r="G72" s="1">
        <f t="shared" si="5"/>
        <v>374.4</v>
      </c>
      <c r="H72" s="2">
        <f t="shared" si="6"/>
        <v>8.0128205128205138E-3</v>
      </c>
      <c r="I72" t="s">
        <v>13</v>
      </c>
      <c r="J72">
        <v>0.16</v>
      </c>
      <c r="K72">
        <v>4240.04</v>
      </c>
      <c r="L72">
        <v>259.084</v>
      </c>
      <c r="M72">
        <v>7083.58</v>
      </c>
      <c r="N72">
        <v>11323.6</v>
      </c>
      <c r="O72">
        <v>4081.4</v>
      </c>
      <c r="P72">
        <v>234.48</v>
      </c>
      <c r="Q72">
        <f t="shared" si="7"/>
        <v>4315.88</v>
      </c>
    </row>
    <row r="73" spans="1:17" x14ac:dyDescent="0.25">
      <c r="A73">
        <v>8</v>
      </c>
      <c r="B73">
        <v>12</v>
      </c>
      <c r="C73">
        <v>0</v>
      </c>
      <c r="D73">
        <v>1</v>
      </c>
      <c r="E73">
        <v>2.5</v>
      </c>
      <c r="F73" s="1">
        <f t="shared" si="4"/>
        <v>400</v>
      </c>
      <c r="G73" s="1">
        <f t="shared" si="5"/>
        <v>390</v>
      </c>
      <c r="H73" s="2">
        <f t="shared" si="6"/>
        <v>7.6923076923076927E-3</v>
      </c>
      <c r="I73" t="s">
        <v>13</v>
      </c>
      <c r="J73">
        <v>0.26</v>
      </c>
      <c r="K73">
        <v>4240.04</v>
      </c>
      <c r="L73">
        <v>259.084</v>
      </c>
      <c r="M73">
        <v>7083.58</v>
      </c>
      <c r="N73">
        <v>11323.6</v>
      </c>
      <c r="O73">
        <v>3918.2</v>
      </c>
      <c r="P73">
        <v>234.48</v>
      </c>
      <c r="Q73">
        <f t="shared" si="7"/>
        <v>4152.6799999999994</v>
      </c>
    </row>
    <row r="74" spans="1:17" x14ac:dyDescent="0.25">
      <c r="A74">
        <v>8</v>
      </c>
      <c r="B74">
        <v>12</v>
      </c>
      <c r="C74">
        <v>0</v>
      </c>
      <c r="D74">
        <v>1</v>
      </c>
      <c r="E74">
        <v>2.6</v>
      </c>
      <c r="F74" s="1">
        <f t="shared" si="4"/>
        <v>384.61538461538458</v>
      </c>
      <c r="G74" s="1">
        <f t="shared" si="5"/>
        <v>405.6</v>
      </c>
      <c r="H74" s="2">
        <f t="shared" si="6"/>
        <v>7.3964497041420114E-3</v>
      </c>
      <c r="I74" t="s">
        <v>13</v>
      </c>
      <c r="J74">
        <v>0.36</v>
      </c>
      <c r="K74">
        <v>4240.04</v>
      </c>
      <c r="L74">
        <v>259.084</v>
      </c>
      <c r="M74">
        <v>7083.58</v>
      </c>
      <c r="N74">
        <v>11323.6</v>
      </c>
      <c r="O74">
        <v>3767.5</v>
      </c>
      <c r="P74">
        <v>234.48</v>
      </c>
      <c r="Q74">
        <f t="shared" si="7"/>
        <v>4001.98</v>
      </c>
    </row>
    <row r="75" spans="1:17" x14ac:dyDescent="0.25">
      <c r="A75">
        <v>8</v>
      </c>
      <c r="B75">
        <v>12</v>
      </c>
      <c r="C75">
        <v>0</v>
      </c>
      <c r="D75">
        <v>12</v>
      </c>
      <c r="E75">
        <v>1.6</v>
      </c>
      <c r="F75" s="1">
        <f t="shared" si="4"/>
        <v>625</v>
      </c>
      <c r="G75" s="1">
        <f t="shared" si="5"/>
        <v>38.400000000000006</v>
      </c>
      <c r="H75" s="2">
        <f t="shared" si="6"/>
        <v>7.8124999999999986E-2</v>
      </c>
      <c r="I75" t="s">
        <v>12</v>
      </c>
      <c r="J75">
        <v>-0.05</v>
      </c>
      <c r="K75">
        <v>13414.6</v>
      </c>
      <c r="L75">
        <v>981.274</v>
      </c>
      <c r="M75">
        <v>17382.8</v>
      </c>
      <c r="N75">
        <v>30797.5</v>
      </c>
      <c r="O75">
        <v>12641.6</v>
      </c>
      <c r="P75">
        <v>613.03300000000002</v>
      </c>
      <c r="Q75">
        <f t="shared" si="7"/>
        <v>13254.633</v>
      </c>
    </row>
    <row r="76" spans="1:17" x14ac:dyDescent="0.25">
      <c r="A76">
        <v>8</v>
      </c>
      <c r="B76">
        <v>12</v>
      </c>
      <c r="C76">
        <v>0</v>
      </c>
      <c r="D76">
        <v>12</v>
      </c>
      <c r="E76">
        <v>1.7</v>
      </c>
      <c r="F76" s="1">
        <f t="shared" si="4"/>
        <v>588.23529411764707</v>
      </c>
      <c r="G76" s="1">
        <f t="shared" si="5"/>
        <v>40.799999999999997</v>
      </c>
      <c r="H76" s="2">
        <f t="shared" si="6"/>
        <v>7.3529411764705885E-2</v>
      </c>
      <c r="I76" t="s">
        <v>13</v>
      </c>
      <c r="J76">
        <v>0</v>
      </c>
      <c r="K76">
        <v>13038.3</v>
      </c>
      <c r="L76">
        <v>775.39</v>
      </c>
      <c r="M76">
        <v>17364.7</v>
      </c>
      <c r="N76">
        <v>30403</v>
      </c>
      <c r="O76">
        <v>11853.6</v>
      </c>
      <c r="P76">
        <v>601.12599999999998</v>
      </c>
      <c r="Q76">
        <f t="shared" si="7"/>
        <v>12454.726000000001</v>
      </c>
    </row>
    <row r="77" spans="1:17" x14ac:dyDescent="0.25">
      <c r="A77">
        <v>8</v>
      </c>
      <c r="B77">
        <v>12</v>
      </c>
      <c r="C77">
        <v>0</v>
      </c>
      <c r="D77">
        <v>12</v>
      </c>
      <c r="E77">
        <v>1.69</v>
      </c>
      <c r="F77" s="1">
        <f t="shared" si="4"/>
        <v>591.71597633136093</v>
      </c>
      <c r="G77" s="1">
        <f t="shared" si="5"/>
        <v>40.56</v>
      </c>
      <c r="H77" s="2">
        <f t="shared" si="6"/>
        <v>7.3964497041420108E-2</v>
      </c>
      <c r="I77" t="s">
        <v>13</v>
      </c>
      <c r="J77">
        <v>0</v>
      </c>
      <c r="K77">
        <v>13103.4</v>
      </c>
      <c r="L77">
        <v>817.41800000000001</v>
      </c>
      <c r="M77">
        <v>17363.099999999999</v>
      </c>
      <c r="N77">
        <v>30466.6</v>
      </c>
      <c r="O77">
        <v>11923.3</v>
      </c>
      <c r="P77">
        <v>603.28300000000002</v>
      </c>
      <c r="Q77">
        <f t="shared" si="7"/>
        <v>12526.582999999999</v>
      </c>
    </row>
    <row r="78" spans="1:17" x14ac:dyDescent="0.25">
      <c r="A78">
        <v>8</v>
      </c>
      <c r="B78">
        <v>12</v>
      </c>
      <c r="C78">
        <v>0</v>
      </c>
      <c r="D78">
        <v>12</v>
      </c>
      <c r="E78">
        <v>1.68</v>
      </c>
      <c r="F78" s="1">
        <f t="shared" si="4"/>
        <v>595.2380952380953</v>
      </c>
      <c r="G78" s="1">
        <f t="shared" si="5"/>
        <v>40.32</v>
      </c>
      <c r="H78" s="2">
        <f t="shared" si="6"/>
        <v>7.4404761904761904E-2</v>
      </c>
      <c r="I78" t="s">
        <v>13</v>
      </c>
      <c r="J78">
        <v>0</v>
      </c>
      <c r="K78">
        <v>13155</v>
      </c>
      <c r="L78">
        <v>840.82600000000002</v>
      </c>
      <c r="M78">
        <v>17362.599999999999</v>
      </c>
      <c r="N78">
        <v>30517.599999999999</v>
      </c>
      <c r="O78">
        <v>12001.8</v>
      </c>
      <c r="P78">
        <v>604.78700000000003</v>
      </c>
      <c r="Q78">
        <f t="shared" si="7"/>
        <v>12606.587</v>
      </c>
    </row>
    <row r="79" spans="1:17" x14ac:dyDescent="0.25">
      <c r="A79">
        <v>8</v>
      </c>
      <c r="B79">
        <v>12</v>
      </c>
      <c r="C79">
        <v>0</v>
      </c>
      <c r="D79">
        <v>12</v>
      </c>
      <c r="E79">
        <v>1.67</v>
      </c>
      <c r="F79" s="1">
        <f t="shared" si="4"/>
        <v>598.80239520958082</v>
      </c>
      <c r="G79" s="1">
        <f t="shared" si="5"/>
        <v>40.08</v>
      </c>
      <c r="H79" s="2">
        <f t="shared" si="6"/>
        <v>7.4850299401197612E-2</v>
      </c>
      <c r="I79" t="s">
        <v>13</v>
      </c>
      <c r="J79">
        <v>0</v>
      </c>
      <c r="K79">
        <v>13300.5</v>
      </c>
      <c r="L79">
        <v>952.01400000000001</v>
      </c>
      <c r="M79">
        <v>17381.8</v>
      </c>
      <c r="N79">
        <v>30682.3</v>
      </c>
      <c r="O79">
        <v>12096.6</v>
      </c>
      <c r="P79">
        <v>609.67700000000002</v>
      </c>
      <c r="Q79">
        <f t="shared" si="7"/>
        <v>12706.277</v>
      </c>
    </row>
    <row r="80" spans="1:17" x14ac:dyDescent="0.25">
      <c r="A80">
        <v>8</v>
      </c>
      <c r="B80">
        <v>12</v>
      </c>
      <c r="C80">
        <v>0</v>
      </c>
      <c r="D80">
        <v>12</v>
      </c>
      <c r="E80">
        <v>1.66</v>
      </c>
      <c r="F80" s="1">
        <f t="shared" si="4"/>
        <v>602.40963855421694</v>
      </c>
      <c r="G80" s="1">
        <f t="shared" si="5"/>
        <v>39.839999999999996</v>
      </c>
      <c r="H80" s="2">
        <f t="shared" si="6"/>
        <v>7.5301204819277115E-2</v>
      </c>
      <c r="I80" t="s">
        <v>13</v>
      </c>
      <c r="J80">
        <v>0</v>
      </c>
      <c r="K80">
        <v>13282.2</v>
      </c>
      <c r="L80">
        <v>913.44399999999996</v>
      </c>
      <c r="M80">
        <v>17367.099999999999</v>
      </c>
      <c r="N80">
        <v>30649.3</v>
      </c>
      <c r="O80">
        <v>12157.3</v>
      </c>
      <c r="P80">
        <v>607.33900000000006</v>
      </c>
      <c r="Q80">
        <f t="shared" si="7"/>
        <v>12764.638999999999</v>
      </c>
    </row>
    <row r="81" spans="1:17" x14ac:dyDescent="0.25">
      <c r="A81">
        <v>8</v>
      </c>
      <c r="B81">
        <v>12</v>
      </c>
      <c r="C81">
        <v>0</v>
      </c>
      <c r="D81">
        <v>12</v>
      </c>
      <c r="E81">
        <v>1.65</v>
      </c>
      <c r="F81" s="1">
        <f t="shared" si="4"/>
        <v>606.06060606060612</v>
      </c>
      <c r="G81" s="1">
        <f t="shared" si="5"/>
        <v>39.599999999999994</v>
      </c>
      <c r="H81" s="2">
        <f t="shared" si="6"/>
        <v>7.5757575757575774E-2</v>
      </c>
      <c r="I81" t="s">
        <v>12</v>
      </c>
      <c r="J81">
        <v>-0.04</v>
      </c>
      <c r="K81">
        <v>13202.1</v>
      </c>
      <c r="L81">
        <v>923.81799999999998</v>
      </c>
      <c r="M81">
        <v>17375.400000000001</v>
      </c>
      <c r="N81">
        <v>30577.5</v>
      </c>
      <c r="O81">
        <v>12230.6</v>
      </c>
      <c r="P81">
        <v>605.94799999999998</v>
      </c>
      <c r="Q81">
        <f t="shared" si="7"/>
        <v>12836.548000000001</v>
      </c>
    </row>
    <row r="82" spans="1:17" x14ac:dyDescent="0.25">
      <c r="A82">
        <v>8</v>
      </c>
      <c r="B82">
        <v>12</v>
      </c>
      <c r="C82">
        <v>0</v>
      </c>
      <c r="D82">
        <v>12</v>
      </c>
      <c r="E82">
        <v>1.8</v>
      </c>
      <c r="F82" s="1">
        <f t="shared" si="4"/>
        <v>555.55555555555554</v>
      </c>
      <c r="G82" s="1">
        <f t="shared" si="5"/>
        <v>43.2</v>
      </c>
      <c r="H82" s="2">
        <f t="shared" si="6"/>
        <v>6.9444444444444434E-2</v>
      </c>
      <c r="I82" t="s">
        <v>13</v>
      </c>
      <c r="J82">
        <v>0</v>
      </c>
      <c r="K82">
        <v>12450.4</v>
      </c>
      <c r="L82">
        <v>661.54200000000003</v>
      </c>
      <c r="M82">
        <v>17344.5</v>
      </c>
      <c r="N82">
        <v>29794.9</v>
      </c>
      <c r="O82">
        <v>11130.3</v>
      </c>
      <c r="P82">
        <v>580.70600000000002</v>
      </c>
      <c r="Q82">
        <f t="shared" si="7"/>
        <v>11711.005999999999</v>
      </c>
    </row>
    <row r="83" spans="1:17" x14ac:dyDescent="0.25">
      <c r="A83">
        <v>8</v>
      </c>
      <c r="B83">
        <v>12</v>
      </c>
      <c r="C83">
        <v>0</v>
      </c>
      <c r="D83">
        <v>12</v>
      </c>
      <c r="E83">
        <v>1.9</v>
      </c>
      <c r="F83" s="1">
        <f t="shared" si="4"/>
        <v>526.31578947368428</v>
      </c>
      <c r="G83" s="1">
        <f t="shared" si="5"/>
        <v>45.599999999999994</v>
      </c>
      <c r="H83" s="2">
        <f t="shared" si="6"/>
        <v>6.5789473684210537E-2</v>
      </c>
      <c r="I83" t="s">
        <v>13</v>
      </c>
      <c r="J83">
        <v>0</v>
      </c>
      <c r="K83">
        <v>11859.3</v>
      </c>
      <c r="L83">
        <v>636.53800000000001</v>
      </c>
      <c r="M83">
        <v>17306.5</v>
      </c>
      <c r="N83">
        <v>29165.8</v>
      </c>
      <c r="O83">
        <v>10458.299999999999</v>
      </c>
      <c r="P83">
        <v>559.49400000000003</v>
      </c>
      <c r="Q83">
        <f t="shared" si="7"/>
        <v>11017.794</v>
      </c>
    </row>
    <row r="84" spans="1:17" x14ac:dyDescent="0.25">
      <c r="A84">
        <v>8</v>
      </c>
      <c r="B84">
        <v>12</v>
      </c>
      <c r="C84">
        <v>0</v>
      </c>
      <c r="D84">
        <v>12</v>
      </c>
      <c r="E84">
        <v>2</v>
      </c>
      <c r="F84" s="1">
        <f t="shared" si="4"/>
        <v>500</v>
      </c>
      <c r="G84" s="1">
        <f t="shared" si="5"/>
        <v>48</v>
      </c>
      <c r="H84" s="2">
        <f t="shared" si="6"/>
        <v>6.25E-2</v>
      </c>
      <c r="I84" t="s">
        <v>13</v>
      </c>
      <c r="J84">
        <v>0</v>
      </c>
      <c r="K84">
        <v>11741</v>
      </c>
      <c r="L84">
        <v>637.33600000000001</v>
      </c>
      <c r="M84">
        <v>17292.900000000001</v>
      </c>
      <c r="N84">
        <v>29033.9</v>
      </c>
      <c r="O84">
        <v>9918</v>
      </c>
      <c r="P84">
        <v>555.149</v>
      </c>
      <c r="Q84">
        <f t="shared" si="7"/>
        <v>10473.148999999999</v>
      </c>
    </row>
    <row r="85" spans="1:17" x14ac:dyDescent="0.25">
      <c r="A85">
        <v>8</v>
      </c>
      <c r="B85">
        <v>12</v>
      </c>
      <c r="C85">
        <v>0</v>
      </c>
      <c r="D85">
        <v>12</v>
      </c>
      <c r="E85">
        <v>2.1</v>
      </c>
      <c r="F85" s="1">
        <f t="shared" si="4"/>
        <v>476.19047619047615</v>
      </c>
      <c r="G85" s="1">
        <f t="shared" si="5"/>
        <v>50.400000000000006</v>
      </c>
      <c r="H85" s="2">
        <f t="shared" si="6"/>
        <v>5.9523809523809521E-2</v>
      </c>
      <c r="I85" t="s">
        <v>13</v>
      </c>
      <c r="J85">
        <v>0</v>
      </c>
      <c r="K85">
        <v>11636.2</v>
      </c>
      <c r="L85">
        <v>601.69200000000001</v>
      </c>
      <c r="M85">
        <v>17273.5</v>
      </c>
      <c r="N85">
        <v>28909.7</v>
      </c>
      <c r="O85">
        <v>9432.4</v>
      </c>
      <c r="P85">
        <v>551.49800000000005</v>
      </c>
      <c r="Q85">
        <f t="shared" si="7"/>
        <v>9983.8979999999992</v>
      </c>
    </row>
    <row r="86" spans="1:17" x14ac:dyDescent="0.25">
      <c r="A86">
        <v>8</v>
      </c>
      <c r="B86">
        <v>12</v>
      </c>
      <c r="C86">
        <v>0</v>
      </c>
      <c r="D86">
        <v>12</v>
      </c>
      <c r="E86">
        <v>2.2000000000000002</v>
      </c>
      <c r="F86" s="1">
        <f t="shared" si="4"/>
        <v>454.5454545454545</v>
      </c>
      <c r="G86" s="1">
        <f t="shared" si="5"/>
        <v>52.800000000000004</v>
      </c>
      <c r="H86" s="2">
        <f t="shared" si="6"/>
        <v>5.6818181818181816E-2</v>
      </c>
      <c r="I86" t="s">
        <v>13</v>
      </c>
      <c r="J86">
        <v>0.01</v>
      </c>
      <c r="K86">
        <v>11603.5</v>
      </c>
      <c r="L86">
        <v>583.33799999999997</v>
      </c>
      <c r="M86">
        <v>17272.7</v>
      </c>
      <c r="N86">
        <v>28876.2</v>
      </c>
      <c r="O86">
        <v>9001.4</v>
      </c>
      <c r="P86">
        <v>550.63699999999994</v>
      </c>
      <c r="Q86">
        <f t="shared" si="7"/>
        <v>9552.0370000000003</v>
      </c>
    </row>
    <row r="87" spans="1:17" x14ac:dyDescent="0.25">
      <c r="A87">
        <v>8</v>
      </c>
      <c r="B87">
        <v>12</v>
      </c>
      <c r="C87">
        <v>0</v>
      </c>
      <c r="D87">
        <v>12</v>
      </c>
      <c r="E87">
        <v>2.2999999999999998</v>
      </c>
      <c r="F87" s="1">
        <f t="shared" si="4"/>
        <v>434.78260869565219</v>
      </c>
      <c r="G87" s="1">
        <f t="shared" si="5"/>
        <v>55.199999999999996</v>
      </c>
      <c r="H87" s="2">
        <f t="shared" si="6"/>
        <v>5.4347826086956527E-2</v>
      </c>
      <c r="I87" t="s">
        <v>13</v>
      </c>
      <c r="J87">
        <v>0.11</v>
      </c>
      <c r="K87">
        <v>11603.5</v>
      </c>
      <c r="L87">
        <v>583.33799999999997</v>
      </c>
      <c r="M87">
        <v>17272.7</v>
      </c>
      <c r="N87">
        <v>28876.2</v>
      </c>
      <c r="O87">
        <v>8610</v>
      </c>
      <c r="P87">
        <v>550.63699999999994</v>
      </c>
      <c r="Q87">
        <f t="shared" si="7"/>
        <v>9160.6370000000006</v>
      </c>
    </row>
    <row r="88" spans="1:17" x14ac:dyDescent="0.25">
      <c r="A88">
        <v>8</v>
      </c>
      <c r="B88">
        <v>12</v>
      </c>
      <c r="C88">
        <v>0</v>
      </c>
      <c r="D88">
        <v>12</v>
      </c>
      <c r="E88">
        <v>2.4</v>
      </c>
      <c r="F88" s="1">
        <f t="shared" si="4"/>
        <v>416.66666666666669</v>
      </c>
      <c r="G88" s="1">
        <f t="shared" si="5"/>
        <v>57.599999999999994</v>
      </c>
      <c r="H88" s="2">
        <f t="shared" si="6"/>
        <v>5.2083333333333336E-2</v>
      </c>
      <c r="I88" t="s">
        <v>13</v>
      </c>
      <c r="J88">
        <v>0.21</v>
      </c>
      <c r="K88">
        <v>11603.5</v>
      </c>
      <c r="L88">
        <v>583.33799999999997</v>
      </c>
      <c r="M88">
        <v>17272.7</v>
      </c>
      <c r="N88">
        <v>28876.2</v>
      </c>
      <c r="O88">
        <v>8251.2999999999993</v>
      </c>
      <c r="P88">
        <v>550.63699999999994</v>
      </c>
      <c r="Q88">
        <f t="shared" si="7"/>
        <v>8801.9369999999999</v>
      </c>
    </row>
    <row r="89" spans="1:17" x14ac:dyDescent="0.25">
      <c r="A89">
        <v>8</v>
      </c>
      <c r="B89">
        <v>12</v>
      </c>
      <c r="C89">
        <v>0</v>
      </c>
      <c r="D89">
        <v>12</v>
      </c>
      <c r="E89">
        <v>2.5</v>
      </c>
      <c r="F89" s="1">
        <f t="shared" si="4"/>
        <v>400</v>
      </c>
      <c r="G89" s="1">
        <f t="shared" si="5"/>
        <v>60</v>
      </c>
      <c r="H89" s="2">
        <f t="shared" si="6"/>
        <v>0.05</v>
      </c>
      <c r="I89" t="s">
        <v>13</v>
      </c>
      <c r="J89">
        <v>0.31</v>
      </c>
      <c r="K89">
        <v>11603.5</v>
      </c>
      <c r="L89">
        <v>583.33799999999997</v>
      </c>
      <c r="M89">
        <v>17272.7</v>
      </c>
      <c r="N89">
        <v>28876.2</v>
      </c>
      <c r="O89">
        <v>7921.2</v>
      </c>
      <c r="P89">
        <v>550.63699999999994</v>
      </c>
      <c r="Q89">
        <f t="shared" si="7"/>
        <v>8471.8369999999995</v>
      </c>
    </row>
    <row r="90" spans="1:17" x14ac:dyDescent="0.25">
      <c r="A90">
        <v>8</v>
      </c>
      <c r="B90">
        <v>12</v>
      </c>
      <c r="C90">
        <v>1</v>
      </c>
      <c r="D90">
        <v>1</v>
      </c>
      <c r="E90">
        <v>0.9</v>
      </c>
      <c r="F90" s="1">
        <f t="shared" si="4"/>
        <v>1111.1111111111111</v>
      </c>
      <c r="G90" s="1">
        <f t="shared" si="5"/>
        <v>141.30000000000001</v>
      </c>
      <c r="H90" s="2">
        <f t="shared" si="6"/>
        <v>2.1231422505307854E-2</v>
      </c>
      <c r="I90" t="s">
        <v>12</v>
      </c>
      <c r="J90">
        <v>-0.06</v>
      </c>
      <c r="K90">
        <v>4382.08</v>
      </c>
      <c r="L90">
        <v>276.90600000000001</v>
      </c>
      <c r="M90">
        <v>7173.49</v>
      </c>
      <c r="N90">
        <v>11555.6</v>
      </c>
      <c r="O90">
        <v>11112.9</v>
      </c>
      <c r="P90">
        <v>241.78</v>
      </c>
      <c r="Q90">
        <f t="shared" si="7"/>
        <v>11354.68</v>
      </c>
    </row>
    <row r="91" spans="1:17" x14ac:dyDescent="0.25">
      <c r="A91">
        <v>8</v>
      </c>
      <c r="B91">
        <v>12</v>
      </c>
      <c r="C91">
        <v>1</v>
      </c>
      <c r="D91">
        <v>1</v>
      </c>
      <c r="E91">
        <v>1</v>
      </c>
      <c r="F91" s="1">
        <f t="shared" si="4"/>
        <v>1000</v>
      </c>
      <c r="G91" s="1">
        <f t="shared" si="5"/>
        <v>157</v>
      </c>
      <c r="H91" s="2">
        <f t="shared" si="6"/>
        <v>1.9108280254777069E-2</v>
      </c>
      <c r="I91" t="s">
        <v>13</v>
      </c>
      <c r="J91">
        <v>0</v>
      </c>
      <c r="K91">
        <v>4382.08</v>
      </c>
      <c r="L91">
        <v>287.01400000000001</v>
      </c>
      <c r="M91">
        <v>7170.83</v>
      </c>
      <c r="N91">
        <v>11552.9</v>
      </c>
      <c r="O91">
        <v>9968.7000000000007</v>
      </c>
      <c r="P91">
        <v>241.71199999999999</v>
      </c>
      <c r="Q91">
        <f t="shared" si="7"/>
        <v>10210.412</v>
      </c>
    </row>
    <row r="92" spans="1:17" x14ac:dyDescent="0.25">
      <c r="A92">
        <v>8</v>
      </c>
      <c r="B92">
        <v>12</v>
      </c>
      <c r="C92">
        <v>1</v>
      </c>
      <c r="D92">
        <v>1</v>
      </c>
      <c r="E92">
        <v>0.99</v>
      </c>
      <c r="F92" s="1">
        <f t="shared" si="4"/>
        <v>1010.1010101010102</v>
      </c>
      <c r="G92" s="1">
        <f t="shared" si="5"/>
        <v>155.43</v>
      </c>
      <c r="H92" s="2">
        <f t="shared" si="6"/>
        <v>1.9301293186643503E-2</v>
      </c>
      <c r="I92" t="s">
        <v>13</v>
      </c>
      <c r="J92">
        <v>0</v>
      </c>
      <c r="K92">
        <v>4374.1000000000004</v>
      </c>
      <c r="L92">
        <v>279.83199999999999</v>
      </c>
      <c r="M92">
        <v>7174.02</v>
      </c>
      <c r="N92">
        <v>11548.1</v>
      </c>
      <c r="O92">
        <v>10099</v>
      </c>
      <c r="P92">
        <v>241.352</v>
      </c>
      <c r="Q92">
        <f t="shared" si="7"/>
        <v>10340.352000000001</v>
      </c>
    </row>
    <row r="93" spans="1:17" x14ac:dyDescent="0.25">
      <c r="A93">
        <v>8</v>
      </c>
      <c r="B93">
        <v>12</v>
      </c>
      <c r="C93">
        <v>1</v>
      </c>
      <c r="D93">
        <v>1</v>
      </c>
      <c r="E93">
        <v>0.98</v>
      </c>
      <c r="F93" s="1">
        <f t="shared" si="4"/>
        <v>1020.4081632653061</v>
      </c>
      <c r="G93" s="1">
        <f t="shared" si="5"/>
        <v>153.85999999999999</v>
      </c>
      <c r="H93" s="2">
        <f t="shared" si="6"/>
        <v>1.9498245157935787E-2</v>
      </c>
      <c r="I93" t="s">
        <v>12</v>
      </c>
      <c r="J93">
        <v>-0.01</v>
      </c>
      <c r="K93">
        <v>4381.0200000000004</v>
      </c>
      <c r="L93">
        <v>286.74799999999999</v>
      </c>
      <c r="M93">
        <v>7174.02</v>
      </c>
      <c r="N93">
        <v>11555</v>
      </c>
      <c r="O93">
        <v>10191.700000000001</v>
      </c>
      <c r="P93">
        <v>241.506</v>
      </c>
      <c r="Q93">
        <f t="shared" si="7"/>
        <v>10433.206</v>
      </c>
    </row>
    <row r="94" spans="1:17" x14ac:dyDescent="0.25">
      <c r="A94">
        <v>8</v>
      </c>
      <c r="B94">
        <v>12</v>
      </c>
      <c r="C94">
        <v>1</v>
      </c>
      <c r="D94">
        <v>1</v>
      </c>
      <c r="E94">
        <v>1.1000000000000001</v>
      </c>
      <c r="F94" s="1">
        <f t="shared" si="4"/>
        <v>909.09090909090901</v>
      </c>
      <c r="G94" s="1">
        <f t="shared" si="5"/>
        <v>172.70000000000002</v>
      </c>
      <c r="H94" s="2">
        <f t="shared" si="6"/>
        <v>1.7371163867979152E-2</v>
      </c>
      <c r="I94" t="s">
        <v>13</v>
      </c>
      <c r="J94">
        <v>0</v>
      </c>
      <c r="K94">
        <v>4368.25</v>
      </c>
      <c r="L94">
        <v>289.94</v>
      </c>
      <c r="M94">
        <v>7171.63</v>
      </c>
      <c r="N94">
        <v>11539.9</v>
      </c>
      <c r="O94">
        <v>9087.7999999999993</v>
      </c>
      <c r="P94">
        <v>240.946</v>
      </c>
      <c r="Q94">
        <f t="shared" si="7"/>
        <v>9328.7459999999992</v>
      </c>
    </row>
    <row r="95" spans="1:17" x14ac:dyDescent="0.25">
      <c r="A95">
        <v>8</v>
      </c>
      <c r="B95">
        <v>12</v>
      </c>
      <c r="C95">
        <v>1</v>
      </c>
      <c r="D95">
        <v>1</v>
      </c>
      <c r="E95">
        <v>1.2</v>
      </c>
      <c r="F95" s="1">
        <f t="shared" si="4"/>
        <v>833.33333333333337</v>
      </c>
      <c r="G95" s="1">
        <f t="shared" si="5"/>
        <v>188.4</v>
      </c>
      <c r="H95" s="2">
        <f t="shared" si="6"/>
        <v>1.5923566878980892E-2</v>
      </c>
      <c r="I95" t="s">
        <v>12</v>
      </c>
      <c r="J95">
        <v>-0.19</v>
      </c>
      <c r="K95">
        <v>4425.18</v>
      </c>
      <c r="L95">
        <v>297.92</v>
      </c>
      <c r="M95">
        <v>7176.15</v>
      </c>
      <c r="N95">
        <v>11601.3</v>
      </c>
      <c r="O95">
        <v>8337.7000000000007</v>
      </c>
      <c r="P95">
        <v>241.86500000000001</v>
      </c>
      <c r="Q95">
        <f t="shared" si="7"/>
        <v>8579.5650000000005</v>
      </c>
    </row>
    <row r="96" spans="1:17" x14ac:dyDescent="0.25">
      <c r="A96">
        <v>8</v>
      </c>
      <c r="B96">
        <v>12</v>
      </c>
      <c r="C96">
        <v>1</v>
      </c>
      <c r="D96">
        <v>1</v>
      </c>
      <c r="E96">
        <v>1.3</v>
      </c>
      <c r="F96" s="1">
        <f t="shared" si="4"/>
        <v>769.23076923076917</v>
      </c>
      <c r="G96" s="1">
        <f t="shared" si="5"/>
        <v>204.1</v>
      </c>
      <c r="H96" s="2">
        <f t="shared" si="6"/>
        <v>1.4698677119059285E-2</v>
      </c>
      <c r="I96" t="s">
        <v>12</v>
      </c>
      <c r="J96">
        <v>-7.0000000000000007E-2</v>
      </c>
      <c r="K96">
        <v>4445.66</v>
      </c>
      <c r="L96">
        <v>309.89</v>
      </c>
      <c r="M96">
        <v>7175.62</v>
      </c>
      <c r="N96">
        <v>11621.3</v>
      </c>
      <c r="O96">
        <v>7701.2</v>
      </c>
      <c r="P96">
        <v>242.19200000000001</v>
      </c>
      <c r="Q96">
        <f t="shared" si="7"/>
        <v>7943.3919999999998</v>
      </c>
    </row>
    <row r="97" spans="1:17" x14ac:dyDescent="0.25">
      <c r="A97">
        <v>8</v>
      </c>
      <c r="B97">
        <v>12</v>
      </c>
      <c r="C97">
        <v>1</v>
      </c>
      <c r="D97">
        <v>1</v>
      </c>
      <c r="E97">
        <v>1.4</v>
      </c>
      <c r="F97" s="1">
        <f t="shared" si="4"/>
        <v>714.28571428571433</v>
      </c>
      <c r="G97" s="1">
        <f t="shared" si="5"/>
        <v>219.79999999999998</v>
      </c>
      <c r="H97" s="2">
        <f t="shared" si="6"/>
        <v>1.3648771610555051E-2</v>
      </c>
      <c r="I97" t="s">
        <v>13</v>
      </c>
      <c r="J97">
        <v>0</v>
      </c>
      <c r="K97">
        <v>4404.43</v>
      </c>
      <c r="L97">
        <v>285.95</v>
      </c>
      <c r="M97">
        <v>7174.29</v>
      </c>
      <c r="N97">
        <v>11578.7</v>
      </c>
      <c r="O97">
        <v>7143.7</v>
      </c>
      <c r="P97">
        <v>241.03399999999999</v>
      </c>
      <c r="Q97">
        <f t="shared" si="7"/>
        <v>7384.7339999999995</v>
      </c>
    </row>
    <row r="98" spans="1:17" x14ac:dyDescent="0.25">
      <c r="A98">
        <v>8</v>
      </c>
      <c r="B98">
        <v>12</v>
      </c>
      <c r="C98">
        <v>1</v>
      </c>
      <c r="D98">
        <v>1</v>
      </c>
      <c r="E98">
        <v>1.5</v>
      </c>
      <c r="F98" s="1">
        <f t="shared" si="4"/>
        <v>666.66666666666663</v>
      </c>
      <c r="G98" s="1">
        <f t="shared" si="5"/>
        <v>235.5</v>
      </c>
      <c r="H98" s="2">
        <f t="shared" si="6"/>
        <v>1.2738853503184714E-2</v>
      </c>
      <c r="I98" t="s">
        <v>13</v>
      </c>
      <c r="J98">
        <v>0</v>
      </c>
      <c r="K98">
        <v>4344.05</v>
      </c>
      <c r="L98">
        <v>273.714</v>
      </c>
      <c r="M98">
        <v>7169.5</v>
      </c>
      <c r="N98">
        <v>11513.5</v>
      </c>
      <c r="O98">
        <v>6643.4</v>
      </c>
      <c r="P98">
        <v>239.334</v>
      </c>
      <c r="Q98">
        <f t="shared" si="7"/>
        <v>6882.7339999999995</v>
      </c>
    </row>
    <row r="99" spans="1:17" x14ac:dyDescent="0.25">
      <c r="A99">
        <v>8</v>
      </c>
      <c r="B99">
        <v>12</v>
      </c>
      <c r="C99">
        <v>1</v>
      </c>
      <c r="D99">
        <v>1</v>
      </c>
      <c r="E99">
        <v>1.6</v>
      </c>
      <c r="F99" s="1">
        <f t="shared" si="4"/>
        <v>625</v>
      </c>
      <c r="G99" s="1">
        <f t="shared" si="5"/>
        <v>251.20000000000002</v>
      </c>
      <c r="H99" s="2">
        <f t="shared" si="6"/>
        <v>1.1942675159235668E-2</v>
      </c>
      <c r="I99" t="s">
        <v>13</v>
      </c>
      <c r="J99">
        <v>0.01</v>
      </c>
      <c r="K99">
        <v>4278.6099999999997</v>
      </c>
      <c r="L99">
        <v>267.596</v>
      </c>
      <c r="M99">
        <v>7166.31</v>
      </c>
      <c r="N99">
        <v>11444.9</v>
      </c>
      <c r="O99">
        <v>6207.5</v>
      </c>
      <c r="P99">
        <v>237.13300000000001</v>
      </c>
      <c r="Q99">
        <f t="shared" si="7"/>
        <v>6444.6329999999998</v>
      </c>
    </row>
    <row r="100" spans="1:17" x14ac:dyDescent="0.25">
      <c r="A100">
        <v>8</v>
      </c>
      <c r="B100">
        <v>12</v>
      </c>
      <c r="C100">
        <v>1</v>
      </c>
      <c r="D100">
        <v>1</v>
      </c>
      <c r="E100">
        <v>1.7</v>
      </c>
      <c r="F100" s="1">
        <f t="shared" si="4"/>
        <v>588.23529411764707</v>
      </c>
      <c r="G100" s="1">
        <f t="shared" si="5"/>
        <v>266.89999999999998</v>
      </c>
      <c r="H100" s="2">
        <f t="shared" si="6"/>
        <v>1.1240164855751219E-2</v>
      </c>
      <c r="I100" t="s">
        <v>13</v>
      </c>
      <c r="J100">
        <v>0</v>
      </c>
      <c r="K100">
        <v>4247.75</v>
      </c>
      <c r="L100">
        <v>261.74400000000003</v>
      </c>
      <c r="M100">
        <v>7164.98</v>
      </c>
      <c r="N100">
        <v>11412.7</v>
      </c>
      <c r="O100">
        <v>5836.8</v>
      </c>
      <c r="P100">
        <v>236.036</v>
      </c>
      <c r="Q100">
        <f t="shared" si="7"/>
        <v>6072.8360000000002</v>
      </c>
    </row>
    <row r="101" spans="1:17" x14ac:dyDescent="0.25">
      <c r="A101">
        <v>8</v>
      </c>
      <c r="B101">
        <v>12</v>
      </c>
      <c r="C101">
        <v>1</v>
      </c>
      <c r="D101">
        <v>1</v>
      </c>
      <c r="E101">
        <v>1.8</v>
      </c>
      <c r="F101" s="1">
        <f t="shared" si="4"/>
        <v>555.55555555555554</v>
      </c>
      <c r="G101" s="1">
        <f t="shared" si="5"/>
        <v>282.60000000000002</v>
      </c>
      <c r="H101" s="2">
        <f t="shared" si="6"/>
        <v>1.0615711252653927E-2</v>
      </c>
      <c r="I101" t="s">
        <v>13</v>
      </c>
      <c r="J101">
        <v>0.01</v>
      </c>
      <c r="K101">
        <v>4242.17</v>
      </c>
      <c r="L101">
        <v>261.21199999999999</v>
      </c>
      <c r="M101">
        <v>7164.98</v>
      </c>
      <c r="N101">
        <v>11407.1</v>
      </c>
      <c r="O101">
        <v>5511.6</v>
      </c>
      <c r="P101">
        <v>235.886</v>
      </c>
      <c r="Q101">
        <f t="shared" si="7"/>
        <v>5747.4860000000008</v>
      </c>
    </row>
    <row r="102" spans="1:17" x14ac:dyDescent="0.25">
      <c r="A102">
        <v>8</v>
      </c>
      <c r="B102">
        <v>12</v>
      </c>
      <c r="C102">
        <v>1</v>
      </c>
      <c r="D102">
        <v>12</v>
      </c>
      <c r="E102">
        <v>0.9</v>
      </c>
      <c r="F102" s="1">
        <f t="shared" si="4"/>
        <v>1111.1111111111111</v>
      </c>
      <c r="G102" s="1">
        <f t="shared" si="5"/>
        <v>22.5</v>
      </c>
      <c r="H102" s="2">
        <f t="shared" si="6"/>
        <v>0.13333333333333333</v>
      </c>
      <c r="I102" t="s">
        <v>12</v>
      </c>
      <c r="J102">
        <v>-0.08</v>
      </c>
      <c r="K102">
        <v>12952.6</v>
      </c>
      <c r="L102">
        <v>1022.24</v>
      </c>
      <c r="M102">
        <v>18342.8</v>
      </c>
      <c r="N102">
        <v>31295.4</v>
      </c>
      <c r="O102">
        <v>23991</v>
      </c>
      <c r="P102">
        <v>624.69100000000003</v>
      </c>
      <c r="Q102">
        <f t="shared" si="7"/>
        <v>24615.690999999999</v>
      </c>
    </row>
    <row r="103" spans="1:17" x14ac:dyDescent="0.25">
      <c r="A103">
        <v>8</v>
      </c>
      <c r="B103">
        <v>12</v>
      </c>
      <c r="C103">
        <v>1</v>
      </c>
      <c r="D103">
        <v>12</v>
      </c>
      <c r="E103">
        <v>1</v>
      </c>
      <c r="F103" s="1">
        <f t="shared" si="4"/>
        <v>1000</v>
      </c>
      <c r="G103" s="1">
        <f t="shared" si="5"/>
        <v>25</v>
      </c>
      <c r="H103" s="2">
        <f t="shared" si="6"/>
        <v>0.12</v>
      </c>
      <c r="I103" t="s">
        <v>12</v>
      </c>
      <c r="J103">
        <v>-0.02</v>
      </c>
      <c r="K103">
        <v>12827.3</v>
      </c>
      <c r="L103">
        <v>1035.27</v>
      </c>
      <c r="M103">
        <v>18347.3</v>
      </c>
      <c r="N103">
        <v>31174.7</v>
      </c>
      <c r="O103">
        <v>21567.4</v>
      </c>
      <c r="P103">
        <v>618.54999999999995</v>
      </c>
      <c r="Q103">
        <f t="shared" si="7"/>
        <v>22185.95</v>
      </c>
    </row>
    <row r="104" spans="1:17" x14ac:dyDescent="0.25">
      <c r="A104">
        <v>8</v>
      </c>
      <c r="B104">
        <v>12</v>
      </c>
      <c r="C104">
        <v>1</v>
      </c>
      <c r="D104">
        <v>12</v>
      </c>
      <c r="E104">
        <v>1.1000000000000001</v>
      </c>
      <c r="F104" s="1">
        <f t="shared" si="4"/>
        <v>909.09090909090901</v>
      </c>
      <c r="G104" s="1">
        <f t="shared" si="5"/>
        <v>27.500000000000004</v>
      </c>
      <c r="H104" s="2">
        <f t="shared" si="6"/>
        <v>0.10909090909090907</v>
      </c>
      <c r="I104" t="s">
        <v>13</v>
      </c>
      <c r="J104">
        <v>0</v>
      </c>
      <c r="K104">
        <v>12985.1</v>
      </c>
      <c r="L104">
        <v>1032.6099999999999</v>
      </c>
      <c r="M104">
        <v>18331.400000000001</v>
      </c>
      <c r="N104">
        <v>31316.400000000001</v>
      </c>
      <c r="O104">
        <v>19631.7</v>
      </c>
      <c r="P104">
        <v>621.62199999999996</v>
      </c>
      <c r="Q104">
        <f t="shared" si="7"/>
        <v>20253.322</v>
      </c>
    </row>
    <row r="105" spans="1:17" x14ac:dyDescent="0.25">
      <c r="A105">
        <v>8</v>
      </c>
      <c r="B105">
        <v>12</v>
      </c>
      <c r="C105">
        <v>1</v>
      </c>
      <c r="D105">
        <v>12</v>
      </c>
      <c r="E105">
        <v>1.0900000000000001</v>
      </c>
      <c r="F105" s="1">
        <f t="shared" si="4"/>
        <v>917.43119266055044</v>
      </c>
      <c r="G105" s="1">
        <f t="shared" si="5"/>
        <v>27.250000000000004</v>
      </c>
      <c r="H105" s="2">
        <f t="shared" si="6"/>
        <v>0.11009174311926605</v>
      </c>
      <c r="I105" t="s">
        <v>12</v>
      </c>
      <c r="J105">
        <v>0</v>
      </c>
      <c r="K105">
        <v>13008.2</v>
      </c>
      <c r="L105">
        <v>1075.44</v>
      </c>
      <c r="M105">
        <v>18338.3</v>
      </c>
      <c r="N105">
        <v>31346.5</v>
      </c>
      <c r="O105">
        <v>19816.2</v>
      </c>
      <c r="P105">
        <v>622.38400000000001</v>
      </c>
      <c r="Q105">
        <f t="shared" si="7"/>
        <v>20438.584000000003</v>
      </c>
    </row>
    <row r="106" spans="1:17" x14ac:dyDescent="0.25">
      <c r="A106">
        <v>8</v>
      </c>
      <c r="B106">
        <v>12</v>
      </c>
      <c r="C106">
        <v>1</v>
      </c>
      <c r="D106">
        <v>12</v>
      </c>
      <c r="E106">
        <v>1.2</v>
      </c>
      <c r="F106" s="1">
        <f t="shared" si="4"/>
        <v>833.33333333333337</v>
      </c>
      <c r="G106" s="1">
        <f t="shared" si="5"/>
        <v>30</v>
      </c>
      <c r="H106" s="2">
        <f t="shared" si="6"/>
        <v>0.1</v>
      </c>
      <c r="I106" t="s">
        <v>12</v>
      </c>
      <c r="J106">
        <v>-0.19</v>
      </c>
      <c r="K106">
        <v>13354.3</v>
      </c>
      <c r="L106">
        <v>977.81600000000003</v>
      </c>
      <c r="M106">
        <v>18363.599999999999</v>
      </c>
      <c r="N106">
        <v>31717.8</v>
      </c>
      <c r="O106">
        <v>17998.2</v>
      </c>
      <c r="P106">
        <v>625.33000000000004</v>
      </c>
      <c r="Q106">
        <f t="shared" si="7"/>
        <v>18623.530000000002</v>
      </c>
    </row>
    <row r="107" spans="1:17" x14ac:dyDescent="0.25">
      <c r="A107">
        <v>8</v>
      </c>
      <c r="B107">
        <v>12</v>
      </c>
      <c r="C107">
        <v>1</v>
      </c>
      <c r="D107">
        <v>12</v>
      </c>
      <c r="E107">
        <v>1.3</v>
      </c>
      <c r="F107" s="1">
        <f t="shared" si="4"/>
        <v>769.23076923076917</v>
      </c>
      <c r="G107" s="1">
        <f t="shared" si="5"/>
        <v>32.5</v>
      </c>
      <c r="H107" s="2">
        <f t="shared" si="6"/>
        <v>9.2307692307692313E-2</v>
      </c>
      <c r="I107" t="s">
        <v>12</v>
      </c>
      <c r="J107">
        <v>-0.11</v>
      </c>
      <c r="K107">
        <v>13169.7</v>
      </c>
      <c r="L107">
        <v>913.178</v>
      </c>
      <c r="M107">
        <v>18374.5</v>
      </c>
      <c r="N107">
        <v>31544.1</v>
      </c>
      <c r="O107">
        <v>16597</v>
      </c>
      <c r="P107">
        <v>621.947</v>
      </c>
      <c r="Q107">
        <f t="shared" si="7"/>
        <v>17218.947</v>
      </c>
    </row>
    <row r="108" spans="1:17" x14ac:dyDescent="0.25">
      <c r="A108">
        <v>8</v>
      </c>
      <c r="B108">
        <v>12</v>
      </c>
      <c r="C108">
        <v>1</v>
      </c>
      <c r="D108">
        <v>12</v>
      </c>
      <c r="E108">
        <v>1.4</v>
      </c>
      <c r="F108" s="1">
        <f t="shared" si="4"/>
        <v>714.28571428571433</v>
      </c>
      <c r="G108" s="1">
        <f t="shared" si="5"/>
        <v>35</v>
      </c>
      <c r="H108" s="2">
        <f t="shared" si="6"/>
        <v>8.5714285714285715E-2</v>
      </c>
      <c r="I108" t="s">
        <v>13</v>
      </c>
      <c r="J108">
        <v>0</v>
      </c>
      <c r="K108">
        <v>13207.7</v>
      </c>
      <c r="L108">
        <v>882.322</v>
      </c>
      <c r="M108">
        <v>18334</v>
      </c>
      <c r="N108">
        <v>31541.7</v>
      </c>
      <c r="O108">
        <v>15407.7</v>
      </c>
      <c r="P108">
        <v>620.21600000000001</v>
      </c>
      <c r="Q108">
        <f t="shared" si="7"/>
        <v>16027.916000000001</v>
      </c>
    </row>
    <row r="109" spans="1:17" x14ac:dyDescent="0.25">
      <c r="A109">
        <v>8</v>
      </c>
      <c r="B109">
        <v>12</v>
      </c>
      <c r="C109">
        <v>1</v>
      </c>
      <c r="D109">
        <v>12</v>
      </c>
      <c r="E109">
        <v>1.5</v>
      </c>
      <c r="F109" s="1">
        <f t="shared" si="4"/>
        <v>666.66666666666663</v>
      </c>
      <c r="G109" s="1">
        <f t="shared" si="5"/>
        <v>37.5</v>
      </c>
      <c r="H109" s="2">
        <f t="shared" si="6"/>
        <v>0.08</v>
      </c>
      <c r="I109" t="s">
        <v>13</v>
      </c>
      <c r="J109">
        <v>0</v>
      </c>
      <c r="K109">
        <v>12470.9</v>
      </c>
      <c r="L109">
        <v>665.53200000000004</v>
      </c>
      <c r="M109">
        <v>18300.8</v>
      </c>
      <c r="N109">
        <v>30771.7</v>
      </c>
      <c r="O109">
        <v>14266.5</v>
      </c>
      <c r="P109">
        <v>597.37800000000004</v>
      </c>
      <c r="Q109">
        <f t="shared" si="7"/>
        <v>14863.878000000001</v>
      </c>
    </row>
    <row r="110" spans="1:17" x14ac:dyDescent="0.25">
      <c r="A110">
        <v>8</v>
      </c>
      <c r="B110">
        <v>12</v>
      </c>
      <c r="C110">
        <v>1</v>
      </c>
      <c r="D110">
        <v>12</v>
      </c>
      <c r="E110">
        <v>1.6</v>
      </c>
      <c r="F110" s="1">
        <f t="shared" si="4"/>
        <v>625</v>
      </c>
      <c r="G110" s="1">
        <f t="shared" si="5"/>
        <v>40</v>
      </c>
      <c r="H110" s="2">
        <f t="shared" si="6"/>
        <v>7.4999999999999997E-2</v>
      </c>
      <c r="I110" t="s">
        <v>13</v>
      </c>
      <c r="J110">
        <v>0</v>
      </c>
      <c r="K110">
        <v>12040.8</v>
      </c>
      <c r="L110">
        <v>623.77</v>
      </c>
      <c r="M110">
        <v>18260.400000000001</v>
      </c>
      <c r="N110">
        <v>30301.1</v>
      </c>
      <c r="O110">
        <v>13308.3</v>
      </c>
      <c r="P110">
        <v>581.15</v>
      </c>
      <c r="Q110">
        <f t="shared" si="7"/>
        <v>13889.449999999999</v>
      </c>
    </row>
    <row r="111" spans="1:17" x14ac:dyDescent="0.25">
      <c r="A111">
        <v>8</v>
      </c>
      <c r="B111">
        <v>12</v>
      </c>
      <c r="C111">
        <v>1</v>
      </c>
      <c r="D111">
        <v>12</v>
      </c>
      <c r="E111">
        <v>1.7</v>
      </c>
      <c r="F111" s="1">
        <f t="shared" si="4"/>
        <v>588.23529411764707</v>
      </c>
      <c r="G111" s="1">
        <f t="shared" si="5"/>
        <v>42.5</v>
      </c>
      <c r="H111" s="2">
        <f t="shared" si="6"/>
        <v>7.0588235294117646E-2</v>
      </c>
      <c r="I111" t="s">
        <v>13</v>
      </c>
      <c r="J111">
        <v>0</v>
      </c>
      <c r="K111">
        <v>11762.8</v>
      </c>
      <c r="L111">
        <v>604.61800000000005</v>
      </c>
      <c r="M111">
        <v>18247.599999999999</v>
      </c>
      <c r="N111">
        <v>30010.400000000001</v>
      </c>
      <c r="O111">
        <v>12478.8</v>
      </c>
      <c r="P111">
        <v>572.05799999999999</v>
      </c>
      <c r="Q111">
        <f t="shared" si="7"/>
        <v>13050.858</v>
      </c>
    </row>
    <row r="112" spans="1:17" x14ac:dyDescent="0.25">
      <c r="A112">
        <v>8</v>
      </c>
      <c r="B112">
        <v>12</v>
      </c>
      <c r="C112">
        <v>1</v>
      </c>
      <c r="D112">
        <v>12</v>
      </c>
      <c r="E112">
        <v>1.8</v>
      </c>
      <c r="F112" s="1">
        <f t="shared" si="4"/>
        <v>555.55555555555554</v>
      </c>
      <c r="G112" s="1">
        <f t="shared" si="5"/>
        <v>45</v>
      </c>
      <c r="H112" s="2">
        <f t="shared" si="6"/>
        <v>6.6666666666666666E-2</v>
      </c>
      <c r="I112" t="s">
        <v>13</v>
      </c>
      <c r="J112">
        <v>0.01</v>
      </c>
      <c r="K112">
        <v>11623.9</v>
      </c>
      <c r="L112">
        <v>593.44600000000003</v>
      </c>
      <c r="M112">
        <v>18249.5</v>
      </c>
      <c r="N112">
        <v>29873.4</v>
      </c>
      <c r="O112">
        <v>11772.3</v>
      </c>
      <c r="P112">
        <v>567.93700000000001</v>
      </c>
      <c r="Q112">
        <f t="shared" si="7"/>
        <v>12340.236999999999</v>
      </c>
    </row>
    <row r="113" spans="1:17" x14ac:dyDescent="0.25">
      <c r="A113">
        <v>8</v>
      </c>
      <c r="B113">
        <v>12</v>
      </c>
      <c r="C113">
        <v>1</v>
      </c>
      <c r="D113">
        <v>12</v>
      </c>
      <c r="E113">
        <v>1.9</v>
      </c>
      <c r="F113" s="1">
        <f t="shared" si="4"/>
        <v>526.31578947368428</v>
      </c>
      <c r="G113" s="1">
        <f t="shared" si="5"/>
        <v>47.5</v>
      </c>
      <c r="H113" s="2">
        <f t="shared" si="6"/>
        <v>6.3157894736842107E-2</v>
      </c>
      <c r="I113" t="s">
        <v>13</v>
      </c>
      <c r="J113">
        <v>0.05</v>
      </c>
      <c r="K113">
        <v>11601.6</v>
      </c>
      <c r="L113">
        <v>580.678</v>
      </c>
      <c r="M113">
        <v>18249.5</v>
      </c>
      <c r="N113">
        <v>29851.1</v>
      </c>
      <c r="O113">
        <v>11150.6</v>
      </c>
      <c r="P113">
        <v>566.97500000000002</v>
      </c>
      <c r="Q113">
        <f t="shared" si="7"/>
        <v>11717.575000000001</v>
      </c>
    </row>
    <row r="114" spans="1:17" x14ac:dyDescent="0.25">
      <c r="A114">
        <v>8</v>
      </c>
      <c r="B114">
        <v>16</v>
      </c>
      <c r="C114">
        <v>0</v>
      </c>
      <c r="D114">
        <v>1</v>
      </c>
      <c r="E114">
        <v>1.6</v>
      </c>
      <c r="F114" s="1">
        <f t="shared" si="4"/>
        <v>625</v>
      </c>
      <c r="G114" s="1">
        <f t="shared" si="5"/>
        <v>435.20000000000005</v>
      </c>
      <c r="H114" s="2">
        <f t="shared" si="6"/>
        <v>9.1911764705882339E-3</v>
      </c>
      <c r="I114" t="s">
        <v>12</v>
      </c>
      <c r="J114">
        <v>-0.11</v>
      </c>
      <c r="K114">
        <v>9019</v>
      </c>
      <c r="L114">
        <v>384.37</v>
      </c>
      <c r="M114">
        <v>11582.7</v>
      </c>
      <c r="N114">
        <v>20601.7</v>
      </c>
      <c r="O114">
        <v>11117.6</v>
      </c>
      <c r="P114">
        <v>427.48599999999999</v>
      </c>
      <c r="Q114">
        <f t="shared" si="7"/>
        <v>11545.086000000001</v>
      </c>
    </row>
    <row r="115" spans="1:17" x14ac:dyDescent="0.25">
      <c r="A115">
        <v>8</v>
      </c>
      <c r="B115">
        <v>16</v>
      </c>
      <c r="C115">
        <v>0</v>
      </c>
      <c r="D115">
        <v>1</v>
      </c>
      <c r="E115">
        <v>1.7</v>
      </c>
      <c r="F115" s="1">
        <f t="shared" si="4"/>
        <v>588.23529411764707</v>
      </c>
      <c r="G115" s="1">
        <f t="shared" si="5"/>
        <v>462.4</v>
      </c>
      <c r="H115" s="2">
        <f t="shared" si="6"/>
        <v>8.6505190311418692E-3</v>
      </c>
      <c r="I115" t="s">
        <v>13</v>
      </c>
      <c r="J115">
        <v>0</v>
      </c>
      <c r="K115">
        <v>9011.81</v>
      </c>
      <c r="L115">
        <v>366.28199999999998</v>
      </c>
      <c r="M115">
        <v>11579.2</v>
      </c>
      <c r="N115">
        <v>20591.099999999999</v>
      </c>
      <c r="O115">
        <v>10463.700000000001</v>
      </c>
      <c r="P115">
        <v>427.411</v>
      </c>
      <c r="Q115">
        <f t="shared" si="7"/>
        <v>10891.111000000001</v>
      </c>
    </row>
    <row r="116" spans="1:17" x14ac:dyDescent="0.25">
      <c r="A116">
        <v>8</v>
      </c>
      <c r="B116">
        <v>16</v>
      </c>
      <c r="C116">
        <v>0</v>
      </c>
      <c r="D116">
        <v>1</v>
      </c>
      <c r="E116">
        <v>1.69</v>
      </c>
      <c r="F116" s="1">
        <f t="shared" si="4"/>
        <v>591.71597633136093</v>
      </c>
      <c r="G116" s="1">
        <f t="shared" si="5"/>
        <v>459.68</v>
      </c>
      <c r="H116" s="2">
        <f t="shared" si="6"/>
        <v>8.7017055342847194E-3</v>
      </c>
      <c r="I116" t="s">
        <v>13</v>
      </c>
      <c r="J116">
        <v>0</v>
      </c>
      <c r="K116">
        <v>9021.39</v>
      </c>
      <c r="L116">
        <v>370.53800000000001</v>
      </c>
      <c r="M116">
        <v>11579</v>
      </c>
      <c r="N116">
        <v>20600.400000000001</v>
      </c>
      <c r="O116">
        <v>10526.7</v>
      </c>
      <c r="P116">
        <v>427.47800000000001</v>
      </c>
      <c r="Q116">
        <f t="shared" si="7"/>
        <v>10954.178</v>
      </c>
    </row>
    <row r="117" spans="1:17" x14ac:dyDescent="0.25">
      <c r="A117">
        <v>8</v>
      </c>
      <c r="B117">
        <v>16</v>
      </c>
      <c r="C117">
        <v>0</v>
      </c>
      <c r="D117">
        <v>1</v>
      </c>
      <c r="E117">
        <v>1.68</v>
      </c>
      <c r="F117" s="1">
        <f t="shared" si="4"/>
        <v>595.2380952380953</v>
      </c>
      <c r="G117" s="1">
        <f t="shared" si="5"/>
        <v>456.96</v>
      </c>
      <c r="H117" s="2">
        <f t="shared" si="6"/>
        <v>8.7535014005602242E-3</v>
      </c>
      <c r="I117" t="s">
        <v>12</v>
      </c>
      <c r="J117">
        <v>-0.02</v>
      </c>
      <c r="K117">
        <v>9019.26</v>
      </c>
      <c r="L117">
        <v>378.78399999999999</v>
      </c>
      <c r="M117">
        <v>11580.6</v>
      </c>
      <c r="N117">
        <v>20599.8</v>
      </c>
      <c r="O117">
        <v>10590.5</v>
      </c>
      <c r="P117">
        <v>427.33</v>
      </c>
      <c r="Q117">
        <f t="shared" si="7"/>
        <v>11017.83</v>
      </c>
    </row>
    <row r="118" spans="1:17" x14ac:dyDescent="0.25">
      <c r="A118">
        <v>8</v>
      </c>
      <c r="B118">
        <v>16</v>
      </c>
      <c r="C118">
        <v>0</v>
      </c>
      <c r="D118">
        <v>1</v>
      </c>
      <c r="E118">
        <v>1.8</v>
      </c>
      <c r="F118" s="1">
        <f t="shared" si="4"/>
        <v>555.55555555555554</v>
      </c>
      <c r="G118" s="1">
        <f t="shared" si="5"/>
        <v>489.6</v>
      </c>
      <c r="H118" s="2">
        <f t="shared" si="6"/>
        <v>8.1699346405228763E-3</v>
      </c>
      <c r="I118" t="s">
        <v>13</v>
      </c>
      <c r="J118">
        <v>0</v>
      </c>
      <c r="K118">
        <v>8968.99</v>
      </c>
      <c r="L118">
        <v>361.49400000000003</v>
      </c>
      <c r="M118">
        <v>11578.7</v>
      </c>
      <c r="N118">
        <v>20547.7</v>
      </c>
      <c r="O118">
        <v>9877.2999999999993</v>
      </c>
      <c r="P118">
        <v>425.77600000000001</v>
      </c>
      <c r="Q118">
        <f t="shared" si="7"/>
        <v>10303.075999999999</v>
      </c>
    </row>
    <row r="119" spans="1:17" x14ac:dyDescent="0.25">
      <c r="A119">
        <v>8</v>
      </c>
      <c r="B119">
        <v>16</v>
      </c>
      <c r="C119">
        <v>0</v>
      </c>
      <c r="D119">
        <v>1</v>
      </c>
      <c r="E119">
        <v>1.9</v>
      </c>
      <c r="F119" s="1">
        <f t="shared" si="4"/>
        <v>526.31578947368428</v>
      </c>
      <c r="G119" s="1">
        <f t="shared" si="5"/>
        <v>516.79999999999995</v>
      </c>
      <c r="H119" s="2">
        <f t="shared" si="6"/>
        <v>7.7399380804953569E-3</v>
      </c>
      <c r="I119" t="s">
        <v>13</v>
      </c>
      <c r="J119">
        <v>0</v>
      </c>
      <c r="K119">
        <v>8917.1200000000008</v>
      </c>
      <c r="L119">
        <v>354.31200000000001</v>
      </c>
      <c r="M119">
        <v>11582.7</v>
      </c>
      <c r="N119">
        <v>20499.8</v>
      </c>
      <c r="O119">
        <v>9349.2000000000007</v>
      </c>
      <c r="P119">
        <v>424.37200000000001</v>
      </c>
      <c r="Q119">
        <f t="shared" si="7"/>
        <v>9773.5720000000001</v>
      </c>
    </row>
    <row r="120" spans="1:17" x14ac:dyDescent="0.25">
      <c r="A120">
        <v>8</v>
      </c>
      <c r="B120">
        <v>16</v>
      </c>
      <c r="C120">
        <v>0</v>
      </c>
      <c r="D120">
        <v>1</v>
      </c>
      <c r="E120">
        <v>2</v>
      </c>
      <c r="F120" s="1">
        <f t="shared" si="4"/>
        <v>500</v>
      </c>
      <c r="G120" s="1">
        <f t="shared" si="5"/>
        <v>544</v>
      </c>
      <c r="H120" s="2">
        <f t="shared" si="6"/>
        <v>7.3529411764705881E-3</v>
      </c>
      <c r="I120" t="s">
        <v>13</v>
      </c>
      <c r="J120">
        <v>0</v>
      </c>
      <c r="K120">
        <v>8881.74</v>
      </c>
      <c r="L120">
        <v>352.71600000000001</v>
      </c>
      <c r="M120">
        <v>11570.7</v>
      </c>
      <c r="N120">
        <v>20452.5</v>
      </c>
      <c r="O120">
        <v>8878.1</v>
      </c>
      <c r="P120">
        <v>422.70299999999997</v>
      </c>
      <c r="Q120">
        <f t="shared" si="7"/>
        <v>9300.8029999999999</v>
      </c>
    </row>
    <row r="121" spans="1:17" x14ac:dyDescent="0.25">
      <c r="A121">
        <v>8</v>
      </c>
      <c r="B121">
        <v>16</v>
      </c>
      <c r="C121">
        <v>0</v>
      </c>
      <c r="D121">
        <v>1</v>
      </c>
      <c r="E121">
        <v>2.1</v>
      </c>
      <c r="F121" s="1">
        <f t="shared" si="4"/>
        <v>476.19047619047615</v>
      </c>
      <c r="G121" s="1">
        <f t="shared" si="5"/>
        <v>571.20000000000005</v>
      </c>
      <c r="H121" s="2">
        <f t="shared" si="6"/>
        <v>7.0028011204481787E-3</v>
      </c>
      <c r="I121" t="s">
        <v>13</v>
      </c>
      <c r="J121">
        <v>0</v>
      </c>
      <c r="K121">
        <v>8869.5</v>
      </c>
      <c r="L121">
        <v>346.59800000000001</v>
      </c>
      <c r="M121">
        <v>11570.7</v>
      </c>
      <c r="N121">
        <v>20440.2</v>
      </c>
      <c r="O121">
        <v>8452.6</v>
      </c>
      <c r="P121">
        <v>422.35899999999998</v>
      </c>
      <c r="Q121">
        <f t="shared" si="7"/>
        <v>8874.9590000000007</v>
      </c>
    </row>
    <row r="122" spans="1:17" x14ac:dyDescent="0.25">
      <c r="A122">
        <v>8</v>
      </c>
      <c r="B122">
        <v>16</v>
      </c>
      <c r="C122">
        <v>0</v>
      </c>
      <c r="D122">
        <v>1</v>
      </c>
      <c r="E122">
        <v>2.2000000000000002</v>
      </c>
      <c r="F122" s="1">
        <f t="shared" si="4"/>
        <v>454.5454545454545</v>
      </c>
      <c r="G122" s="1">
        <f t="shared" si="5"/>
        <v>598.40000000000009</v>
      </c>
      <c r="H122" s="2">
        <f t="shared" si="6"/>
        <v>6.6844919786096246E-3</v>
      </c>
      <c r="I122" t="s">
        <v>13</v>
      </c>
      <c r="J122">
        <v>0.01</v>
      </c>
      <c r="K122">
        <v>8865.25</v>
      </c>
      <c r="L122">
        <v>344.20400000000001</v>
      </c>
      <c r="M122">
        <v>11569.4</v>
      </c>
      <c r="N122">
        <v>20434.7</v>
      </c>
      <c r="O122">
        <v>8067.7</v>
      </c>
      <c r="P122">
        <v>422.22199999999998</v>
      </c>
      <c r="Q122">
        <f t="shared" si="7"/>
        <v>8489.9220000000005</v>
      </c>
    </row>
    <row r="123" spans="1:17" x14ac:dyDescent="0.25">
      <c r="A123">
        <v>8</v>
      </c>
      <c r="B123">
        <v>16</v>
      </c>
      <c r="C123">
        <v>0</v>
      </c>
      <c r="D123">
        <v>1</v>
      </c>
      <c r="E123">
        <v>2.2999999999999998</v>
      </c>
      <c r="F123" s="1">
        <f t="shared" si="4"/>
        <v>434.78260869565219</v>
      </c>
      <c r="G123" s="1">
        <f t="shared" si="5"/>
        <v>625.59999999999991</v>
      </c>
      <c r="H123" s="2">
        <f t="shared" si="6"/>
        <v>6.3938618925831209E-3</v>
      </c>
      <c r="I123" t="s">
        <v>13</v>
      </c>
      <c r="J123">
        <v>0.03</v>
      </c>
      <c r="K123">
        <v>8863.39</v>
      </c>
      <c r="L123">
        <v>343.67200000000003</v>
      </c>
      <c r="M123">
        <v>11569.4</v>
      </c>
      <c r="N123">
        <v>20432.8</v>
      </c>
      <c r="O123">
        <v>7716.7</v>
      </c>
      <c r="P123">
        <v>422.161</v>
      </c>
      <c r="Q123">
        <f t="shared" si="7"/>
        <v>8138.8609999999999</v>
      </c>
    </row>
    <row r="124" spans="1:17" x14ac:dyDescent="0.25">
      <c r="A124">
        <v>8</v>
      </c>
      <c r="B124">
        <v>16</v>
      </c>
      <c r="C124">
        <v>0</v>
      </c>
      <c r="D124">
        <v>1</v>
      </c>
      <c r="E124">
        <v>2.4</v>
      </c>
      <c r="F124" s="1">
        <f t="shared" si="4"/>
        <v>416.66666666666669</v>
      </c>
      <c r="G124" s="1">
        <f t="shared" si="5"/>
        <v>652.79999999999995</v>
      </c>
      <c r="H124" s="2">
        <f t="shared" si="6"/>
        <v>6.1274509803921576E-3</v>
      </c>
      <c r="I124" t="s">
        <v>13</v>
      </c>
      <c r="J124">
        <v>0.13</v>
      </c>
      <c r="K124">
        <v>8864.18</v>
      </c>
      <c r="L124">
        <v>344.47</v>
      </c>
      <c r="M124">
        <v>11569.4</v>
      </c>
      <c r="N124">
        <v>20433.599999999999</v>
      </c>
      <c r="O124">
        <v>7395.1</v>
      </c>
      <c r="P124">
        <v>422.18400000000003</v>
      </c>
      <c r="Q124">
        <f t="shared" si="7"/>
        <v>7817.2840000000006</v>
      </c>
    </row>
    <row r="125" spans="1:17" x14ac:dyDescent="0.25">
      <c r="A125">
        <v>8</v>
      </c>
      <c r="B125">
        <v>16</v>
      </c>
      <c r="C125">
        <v>0</v>
      </c>
      <c r="D125">
        <v>1</v>
      </c>
      <c r="E125">
        <v>2.5</v>
      </c>
      <c r="F125" s="1">
        <f t="shared" si="4"/>
        <v>400</v>
      </c>
      <c r="G125" s="1">
        <f t="shared" si="5"/>
        <v>680</v>
      </c>
      <c r="H125" s="2">
        <f t="shared" si="6"/>
        <v>5.8823529411764705E-3</v>
      </c>
      <c r="I125" t="s">
        <v>13</v>
      </c>
      <c r="J125">
        <v>0.23</v>
      </c>
      <c r="K125">
        <v>8864.18</v>
      </c>
      <c r="L125">
        <v>344.47</v>
      </c>
      <c r="M125">
        <v>11569.4</v>
      </c>
      <c r="N125">
        <v>20433.599999999999</v>
      </c>
      <c r="O125">
        <v>7099.3</v>
      </c>
      <c r="P125">
        <v>422.18400000000003</v>
      </c>
      <c r="Q125">
        <f t="shared" si="7"/>
        <v>7521.4840000000004</v>
      </c>
    </row>
    <row r="126" spans="1:17" x14ac:dyDescent="0.25">
      <c r="A126">
        <v>8</v>
      </c>
      <c r="B126">
        <v>16</v>
      </c>
      <c r="C126">
        <v>0</v>
      </c>
      <c r="D126">
        <v>16</v>
      </c>
      <c r="E126">
        <v>1.6</v>
      </c>
      <c r="F126" s="1">
        <f t="shared" si="4"/>
        <v>625</v>
      </c>
      <c r="G126" s="1">
        <f t="shared" si="5"/>
        <v>51.2</v>
      </c>
      <c r="H126" s="2">
        <f t="shared" si="6"/>
        <v>7.8125E-2</v>
      </c>
      <c r="I126" t="s">
        <v>12</v>
      </c>
      <c r="J126">
        <v>-0.06</v>
      </c>
      <c r="K126">
        <v>23914.2</v>
      </c>
      <c r="L126">
        <v>1464.06</v>
      </c>
      <c r="M126">
        <v>27970.2</v>
      </c>
      <c r="N126">
        <v>51884.4</v>
      </c>
      <c r="O126">
        <v>21028</v>
      </c>
      <c r="P126">
        <v>1073.5999999999999</v>
      </c>
      <c r="Q126">
        <f t="shared" si="7"/>
        <v>22101.599999999999</v>
      </c>
    </row>
    <row r="127" spans="1:17" x14ac:dyDescent="0.25">
      <c r="A127">
        <v>8</v>
      </c>
      <c r="B127">
        <v>16</v>
      </c>
      <c r="C127">
        <v>0</v>
      </c>
      <c r="D127">
        <v>16</v>
      </c>
      <c r="E127">
        <v>1.7</v>
      </c>
      <c r="F127" s="1">
        <f t="shared" si="4"/>
        <v>588.23529411764707</v>
      </c>
      <c r="G127" s="1">
        <f t="shared" si="5"/>
        <v>54.4</v>
      </c>
      <c r="H127" s="2">
        <f t="shared" si="6"/>
        <v>7.3529411764705885E-2</v>
      </c>
      <c r="I127" t="s">
        <v>13</v>
      </c>
      <c r="J127">
        <v>0</v>
      </c>
      <c r="K127">
        <v>23491.5</v>
      </c>
      <c r="L127">
        <v>1248.8699999999999</v>
      </c>
      <c r="M127">
        <v>27948.6</v>
      </c>
      <c r="N127">
        <v>51440.1</v>
      </c>
      <c r="O127">
        <v>19745</v>
      </c>
      <c r="P127">
        <v>1058.8</v>
      </c>
      <c r="Q127">
        <f t="shared" si="7"/>
        <v>20803.8</v>
      </c>
    </row>
    <row r="128" spans="1:17" x14ac:dyDescent="0.25">
      <c r="A128">
        <v>8</v>
      </c>
      <c r="B128">
        <v>16</v>
      </c>
      <c r="C128">
        <v>0</v>
      </c>
      <c r="D128">
        <v>16</v>
      </c>
      <c r="E128">
        <v>1.69</v>
      </c>
      <c r="F128" s="1">
        <f t="shared" si="4"/>
        <v>591.71597633136093</v>
      </c>
      <c r="G128" s="1">
        <f t="shared" si="5"/>
        <v>54.08</v>
      </c>
      <c r="H128" s="2">
        <f t="shared" si="6"/>
        <v>7.3964497041420121E-2</v>
      </c>
      <c r="I128" t="s">
        <v>13</v>
      </c>
      <c r="J128">
        <v>0</v>
      </c>
      <c r="K128">
        <v>23564.400000000001</v>
      </c>
      <c r="L128">
        <v>1309.78</v>
      </c>
      <c r="M128">
        <v>27946.5</v>
      </c>
      <c r="N128">
        <v>51510.9</v>
      </c>
      <c r="O128">
        <v>19861.400000000001</v>
      </c>
      <c r="P128">
        <v>1061.4000000000001</v>
      </c>
      <c r="Q128">
        <f t="shared" si="7"/>
        <v>20922.800000000003</v>
      </c>
    </row>
    <row r="129" spans="1:17" x14ac:dyDescent="0.25">
      <c r="A129">
        <v>8</v>
      </c>
      <c r="B129">
        <v>16</v>
      </c>
      <c r="C129">
        <v>0</v>
      </c>
      <c r="D129">
        <v>16</v>
      </c>
      <c r="E129">
        <v>1.68</v>
      </c>
      <c r="F129" s="1">
        <f t="shared" si="4"/>
        <v>595.2380952380953</v>
      </c>
      <c r="G129" s="1">
        <f t="shared" si="5"/>
        <v>53.76</v>
      </c>
      <c r="H129" s="2">
        <f t="shared" si="6"/>
        <v>7.4404761904761904E-2</v>
      </c>
      <c r="I129" t="s">
        <v>13</v>
      </c>
      <c r="J129">
        <v>0</v>
      </c>
      <c r="K129">
        <v>23637.599999999999</v>
      </c>
      <c r="L129">
        <v>1317.23</v>
      </c>
      <c r="M129">
        <v>27941.4</v>
      </c>
      <c r="N129">
        <v>51579</v>
      </c>
      <c r="O129">
        <v>19745.5</v>
      </c>
      <c r="P129">
        <v>1057.5999999999999</v>
      </c>
      <c r="Q129">
        <f t="shared" ref="Q129:Q138" si="8">SUM(O129:P129)</f>
        <v>20803.099999999999</v>
      </c>
    </row>
    <row r="130" spans="1:17" x14ac:dyDescent="0.25">
      <c r="A130">
        <v>8</v>
      </c>
      <c r="B130">
        <v>16</v>
      </c>
      <c r="C130">
        <v>0</v>
      </c>
      <c r="D130">
        <v>16</v>
      </c>
      <c r="E130">
        <v>1.67</v>
      </c>
      <c r="F130" s="1">
        <f t="shared" si="4"/>
        <v>598.80239520958082</v>
      </c>
      <c r="G130" s="1">
        <f t="shared" si="5"/>
        <v>53.44</v>
      </c>
      <c r="H130" s="2">
        <f t="shared" si="6"/>
        <v>7.4850299401197612E-2</v>
      </c>
      <c r="I130" t="s">
        <v>12</v>
      </c>
      <c r="J130">
        <v>-0.01</v>
      </c>
      <c r="K130">
        <v>23746.9</v>
      </c>
      <c r="L130">
        <v>1389.58</v>
      </c>
      <c r="M130">
        <v>27947.3</v>
      </c>
      <c r="N130">
        <v>51694.2</v>
      </c>
      <c r="O130">
        <v>19919.3</v>
      </c>
      <c r="P130">
        <v>1060.5</v>
      </c>
      <c r="Q130">
        <f t="shared" si="8"/>
        <v>20979.8</v>
      </c>
    </row>
    <row r="131" spans="1:17" x14ac:dyDescent="0.25">
      <c r="A131">
        <v>8</v>
      </c>
      <c r="B131">
        <v>16</v>
      </c>
      <c r="C131">
        <v>0</v>
      </c>
      <c r="D131">
        <v>16</v>
      </c>
      <c r="E131">
        <v>1.8</v>
      </c>
      <c r="F131" s="1">
        <f t="shared" ref="F131:F194" si="9">1000/E131</f>
        <v>555.55555555555554</v>
      </c>
      <c r="G131" s="1">
        <f t="shared" ref="G131:G194" si="10">(B131*(B131/D131)+C131+B131)*E131</f>
        <v>57.6</v>
      </c>
      <c r="H131" s="2">
        <f t="shared" ref="H131:H194" si="11">(B131*A131/32)/G131</f>
        <v>6.9444444444444448E-2</v>
      </c>
      <c r="I131" t="s">
        <v>13</v>
      </c>
      <c r="J131">
        <v>0</v>
      </c>
      <c r="K131">
        <v>22755.8</v>
      </c>
      <c r="L131">
        <v>1102.3</v>
      </c>
      <c r="M131">
        <v>27914</v>
      </c>
      <c r="N131">
        <v>50669.8</v>
      </c>
      <c r="O131">
        <v>20099.400000000001</v>
      </c>
      <c r="P131">
        <v>1065.3</v>
      </c>
      <c r="Q131">
        <f t="shared" si="8"/>
        <v>21164.7</v>
      </c>
    </row>
    <row r="132" spans="1:17" x14ac:dyDescent="0.25">
      <c r="A132">
        <v>8</v>
      </c>
      <c r="B132">
        <v>16</v>
      </c>
      <c r="C132">
        <v>0</v>
      </c>
      <c r="D132">
        <v>16</v>
      </c>
      <c r="E132">
        <v>1.9</v>
      </c>
      <c r="F132" s="1">
        <f t="shared" si="9"/>
        <v>526.31578947368428</v>
      </c>
      <c r="G132" s="1">
        <f t="shared" si="10"/>
        <v>60.8</v>
      </c>
      <c r="H132" s="2">
        <f t="shared" si="11"/>
        <v>6.5789473684210523E-2</v>
      </c>
      <c r="I132" t="s">
        <v>13</v>
      </c>
      <c r="J132">
        <v>0</v>
      </c>
      <c r="K132">
        <v>22142.400000000001</v>
      </c>
      <c r="L132">
        <v>1098.31</v>
      </c>
      <c r="M132">
        <v>27878.1</v>
      </c>
      <c r="N132">
        <v>50020.5</v>
      </c>
      <c r="O132">
        <v>20273.3</v>
      </c>
      <c r="P132">
        <v>1067.4000000000001</v>
      </c>
      <c r="Q132">
        <f t="shared" si="8"/>
        <v>21340.7</v>
      </c>
    </row>
    <row r="133" spans="1:17" x14ac:dyDescent="0.25">
      <c r="A133">
        <v>8</v>
      </c>
      <c r="B133">
        <v>16</v>
      </c>
      <c r="C133">
        <v>0</v>
      </c>
      <c r="D133">
        <v>16</v>
      </c>
      <c r="E133">
        <v>2</v>
      </c>
      <c r="F133" s="1">
        <f t="shared" si="9"/>
        <v>500</v>
      </c>
      <c r="G133" s="1">
        <f t="shared" si="10"/>
        <v>64</v>
      </c>
      <c r="H133" s="2">
        <f t="shared" si="11"/>
        <v>6.25E-2</v>
      </c>
      <c r="I133" t="s">
        <v>13</v>
      </c>
      <c r="J133">
        <v>0</v>
      </c>
      <c r="K133">
        <v>21806.1</v>
      </c>
      <c r="L133">
        <v>1061.3399999999999</v>
      </c>
      <c r="M133">
        <v>27853.4</v>
      </c>
      <c r="N133">
        <v>49659.5</v>
      </c>
      <c r="O133">
        <v>20451.3</v>
      </c>
      <c r="P133">
        <v>1071</v>
      </c>
      <c r="Q133">
        <f t="shared" si="8"/>
        <v>21522.3</v>
      </c>
    </row>
    <row r="134" spans="1:17" x14ac:dyDescent="0.25">
      <c r="A134">
        <v>8</v>
      </c>
      <c r="B134">
        <v>16</v>
      </c>
      <c r="C134">
        <v>0</v>
      </c>
      <c r="D134">
        <v>16</v>
      </c>
      <c r="E134">
        <v>2.1</v>
      </c>
      <c r="F134" s="1">
        <f t="shared" si="9"/>
        <v>476.19047619047615</v>
      </c>
      <c r="G134" s="1">
        <f t="shared" si="10"/>
        <v>67.2</v>
      </c>
      <c r="H134" s="2">
        <f t="shared" si="11"/>
        <v>5.9523809523809521E-2</v>
      </c>
      <c r="I134" t="s">
        <v>13</v>
      </c>
      <c r="J134">
        <v>0</v>
      </c>
      <c r="K134">
        <v>21677.4</v>
      </c>
      <c r="L134">
        <v>1025.1600000000001</v>
      </c>
      <c r="M134">
        <v>27832.9</v>
      </c>
      <c r="N134">
        <v>49510.3</v>
      </c>
      <c r="O134">
        <v>20625.599999999999</v>
      </c>
      <c r="P134">
        <v>1073.0999999999999</v>
      </c>
      <c r="Q134">
        <f t="shared" si="8"/>
        <v>21698.699999999997</v>
      </c>
    </row>
    <row r="135" spans="1:17" x14ac:dyDescent="0.25">
      <c r="A135">
        <v>8</v>
      </c>
      <c r="B135">
        <v>16</v>
      </c>
      <c r="C135">
        <v>0</v>
      </c>
      <c r="D135">
        <v>16</v>
      </c>
      <c r="E135">
        <v>2.2000000000000002</v>
      </c>
      <c r="F135" s="1">
        <f t="shared" si="9"/>
        <v>454.5454545454545</v>
      </c>
      <c r="G135" s="1">
        <f t="shared" si="10"/>
        <v>70.400000000000006</v>
      </c>
      <c r="H135" s="2">
        <f t="shared" si="11"/>
        <v>5.6818181818181816E-2</v>
      </c>
      <c r="I135" t="s">
        <v>13</v>
      </c>
      <c r="J135">
        <v>0.01</v>
      </c>
      <c r="K135">
        <v>21637</v>
      </c>
      <c r="L135">
        <v>999.096</v>
      </c>
      <c r="M135">
        <v>27831.8</v>
      </c>
      <c r="N135">
        <v>49468.800000000003</v>
      </c>
      <c r="O135">
        <v>20818.8</v>
      </c>
      <c r="P135">
        <v>1076.7</v>
      </c>
      <c r="Q135">
        <f t="shared" si="8"/>
        <v>21895.5</v>
      </c>
    </row>
    <row r="136" spans="1:17" x14ac:dyDescent="0.25">
      <c r="A136">
        <v>8</v>
      </c>
      <c r="B136">
        <v>16</v>
      </c>
      <c r="C136">
        <v>0</v>
      </c>
      <c r="D136">
        <v>16</v>
      </c>
      <c r="E136">
        <v>2.2999999999999998</v>
      </c>
      <c r="F136" s="1">
        <f t="shared" si="9"/>
        <v>434.78260869565219</v>
      </c>
      <c r="G136" s="1">
        <f t="shared" si="10"/>
        <v>73.599999999999994</v>
      </c>
      <c r="H136" s="2">
        <f t="shared" si="11"/>
        <v>5.4347826086956527E-2</v>
      </c>
      <c r="I136" t="s">
        <v>13</v>
      </c>
      <c r="J136">
        <v>0.11</v>
      </c>
      <c r="K136">
        <v>21637</v>
      </c>
      <c r="L136">
        <v>999.096</v>
      </c>
      <c r="M136">
        <v>27831.8</v>
      </c>
      <c r="N136">
        <v>49468.800000000003</v>
      </c>
      <c r="O136">
        <v>21004.400000000001</v>
      </c>
      <c r="P136">
        <v>1079.5999999999999</v>
      </c>
      <c r="Q136">
        <f t="shared" si="8"/>
        <v>22084</v>
      </c>
    </row>
    <row r="137" spans="1:17" x14ac:dyDescent="0.25">
      <c r="A137">
        <v>8</v>
      </c>
      <c r="B137">
        <v>16</v>
      </c>
      <c r="C137">
        <v>0</v>
      </c>
      <c r="D137">
        <v>16</v>
      </c>
      <c r="E137">
        <v>2.4</v>
      </c>
      <c r="F137" s="1">
        <f t="shared" si="9"/>
        <v>416.66666666666669</v>
      </c>
      <c r="G137" s="1">
        <f t="shared" si="10"/>
        <v>76.8</v>
      </c>
      <c r="H137" s="2">
        <f t="shared" si="11"/>
        <v>5.2083333333333336E-2</v>
      </c>
      <c r="I137" t="s">
        <v>13</v>
      </c>
      <c r="J137">
        <v>0.21</v>
      </c>
      <c r="K137">
        <v>21637</v>
      </c>
      <c r="L137">
        <v>999.096</v>
      </c>
      <c r="M137">
        <v>27831.8</v>
      </c>
      <c r="N137">
        <v>49468.800000000003</v>
      </c>
      <c r="O137">
        <v>21174.6</v>
      </c>
      <c r="P137">
        <v>1080.8</v>
      </c>
      <c r="Q137">
        <f t="shared" si="8"/>
        <v>22255.399999999998</v>
      </c>
    </row>
    <row r="138" spans="1:17" x14ac:dyDescent="0.25">
      <c r="A138">
        <v>8</v>
      </c>
      <c r="B138">
        <v>16</v>
      </c>
      <c r="C138">
        <v>0</v>
      </c>
      <c r="D138">
        <v>16</v>
      </c>
      <c r="E138">
        <v>2.5</v>
      </c>
      <c r="F138" s="1">
        <f t="shared" si="9"/>
        <v>400</v>
      </c>
      <c r="G138" s="1">
        <f t="shared" si="10"/>
        <v>80</v>
      </c>
      <c r="H138" s="2">
        <f t="shared" si="11"/>
        <v>0.05</v>
      </c>
      <c r="I138" t="s">
        <v>13</v>
      </c>
      <c r="J138">
        <v>0.31</v>
      </c>
      <c r="K138">
        <v>21637</v>
      </c>
      <c r="L138">
        <v>999.096</v>
      </c>
      <c r="M138">
        <v>27831.8</v>
      </c>
      <c r="N138">
        <v>49468.800000000003</v>
      </c>
      <c r="O138">
        <v>21372</v>
      </c>
      <c r="P138">
        <v>1084.7</v>
      </c>
      <c r="Q138">
        <f t="shared" si="8"/>
        <v>22456.7</v>
      </c>
    </row>
    <row r="139" spans="1:17" x14ac:dyDescent="0.25">
      <c r="A139">
        <v>8</v>
      </c>
      <c r="B139">
        <v>16</v>
      </c>
      <c r="C139">
        <v>1</v>
      </c>
      <c r="D139">
        <v>1</v>
      </c>
      <c r="E139">
        <v>0.9</v>
      </c>
      <c r="F139" s="1">
        <f t="shared" si="9"/>
        <v>1111.1111111111111</v>
      </c>
      <c r="G139" s="1">
        <f t="shared" si="10"/>
        <v>245.70000000000002</v>
      </c>
      <c r="H139" s="2">
        <f t="shared" si="11"/>
        <v>1.6280016280016279E-2</v>
      </c>
      <c r="I139" t="s">
        <v>12</v>
      </c>
      <c r="J139">
        <v>-0.06</v>
      </c>
      <c r="K139">
        <v>9180.99</v>
      </c>
      <c r="L139">
        <v>532.798</v>
      </c>
      <c r="M139">
        <v>11666.5</v>
      </c>
      <c r="N139">
        <v>20847.5</v>
      </c>
      <c r="O139">
        <v>19932.099999999999</v>
      </c>
      <c r="P139">
        <v>431.87700000000001</v>
      </c>
      <c r="Q139">
        <f t="shared" ref="Q139:Q194" si="12">SUM(O139:P139)</f>
        <v>20363.976999999999</v>
      </c>
    </row>
    <row r="140" spans="1:17" x14ac:dyDescent="0.25">
      <c r="A140">
        <v>8</v>
      </c>
      <c r="B140">
        <v>16</v>
      </c>
      <c r="C140">
        <v>1</v>
      </c>
      <c r="D140">
        <v>1</v>
      </c>
      <c r="E140">
        <v>1</v>
      </c>
      <c r="F140" s="1">
        <f t="shared" si="9"/>
        <v>1000</v>
      </c>
      <c r="G140" s="1">
        <f t="shared" si="10"/>
        <v>273</v>
      </c>
      <c r="H140" s="2">
        <f t="shared" si="11"/>
        <v>1.4652014652014652E-2</v>
      </c>
      <c r="I140" t="s">
        <v>12</v>
      </c>
      <c r="J140">
        <v>-0.04</v>
      </c>
      <c r="K140">
        <v>9103.0499999999993</v>
      </c>
      <c r="L140">
        <v>483.85399999999998</v>
      </c>
      <c r="M140">
        <v>11670.5</v>
      </c>
      <c r="N140">
        <v>20773.5</v>
      </c>
      <c r="O140">
        <v>17928.599999999999</v>
      </c>
      <c r="P140">
        <v>430.96600000000001</v>
      </c>
      <c r="Q140">
        <f t="shared" si="12"/>
        <v>18359.565999999999</v>
      </c>
    </row>
    <row r="141" spans="1:17" x14ac:dyDescent="0.25">
      <c r="A141">
        <v>8</v>
      </c>
      <c r="B141">
        <v>16</v>
      </c>
      <c r="C141">
        <v>1</v>
      </c>
      <c r="D141">
        <v>1</v>
      </c>
      <c r="E141">
        <v>1.1000000000000001</v>
      </c>
      <c r="F141" s="1">
        <f t="shared" si="9"/>
        <v>909.09090909090901</v>
      </c>
      <c r="G141" s="1">
        <f t="shared" si="10"/>
        <v>300.3</v>
      </c>
      <c r="H141" s="2">
        <f t="shared" si="11"/>
        <v>1.332001332001332E-2</v>
      </c>
      <c r="I141" t="s">
        <v>12</v>
      </c>
      <c r="J141">
        <v>-0.02</v>
      </c>
      <c r="K141">
        <v>9040.2800000000007</v>
      </c>
      <c r="L141">
        <v>423.738</v>
      </c>
      <c r="M141">
        <v>11671</v>
      </c>
      <c r="N141">
        <v>20711.3</v>
      </c>
      <c r="O141">
        <v>16291.1</v>
      </c>
      <c r="P141">
        <v>429.97399999999999</v>
      </c>
      <c r="Q141">
        <f t="shared" si="12"/>
        <v>16721.074000000001</v>
      </c>
    </row>
    <row r="142" spans="1:17" x14ac:dyDescent="0.25">
      <c r="A142">
        <v>8</v>
      </c>
      <c r="B142">
        <v>16</v>
      </c>
      <c r="C142">
        <v>1</v>
      </c>
      <c r="D142">
        <v>1</v>
      </c>
      <c r="E142">
        <v>1.2</v>
      </c>
      <c r="F142" s="1">
        <f t="shared" si="9"/>
        <v>833.33333333333337</v>
      </c>
      <c r="G142" s="1">
        <f t="shared" si="10"/>
        <v>327.59999999999997</v>
      </c>
      <c r="H142" s="2">
        <f t="shared" si="11"/>
        <v>1.2210012210012212E-2</v>
      </c>
      <c r="I142" t="s">
        <v>12</v>
      </c>
      <c r="J142">
        <v>-0.17</v>
      </c>
      <c r="K142">
        <v>9066.34</v>
      </c>
      <c r="L142">
        <v>408.57600000000002</v>
      </c>
      <c r="M142">
        <v>11669.4</v>
      </c>
      <c r="N142">
        <v>20735.8</v>
      </c>
      <c r="O142">
        <v>14928.1</v>
      </c>
      <c r="P142">
        <v>430.04899999999998</v>
      </c>
      <c r="Q142">
        <f t="shared" si="12"/>
        <v>15358.149000000001</v>
      </c>
    </row>
    <row r="143" spans="1:17" x14ac:dyDescent="0.25">
      <c r="A143">
        <v>8</v>
      </c>
      <c r="B143">
        <v>16</v>
      </c>
      <c r="C143">
        <v>1</v>
      </c>
      <c r="D143">
        <v>1</v>
      </c>
      <c r="E143">
        <v>1.3</v>
      </c>
      <c r="F143" s="1">
        <f t="shared" si="9"/>
        <v>769.23076923076917</v>
      </c>
      <c r="G143" s="1">
        <f t="shared" si="10"/>
        <v>354.90000000000003</v>
      </c>
      <c r="H143" s="2">
        <f t="shared" si="11"/>
        <v>1.1270780501549732E-2</v>
      </c>
      <c r="I143" t="s">
        <v>12</v>
      </c>
      <c r="J143">
        <v>-0.08</v>
      </c>
      <c r="K143">
        <v>9050.92</v>
      </c>
      <c r="L143">
        <v>387.82799999999997</v>
      </c>
      <c r="M143">
        <v>11669.7</v>
      </c>
      <c r="N143">
        <v>20720.599999999999</v>
      </c>
      <c r="O143">
        <v>13782.2</v>
      </c>
      <c r="P143">
        <v>429.774</v>
      </c>
      <c r="Q143">
        <f t="shared" si="12"/>
        <v>14211.974</v>
      </c>
    </row>
    <row r="144" spans="1:17" x14ac:dyDescent="0.25">
      <c r="A144">
        <v>8</v>
      </c>
      <c r="B144">
        <v>16</v>
      </c>
      <c r="C144">
        <v>1</v>
      </c>
      <c r="D144">
        <v>1</v>
      </c>
      <c r="E144">
        <v>1.4</v>
      </c>
      <c r="F144" s="1">
        <f t="shared" si="9"/>
        <v>714.28571428571433</v>
      </c>
      <c r="G144" s="1">
        <f t="shared" si="10"/>
        <v>382.2</v>
      </c>
      <c r="H144" s="2">
        <f t="shared" si="11"/>
        <v>1.0465724751439037E-2</v>
      </c>
      <c r="I144" t="s">
        <v>13</v>
      </c>
      <c r="J144">
        <v>0</v>
      </c>
      <c r="K144">
        <v>9018.73</v>
      </c>
      <c r="L144">
        <v>372.4</v>
      </c>
      <c r="M144">
        <v>11663.6</v>
      </c>
      <c r="N144">
        <v>20682.3</v>
      </c>
      <c r="O144">
        <v>12790.7</v>
      </c>
      <c r="P144">
        <v>428.565</v>
      </c>
      <c r="Q144">
        <f t="shared" si="12"/>
        <v>13219.265000000001</v>
      </c>
    </row>
    <row r="145" spans="1:17" x14ac:dyDescent="0.25">
      <c r="A145">
        <v>8</v>
      </c>
      <c r="B145">
        <v>16</v>
      </c>
      <c r="C145">
        <v>1</v>
      </c>
      <c r="D145">
        <v>1</v>
      </c>
      <c r="E145">
        <v>1.39</v>
      </c>
      <c r="F145" s="1">
        <f t="shared" si="9"/>
        <v>719.42446043165478</v>
      </c>
      <c r="G145" s="1">
        <f t="shared" si="10"/>
        <v>379.46999999999997</v>
      </c>
      <c r="H145" s="2">
        <f t="shared" si="11"/>
        <v>1.054101773526234E-2</v>
      </c>
      <c r="I145" t="s">
        <v>12</v>
      </c>
      <c r="J145">
        <v>-0.01</v>
      </c>
      <c r="K145">
        <v>9034.9599999999991</v>
      </c>
      <c r="L145">
        <v>378.25200000000001</v>
      </c>
      <c r="M145">
        <v>11664.1</v>
      </c>
      <c r="N145">
        <v>20699.099999999999</v>
      </c>
      <c r="O145">
        <v>12885.8</v>
      </c>
      <c r="P145">
        <v>428.99599999999998</v>
      </c>
      <c r="Q145">
        <f t="shared" si="12"/>
        <v>13314.795999999998</v>
      </c>
    </row>
    <row r="146" spans="1:17" x14ac:dyDescent="0.25">
      <c r="A146">
        <v>8</v>
      </c>
      <c r="B146">
        <v>16</v>
      </c>
      <c r="C146">
        <v>1</v>
      </c>
      <c r="D146">
        <v>1</v>
      </c>
      <c r="E146">
        <v>1.5</v>
      </c>
      <c r="F146" s="1">
        <f t="shared" si="9"/>
        <v>666.66666666666663</v>
      </c>
      <c r="G146" s="1">
        <f t="shared" si="10"/>
        <v>409.5</v>
      </c>
      <c r="H146" s="2">
        <f t="shared" si="11"/>
        <v>9.768009768009768E-3</v>
      </c>
      <c r="I146" t="s">
        <v>13</v>
      </c>
      <c r="J146">
        <v>0</v>
      </c>
      <c r="K146">
        <v>8955.16</v>
      </c>
      <c r="L146">
        <v>359.63200000000001</v>
      </c>
      <c r="M146">
        <v>11662</v>
      </c>
      <c r="N146">
        <v>20617.099999999999</v>
      </c>
      <c r="O146">
        <v>11927.9</v>
      </c>
      <c r="P146">
        <v>426.58699999999999</v>
      </c>
      <c r="Q146">
        <f t="shared" si="12"/>
        <v>12354.486999999999</v>
      </c>
    </row>
    <row r="147" spans="1:17" x14ac:dyDescent="0.25">
      <c r="A147">
        <v>8</v>
      </c>
      <c r="B147">
        <v>16</v>
      </c>
      <c r="C147">
        <v>1</v>
      </c>
      <c r="D147">
        <v>1</v>
      </c>
      <c r="E147">
        <v>1.6</v>
      </c>
      <c r="F147" s="1">
        <f t="shared" si="9"/>
        <v>625</v>
      </c>
      <c r="G147" s="1">
        <f t="shared" si="10"/>
        <v>436.8</v>
      </c>
      <c r="H147" s="2">
        <f t="shared" si="11"/>
        <v>9.1575091575091579E-3</v>
      </c>
      <c r="I147" t="s">
        <v>13</v>
      </c>
      <c r="J147">
        <v>0</v>
      </c>
      <c r="K147">
        <v>8901.9599999999991</v>
      </c>
      <c r="L147">
        <v>350.58800000000002</v>
      </c>
      <c r="M147">
        <v>11657.7</v>
      </c>
      <c r="N147">
        <v>20559.7</v>
      </c>
      <c r="O147">
        <v>11173.9</v>
      </c>
      <c r="P147">
        <v>424.83300000000003</v>
      </c>
      <c r="Q147">
        <f t="shared" si="12"/>
        <v>11598.733</v>
      </c>
    </row>
    <row r="148" spans="1:17" x14ac:dyDescent="0.25">
      <c r="A148">
        <v>8</v>
      </c>
      <c r="B148">
        <v>16</v>
      </c>
      <c r="C148">
        <v>1</v>
      </c>
      <c r="D148">
        <v>1</v>
      </c>
      <c r="E148">
        <v>1.7</v>
      </c>
      <c r="F148" s="1">
        <f t="shared" si="9"/>
        <v>588.23529411764707</v>
      </c>
      <c r="G148" s="1">
        <f t="shared" si="10"/>
        <v>464.09999999999997</v>
      </c>
      <c r="H148" s="2">
        <f t="shared" si="11"/>
        <v>8.6188321482439136E-3</v>
      </c>
      <c r="I148" t="s">
        <v>13</v>
      </c>
      <c r="J148">
        <v>0.01</v>
      </c>
      <c r="K148">
        <v>8882.01</v>
      </c>
      <c r="L148">
        <v>346.86399999999998</v>
      </c>
      <c r="M148">
        <v>11655.3</v>
      </c>
      <c r="N148">
        <v>20537.3</v>
      </c>
      <c r="O148">
        <v>10513.9</v>
      </c>
      <c r="P148">
        <v>424.08699999999999</v>
      </c>
      <c r="Q148">
        <f t="shared" si="12"/>
        <v>10937.986999999999</v>
      </c>
    </row>
    <row r="149" spans="1:17" x14ac:dyDescent="0.25">
      <c r="A149">
        <v>8</v>
      </c>
      <c r="B149">
        <v>16</v>
      </c>
      <c r="C149">
        <v>1</v>
      </c>
      <c r="D149">
        <v>1</v>
      </c>
      <c r="E149">
        <v>1.8</v>
      </c>
      <c r="F149" s="1">
        <f t="shared" si="9"/>
        <v>555.55555555555554</v>
      </c>
      <c r="G149" s="1">
        <f t="shared" si="10"/>
        <v>491.40000000000003</v>
      </c>
      <c r="H149" s="2">
        <f t="shared" si="11"/>
        <v>8.1400081400081394E-3</v>
      </c>
      <c r="I149" t="s">
        <v>13</v>
      </c>
      <c r="J149">
        <v>0.01</v>
      </c>
      <c r="K149">
        <v>8871.1</v>
      </c>
      <c r="L149">
        <v>346.33199999999999</v>
      </c>
      <c r="M149">
        <v>11655.3</v>
      </c>
      <c r="N149">
        <v>20526.400000000001</v>
      </c>
      <c r="O149">
        <v>9927.7000000000007</v>
      </c>
      <c r="P149">
        <v>423.69799999999998</v>
      </c>
      <c r="Q149">
        <f t="shared" si="12"/>
        <v>10351.398000000001</v>
      </c>
    </row>
    <row r="150" spans="1:17" x14ac:dyDescent="0.25">
      <c r="A150">
        <v>8</v>
      </c>
      <c r="B150">
        <v>16</v>
      </c>
      <c r="C150">
        <v>1</v>
      </c>
      <c r="D150">
        <v>1</v>
      </c>
      <c r="E150">
        <v>1.9</v>
      </c>
      <c r="F150" s="1">
        <f t="shared" si="9"/>
        <v>526.31578947368428</v>
      </c>
      <c r="G150" s="1">
        <f t="shared" si="10"/>
        <v>518.69999999999993</v>
      </c>
      <c r="H150" s="2">
        <f t="shared" si="11"/>
        <v>7.7115866589550809E-3</v>
      </c>
      <c r="I150" t="s">
        <v>13</v>
      </c>
      <c r="J150">
        <v>0.05</v>
      </c>
      <c r="K150">
        <v>8868.7099999999991</v>
      </c>
      <c r="L150">
        <v>344.47</v>
      </c>
      <c r="M150">
        <v>11655.3</v>
      </c>
      <c r="N150">
        <v>20524</v>
      </c>
      <c r="O150">
        <v>9406</v>
      </c>
      <c r="P150">
        <v>423.70299999999997</v>
      </c>
      <c r="Q150">
        <f t="shared" si="12"/>
        <v>9829.7029999999995</v>
      </c>
    </row>
    <row r="151" spans="1:17" x14ac:dyDescent="0.25">
      <c r="A151">
        <v>8</v>
      </c>
      <c r="B151">
        <v>16</v>
      </c>
      <c r="C151">
        <v>1</v>
      </c>
      <c r="D151">
        <v>1</v>
      </c>
      <c r="E151">
        <v>2</v>
      </c>
      <c r="F151" s="1">
        <f t="shared" si="9"/>
        <v>500</v>
      </c>
      <c r="G151" s="1">
        <f t="shared" si="10"/>
        <v>546</v>
      </c>
      <c r="H151" s="2">
        <f t="shared" si="11"/>
        <v>7.326007326007326E-3</v>
      </c>
      <c r="I151" t="s">
        <v>13</v>
      </c>
      <c r="J151">
        <v>0.15</v>
      </c>
      <c r="K151">
        <v>8868.7099999999991</v>
      </c>
      <c r="L151">
        <v>344.47</v>
      </c>
      <c r="M151">
        <v>11655.3</v>
      </c>
      <c r="N151">
        <v>20524</v>
      </c>
      <c r="O151">
        <v>8935.7999999999993</v>
      </c>
      <c r="P151">
        <v>423.69299999999998</v>
      </c>
      <c r="Q151">
        <f t="shared" si="12"/>
        <v>9359.4929999999986</v>
      </c>
    </row>
    <row r="152" spans="1:17" x14ac:dyDescent="0.25">
      <c r="A152">
        <v>8</v>
      </c>
      <c r="B152">
        <v>16</v>
      </c>
      <c r="C152">
        <v>1</v>
      </c>
      <c r="D152">
        <v>1</v>
      </c>
      <c r="E152">
        <v>2.1</v>
      </c>
      <c r="F152" s="1">
        <f t="shared" si="9"/>
        <v>476.19047619047615</v>
      </c>
      <c r="G152" s="1">
        <f t="shared" si="10"/>
        <v>573.30000000000007</v>
      </c>
      <c r="H152" s="2">
        <f t="shared" si="11"/>
        <v>6.9771498342926907E-3</v>
      </c>
      <c r="I152" t="s">
        <v>13</v>
      </c>
      <c r="J152">
        <v>0.25</v>
      </c>
      <c r="K152">
        <v>8868.7099999999991</v>
      </c>
      <c r="L152">
        <v>344.47</v>
      </c>
      <c r="M152">
        <v>11655.3</v>
      </c>
      <c r="N152">
        <v>20524</v>
      </c>
      <c r="O152">
        <v>8509.6</v>
      </c>
      <c r="P152">
        <v>423.68200000000002</v>
      </c>
      <c r="Q152">
        <f t="shared" si="12"/>
        <v>8933.2820000000011</v>
      </c>
    </row>
    <row r="153" spans="1:17" x14ac:dyDescent="0.25">
      <c r="A153">
        <v>8</v>
      </c>
      <c r="B153">
        <v>16</v>
      </c>
      <c r="C153">
        <v>1</v>
      </c>
      <c r="D153">
        <v>1</v>
      </c>
      <c r="E153">
        <v>2.2000000000000002</v>
      </c>
      <c r="F153" s="1">
        <f t="shared" si="9"/>
        <v>454.5454545454545</v>
      </c>
      <c r="G153" s="1">
        <f t="shared" si="10"/>
        <v>600.6</v>
      </c>
      <c r="H153" s="2">
        <f t="shared" si="11"/>
        <v>6.66000666000666E-3</v>
      </c>
      <c r="I153" t="s">
        <v>13</v>
      </c>
      <c r="J153">
        <v>0.35</v>
      </c>
      <c r="K153">
        <v>8867.91</v>
      </c>
      <c r="L153">
        <v>343.67200000000003</v>
      </c>
      <c r="M153">
        <v>11655.3</v>
      </c>
      <c r="N153">
        <v>20523.2</v>
      </c>
      <c r="O153">
        <v>8123.3</v>
      </c>
      <c r="P153">
        <v>423.68</v>
      </c>
      <c r="Q153">
        <f t="shared" si="12"/>
        <v>8546.98</v>
      </c>
    </row>
    <row r="154" spans="1:17" x14ac:dyDescent="0.25">
      <c r="A154">
        <v>8</v>
      </c>
      <c r="B154">
        <v>16</v>
      </c>
      <c r="C154">
        <v>1</v>
      </c>
      <c r="D154">
        <v>16</v>
      </c>
      <c r="E154">
        <v>0.9</v>
      </c>
      <c r="F154" s="1">
        <f t="shared" si="9"/>
        <v>1111.1111111111111</v>
      </c>
      <c r="G154" s="1">
        <f t="shared" si="10"/>
        <v>29.7</v>
      </c>
      <c r="H154" s="2">
        <f t="shared" si="11"/>
        <v>0.13468013468013468</v>
      </c>
      <c r="I154" t="s">
        <v>12</v>
      </c>
      <c r="J154">
        <v>-7.0000000000000007E-2</v>
      </c>
      <c r="K154">
        <v>23545.3</v>
      </c>
      <c r="L154">
        <v>1616.48</v>
      </c>
      <c r="M154">
        <v>29263.5</v>
      </c>
      <c r="N154">
        <v>52808.7</v>
      </c>
      <c r="O154">
        <v>39368.400000000001</v>
      </c>
      <c r="P154">
        <v>1096.5999999999999</v>
      </c>
      <c r="Q154">
        <f t="shared" si="12"/>
        <v>40465</v>
      </c>
    </row>
    <row r="155" spans="1:17" x14ac:dyDescent="0.25">
      <c r="A155">
        <v>8</v>
      </c>
      <c r="B155">
        <v>16</v>
      </c>
      <c r="C155">
        <v>1</v>
      </c>
      <c r="D155">
        <v>16</v>
      </c>
      <c r="E155">
        <v>1</v>
      </c>
      <c r="F155" s="1">
        <f t="shared" si="9"/>
        <v>1000</v>
      </c>
      <c r="G155" s="1">
        <f t="shared" si="10"/>
        <v>33</v>
      </c>
      <c r="H155" s="2">
        <f t="shared" si="11"/>
        <v>0.12121212121212122</v>
      </c>
      <c r="I155" t="s">
        <v>12</v>
      </c>
      <c r="J155">
        <v>-0.01</v>
      </c>
      <c r="K155">
        <v>23478.5</v>
      </c>
      <c r="L155">
        <v>1688.83</v>
      </c>
      <c r="M155">
        <v>29264</v>
      </c>
      <c r="N155">
        <v>52742.5</v>
      </c>
      <c r="O155">
        <v>35416.5</v>
      </c>
      <c r="P155">
        <v>1090.8</v>
      </c>
      <c r="Q155">
        <f t="shared" si="12"/>
        <v>36507.300000000003</v>
      </c>
    </row>
    <row r="156" spans="1:17" x14ac:dyDescent="0.25">
      <c r="A156">
        <v>8</v>
      </c>
      <c r="B156">
        <v>16</v>
      </c>
      <c r="C156">
        <v>1</v>
      </c>
      <c r="D156">
        <v>16</v>
      </c>
      <c r="E156">
        <v>1.1000000000000001</v>
      </c>
      <c r="F156" s="1">
        <f t="shared" si="9"/>
        <v>909.09090909090901</v>
      </c>
      <c r="G156" s="1">
        <f t="shared" si="10"/>
        <v>36.300000000000004</v>
      </c>
      <c r="H156" s="2">
        <f t="shared" si="11"/>
        <v>0.11019283746556473</v>
      </c>
      <c r="I156" t="s">
        <v>12</v>
      </c>
      <c r="J156">
        <v>0</v>
      </c>
      <c r="K156">
        <v>23551.599999999999</v>
      </c>
      <c r="L156">
        <v>1644.94</v>
      </c>
      <c r="M156">
        <v>29285.8</v>
      </c>
      <c r="N156">
        <v>52837.4</v>
      </c>
      <c r="O156">
        <v>32207.4</v>
      </c>
      <c r="P156">
        <v>1094.3</v>
      </c>
      <c r="Q156">
        <f t="shared" si="12"/>
        <v>33301.700000000004</v>
      </c>
    </row>
    <row r="157" spans="1:17" x14ac:dyDescent="0.25">
      <c r="A157">
        <v>8</v>
      </c>
      <c r="B157">
        <v>16</v>
      </c>
      <c r="C157">
        <v>1</v>
      </c>
      <c r="D157">
        <v>16</v>
      </c>
      <c r="E157">
        <v>1.2</v>
      </c>
      <c r="F157" s="1">
        <f t="shared" si="9"/>
        <v>833.33333333333337</v>
      </c>
      <c r="G157" s="1">
        <f t="shared" si="10"/>
        <v>39.6</v>
      </c>
      <c r="H157" s="2">
        <f t="shared" si="11"/>
        <v>0.10101010101010101</v>
      </c>
      <c r="I157" t="s">
        <v>12</v>
      </c>
      <c r="J157">
        <v>-0.2</v>
      </c>
      <c r="K157">
        <v>23902.799999999999</v>
      </c>
      <c r="L157">
        <v>1491.2</v>
      </c>
      <c r="M157">
        <v>29277.599999999999</v>
      </c>
      <c r="N157">
        <v>53180.3</v>
      </c>
      <c r="O157">
        <v>29501.9</v>
      </c>
      <c r="P157">
        <v>1092.2</v>
      </c>
      <c r="Q157">
        <f t="shared" si="12"/>
        <v>30594.100000000002</v>
      </c>
    </row>
    <row r="158" spans="1:17" x14ac:dyDescent="0.25">
      <c r="A158">
        <v>8</v>
      </c>
      <c r="B158">
        <v>16</v>
      </c>
      <c r="C158">
        <v>1</v>
      </c>
      <c r="D158">
        <v>16</v>
      </c>
      <c r="E158">
        <v>1.3</v>
      </c>
      <c r="F158" s="1">
        <f t="shared" si="9"/>
        <v>769.23076923076917</v>
      </c>
      <c r="G158" s="1">
        <f t="shared" si="10"/>
        <v>42.9</v>
      </c>
      <c r="H158" s="2">
        <f t="shared" si="11"/>
        <v>9.3240093240093247E-2</v>
      </c>
      <c r="I158" t="s">
        <v>12</v>
      </c>
      <c r="J158">
        <v>-0.1</v>
      </c>
      <c r="K158">
        <v>23880.400000000001</v>
      </c>
      <c r="L158">
        <v>1518.33</v>
      </c>
      <c r="M158">
        <v>29281.8</v>
      </c>
      <c r="N158">
        <v>53162.2</v>
      </c>
      <c r="O158">
        <v>27231.599999999999</v>
      </c>
      <c r="P158">
        <v>1092.2</v>
      </c>
      <c r="Q158">
        <f t="shared" si="12"/>
        <v>28323.8</v>
      </c>
    </row>
    <row r="159" spans="1:17" x14ac:dyDescent="0.25">
      <c r="A159">
        <v>8</v>
      </c>
      <c r="B159">
        <v>16</v>
      </c>
      <c r="C159">
        <v>1</v>
      </c>
      <c r="D159">
        <v>16</v>
      </c>
      <c r="E159">
        <v>1.4</v>
      </c>
      <c r="F159" s="1">
        <f t="shared" si="9"/>
        <v>714.28571428571433</v>
      </c>
      <c r="G159" s="1">
        <f t="shared" si="10"/>
        <v>46.199999999999996</v>
      </c>
      <c r="H159" s="2">
        <f t="shared" si="11"/>
        <v>8.658008658008659E-2</v>
      </c>
      <c r="I159" t="s">
        <v>12</v>
      </c>
      <c r="J159">
        <v>0</v>
      </c>
      <c r="K159">
        <v>23716.3</v>
      </c>
      <c r="L159">
        <v>1417.78</v>
      </c>
      <c r="M159">
        <v>29241.599999999999</v>
      </c>
      <c r="N159">
        <v>52957.9</v>
      </c>
      <c r="O159">
        <v>25253.5</v>
      </c>
      <c r="P159">
        <v>1085.8</v>
      </c>
      <c r="Q159">
        <f t="shared" si="12"/>
        <v>26339.3</v>
      </c>
    </row>
    <row r="160" spans="1:17" x14ac:dyDescent="0.25">
      <c r="A160">
        <v>8</v>
      </c>
      <c r="B160">
        <v>16</v>
      </c>
      <c r="C160">
        <v>1</v>
      </c>
      <c r="D160">
        <v>16</v>
      </c>
      <c r="E160">
        <v>1.5</v>
      </c>
      <c r="F160" s="1">
        <f t="shared" si="9"/>
        <v>666.66666666666663</v>
      </c>
      <c r="G160" s="1">
        <f t="shared" si="10"/>
        <v>49.5</v>
      </c>
      <c r="H160" s="2">
        <f t="shared" si="11"/>
        <v>8.0808080808080815E-2</v>
      </c>
      <c r="I160" t="s">
        <v>13</v>
      </c>
      <c r="J160">
        <v>0</v>
      </c>
      <c r="K160">
        <v>22807.4</v>
      </c>
      <c r="L160">
        <v>1124.6500000000001</v>
      </c>
      <c r="M160">
        <v>29198.799999999999</v>
      </c>
      <c r="N160">
        <v>52006.2</v>
      </c>
      <c r="O160">
        <v>23445.5</v>
      </c>
      <c r="P160">
        <v>1057.5999999999999</v>
      </c>
      <c r="Q160">
        <f t="shared" si="12"/>
        <v>24503.1</v>
      </c>
    </row>
    <row r="161" spans="1:17" x14ac:dyDescent="0.25">
      <c r="A161">
        <v>8</v>
      </c>
      <c r="B161">
        <v>16</v>
      </c>
      <c r="C161">
        <v>1</v>
      </c>
      <c r="D161">
        <v>16</v>
      </c>
      <c r="E161">
        <v>1.49</v>
      </c>
      <c r="F161" s="1">
        <f t="shared" si="9"/>
        <v>671.14093959731542</v>
      </c>
      <c r="G161" s="1">
        <f t="shared" si="10"/>
        <v>49.17</v>
      </c>
      <c r="H161" s="2">
        <f t="shared" si="11"/>
        <v>8.1350416920886723E-2</v>
      </c>
      <c r="I161" t="s">
        <v>13</v>
      </c>
      <c r="J161">
        <v>0</v>
      </c>
      <c r="K161">
        <v>22892.2</v>
      </c>
      <c r="L161">
        <v>1116.67</v>
      </c>
      <c r="M161">
        <v>29205.200000000001</v>
      </c>
      <c r="N161">
        <v>52097.4</v>
      </c>
      <c r="O161">
        <v>23619.3</v>
      </c>
      <c r="P161">
        <v>1060.5</v>
      </c>
      <c r="Q161">
        <f t="shared" si="12"/>
        <v>24679.8</v>
      </c>
    </row>
    <row r="162" spans="1:17" x14ac:dyDescent="0.25">
      <c r="A162">
        <v>8</v>
      </c>
      <c r="B162">
        <v>16</v>
      </c>
      <c r="C162">
        <v>1</v>
      </c>
      <c r="D162">
        <v>16</v>
      </c>
      <c r="E162">
        <v>1.48</v>
      </c>
      <c r="F162" s="1">
        <f t="shared" si="9"/>
        <v>675.67567567567573</v>
      </c>
      <c r="G162" s="1">
        <f t="shared" si="10"/>
        <v>48.839999999999996</v>
      </c>
      <c r="H162" s="2">
        <f t="shared" si="11"/>
        <v>8.1900081900081911E-2</v>
      </c>
      <c r="I162" t="s">
        <v>13</v>
      </c>
      <c r="J162">
        <v>0</v>
      </c>
      <c r="K162">
        <v>23019.599999999999</v>
      </c>
      <c r="L162">
        <v>1125.98</v>
      </c>
      <c r="M162">
        <v>29212.9</v>
      </c>
      <c r="N162">
        <v>52232.6</v>
      </c>
      <c r="O162">
        <v>23799.4</v>
      </c>
      <c r="P162">
        <v>1065.3</v>
      </c>
      <c r="Q162">
        <f t="shared" si="12"/>
        <v>24864.7</v>
      </c>
    </row>
    <row r="163" spans="1:17" x14ac:dyDescent="0.25">
      <c r="A163">
        <v>8</v>
      </c>
      <c r="B163">
        <v>16</v>
      </c>
      <c r="C163">
        <v>1</v>
      </c>
      <c r="D163">
        <v>16</v>
      </c>
      <c r="E163">
        <v>1.47</v>
      </c>
      <c r="F163" s="1">
        <f t="shared" si="9"/>
        <v>680.27210884353747</v>
      </c>
      <c r="G163" s="1">
        <f t="shared" si="10"/>
        <v>48.51</v>
      </c>
      <c r="H163" s="2">
        <f t="shared" si="11"/>
        <v>8.2457225314368179E-2</v>
      </c>
      <c r="I163" t="s">
        <v>13</v>
      </c>
      <c r="J163">
        <v>0</v>
      </c>
      <c r="K163">
        <v>23105.8</v>
      </c>
      <c r="L163">
        <v>1148.8499999999999</v>
      </c>
      <c r="M163">
        <v>29205.200000000001</v>
      </c>
      <c r="N163">
        <v>52311</v>
      </c>
      <c r="O163">
        <v>23973.3</v>
      </c>
      <c r="P163">
        <v>1067.4000000000001</v>
      </c>
      <c r="Q163">
        <f t="shared" si="12"/>
        <v>25040.7</v>
      </c>
    </row>
    <row r="164" spans="1:17" x14ac:dyDescent="0.25">
      <c r="A164">
        <v>8</v>
      </c>
      <c r="B164">
        <v>16</v>
      </c>
      <c r="C164">
        <v>1</v>
      </c>
      <c r="D164">
        <v>16</v>
      </c>
      <c r="E164">
        <v>1.46</v>
      </c>
      <c r="F164" s="1">
        <f t="shared" si="9"/>
        <v>684.93150684931504</v>
      </c>
      <c r="G164" s="1">
        <f t="shared" si="10"/>
        <v>48.18</v>
      </c>
      <c r="H164" s="2">
        <f t="shared" si="11"/>
        <v>8.3022000830220002E-2</v>
      </c>
      <c r="I164" t="s">
        <v>13</v>
      </c>
      <c r="J164">
        <v>0</v>
      </c>
      <c r="K164">
        <v>23196.799999999999</v>
      </c>
      <c r="L164">
        <v>1187.96</v>
      </c>
      <c r="M164">
        <v>29211.9</v>
      </c>
      <c r="N164">
        <v>52408.6</v>
      </c>
      <c r="O164">
        <v>24151.3</v>
      </c>
      <c r="P164">
        <v>1071</v>
      </c>
      <c r="Q164">
        <f t="shared" si="12"/>
        <v>25222.3</v>
      </c>
    </row>
    <row r="165" spans="1:17" x14ac:dyDescent="0.25">
      <c r="A165">
        <v>8</v>
      </c>
      <c r="B165">
        <v>16</v>
      </c>
      <c r="C165">
        <v>1</v>
      </c>
      <c r="D165">
        <v>16</v>
      </c>
      <c r="E165">
        <v>1.45</v>
      </c>
      <c r="F165" s="1">
        <f t="shared" si="9"/>
        <v>689.65517241379314</v>
      </c>
      <c r="G165" s="1">
        <f t="shared" si="10"/>
        <v>47.85</v>
      </c>
      <c r="H165" s="2">
        <f t="shared" si="11"/>
        <v>8.3594566353187044E-2</v>
      </c>
      <c r="I165" t="s">
        <v>13</v>
      </c>
      <c r="J165">
        <v>0</v>
      </c>
      <c r="K165">
        <v>23277.1</v>
      </c>
      <c r="L165">
        <v>1199.6600000000001</v>
      </c>
      <c r="M165">
        <v>29217.200000000001</v>
      </c>
      <c r="N165">
        <v>52494.3</v>
      </c>
      <c r="O165">
        <v>24325.599999999999</v>
      </c>
      <c r="P165">
        <v>1073.0999999999999</v>
      </c>
      <c r="Q165">
        <f t="shared" si="12"/>
        <v>25398.699999999997</v>
      </c>
    </row>
    <row r="166" spans="1:17" x14ac:dyDescent="0.25">
      <c r="A166">
        <v>8</v>
      </c>
      <c r="B166">
        <v>16</v>
      </c>
      <c r="C166">
        <v>1</v>
      </c>
      <c r="D166">
        <v>16</v>
      </c>
      <c r="E166">
        <v>1.44</v>
      </c>
      <c r="F166" s="1">
        <f t="shared" si="9"/>
        <v>694.44444444444446</v>
      </c>
      <c r="G166" s="1">
        <f t="shared" si="10"/>
        <v>47.519999999999996</v>
      </c>
      <c r="H166" s="2">
        <f t="shared" si="11"/>
        <v>8.4175084175084181E-2</v>
      </c>
      <c r="I166" t="s">
        <v>13</v>
      </c>
      <c r="J166">
        <v>0</v>
      </c>
      <c r="K166">
        <v>23367.599999999999</v>
      </c>
      <c r="L166">
        <v>1212.69</v>
      </c>
      <c r="M166">
        <v>29220.1</v>
      </c>
      <c r="N166">
        <v>52587.7</v>
      </c>
      <c r="O166">
        <v>24518.799999999999</v>
      </c>
      <c r="P166">
        <v>1076.7</v>
      </c>
      <c r="Q166">
        <f t="shared" si="12"/>
        <v>25595.5</v>
      </c>
    </row>
    <row r="167" spans="1:17" x14ac:dyDescent="0.25">
      <c r="A167">
        <v>8</v>
      </c>
      <c r="B167">
        <v>16</v>
      </c>
      <c r="C167">
        <v>1</v>
      </c>
      <c r="D167">
        <v>16</v>
      </c>
      <c r="E167">
        <v>1.43</v>
      </c>
      <c r="F167" s="1">
        <f t="shared" si="9"/>
        <v>699.30069930069931</v>
      </c>
      <c r="G167" s="1">
        <f t="shared" si="10"/>
        <v>47.19</v>
      </c>
      <c r="H167" s="2">
        <f t="shared" si="11"/>
        <v>8.47637211273575E-2</v>
      </c>
      <c r="I167" t="s">
        <v>13</v>
      </c>
      <c r="J167">
        <v>0</v>
      </c>
      <c r="K167">
        <v>23480.400000000001</v>
      </c>
      <c r="L167">
        <v>1259.51</v>
      </c>
      <c r="M167">
        <v>29232.6</v>
      </c>
      <c r="N167">
        <v>52713</v>
      </c>
      <c r="O167">
        <v>24704.400000000001</v>
      </c>
      <c r="P167">
        <v>1079.5999999999999</v>
      </c>
      <c r="Q167">
        <f t="shared" si="12"/>
        <v>25784</v>
      </c>
    </row>
    <row r="168" spans="1:17" x14ac:dyDescent="0.25">
      <c r="A168">
        <v>8</v>
      </c>
      <c r="B168">
        <v>16</v>
      </c>
      <c r="C168">
        <v>1</v>
      </c>
      <c r="D168">
        <v>16</v>
      </c>
      <c r="E168">
        <v>1.42</v>
      </c>
      <c r="F168" s="1">
        <f t="shared" si="9"/>
        <v>704.22535211267609</v>
      </c>
      <c r="G168" s="1">
        <f t="shared" si="10"/>
        <v>46.86</v>
      </c>
      <c r="H168" s="2">
        <f t="shared" si="11"/>
        <v>8.5360648740930425E-2</v>
      </c>
      <c r="I168" t="s">
        <v>13</v>
      </c>
      <c r="J168">
        <v>0</v>
      </c>
      <c r="K168">
        <v>23533.8</v>
      </c>
      <c r="L168">
        <v>1315.37</v>
      </c>
      <c r="M168">
        <v>29228.9</v>
      </c>
      <c r="N168">
        <v>52762.7</v>
      </c>
      <c r="O168">
        <v>24874.6</v>
      </c>
      <c r="P168">
        <v>1080.8</v>
      </c>
      <c r="Q168">
        <f t="shared" si="12"/>
        <v>25955.399999999998</v>
      </c>
    </row>
    <row r="169" spans="1:17" x14ac:dyDescent="0.25">
      <c r="A169">
        <v>8</v>
      </c>
      <c r="B169">
        <v>16</v>
      </c>
      <c r="C169">
        <v>1</v>
      </c>
      <c r="D169">
        <v>16</v>
      </c>
      <c r="E169">
        <v>1.41</v>
      </c>
      <c r="F169" s="1">
        <f t="shared" si="9"/>
        <v>709.21985815602841</v>
      </c>
      <c r="G169" s="1">
        <f t="shared" si="10"/>
        <v>46.529999999999994</v>
      </c>
      <c r="H169" s="2">
        <f t="shared" si="11"/>
        <v>8.5966043412851939E-2</v>
      </c>
      <c r="I169" t="s">
        <v>13</v>
      </c>
      <c r="J169">
        <v>0</v>
      </c>
      <c r="K169">
        <v>23628.5</v>
      </c>
      <c r="L169">
        <v>1329.73</v>
      </c>
      <c r="M169">
        <v>29250.7</v>
      </c>
      <c r="N169">
        <v>52879.199999999997</v>
      </c>
      <c r="O169">
        <v>25072</v>
      </c>
      <c r="P169">
        <v>1084.7</v>
      </c>
      <c r="Q169">
        <f t="shared" si="12"/>
        <v>26156.7</v>
      </c>
    </row>
    <row r="170" spans="1:17" x14ac:dyDescent="0.25">
      <c r="A170">
        <v>8</v>
      </c>
      <c r="B170">
        <v>16</v>
      </c>
      <c r="C170">
        <v>1</v>
      </c>
      <c r="D170">
        <v>16</v>
      </c>
      <c r="E170">
        <v>1.4</v>
      </c>
      <c r="F170" s="1">
        <f t="shared" si="9"/>
        <v>714.28571428571433</v>
      </c>
      <c r="G170" s="1">
        <f t="shared" si="10"/>
        <v>46.199999999999996</v>
      </c>
      <c r="H170" s="2">
        <f t="shared" si="11"/>
        <v>8.658008658008659E-2</v>
      </c>
      <c r="I170" t="s">
        <v>12</v>
      </c>
      <c r="J170">
        <v>0</v>
      </c>
      <c r="K170">
        <v>23716.3</v>
      </c>
      <c r="L170">
        <v>1417.78</v>
      </c>
      <c r="M170">
        <v>29241.599999999999</v>
      </c>
      <c r="N170">
        <v>52957.9</v>
      </c>
      <c r="O170">
        <v>25253.5</v>
      </c>
      <c r="P170">
        <v>1085.8</v>
      </c>
      <c r="Q170">
        <f t="shared" si="12"/>
        <v>26339.3</v>
      </c>
    </row>
    <row r="171" spans="1:17" x14ac:dyDescent="0.25">
      <c r="A171">
        <v>8</v>
      </c>
      <c r="B171">
        <v>16</v>
      </c>
      <c r="C171">
        <v>1</v>
      </c>
      <c r="D171">
        <v>16</v>
      </c>
      <c r="E171">
        <v>1.6</v>
      </c>
      <c r="F171" s="1">
        <f t="shared" si="9"/>
        <v>625</v>
      </c>
      <c r="G171" s="1">
        <f t="shared" si="10"/>
        <v>52.800000000000004</v>
      </c>
      <c r="H171" s="2">
        <f t="shared" si="11"/>
        <v>7.5757575757575746E-2</v>
      </c>
      <c r="I171" t="s">
        <v>13</v>
      </c>
      <c r="J171">
        <v>0</v>
      </c>
      <c r="K171">
        <v>22273.5</v>
      </c>
      <c r="L171">
        <v>1066.3900000000001</v>
      </c>
      <c r="M171">
        <v>29153.599999999999</v>
      </c>
      <c r="N171">
        <v>51427.1</v>
      </c>
      <c r="O171">
        <v>21907.4</v>
      </c>
      <c r="P171">
        <v>1037.4000000000001</v>
      </c>
      <c r="Q171">
        <f t="shared" si="12"/>
        <v>22944.800000000003</v>
      </c>
    </row>
    <row r="172" spans="1:17" x14ac:dyDescent="0.25">
      <c r="A172">
        <v>8</v>
      </c>
      <c r="B172">
        <v>16</v>
      </c>
      <c r="C172">
        <v>1</v>
      </c>
      <c r="D172">
        <v>16</v>
      </c>
      <c r="E172">
        <v>1.7</v>
      </c>
      <c r="F172" s="1">
        <f t="shared" si="9"/>
        <v>588.23529411764707</v>
      </c>
      <c r="G172" s="1">
        <f t="shared" si="10"/>
        <v>56.1</v>
      </c>
      <c r="H172" s="2">
        <f t="shared" si="11"/>
        <v>7.130124777183601E-2</v>
      </c>
      <c r="I172" t="s">
        <v>13</v>
      </c>
      <c r="J172">
        <v>0</v>
      </c>
      <c r="K172">
        <v>21872.9</v>
      </c>
      <c r="L172">
        <v>1028.3599999999999</v>
      </c>
      <c r="M172">
        <v>29134.2</v>
      </c>
      <c r="N172">
        <v>51007.1</v>
      </c>
      <c r="O172">
        <v>20556.099999999999</v>
      </c>
      <c r="P172">
        <v>1024.5</v>
      </c>
      <c r="Q172">
        <f t="shared" si="12"/>
        <v>21580.6</v>
      </c>
    </row>
    <row r="173" spans="1:17" x14ac:dyDescent="0.25">
      <c r="A173">
        <v>8</v>
      </c>
      <c r="B173">
        <v>16</v>
      </c>
      <c r="C173">
        <v>1</v>
      </c>
      <c r="D173">
        <v>16</v>
      </c>
      <c r="E173">
        <v>1.8</v>
      </c>
      <c r="F173" s="1">
        <f t="shared" si="9"/>
        <v>555.55555555555554</v>
      </c>
      <c r="G173" s="1">
        <f t="shared" si="10"/>
        <v>59.4</v>
      </c>
      <c r="H173" s="2">
        <f t="shared" si="11"/>
        <v>6.7340067340067339E-2</v>
      </c>
      <c r="I173" t="s">
        <v>13</v>
      </c>
      <c r="J173">
        <v>0.01</v>
      </c>
      <c r="K173">
        <v>21672.9</v>
      </c>
      <c r="L173">
        <v>1016.12</v>
      </c>
      <c r="M173">
        <v>29138.7</v>
      </c>
      <c r="N173">
        <v>50811.6</v>
      </c>
      <c r="O173">
        <v>19396.099999999999</v>
      </c>
      <c r="P173">
        <v>1018.5</v>
      </c>
      <c r="Q173">
        <f t="shared" si="12"/>
        <v>20414.599999999999</v>
      </c>
    </row>
    <row r="174" spans="1:17" x14ac:dyDescent="0.25">
      <c r="A174">
        <v>8</v>
      </c>
      <c r="B174">
        <v>16</v>
      </c>
      <c r="C174">
        <v>1</v>
      </c>
      <c r="D174">
        <v>16</v>
      </c>
      <c r="E174">
        <v>1.9</v>
      </c>
      <c r="F174" s="1">
        <f t="shared" si="9"/>
        <v>526.31578947368428</v>
      </c>
      <c r="G174" s="1">
        <f t="shared" si="10"/>
        <v>62.699999999999996</v>
      </c>
      <c r="H174" s="2">
        <f t="shared" si="11"/>
        <v>6.3795853269537489E-2</v>
      </c>
      <c r="I174" t="s">
        <v>13</v>
      </c>
      <c r="J174">
        <v>0.05</v>
      </c>
      <c r="K174">
        <v>21643.1</v>
      </c>
      <c r="L174">
        <v>999.096</v>
      </c>
      <c r="M174">
        <v>29138.7</v>
      </c>
      <c r="N174">
        <v>50781.8</v>
      </c>
      <c r="O174">
        <v>18372.599999999999</v>
      </c>
      <c r="P174">
        <v>1017.3</v>
      </c>
      <c r="Q174">
        <f t="shared" si="12"/>
        <v>19389.899999999998</v>
      </c>
    </row>
    <row r="175" spans="1:17" x14ac:dyDescent="0.25">
      <c r="A175">
        <v>8</v>
      </c>
      <c r="B175">
        <v>16</v>
      </c>
      <c r="C175">
        <v>1</v>
      </c>
      <c r="D175">
        <v>16</v>
      </c>
      <c r="E175">
        <v>2</v>
      </c>
      <c r="F175" s="1">
        <f t="shared" si="9"/>
        <v>500</v>
      </c>
      <c r="G175" s="1">
        <f t="shared" si="10"/>
        <v>66</v>
      </c>
      <c r="H175" s="2">
        <f t="shared" si="11"/>
        <v>6.0606060606060608E-2</v>
      </c>
      <c r="I175" t="s">
        <v>13</v>
      </c>
      <c r="J175">
        <v>0.15</v>
      </c>
      <c r="K175">
        <v>21643.1</v>
      </c>
      <c r="L175">
        <v>999.096</v>
      </c>
      <c r="M175">
        <v>29138.7</v>
      </c>
      <c r="N175">
        <v>50781.8</v>
      </c>
      <c r="O175">
        <v>17453.900000000001</v>
      </c>
      <c r="P175">
        <v>1017.3</v>
      </c>
      <c r="Q175">
        <f t="shared" si="12"/>
        <v>18471.2</v>
      </c>
    </row>
    <row r="176" spans="1:17" x14ac:dyDescent="0.25">
      <c r="A176">
        <v>8</v>
      </c>
      <c r="B176">
        <v>16</v>
      </c>
      <c r="C176">
        <v>1</v>
      </c>
      <c r="D176">
        <v>16</v>
      </c>
      <c r="E176">
        <v>2.1</v>
      </c>
      <c r="F176" s="1">
        <f t="shared" si="9"/>
        <v>476.19047619047615</v>
      </c>
      <c r="G176" s="1">
        <f t="shared" si="10"/>
        <v>69.3</v>
      </c>
      <c r="H176" s="2">
        <f t="shared" si="11"/>
        <v>5.772005772005772E-2</v>
      </c>
      <c r="I176" t="s">
        <v>13</v>
      </c>
      <c r="J176">
        <v>0.25</v>
      </c>
      <c r="K176">
        <v>21643.1</v>
      </c>
      <c r="L176">
        <v>999.096</v>
      </c>
      <c r="M176">
        <v>29138.7</v>
      </c>
      <c r="N176">
        <v>50781.8</v>
      </c>
      <c r="O176">
        <v>16622.8</v>
      </c>
      <c r="P176">
        <v>1017.3</v>
      </c>
      <c r="Q176">
        <f t="shared" si="12"/>
        <v>17640.099999999999</v>
      </c>
    </row>
    <row r="177" spans="1:17" x14ac:dyDescent="0.25">
      <c r="A177">
        <v>8</v>
      </c>
      <c r="B177">
        <v>16</v>
      </c>
      <c r="C177">
        <v>1</v>
      </c>
      <c r="D177">
        <v>16</v>
      </c>
      <c r="E177">
        <v>2.2000000000000002</v>
      </c>
      <c r="F177" s="1">
        <f t="shared" si="9"/>
        <v>454.5454545454545</v>
      </c>
      <c r="G177" s="1">
        <f t="shared" si="10"/>
        <v>72.600000000000009</v>
      </c>
      <c r="H177" s="2">
        <f t="shared" si="11"/>
        <v>5.5096418732782364E-2</v>
      </c>
      <c r="I177" t="s">
        <v>13</v>
      </c>
      <c r="J177">
        <v>0.35</v>
      </c>
      <c r="K177">
        <v>21643.1</v>
      </c>
      <c r="L177">
        <v>999.096</v>
      </c>
      <c r="M177">
        <v>29138.7</v>
      </c>
      <c r="N177">
        <v>50781.8</v>
      </c>
      <c r="O177">
        <v>15867.2</v>
      </c>
      <c r="P177">
        <v>1017.3</v>
      </c>
      <c r="Q177">
        <f t="shared" si="12"/>
        <v>16884.5</v>
      </c>
    </row>
    <row r="178" spans="1:17" x14ac:dyDescent="0.25">
      <c r="A178">
        <v>8</v>
      </c>
      <c r="B178">
        <v>16</v>
      </c>
      <c r="C178">
        <v>1</v>
      </c>
      <c r="D178">
        <v>16</v>
      </c>
      <c r="E178">
        <v>2.2999999999999998</v>
      </c>
      <c r="F178" s="1">
        <f t="shared" si="9"/>
        <v>434.78260869565219</v>
      </c>
      <c r="G178" s="1">
        <f t="shared" si="10"/>
        <v>75.899999999999991</v>
      </c>
      <c r="H178" s="2">
        <f t="shared" si="11"/>
        <v>5.2700922266139663E-2</v>
      </c>
      <c r="I178" t="s">
        <v>13</v>
      </c>
      <c r="J178">
        <v>0.45</v>
      </c>
      <c r="K178">
        <v>21643.1</v>
      </c>
      <c r="L178">
        <v>999.096</v>
      </c>
      <c r="M178">
        <v>29138.7</v>
      </c>
      <c r="N178">
        <v>50781.8</v>
      </c>
      <c r="O178">
        <v>15177.3</v>
      </c>
      <c r="P178">
        <v>1017.3</v>
      </c>
      <c r="Q178">
        <f t="shared" si="12"/>
        <v>16194.599999999999</v>
      </c>
    </row>
    <row r="179" spans="1:17" x14ac:dyDescent="0.25">
      <c r="A179">
        <v>8</v>
      </c>
      <c r="B179">
        <v>20</v>
      </c>
      <c r="C179">
        <v>0</v>
      </c>
      <c r="D179">
        <v>1</v>
      </c>
      <c r="E179">
        <v>1.6</v>
      </c>
      <c r="F179" s="1">
        <f t="shared" si="9"/>
        <v>625</v>
      </c>
      <c r="G179" s="1">
        <f t="shared" si="10"/>
        <v>672</v>
      </c>
      <c r="H179" s="2">
        <f t="shared" si="11"/>
        <v>7.4404761904761901E-3</v>
      </c>
      <c r="I179" t="s">
        <v>12</v>
      </c>
      <c r="J179">
        <v>-0.06</v>
      </c>
      <c r="K179">
        <v>10070.5</v>
      </c>
      <c r="L179">
        <v>803.85199999999998</v>
      </c>
      <c r="M179">
        <v>17249</v>
      </c>
      <c r="N179">
        <v>27319.5</v>
      </c>
      <c r="O179">
        <v>16286.4</v>
      </c>
      <c r="P179">
        <v>582.04999999999995</v>
      </c>
      <c r="Q179">
        <f t="shared" si="12"/>
        <v>16868.45</v>
      </c>
    </row>
    <row r="180" spans="1:17" x14ac:dyDescent="0.25">
      <c r="A180">
        <v>8</v>
      </c>
      <c r="B180">
        <v>20</v>
      </c>
      <c r="C180">
        <v>0</v>
      </c>
      <c r="D180">
        <v>1</v>
      </c>
      <c r="E180">
        <v>1.7</v>
      </c>
      <c r="F180" s="1">
        <f t="shared" si="9"/>
        <v>588.23529411764707</v>
      </c>
      <c r="G180" s="1">
        <f t="shared" si="10"/>
        <v>714</v>
      </c>
      <c r="H180" s="2">
        <f t="shared" si="11"/>
        <v>7.0028011204481795E-3</v>
      </c>
      <c r="I180" t="s">
        <v>13</v>
      </c>
      <c r="J180">
        <v>0</v>
      </c>
      <c r="K180">
        <v>10048.9</v>
      </c>
      <c r="L180">
        <v>788.42399999999998</v>
      </c>
      <c r="M180">
        <v>17241.099999999999</v>
      </c>
      <c r="N180">
        <v>27290</v>
      </c>
      <c r="O180">
        <v>15329</v>
      </c>
      <c r="P180">
        <v>580.74199999999996</v>
      </c>
      <c r="Q180">
        <f t="shared" si="12"/>
        <v>15909.742</v>
      </c>
    </row>
    <row r="181" spans="1:17" x14ac:dyDescent="0.25">
      <c r="A181">
        <v>8</v>
      </c>
      <c r="B181">
        <v>20</v>
      </c>
      <c r="C181">
        <v>0</v>
      </c>
      <c r="D181">
        <v>1</v>
      </c>
      <c r="E181">
        <v>1.69</v>
      </c>
      <c r="F181" s="1">
        <f t="shared" si="9"/>
        <v>591.71597633136093</v>
      </c>
      <c r="G181" s="1">
        <f t="shared" si="10"/>
        <v>709.8</v>
      </c>
      <c r="H181" s="2">
        <f t="shared" si="11"/>
        <v>7.0442378134685834E-3</v>
      </c>
      <c r="I181" t="s">
        <v>13</v>
      </c>
      <c r="J181">
        <v>0</v>
      </c>
      <c r="K181">
        <v>10042.799999999999</v>
      </c>
      <c r="L181">
        <v>786.56200000000001</v>
      </c>
      <c r="M181">
        <v>17240.8</v>
      </c>
      <c r="N181">
        <v>27283.599999999999</v>
      </c>
      <c r="O181">
        <v>15419.3</v>
      </c>
      <c r="P181">
        <v>580.47199999999998</v>
      </c>
      <c r="Q181">
        <f t="shared" si="12"/>
        <v>15999.771999999999</v>
      </c>
    </row>
    <row r="182" spans="1:17" x14ac:dyDescent="0.25">
      <c r="A182">
        <v>8</v>
      </c>
      <c r="B182">
        <v>20</v>
      </c>
      <c r="C182">
        <v>0</v>
      </c>
      <c r="D182">
        <v>1</v>
      </c>
      <c r="E182">
        <v>1.68</v>
      </c>
      <c r="F182" s="1">
        <f t="shared" si="9"/>
        <v>595.2380952380953</v>
      </c>
      <c r="G182" s="1">
        <f t="shared" si="10"/>
        <v>705.6</v>
      </c>
      <c r="H182" s="2">
        <f t="shared" si="11"/>
        <v>7.0861678004535142E-3</v>
      </c>
      <c r="I182" t="s">
        <v>12</v>
      </c>
      <c r="J182">
        <v>-0.01</v>
      </c>
      <c r="K182">
        <v>10033</v>
      </c>
      <c r="L182">
        <v>791.35</v>
      </c>
      <c r="M182">
        <v>17246.400000000001</v>
      </c>
      <c r="N182">
        <v>27279.4</v>
      </c>
      <c r="O182">
        <v>15505.5</v>
      </c>
      <c r="P182">
        <v>580.50699999999995</v>
      </c>
      <c r="Q182">
        <f t="shared" si="12"/>
        <v>16086.007</v>
      </c>
    </row>
    <row r="183" spans="1:17" x14ac:dyDescent="0.25">
      <c r="A183">
        <v>8</v>
      </c>
      <c r="B183">
        <v>20</v>
      </c>
      <c r="C183">
        <v>0</v>
      </c>
      <c r="D183">
        <v>1</v>
      </c>
      <c r="E183">
        <v>1.8</v>
      </c>
      <c r="F183" s="1">
        <f t="shared" si="9"/>
        <v>555.55555555555554</v>
      </c>
      <c r="G183" s="1">
        <f t="shared" si="10"/>
        <v>756</v>
      </c>
      <c r="H183" s="2">
        <f t="shared" si="11"/>
        <v>6.6137566137566134E-3</v>
      </c>
      <c r="I183" t="s">
        <v>13</v>
      </c>
      <c r="J183">
        <v>0</v>
      </c>
      <c r="K183">
        <v>9991.23</v>
      </c>
      <c r="L183">
        <v>769.53800000000001</v>
      </c>
      <c r="M183">
        <v>17240</v>
      </c>
      <c r="N183">
        <v>27231.200000000001</v>
      </c>
      <c r="O183">
        <v>14466.9</v>
      </c>
      <c r="P183">
        <v>579.03300000000002</v>
      </c>
      <c r="Q183">
        <f t="shared" si="12"/>
        <v>15045.932999999999</v>
      </c>
    </row>
    <row r="184" spans="1:17" x14ac:dyDescent="0.25">
      <c r="A184">
        <v>8</v>
      </c>
      <c r="B184">
        <v>20</v>
      </c>
      <c r="C184">
        <v>0</v>
      </c>
      <c r="D184">
        <v>1</v>
      </c>
      <c r="E184">
        <v>1.9</v>
      </c>
      <c r="F184" s="1">
        <f t="shared" si="9"/>
        <v>526.31578947368428</v>
      </c>
      <c r="G184" s="1">
        <f t="shared" si="10"/>
        <v>798</v>
      </c>
      <c r="H184" s="2">
        <f t="shared" si="11"/>
        <v>6.2656641604010022E-3</v>
      </c>
      <c r="I184" t="s">
        <v>13</v>
      </c>
      <c r="J184">
        <v>0</v>
      </c>
      <c r="K184">
        <v>9935.3700000000008</v>
      </c>
      <c r="L184">
        <v>766.87800000000004</v>
      </c>
      <c r="M184">
        <v>17238.099999999999</v>
      </c>
      <c r="N184">
        <v>27173.5</v>
      </c>
      <c r="O184">
        <v>13696.2</v>
      </c>
      <c r="P184">
        <v>577.19200000000001</v>
      </c>
      <c r="Q184">
        <f t="shared" si="12"/>
        <v>14273.392</v>
      </c>
    </row>
    <row r="185" spans="1:17" x14ac:dyDescent="0.25">
      <c r="A185">
        <v>8</v>
      </c>
      <c r="B185">
        <v>20</v>
      </c>
      <c r="C185">
        <v>0</v>
      </c>
      <c r="D185">
        <v>1</v>
      </c>
      <c r="E185">
        <v>2</v>
      </c>
      <c r="F185" s="1">
        <f t="shared" si="9"/>
        <v>500</v>
      </c>
      <c r="G185" s="1">
        <f t="shared" si="10"/>
        <v>840</v>
      </c>
      <c r="H185" s="2">
        <f t="shared" si="11"/>
        <v>5.9523809523809521E-3</v>
      </c>
      <c r="I185" t="s">
        <v>13</v>
      </c>
      <c r="J185">
        <v>0.01</v>
      </c>
      <c r="K185">
        <v>9907.7000000000007</v>
      </c>
      <c r="L185">
        <v>762.35599999999999</v>
      </c>
      <c r="M185">
        <v>17233.099999999999</v>
      </c>
      <c r="N185">
        <v>27140.799999999999</v>
      </c>
      <c r="O185">
        <v>13006.7</v>
      </c>
      <c r="P185">
        <v>575.98500000000001</v>
      </c>
      <c r="Q185">
        <f t="shared" si="12"/>
        <v>13582.685000000001</v>
      </c>
    </row>
    <row r="186" spans="1:17" x14ac:dyDescent="0.25">
      <c r="A186">
        <v>8</v>
      </c>
      <c r="B186">
        <v>20</v>
      </c>
      <c r="C186">
        <v>0</v>
      </c>
      <c r="D186">
        <v>1</v>
      </c>
      <c r="E186">
        <v>2.1</v>
      </c>
      <c r="F186" s="1">
        <f t="shared" si="9"/>
        <v>476.19047619047615</v>
      </c>
      <c r="G186" s="1">
        <f t="shared" si="10"/>
        <v>882</v>
      </c>
      <c r="H186" s="2">
        <f t="shared" si="11"/>
        <v>5.6689342403628117E-3</v>
      </c>
      <c r="I186" t="s">
        <v>13</v>
      </c>
      <c r="J186">
        <v>0.01</v>
      </c>
      <c r="K186">
        <v>9892.81</v>
      </c>
      <c r="L186">
        <v>759.43</v>
      </c>
      <c r="M186">
        <v>17232</v>
      </c>
      <c r="N186">
        <v>27124.799999999999</v>
      </c>
      <c r="O186">
        <v>12386.5</v>
      </c>
      <c r="P186">
        <v>575.62699999999995</v>
      </c>
      <c r="Q186">
        <f t="shared" si="12"/>
        <v>12962.127</v>
      </c>
    </row>
    <row r="187" spans="1:17" x14ac:dyDescent="0.25">
      <c r="A187">
        <v>8</v>
      </c>
      <c r="B187">
        <v>20</v>
      </c>
      <c r="C187">
        <v>0</v>
      </c>
      <c r="D187">
        <v>1</v>
      </c>
      <c r="E187">
        <v>2.2000000000000002</v>
      </c>
      <c r="F187" s="1">
        <f t="shared" si="9"/>
        <v>454.5454545454545</v>
      </c>
      <c r="G187" s="1">
        <f t="shared" si="10"/>
        <v>924.00000000000011</v>
      </c>
      <c r="H187" s="2">
        <f t="shared" si="11"/>
        <v>5.4112554112554102E-3</v>
      </c>
      <c r="I187" t="s">
        <v>13</v>
      </c>
      <c r="J187">
        <v>0.01</v>
      </c>
      <c r="K187">
        <v>9888.02</v>
      </c>
      <c r="L187">
        <v>757.83399999999995</v>
      </c>
      <c r="M187">
        <v>17230.900000000001</v>
      </c>
      <c r="N187">
        <v>27119</v>
      </c>
      <c r="O187">
        <v>11822.1</v>
      </c>
      <c r="P187">
        <v>575.45000000000005</v>
      </c>
      <c r="Q187">
        <f t="shared" si="12"/>
        <v>12397.550000000001</v>
      </c>
    </row>
    <row r="188" spans="1:17" x14ac:dyDescent="0.25">
      <c r="A188">
        <v>8</v>
      </c>
      <c r="B188">
        <v>20</v>
      </c>
      <c r="C188">
        <v>0</v>
      </c>
      <c r="D188">
        <v>1</v>
      </c>
      <c r="E188">
        <v>2.2999999999999998</v>
      </c>
      <c r="F188" s="1">
        <f t="shared" si="9"/>
        <v>434.78260869565219</v>
      </c>
      <c r="G188" s="1">
        <f t="shared" si="10"/>
        <v>965.99999999999989</v>
      </c>
      <c r="H188" s="2">
        <f t="shared" si="11"/>
        <v>5.1759834368530029E-3</v>
      </c>
      <c r="I188" t="s">
        <v>13</v>
      </c>
      <c r="J188">
        <v>0.01</v>
      </c>
      <c r="K188">
        <v>9886.69</v>
      </c>
      <c r="L188">
        <v>756.50400000000002</v>
      </c>
      <c r="M188">
        <v>17230.900000000001</v>
      </c>
      <c r="N188">
        <v>27117.599999999999</v>
      </c>
      <c r="O188">
        <v>11308.1</v>
      </c>
      <c r="P188">
        <v>575.40800000000002</v>
      </c>
      <c r="Q188">
        <f t="shared" si="12"/>
        <v>11883.508</v>
      </c>
    </row>
    <row r="189" spans="1:17" x14ac:dyDescent="0.25">
      <c r="A189">
        <v>8</v>
      </c>
      <c r="B189">
        <v>20</v>
      </c>
      <c r="C189">
        <v>0</v>
      </c>
      <c r="D189">
        <v>1</v>
      </c>
      <c r="E189">
        <v>2.4</v>
      </c>
      <c r="F189" s="1">
        <f t="shared" si="9"/>
        <v>416.66666666666669</v>
      </c>
      <c r="G189" s="1">
        <f t="shared" si="10"/>
        <v>1008</v>
      </c>
      <c r="H189" s="2">
        <f t="shared" si="11"/>
        <v>4.96031746031746E-3</v>
      </c>
      <c r="I189" t="s">
        <v>13</v>
      </c>
      <c r="J189">
        <v>0.11</v>
      </c>
      <c r="K189">
        <v>9886.69</v>
      </c>
      <c r="L189">
        <v>756.50400000000002</v>
      </c>
      <c r="M189">
        <v>17230.900000000001</v>
      </c>
      <c r="N189">
        <v>27117.599999999999</v>
      </c>
      <c r="O189">
        <v>10836.9</v>
      </c>
      <c r="P189">
        <v>575.40800000000002</v>
      </c>
      <c r="Q189">
        <f t="shared" si="12"/>
        <v>11412.307999999999</v>
      </c>
    </row>
    <row r="190" spans="1:17" x14ac:dyDescent="0.25">
      <c r="A190">
        <v>8</v>
      </c>
      <c r="B190">
        <v>20</v>
      </c>
      <c r="C190">
        <v>0</v>
      </c>
      <c r="D190">
        <v>1</v>
      </c>
      <c r="E190">
        <v>2.5</v>
      </c>
      <c r="F190" s="1">
        <f t="shared" si="9"/>
        <v>400</v>
      </c>
      <c r="G190" s="1">
        <f t="shared" si="10"/>
        <v>1050</v>
      </c>
      <c r="H190" s="2">
        <f t="shared" si="11"/>
        <v>4.7619047619047623E-3</v>
      </c>
      <c r="I190" t="s">
        <v>13</v>
      </c>
      <c r="J190">
        <v>0.21</v>
      </c>
      <c r="K190">
        <v>9885.89</v>
      </c>
      <c r="L190">
        <v>755.70600000000002</v>
      </c>
      <c r="M190">
        <v>17230.900000000001</v>
      </c>
      <c r="N190">
        <v>27116.799999999999</v>
      </c>
      <c r="O190">
        <v>10403.6</v>
      </c>
      <c r="P190">
        <v>575.38400000000001</v>
      </c>
      <c r="Q190">
        <f t="shared" si="12"/>
        <v>10978.984</v>
      </c>
    </row>
    <row r="191" spans="1:17" x14ac:dyDescent="0.25">
      <c r="A191">
        <v>8</v>
      </c>
      <c r="B191">
        <v>20</v>
      </c>
      <c r="C191">
        <v>0</v>
      </c>
      <c r="D191">
        <v>20</v>
      </c>
      <c r="E191">
        <v>1.6</v>
      </c>
      <c r="F191" s="1">
        <f t="shared" si="9"/>
        <v>625</v>
      </c>
      <c r="G191" s="1">
        <f t="shared" si="10"/>
        <v>64</v>
      </c>
      <c r="H191" s="2">
        <f t="shared" si="11"/>
        <v>7.8125E-2</v>
      </c>
      <c r="I191" t="s">
        <v>12</v>
      </c>
      <c r="J191">
        <v>-0.1</v>
      </c>
      <c r="K191">
        <v>28991.9</v>
      </c>
      <c r="L191">
        <v>1822.37</v>
      </c>
      <c r="M191">
        <v>40897.800000000003</v>
      </c>
      <c r="N191">
        <v>69889.600000000006</v>
      </c>
      <c r="O191">
        <v>32347.599999999999</v>
      </c>
      <c r="P191">
        <v>1469.6</v>
      </c>
      <c r="Q191">
        <f t="shared" si="12"/>
        <v>33817.199999999997</v>
      </c>
    </row>
    <row r="192" spans="1:17" x14ac:dyDescent="0.25">
      <c r="A192">
        <v>8</v>
      </c>
      <c r="B192">
        <v>20</v>
      </c>
      <c r="C192">
        <v>0</v>
      </c>
      <c r="D192">
        <v>20</v>
      </c>
      <c r="E192">
        <v>1.7</v>
      </c>
      <c r="F192" s="1">
        <f t="shared" si="9"/>
        <v>588.23529411764707</v>
      </c>
      <c r="G192" s="1">
        <f t="shared" si="10"/>
        <v>68</v>
      </c>
      <c r="H192" s="2">
        <f t="shared" si="11"/>
        <v>7.3529411764705885E-2</v>
      </c>
      <c r="I192" t="s">
        <v>13</v>
      </c>
      <c r="J192">
        <v>0</v>
      </c>
      <c r="K192">
        <v>28838.1</v>
      </c>
      <c r="L192">
        <v>1635.63</v>
      </c>
      <c r="M192">
        <v>40887.699999999997</v>
      </c>
      <c r="N192">
        <v>69725.8</v>
      </c>
      <c r="O192">
        <v>30324.5</v>
      </c>
      <c r="P192">
        <v>1464.9</v>
      </c>
      <c r="Q192">
        <f t="shared" si="12"/>
        <v>31789.4</v>
      </c>
    </row>
    <row r="193" spans="1:17" x14ac:dyDescent="0.25">
      <c r="A193">
        <v>8</v>
      </c>
      <c r="B193">
        <v>20</v>
      </c>
      <c r="C193">
        <v>0</v>
      </c>
      <c r="D193">
        <v>20</v>
      </c>
      <c r="E193">
        <v>1.69</v>
      </c>
      <c r="F193" s="1">
        <f t="shared" si="9"/>
        <v>591.71597633136093</v>
      </c>
      <c r="G193" s="1">
        <f t="shared" si="10"/>
        <v>67.599999999999994</v>
      </c>
      <c r="H193" s="2">
        <f t="shared" si="11"/>
        <v>7.3964497041420121E-2</v>
      </c>
      <c r="I193" t="s">
        <v>12</v>
      </c>
      <c r="J193">
        <v>-0.05</v>
      </c>
      <c r="K193">
        <v>28650.6</v>
      </c>
      <c r="L193">
        <v>1723.15</v>
      </c>
      <c r="M193">
        <v>40894.6</v>
      </c>
      <c r="N193">
        <v>69545.2</v>
      </c>
      <c r="O193">
        <v>30540.6</v>
      </c>
      <c r="P193">
        <v>1456.9</v>
      </c>
      <c r="Q193">
        <f t="shared" si="12"/>
        <v>31997.5</v>
      </c>
    </row>
    <row r="194" spans="1:17" x14ac:dyDescent="0.25">
      <c r="A194">
        <v>8</v>
      </c>
      <c r="B194">
        <v>20</v>
      </c>
      <c r="C194">
        <v>0</v>
      </c>
      <c r="D194">
        <v>20</v>
      </c>
      <c r="E194">
        <v>1.8</v>
      </c>
      <c r="F194" s="1">
        <f t="shared" si="9"/>
        <v>555.55555555555554</v>
      </c>
      <c r="G194" s="1">
        <f t="shared" si="10"/>
        <v>72</v>
      </c>
      <c r="H194" s="2">
        <f t="shared" si="11"/>
        <v>6.9444444444444448E-2</v>
      </c>
      <c r="I194" t="s">
        <v>13</v>
      </c>
      <c r="J194">
        <v>0</v>
      </c>
      <c r="K194">
        <v>27916.7</v>
      </c>
      <c r="L194">
        <v>1456.62</v>
      </c>
      <c r="M194">
        <v>40858.400000000001</v>
      </c>
      <c r="N194">
        <v>68775.100000000006</v>
      </c>
      <c r="O194">
        <v>28571.9</v>
      </c>
      <c r="P194">
        <v>1432.1</v>
      </c>
      <c r="Q194">
        <f t="shared" si="12"/>
        <v>30004</v>
      </c>
    </row>
    <row r="195" spans="1:17" x14ac:dyDescent="0.25">
      <c r="A195">
        <v>8</v>
      </c>
      <c r="B195">
        <v>20</v>
      </c>
      <c r="C195">
        <v>0</v>
      </c>
      <c r="D195">
        <v>20</v>
      </c>
      <c r="E195">
        <v>1.9</v>
      </c>
      <c r="F195" s="1">
        <f t="shared" ref="F195:F258" si="13">1000/E195</f>
        <v>526.31578947368428</v>
      </c>
      <c r="G195" s="1">
        <f t="shared" ref="G195:G258" si="14">(B195*(B195/D195)+C195+B195)*E195</f>
        <v>76</v>
      </c>
      <c r="H195" s="2">
        <f t="shared" ref="H195:H258" si="15">(B195*A195/32)/G195</f>
        <v>6.5789473684210523E-2</v>
      </c>
      <c r="I195" t="s">
        <v>13</v>
      </c>
      <c r="J195">
        <v>0</v>
      </c>
      <c r="K195">
        <v>27100.6</v>
      </c>
      <c r="L195">
        <v>1402.88</v>
      </c>
      <c r="M195">
        <v>40800.9</v>
      </c>
      <c r="N195">
        <v>67901.600000000006</v>
      </c>
      <c r="O195">
        <v>26990.6</v>
      </c>
      <c r="P195">
        <v>1402.3</v>
      </c>
      <c r="Q195">
        <f t="shared" ref="Q195:Q258" si="16">SUM(O195:P195)</f>
        <v>28392.899999999998</v>
      </c>
    </row>
    <row r="196" spans="1:17" x14ac:dyDescent="0.25">
      <c r="A196">
        <v>8</v>
      </c>
      <c r="B196">
        <v>20</v>
      </c>
      <c r="C196">
        <v>0</v>
      </c>
      <c r="D196">
        <v>20</v>
      </c>
      <c r="E196">
        <v>2</v>
      </c>
      <c r="F196" s="1">
        <f t="shared" si="13"/>
        <v>500</v>
      </c>
      <c r="G196" s="1">
        <f t="shared" si="14"/>
        <v>80</v>
      </c>
      <c r="H196" s="2">
        <f t="shared" si="15"/>
        <v>6.25E-2</v>
      </c>
      <c r="I196" t="s">
        <v>13</v>
      </c>
      <c r="J196">
        <v>0</v>
      </c>
      <c r="K196">
        <v>26730.6</v>
      </c>
      <c r="L196">
        <v>1393.84</v>
      </c>
      <c r="M196">
        <v>40770.6</v>
      </c>
      <c r="N196">
        <v>67501.2</v>
      </c>
      <c r="O196">
        <v>25599.7</v>
      </c>
      <c r="P196">
        <v>1389.6</v>
      </c>
      <c r="Q196">
        <f t="shared" si="16"/>
        <v>26989.3</v>
      </c>
    </row>
    <row r="197" spans="1:17" x14ac:dyDescent="0.25">
      <c r="A197">
        <v>8</v>
      </c>
      <c r="B197">
        <v>20</v>
      </c>
      <c r="C197">
        <v>0</v>
      </c>
      <c r="D197">
        <v>20</v>
      </c>
      <c r="E197">
        <v>2.1</v>
      </c>
      <c r="F197" s="1">
        <f t="shared" si="13"/>
        <v>476.19047619047615</v>
      </c>
      <c r="G197" s="1">
        <f t="shared" si="14"/>
        <v>84</v>
      </c>
      <c r="H197" s="2">
        <f t="shared" si="15"/>
        <v>5.9523809523809521E-2</v>
      </c>
      <c r="I197" t="s">
        <v>13</v>
      </c>
      <c r="J197">
        <v>0</v>
      </c>
      <c r="K197">
        <v>26528.2</v>
      </c>
      <c r="L197">
        <v>1339.31</v>
      </c>
      <c r="M197">
        <v>40758.1</v>
      </c>
      <c r="N197">
        <v>67286.3</v>
      </c>
      <c r="O197">
        <v>24364.5</v>
      </c>
      <c r="P197">
        <v>1383.2</v>
      </c>
      <c r="Q197">
        <f t="shared" si="16"/>
        <v>25747.7</v>
      </c>
    </row>
    <row r="198" spans="1:17" x14ac:dyDescent="0.25">
      <c r="A198">
        <v>8</v>
      </c>
      <c r="B198">
        <v>20</v>
      </c>
      <c r="C198">
        <v>0</v>
      </c>
      <c r="D198">
        <v>20</v>
      </c>
      <c r="E198">
        <v>2.2000000000000002</v>
      </c>
      <c r="F198" s="1">
        <f t="shared" si="13"/>
        <v>454.5454545454545</v>
      </c>
      <c r="G198" s="1">
        <f t="shared" si="14"/>
        <v>88</v>
      </c>
      <c r="H198" s="2">
        <f t="shared" si="15"/>
        <v>5.6818181818181816E-2</v>
      </c>
      <c r="I198" t="s">
        <v>13</v>
      </c>
      <c r="J198">
        <v>0.01</v>
      </c>
      <c r="K198">
        <v>26475</v>
      </c>
      <c r="L198">
        <v>1303.67</v>
      </c>
      <c r="M198">
        <v>40755.5</v>
      </c>
      <c r="N198">
        <v>67230.399999999994</v>
      </c>
      <c r="O198">
        <v>23254.6</v>
      </c>
      <c r="P198">
        <v>1381.8</v>
      </c>
      <c r="Q198">
        <f t="shared" si="16"/>
        <v>24636.399999999998</v>
      </c>
    </row>
    <row r="199" spans="1:17" x14ac:dyDescent="0.25">
      <c r="A199">
        <v>8</v>
      </c>
      <c r="B199">
        <v>20</v>
      </c>
      <c r="C199">
        <v>0</v>
      </c>
      <c r="D199">
        <v>20</v>
      </c>
      <c r="E199">
        <v>2.2999999999999998</v>
      </c>
      <c r="F199" s="1">
        <f t="shared" si="13"/>
        <v>434.78260869565219</v>
      </c>
      <c r="G199" s="1">
        <f t="shared" si="14"/>
        <v>92</v>
      </c>
      <c r="H199" s="2">
        <f t="shared" si="15"/>
        <v>5.434782608695652E-2</v>
      </c>
      <c r="I199" t="s">
        <v>13</v>
      </c>
      <c r="J199">
        <v>0.11</v>
      </c>
      <c r="K199">
        <v>26475</v>
      </c>
      <c r="L199">
        <v>1303.67</v>
      </c>
      <c r="M199">
        <v>40755.5</v>
      </c>
      <c r="N199">
        <v>67230.399999999994</v>
      </c>
      <c r="O199">
        <v>22243.599999999999</v>
      </c>
      <c r="P199">
        <v>1381.8</v>
      </c>
      <c r="Q199">
        <f t="shared" si="16"/>
        <v>23625.399999999998</v>
      </c>
    </row>
    <row r="200" spans="1:17" x14ac:dyDescent="0.25">
      <c r="A200">
        <v>8</v>
      </c>
      <c r="B200">
        <v>20</v>
      </c>
      <c r="C200">
        <v>0</v>
      </c>
      <c r="D200">
        <v>20</v>
      </c>
      <c r="E200">
        <v>2.4</v>
      </c>
      <c r="F200" s="1">
        <f t="shared" si="13"/>
        <v>416.66666666666669</v>
      </c>
      <c r="G200" s="1">
        <f t="shared" si="14"/>
        <v>96</v>
      </c>
      <c r="H200" s="2">
        <f t="shared" si="15"/>
        <v>5.2083333333333336E-2</v>
      </c>
      <c r="I200" t="s">
        <v>13</v>
      </c>
      <c r="J200">
        <v>0.21</v>
      </c>
      <c r="K200">
        <v>26475</v>
      </c>
      <c r="L200">
        <v>1303.67</v>
      </c>
      <c r="M200">
        <v>40755.5</v>
      </c>
      <c r="N200">
        <v>67230.399999999994</v>
      </c>
      <c r="O200">
        <v>21316.799999999999</v>
      </c>
      <c r="P200">
        <v>1381.8</v>
      </c>
      <c r="Q200">
        <f t="shared" si="16"/>
        <v>22698.6</v>
      </c>
    </row>
    <row r="201" spans="1:17" x14ac:dyDescent="0.25">
      <c r="A201">
        <v>8</v>
      </c>
      <c r="B201">
        <v>20</v>
      </c>
      <c r="C201">
        <v>0</v>
      </c>
      <c r="D201">
        <v>20</v>
      </c>
      <c r="E201">
        <v>2.5</v>
      </c>
      <c r="F201" s="1">
        <f t="shared" si="13"/>
        <v>400</v>
      </c>
      <c r="G201" s="1">
        <f t="shared" si="14"/>
        <v>100</v>
      </c>
      <c r="H201" s="2">
        <f t="shared" si="15"/>
        <v>0.05</v>
      </c>
      <c r="I201" t="s">
        <v>13</v>
      </c>
      <c r="J201">
        <v>0.31</v>
      </c>
      <c r="K201">
        <v>26475</v>
      </c>
      <c r="L201">
        <v>1303.67</v>
      </c>
      <c r="M201">
        <v>40755.5</v>
      </c>
      <c r="N201">
        <v>67230.399999999994</v>
      </c>
      <c r="O201">
        <v>20464.099999999999</v>
      </c>
      <c r="P201">
        <v>1381.8</v>
      </c>
      <c r="Q201">
        <f t="shared" si="16"/>
        <v>21845.899999999998</v>
      </c>
    </row>
    <row r="202" spans="1:17" x14ac:dyDescent="0.25">
      <c r="A202">
        <v>8</v>
      </c>
      <c r="B202">
        <v>20</v>
      </c>
      <c r="C202">
        <v>1</v>
      </c>
      <c r="D202">
        <v>1</v>
      </c>
      <c r="E202">
        <v>0.9</v>
      </c>
      <c r="F202" s="1">
        <f t="shared" si="13"/>
        <v>1111.1111111111111</v>
      </c>
      <c r="G202" s="1">
        <f t="shared" si="14"/>
        <v>378.90000000000003</v>
      </c>
      <c r="H202" s="2">
        <f t="shared" si="15"/>
        <v>1.3196093956188967E-2</v>
      </c>
      <c r="I202" t="s">
        <v>12</v>
      </c>
      <c r="J202">
        <v>-0.05</v>
      </c>
      <c r="K202">
        <v>10238.6</v>
      </c>
      <c r="L202">
        <v>943.23599999999999</v>
      </c>
      <c r="M202">
        <v>17319</v>
      </c>
      <c r="N202">
        <v>27557.599999999999</v>
      </c>
      <c r="O202">
        <v>29107.3</v>
      </c>
      <c r="P202">
        <v>583.73900000000003</v>
      </c>
      <c r="Q202">
        <f t="shared" si="16"/>
        <v>29691.039000000001</v>
      </c>
    </row>
    <row r="203" spans="1:17" x14ac:dyDescent="0.25">
      <c r="A203">
        <v>8</v>
      </c>
      <c r="B203">
        <v>20</v>
      </c>
      <c r="C203">
        <v>1</v>
      </c>
      <c r="D203">
        <v>1</v>
      </c>
      <c r="E203">
        <v>1</v>
      </c>
      <c r="F203" s="1">
        <f t="shared" si="13"/>
        <v>1000</v>
      </c>
      <c r="G203" s="1">
        <f t="shared" si="14"/>
        <v>421</v>
      </c>
      <c r="H203" s="2">
        <f t="shared" si="15"/>
        <v>1.1876484560570071E-2</v>
      </c>
      <c r="I203" t="s">
        <v>12</v>
      </c>
      <c r="J203">
        <v>-0.05</v>
      </c>
      <c r="K203">
        <v>10121.299999999999</v>
      </c>
      <c r="L203">
        <v>880.726</v>
      </c>
      <c r="M203">
        <v>17319.5</v>
      </c>
      <c r="N203">
        <v>27440.799999999999</v>
      </c>
      <c r="O203">
        <v>26192.6</v>
      </c>
      <c r="P203">
        <v>582.52300000000002</v>
      </c>
      <c r="Q203">
        <f t="shared" si="16"/>
        <v>26775.123</v>
      </c>
    </row>
    <row r="204" spans="1:17" x14ac:dyDescent="0.25">
      <c r="A204">
        <v>8</v>
      </c>
      <c r="B204">
        <v>20</v>
      </c>
      <c r="C204">
        <v>1</v>
      </c>
      <c r="D204">
        <v>1</v>
      </c>
      <c r="E204">
        <v>1.1000000000000001</v>
      </c>
      <c r="F204" s="1">
        <f t="shared" si="13"/>
        <v>909.09090909090901</v>
      </c>
      <c r="G204" s="1">
        <f t="shared" si="14"/>
        <v>463.1</v>
      </c>
      <c r="H204" s="2">
        <f t="shared" si="15"/>
        <v>1.0796804145972791E-2</v>
      </c>
      <c r="I204" t="s">
        <v>12</v>
      </c>
      <c r="J204">
        <v>-0.06</v>
      </c>
      <c r="K204">
        <v>10066.799999999999</v>
      </c>
      <c r="L204">
        <v>843.75199999999995</v>
      </c>
      <c r="M204">
        <v>17319.8</v>
      </c>
      <c r="N204">
        <v>27386.6</v>
      </c>
      <c r="O204">
        <v>23816.1</v>
      </c>
      <c r="P204">
        <v>582.18399999999997</v>
      </c>
      <c r="Q204">
        <f t="shared" si="16"/>
        <v>24398.284</v>
      </c>
    </row>
    <row r="205" spans="1:17" x14ac:dyDescent="0.25">
      <c r="A205">
        <v>8</v>
      </c>
      <c r="B205">
        <v>20</v>
      </c>
      <c r="C205">
        <v>1</v>
      </c>
      <c r="D205">
        <v>1</v>
      </c>
      <c r="E205">
        <v>1.2</v>
      </c>
      <c r="F205" s="1">
        <f t="shared" si="13"/>
        <v>833.33333333333337</v>
      </c>
      <c r="G205" s="1">
        <f t="shared" si="14"/>
        <v>505.2</v>
      </c>
      <c r="H205" s="2">
        <f t="shared" si="15"/>
        <v>9.8970704671417255E-3</v>
      </c>
      <c r="I205" t="s">
        <v>12</v>
      </c>
      <c r="J205">
        <v>-0.18</v>
      </c>
      <c r="K205">
        <v>10074.200000000001</v>
      </c>
      <c r="L205">
        <v>813.96</v>
      </c>
      <c r="M205">
        <v>17324.3</v>
      </c>
      <c r="N205">
        <v>27398.5</v>
      </c>
      <c r="O205">
        <v>21809.5</v>
      </c>
      <c r="P205">
        <v>582.697</v>
      </c>
      <c r="Q205">
        <f t="shared" si="16"/>
        <v>22392.197</v>
      </c>
    </row>
    <row r="206" spans="1:17" x14ac:dyDescent="0.25">
      <c r="A206">
        <v>8</v>
      </c>
      <c r="B206">
        <v>20</v>
      </c>
      <c r="C206">
        <v>1</v>
      </c>
      <c r="D206">
        <v>1</v>
      </c>
      <c r="E206">
        <v>1.3</v>
      </c>
      <c r="F206" s="1">
        <f t="shared" si="13"/>
        <v>769.23076923076917</v>
      </c>
      <c r="G206" s="1">
        <f t="shared" si="14"/>
        <v>547.30000000000007</v>
      </c>
      <c r="H206" s="2">
        <f t="shared" si="15"/>
        <v>9.1357573542846689E-3</v>
      </c>
      <c r="I206" t="s">
        <v>12</v>
      </c>
      <c r="J206">
        <v>-7.0000000000000007E-2</v>
      </c>
      <c r="K206">
        <v>10066.200000000001</v>
      </c>
      <c r="L206">
        <v>802.25599999999997</v>
      </c>
      <c r="M206">
        <v>17329.400000000001</v>
      </c>
      <c r="N206">
        <v>27395.599999999999</v>
      </c>
      <c r="O206">
        <v>20136.099999999999</v>
      </c>
      <c r="P206">
        <v>582.78599999999994</v>
      </c>
      <c r="Q206">
        <f t="shared" si="16"/>
        <v>20718.885999999999</v>
      </c>
    </row>
    <row r="207" spans="1:17" x14ac:dyDescent="0.25">
      <c r="A207">
        <v>8</v>
      </c>
      <c r="B207">
        <v>20</v>
      </c>
      <c r="C207">
        <v>1</v>
      </c>
      <c r="D207">
        <v>1</v>
      </c>
      <c r="E207">
        <v>1.4</v>
      </c>
      <c r="F207" s="1">
        <f t="shared" si="13"/>
        <v>714.28571428571433</v>
      </c>
      <c r="G207" s="1">
        <f t="shared" si="14"/>
        <v>589.4</v>
      </c>
      <c r="H207" s="2">
        <f t="shared" si="15"/>
        <v>8.4832032575500507E-3</v>
      </c>
      <c r="I207" t="s">
        <v>13</v>
      </c>
      <c r="J207">
        <v>0</v>
      </c>
      <c r="K207">
        <v>10028.5</v>
      </c>
      <c r="L207">
        <v>788.15800000000002</v>
      </c>
      <c r="M207">
        <v>17321.099999999999</v>
      </c>
      <c r="N207">
        <v>27349.599999999999</v>
      </c>
      <c r="O207">
        <v>18694</v>
      </c>
      <c r="P207">
        <v>581.09</v>
      </c>
      <c r="Q207">
        <f t="shared" si="16"/>
        <v>19275.09</v>
      </c>
    </row>
    <row r="208" spans="1:17" x14ac:dyDescent="0.25">
      <c r="A208">
        <v>8</v>
      </c>
      <c r="B208">
        <v>20</v>
      </c>
      <c r="C208">
        <v>1</v>
      </c>
      <c r="D208">
        <v>1</v>
      </c>
      <c r="E208">
        <v>1.39</v>
      </c>
      <c r="F208" s="1">
        <f t="shared" si="13"/>
        <v>719.42446043165478</v>
      </c>
      <c r="G208" s="1">
        <f t="shared" si="14"/>
        <v>585.18999999999994</v>
      </c>
      <c r="H208" s="2">
        <f t="shared" si="15"/>
        <v>8.5442334968130022E-3</v>
      </c>
      <c r="I208" t="s">
        <v>13</v>
      </c>
      <c r="J208">
        <v>0</v>
      </c>
      <c r="K208">
        <v>10036.4</v>
      </c>
      <c r="L208">
        <v>785.49800000000005</v>
      </c>
      <c r="M208">
        <v>17321.7</v>
      </c>
      <c r="N208">
        <v>27358.1</v>
      </c>
      <c r="O208">
        <v>18829</v>
      </c>
      <c r="P208">
        <v>581.53899999999999</v>
      </c>
      <c r="Q208">
        <f t="shared" si="16"/>
        <v>19410.539000000001</v>
      </c>
    </row>
    <row r="209" spans="1:17" x14ac:dyDescent="0.25">
      <c r="A209">
        <v>8</v>
      </c>
      <c r="B209">
        <v>20</v>
      </c>
      <c r="C209">
        <v>1</v>
      </c>
      <c r="D209">
        <v>1</v>
      </c>
      <c r="E209">
        <v>1.38</v>
      </c>
      <c r="F209" s="1">
        <f t="shared" si="13"/>
        <v>724.63768115942037</v>
      </c>
      <c r="G209" s="1">
        <f t="shared" si="14"/>
        <v>580.9799999999999</v>
      </c>
      <c r="H209" s="2">
        <f t="shared" si="15"/>
        <v>8.6061482322971547E-3</v>
      </c>
      <c r="I209" t="s">
        <v>13</v>
      </c>
      <c r="J209">
        <v>0</v>
      </c>
      <c r="K209">
        <v>10044.4</v>
      </c>
      <c r="L209">
        <v>794.54200000000003</v>
      </c>
      <c r="M209">
        <v>17321.7</v>
      </c>
      <c r="N209">
        <v>27366.1</v>
      </c>
      <c r="O209">
        <v>18964.599999999999</v>
      </c>
      <c r="P209">
        <v>581.58100000000002</v>
      </c>
      <c r="Q209">
        <f t="shared" si="16"/>
        <v>19546.180999999997</v>
      </c>
    </row>
    <row r="210" spans="1:17" x14ac:dyDescent="0.25">
      <c r="A210">
        <v>8</v>
      </c>
      <c r="B210">
        <v>20</v>
      </c>
      <c r="C210">
        <v>1</v>
      </c>
      <c r="D210">
        <v>1</v>
      </c>
      <c r="E210">
        <v>1.37</v>
      </c>
      <c r="F210" s="1">
        <f t="shared" si="13"/>
        <v>729.92700729927003</v>
      </c>
      <c r="G210" s="1">
        <f t="shared" si="14"/>
        <v>576.7700000000001</v>
      </c>
      <c r="H210" s="2">
        <f t="shared" si="15"/>
        <v>8.668966832532897E-3</v>
      </c>
      <c r="I210" t="s">
        <v>12</v>
      </c>
      <c r="J210">
        <v>-0.01</v>
      </c>
      <c r="K210">
        <v>10053.200000000001</v>
      </c>
      <c r="L210">
        <v>803.32</v>
      </c>
      <c r="M210">
        <v>17322.7</v>
      </c>
      <c r="N210">
        <v>27375.9</v>
      </c>
      <c r="O210">
        <v>19105.5</v>
      </c>
      <c r="P210">
        <v>581.84199999999998</v>
      </c>
      <c r="Q210">
        <f t="shared" si="16"/>
        <v>19687.342000000001</v>
      </c>
    </row>
    <row r="211" spans="1:17" x14ac:dyDescent="0.25">
      <c r="A211">
        <v>8</v>
      </c>
      <c r="B211">
        <v>20</v>
      </c>
      <c r="C211">
        <v>1</v>
      </c>
      <c r="D211">
        <v>1</v>
      </c>
      <c r="E211">
        <v>1.5</v>
      </c>
      <c r="F211" s="1">
        <f t="shared" si="13"/>
        <v>666.66666666666663</v>
      </c>
      <c r="G211" s="1">
        <f t="shared" si="14"/>
        <v>631.5</v>
      </c>
      <c r="H211" s="2">
        <f t="shared" si="15"/>
        <v>7.91765637371338E-3</v>
      </c>
      <c r="I211" t="s">
        <v>13</v>
      </c>
      <c r="J211">
        <v>0</v>
      </c>
      <c r="K211">
        <v>9977.66</v>
      </c>
      <c r="L211">
        <v>768.74</v>
      </c>
      <c r="M211">
        <v>17318.2</v>
      </c>
      <c r="N211">
        <v>27295.9</v>
      </c>
      <c r="O211">
        <v>17441.099999999999</v>
      </c>
      <c r="P211">
        <v>579.72500000000002</v>
      </c>
      <c r="Q211">
        <f t="shared" si="16"/>
        <v>18020.824999999997</v>
      </c>
    </row>
    <row r="212" spans="1:17" x14ac:dyDescent="0.25">
      <c r="A212">
        <v>8</v>
      </c>
      <c r="B212">
        <v>20</v>
      </c>
      <c r="C212">
        <v>1</v>
      </c>
      <c r="D212">
        <v>1</v>
      </c>
      <c r="E212">
        <v>1.6</v>
      </c>
      <c r="F212" s="1">
        <f t="shared" si="13"/>
        <v>625</v>
      </c>
      <c r="G212" s="1">
        <f t="shared" si="14"/>
        <v>673.6</v>
      </c>
      <c r="H212" s="2">
        <f t="shared" si="15"/>
        <v>7.4228028503562941E-3</v>
      </c>
      <c r="I212" t="s">
        <v>13</v>
      </c>
      <c r="J212">
        <v>0</v>
      </c>
      <c r="K212">
        <v>9920.74</v>
      </c>
      <c r="L212">
        <v>761.82399999999996</v>
      </c>
      <c r="M212">
        <v>17314.5</v>
      </c>
      <c r="N212">
        <v>27235.200000000001</v>
      </c>
      <c r="O212">
        <v>16340.9</v>
      </c>
      <c r="P212">
        <v>577.61099999999999</v>
      </c>
      <c r="Q212">
        <f t="shared" si="16"/>
        <v>16918.510999999999</v>
      </c>
    </row>
    <row r="213" spans="1:17" x14ac:dyDescent="0.25">
      <c r="A213">
        <v>8</v>
      </c>
      <c r="B213">
        <v>20</v>
      </c>
      <c r="C213">
        <v>1</v>
      </c>
      <c r="D213">
        <v>1</v>
      </c>
      <c r="E213">
        <v>1.7</v>
      </c>
      <c r="F213" s="1">
        <f t="shared" si="13"/>
        <v>588.23529411764707</v>
      </c>
      <c r="G213" s="1">
        <f t="shared" si="14"/>
        <v>715.69999999999993</v>
      </c>
      <c r="H213" s="2">
        <f t="shared" si="15"/>
        <v>6.9861673885706311E-3</v>
      </c>
      <c r="I213" t="s">
        <v>13</v>
      </c>
      <c r="J213">
        <v>0</v>
      </c>
      <c r="K213">
        <v>9894.67</v>
      </c>
      <c r="L213">
        <v>759.16399999999999</v>
      </c>
      <c r="M213">
        <v>17313.7</v>
      </c>
      <c r="N213">
        <v>27208.3</v>
      </c>
      <c r="O213">
        <v>15379.2</v>
      </c>
      <c r="P213">
        <v>576.90200000000004</v>
      </c>
      <c r="Q213">
        <f t="shared" si="16"/>
        <v>15956.102000000001</v>
      </c>
    </row>
    <row r="214" spans="1:17" x14ac:dyDescent="0.25">
      <c r="A214">
        <v>8</v>
      </c>
      <c r="B214">
        <v>20</v>
      </c>
      <c r="C214">
        <v>1</v>
      </c>
      <c r="D214">
        <v>1</v>
      </c>
      <c r="E214">
        <v>1.8</v>
      </c>
      <c r="F214" s="1">
        <f t="shared" si="13"/>
        <v>555.55555555555554</v>
      </c>
      <c r="G214" s="1">
        <f t="shared" si="14"/>
        <v>757.80000000000007</v>
      </c>
      <c r="H214" s="2">
        <f t="shared" si="15"/>
        <v>6.5980469780944836E-3</v>
      </c>
      <c r="I214" t="s">
        <v>13</v>
      </c>
      <c r="J214">
        <v>0.01</v>
      </c>
      <c r="K214">
        <v>9889.8799999999992</v>
      </c>
      <c r="L214">
        <v>759.16399999999999</v>
      </c>
      <c r="M214">
        <v>17312.3</v>
      </c>
      <c r="N214">
        <v>27202.2</v>
      </c>
      <c r="O214">
        <v>14517.8</v>
      </c>
      <c r="P214">
        <v>576.68700000000001</v>
      </c>
      <c r="Q214">
        <f t="shared" si="16"/>
        <v>15094.486999999999</v>
      </c>
    </row>
    <row r="215" spans="1:17" x14ac:dyDescent="0.25">
      <c r="A215">
        <v>8</v>
      </c>
      <c r="B215">
        <v>20</v>
      </c>
      <c r="C215">
        <v>1</v>
      </c>
      <c r="D215">
        <v>1</v>
      </c>
      <c r="E215">
        <v>1.9</v>
      </c>
      <c r="F215" s="1">
        <f t="shared" si="13"/>
        <v>526.31578947368428</v>
      </c>
      <c r="G215" s="1">
        <f t="shared" si="14"/>
        <v>799.9</v>
      </c>
      <c r="H215" s="2">
        <f t="shared" si="15"/>
        <v>6.2507813476684587E-3</v>
      </c>
      <c r="I215" t="s">
        <v>13</v>
      </c>
      <c r="J215">
        <v>0.05</v>
      </c>
      <c r="K215">
        <v>9885.89</v>
      </c>
      <c r="L215">
        <v>755.70600000000002</v>
      </c>
      <c r="M215">
        <v>17312.3</v>
      </c>
      <c r="N215">
        <v>27198.2</v>
      </c>
      <c r="O215">
        <v>13753.3</v>
      </c>
      <c r="P215">
        <v>576.69299999999998</v>
      </c>
      <c r="Q215">
        <f t="shared" si="16"/>
        <v>14329.992999999999</v>
      </c>
    </row>
    <row r="216" spans="1:17" x14ac:dyDescent="0.25">
      <c r="A216">
        <v>8</v>
      </c>
      <c r="B216">
        <v>20</v>
      </c>
      <c r="C216">
        <v>1</v>
      </c>
      <c r="D216">
        <v>1</v>
      </c>
      <c r="E216">
        <v>2</v>
      </c>
      <c r="F216" s="1">
        <f t="shared" si="13"/>
        <v>500</v>
      </c>
      <c r="G216" s="1">
        <f t="shared" si="14"/>
        <v>842</v>
      </c>
      <c r="H216" s="2">
        <f t="shared" si="15"/>
        <v>5.9382422802850355E-3</v>
      </c>
      <c r="I216" t="s">
        <v>13</v>
      </c>
      <c r="J216">
        <v>0.15</v>
      </c>
      <c r="K216">
        <v>9885.89</v>
      </c>
      <c r="L216">
        <v>755.70600000000002</v>
      </c>
      <c r="M216">
        <v>17312.3</v>
      </c>
      <c r="N216">
        <v>27198.2</v>
      </c>
      <c r="O216">
        <v>13065.7</v>
      </c>
      <c r="P216">
        <v>576.68299999999999</v>
      </c>
      <c r="Q216">
        <f t="shared" si="16"/>
        <v>13642.383000000002</v>
      </c>
    </row>
    <row r="217" spans="1:17" x14ac:dyDescent="0.25">
      <c r="A217">
        <v>8</v>
      </c>
      <c r="B217">
        <v>20</v>
      </c>
      <c r="C217">
        <v>1</v>
      </c>
      <c r="D217">
        <v>1</v>
      </c>
      <c r="E217">
        <v>2.1</v>
      </c>
      <c r="F217" s="1">
        <f t="shared" si="13"/>
        <v>476.19047619047615</v>
      </c>
      <c r="G217" s="1">
        <f t="shared" si="14"/>
        <v>884.1</v>
      </c>
      <c r="H217" s="2">
        <f t="shared" si="15"/>
        <v>5.6554688383667001E-3</v>
      </c>
      <c r="I217" t="s">
        <v>13</v>
      </c>
      <c r="J217">
        <v>0.25</v>
      </c>
      <c r="K217">
        <v>9884.2900000000009</v>
      </c>
      <c r="L217">
        <v>754.11</v>
      </c>
      <c r="M217">
        <v>17312.3</v>
      </c>
      <c r="N217">
        <v>27196.6</v>
      </c>
      <c r="O217">
        <v>12444</v>
      </c>
      <c r="P217">
        <v>576.64099999999996</v>
      </c>
      <c r="Q217">
        <f t="shared" si="16"/>
        <v>13020.641</v>
      </c>
    </row>
    <row r="218" spans="1:17" x14ac:dyDescent="0.25">
      <c r="A218">
        <v>8</v>
      </c>
      <c r="B218">
        <v>20</v>
      </c>
      <c r="C218">
        <v>1</v>
      </c>
      <c r="D218">
        <v>1</v>
      </c>
      <c r="E218">
        <v>2.2000000000000002</v>
      </c>
      <c r="F218" s="1">
        <f t="shared" si="13"/>
        <v>454.5454545454545</v>
      </c>
      <c r="G218" s="1">
        <f t="shared" si="14"/>
        <v>926.2</v>
      </c>
      <c r="H218" s="2">
        <f t="shared" si="15"/>
        <v>5.3984020729863956E-3</v>
      </c>
      <c r="I218" t="s">
        <v>13</v>
      </c>
      <c r="J218">
        <v>0.35</v>
      </c>
      <c r="K218">
        <v>9885.89</v>
      </c>
      <c r="L218">
        <v>755.70600000000002</v>
      </c>
      <c r="M218">
        <v>17312.3</v>
      </c>
      <c r="N218">
        <v>27198.2</v>
      </c>
      <c r="O218">
        <v>11877.9</v>
      </c>
      <c r="P218">
        <v>576.68299999999999</v>
      </c>
      <c r="Q218">
        <f t="shared" si="16"/>
        <v>12454.582999999999</v>
      </c>
    </row>
    <row r="219" spans="1:17" x14ac:dyDescent="0.25">
      <c r="A219">
        <v>8</v>
      </c>
      <c r="B219">
        <v>20</v>
      </c>
      <c r="C219">
        <v>1</v>
      </c>
      <c r="D219">
        <v>20</v>
      </c>
      <c r="E219">
        <v>0.9</v>
      </c>
      <c r="F219" s="1">
        <f t="shared" si="13"/>
        <v>1111.1111111111111</v>
      </c>
      <c r="G219" s="1">
        <f t="shared" si="14"/>
        <v>36.9</v>
      </c>
      <c r="H219" s="2">
        <f t="shared" si="15"/>
        <v>0.13550135501355015</v>
      </c>
      <c r="I219" t="s">
        <v>12</v>
      </c>
      <c r="J219">
        <v>-0.08</v>
      </c>
      <c r="K219">
        <v>28795.599999999999</v>
      </c>
      <c r="L219">
        <v>2033.84</v>
      </c>
      <c r="M219">
        <v>42541.1</v>
      </c>
      <c r="N219">
        <v>71336.7</v>
      </c>
      <c r="O219">
        <v>60063.1</v>
      </c>
      <c r="P219">
        <v>1507.6</v>
      </c>
      <c r="Q219">
        <f t="shared" si="16"/>
        <v>61570.7</v>
      </c>
    </row>
    <row r="220" spans="1:17" x14ac:dyDescent="0.25">
      <c r="A220">
        <v>8</v>
      </c>
      <c r="B220">
        <v>20</v>
      </c>
      <c r="C220">
        <v>1</v>
      </c>
      <c r="D220">
        <v>20</v>
      </c>
      <c r="E220">
        <v>1</v>
      </c>
      <c r="F220" s="1">
        <f t="shared" si="13"/>
        <v>1000</v>
      </c>
      <c r="G220" s="1">
        <f t="shared" si="14"/>
        <v>41</v>
      </c>
      <c r="H220" s="2">
        <f t="shared" si="15"/>
        <v>0.12195121951219512</v>
      </c>
      <c r="I220" t="s">
        <v>12</v>
      </c>
      <c r="J220">
        <v>-0.01</v>
      </c>
      <c r="K220">
        <v>28781.7</v>
      </c>
      <c r="L220">
        <v>2127.73</v>
      </c>
      <c r="M220">
        <v>42536.6</v>
      </c>
      <c r="N220">
        <v>71318.3</v>
      </c>
      <c r="O220">
        <v>54115.6</v>
      </c>
      <c r="P220">
        <v>1502.9</v>
      </c>
      <c r="Q220">
        <f t="shared" si="16"/>
        <v>55618.5</v>
      </c>
    </row>
    <row r="221" spans="1:17" x14ac:dyDescent="0.25">
      <c r="A221">
        <v>8</v>
      </c>
      <c r="B221">
        <v>20</v>
      </c>
      <c r="C221">
        <v>1</v>
      </c>
      <c r="D221">
        <v>20</v>
      </c>
      <c r="E221">
        <v>1.1000000000000001</v>
      </c>
      <c r="F221" s="1">
        <f t="shared" si="13"/>
        <v>909.09090909090901</v>
      </c>
      <c r="G221" s="1">
        <f t="shared" si="14"/>
        <v>45.1</v>
      </c>
      <c r="H221" s="2">
        <f t="shared" si="15"/>
        <v>0.11086474501108647</v>
      </c>
      <c r="I221" t="s">
        <v>13</v>
      </c>
      <c r="J221">
        <v>0</v>
      </c>
      <c r="K221">
        <v>28794.2</v>
      </c>
      <c r="L221">
        <v>2112.04</v>
      </c>
      <c r="M221">
        <v>42519.6</v>
      </c>
      <c r="N221">
        <v>71313.8</v>
      </c>
      <c r="O221">
        <v>49110.8</v>
      </c>
      <c r="P221">
        <v>1500</v>
      </c>
      <c r="Q221">
        <f t="shared" si="16"/>
        <v>50610.8</v>
      </c>
    </row>
    <row r="222" spans="1:17" x14ac:dyDescent="0.25">
      <c r="A222">
        <v>8</v>
      </c>
      <c r="B222">
        <v>20</v>
      </c>
      <c r="C222">
        <v>1</v>
      </c>
      <c r="D222">
        <v>20</v>
      </c>
      <c r="E222">
        <v>1.0900000000000001</v>
      </c>
      <c r="F222" s="1">
        <f t="shared" si="13"/>
        <v>917.43119266055044</v>
      </c>
      <c r="G222" s="1">
        <f t="shared" si="14"/>
        <v>44.690000000000005</v>
      </c>
      <c r="H222" s="2">
        <f t="shared" si="15"/>
        <v>0.11188185276348175</v>
      </c>
      <c r="I222" t="s">
        <v>12</v>
      </c>
      <c r="J222">
        <v>-0.03</v>
      </c>
      <c r="K222">
        <v>28617.3</v>
      </c>
      <c r="L222">
        <v>2105.39</v>
      </c>
      <c r="M222">
        <v>42529.7</v>
      </c>
      <c r="N222">
        <v>71147</v>
      </c>
      <c r="O222">
        <v>49544.3</v>
      </c>
      <c r="P222">
        <v>1497.2</v>
      </c>
      <c r="Q222">
        <f t="shared" si="16"/>
        <v>51041.5</v>
      </c>
    </row>
    <row r="223" spans="1:17" x14ac:dyDescent="0.25">
      <c r="A223">
        <v>8</v>
      </c>
      <c r="B223">
        <v>20</v>
      </c>
      <c r="C223">
        <v>1</v>
      </c>
      <c r="D223">
        <v>20</v>
      </c>
      <c r="E223">
        <v>1.2</v>
      </c>
      <c r="F223" s="1">
        <f t="shared" si="13"/>
        <v>833.33333333333337</v>
      </c>
      <c r="G223" s="1">
        <f t="shared" si="14"/>
        <v>49.199999999999996</v>
      </c>
      <c r="H223" s="2">
        <f t="shared" si="15"/>
        <v>0.10162601626016261</v>
      </c>
      <c r="I223" t="s">
        <v>12</v>
      </c>
      <c r="J223">
        <v>-0.2</v>
      </c>
      <c r="K223">
        <v>29292.2</v>
      </c>
      <c r="L223">
        <v>1972.92</v>
      </c>
      <c r="M223">
        <v>42552</v>
      </c>
      <c r="N223">
        <v>71844.2</v>
      </c>
      <c r="O223">
        <v>45085.599999999999</v>
      </c>
      <c r="P223">
        <v>1503.9</v>
      </c>
      <c r="Q223">
        <f t="shared" si="16"/>
        <v>46589.5</v>
      </c>
    </row>
    <row r="224" spans="1:17" x14ac:dyDescent="0.25">
      <c r="A224">
        <v>8</v>
      </c>
      <c r="B224">
        <v>20</v>
      </c>
      <c r="C224">
        <v>1</v>
      </c>
      <c r="D224">
        <v>20</v>
      </c>
      <c r="E224">
        <v>1.3</v>
      </c>
      <c r="F224" s="1">
        <f t="shared" si="13"/>
        <v>769.23076923076917</v>
      </c>
      <c r="G224" s="1">
        <f t="shared" si="14"/>
        <v>53.300000000000004</v>
      </c>
      <c r="H224" s="2">
        <f t="shared" si="15"/>
        <v>9.3808630393996242E-2</v>
      </c>
      <c r="I224" t="s">
        <v>12</v>
      </c>
      <c r="J224">
        <v>-0.09</v>
      </c>
      <c r="K224">
        <v>29494.9</v>
      </c>
      <c r="L224">
        <v>2072.94</v>
      </c>
      <c r="M224">
        <v>42554.400000000001</v>
      </c>
      <c r="N224">
        <v>72049.3</v>
      </c>
      <c r="O224">
        <v>41642.400000000001</v>
      </c>
      <c r="P224">
        <v>1508.6</v>
      </c>
      <c r="Q224">
        <f t="shared" si="16"/>
        <v>43151</v>
      </c>
    </row>
    <row r="225" spans="1:17" x14ac:dyDescent="0.25">
      <c r="A225">
        <v>8</v>
      </c>
      <c r="B225">
        <v>20</v>
      </c>
      <c r="C225">
        <v>1</v>
      </c>
      <c r="D225">
        <v>20</v>
      </c>
      <c r="E225">
        <v>1.4</v>
      </c>
      <c r="F225" s="1">
        <f t="shared" si="13"/>
        <v>714.28571428571433</v>
      </c>
      <c r="G225" s="1">
        <f t="shared" si="14"/>
        <v>57.4</v>
      </c>
      <c r="H225" s="2">
        <f t="shared" si="15"/>
        <v>8.7108013937282236E-2</v>
      </c>
      <c r="I225" t="s">
        <v>12</v>
      </c>
      <c r="J225">
        <v>-0.01</v>
      </c>
      <c r="K225">
        <v>29045.9</v>
      </c>
      <c r="L225">
        <v>1835.13</v>
      </c>
      <c r="M225">
        <v>42510.8</v>
      </c>
      <c r="N225">
        <v>71556.7</v>
      </c>
      <c r="O225">
        <v>38488.6</v>
      </c>
      <c r="P225">
        <v>1494.2</v>
      </c>
      <c r="Q225">
        <f t="shared" si="16"/>
        <v>39982.799999999996</v>
      </c>
    </row>
    <row r="226" spans="1:17" x14ac:dyDescent="0.25">
      <c r="A226">
        <v>8</v>
      </c>
      <c r="B226">
        <v>20</v>
      </c>
      <c r="C226">
        <v>1</v>
      </c>
      <c r="D226">
        <v>20</v>
      </c>
      <c r="E226">
        <v>1.5</v>
      </c>
      <c r="F226" s="1">
        <f t="shared" si="13"/>
        <v>666.66666666666663</v>
      </c>
      <c r="G226" s="1">
        <f t="shared" si="14"/>
        <v>61.5</v>
      </c>
      <c r="H226" s="2">
        <f t="shared" si="15"/>
        <v>8.1300813008130079E-2</v>
      </c>
      <c r="I226" t="s">
        <v>13</v>
      </c>
      <c r="J226">
        <v>0</v>
      </c>
      <c r="K226">
        <v>27909.5</v>
      </c>
      <c r="L226">
        <v>1454.75</v>
      </c>
      <c r="M226">
        <v>42448.5</v>
      </c>
      <c r="N226">
        <v>70358.100000000006</v>
      </c>
      <c r="O226">
        <v>35792.699999999997</v>
      </c>
      <c r="P226">
        <v>1458.8</v>
      </c>
      <c r="Q226">
        <f t="shared" si="16"/>
        <v>37251.5</v>
      </c>
    </row>
    <row r="227" spans="1:17" x14ac:dyDescent="0.25">
      <c r="A227">
        <v>8</v>
      </c>
      <c r="B227">
        <v>20</v>
      </c>
      <c r="C227">
        <v>1</v>
      </c>
      <c r="D227">
        <v>20</v>
      </c>
      <c r="E227">
        <v>1.6</v>
      </c>
      <c r="F227" s="1">
        <f t="shared" si="13"/>
        <v>625</v>
      </c>
      <c r="G227" s="1">
        <f t="shared" si="14"/>
        <v>65.600000000000009</v>
      </c>
      <c r="H227" s="2">
        <f t="shared" si="15"/>
        <v>7.6219512195121936E-2</v>
      </c>
      <c r="I227" t="s">
        <v>13</v>
      </c>
      <c r="J227">
        <v>0</v>
      </c>
      <c r="K227">
        <v>27268.2</v>
      </c>
      <c r="L227">
        <v>1393.31</v>
      </c>
      <c r="M227">
        <v>42400.9</v>
      </c>
      <c r="N227">
        <v>69669.100000000006</v>
      </c>
      <c r="O227">
        <v>33494.6</v>
      </c>
      <c r="P227">
        <v>1435</v>
      </c>
      <c r="Q227">
        <f t="shared" si="16"/>
        <v>34929.599999999999</v>
      </c>
    </row>
    <row r="228" spans="1:17" x14ac:dyDescent="0.25">
      <c r="A228">
        <v>8</v>
      </c>
      <c r="B228">
        <v>20</v>
      </c>
      <c r="C228">
        <v>1</v>
      </c>
      <c r="D228">
        <v>20</v>
      </c>
      <c r="E228">
        <v>1.7</v>
      </c>
      <c r="F228" s="1">
        <f t="shared" si="13"/>
        <v>588.23529411764707</v>
      </c>
      <c r="G228" s="1">
        <f t="shared" si="14"/>
        <v>69.7</v>
      </c>
      <c r="H228" s="2">
        <f t="shared" si="15"/>
        <v>7.1736011477761832E-2</v>
      </c>
      <c r="I228" t="s">
        <v>13</v>
      </c>
      <c r="J228">
        <v>0</v>
      </c>
      <c r="K228">
        <v>26755.3</v>
      </c>
      <c r="L228">
        <v>1345.96</v>
      </c>
      <c r="M228">
        <v>42380.2</v>
      </c>
      <c r="N228">
        <v>69135.5</v>
      </c>
      <c r="O228">
        <v>31459.8</v>
      </c>
      <c r="P228">
        <v>1418.2</v>
      </c>
      <c r="Q228">
        <f t="shared" si="16"/>
        <v>32878</v>
      </c>
    </row>
    <row r="229" spans="1:17" x14ac:dyDescent="0.25">
      <c r="A229">
        <v>8</v>
      </c>
      <c r="B229">
        <v>20</v>
      </c>
      <c r="C229">
        <v>1</v>
      </c>
      <c r="D229">
        <v>20</v>
      </c>
      <c r="E229">
        <v>1.8</v>
      </c>
      <c r="F229" s="1">
        <f t="shared" si="13"/>
        <v>555.55555555555554</v>
      </c>
      <c r="G229" s="1">
        <f t="shared" si="14"/>
        <v>73.8</v>
      </c>
      <c r="H229" s="2">
        <f t="shared" si="15"/>
        <v>6.7750677506775075E-2</v>
      </c>
      <c r="I229" t="s">
        <v>13</v>
      </c>
      <c r="J229">
        <v>0.01</v>
      </c>
      <c r="K229">
        <v>26514.6</v>
      </c>
      <c r="L229">
        <v>1327.34</v>
      </c>
      <c r="M229">
        <v>42383.4</v>
      </c>
      <c r="N229">
        <v>68898</v>
      </c>
      <c r="O229">
        <v>29700.5</v>
      </c>
      <c r="P229">
        <v>1411.1</v>
      </c>
      <c r="Q229">
        <f t="shared" si="16"/>
        <v>31111.599999999999</v>
      </c>
    </row>
    <row r="230" spans="1:17" x14ac:dyDescent="0.25">
      <c r="A230">
        <v>8</v>
      </c>
      <c r="B230">
        <v>20</v>
      </c>
      <c r="C230">
        <v>1</v>
      </c>
      <c r="D230">
        <v>20</v>
      </c>
      <c r="E230">
        <v>1.9</v>
      </c>
      <c r="F230" s="1">
        <f t="shared" si="13"/>
        <v>526.31578947368428</v>
      </c>
      <c r="G230" s="1">
        <f t="shared" si="14"/>
        <v>77.899999999999991</v>
      </c>
      <c r="H230" s="2">
        <f t="shared" si="15"/>
        <v>6.4184852374839549E-2</v>
      </c>
      <c r="I230" t="s">
        <v>13</v>
      </c>
      <c r="J230">
        <v>0.05</v>
      </c>
      <c r="K230">
        <v>26477.4</v>
      </c>
      <c r="L230">
        <v>1306.06</v>
      </c>
      <c r="M230">
        <v>42383.4</v>
      </c>
      <c r="N230">
        <v>68860.7</v>
      </c>
      <c r="O230">
        <v>28135.599999999999</v>
      </c>
      <c r="P230">
        <v>1409.5</v>
      </c>
      <c r="Q230">
        <f t="shared" si="16"/>
        <v>29545.1</v>
      </c>
    </row>
    <row r="231" spans="1:17" x14ac:dyDescent="0.25">
      <c r="A231">
        <v>12</v>
      </c>
      <c r="B231">
        <v>8</v>
      </c>
      <c r="C231">
        <v>0</v>
      </c>
      <c r="D231">
        <v>1</v>
      </c>
      <c r="E231">
        <v>1.6</v>
      </c>
      <c r="F231" s="1">
        <f t="shared" si="13"/>
        <v>625</v>
      </c>
      <c r="G231" s="1">
        <f t="shared" si="14"/>
        <v>115.2</v>
      </c>
      <c r="H231" s="2">
        <f t="shared" si="15"/>
        <v>2.6041666666666664E-2</v>
      </c>
      <c r="I231" t="s">
        <v>13</v>
      </c>
      <c r="J231">
        <v>0</v>
      </c>
      <c r="K231">
        <v>4666.7</v>
      </c>
      <c r="L231">
        <v>294.72800000000001</v>
      </c>
      <c r="M231">
        <v>5532</v>
      </c>
      <c r="N231">
        <v>10198.700000000001</v>
      </c>
      <c r="O231">
        <v>4608.3</v>
      </c>
      <c r="P231">
        <v>211.995</v>
      </c>
      <c r="Q231">
        <f t="shared" si="16"/>
        <v>4820.2950000000001</v>
      </c>
    </row>
    <row r="232" spans="1:17" x14ac:dyDescent="0.25">
      <c r="A232">
        <v>12</v>
      </c>
      <c r="B232">
        <v>8</v>
      </c>
      <c r="C232">
        <v>0</v>
      </c>
      <c r="D232">
        <v>1</v>
      </c>
      <c r="E232">
        <v>1.59</v>
      </c>
      <c r="F232" s="1">
        <f t="shared" si="13"/>
        <v>628.93081761006283</v>
      </c>
      <c r="G232" s="1">
        <f t="shared" si="14"/>
        <v>114.48</v>
      </c>
      <c r="H232" s="2">
        <f t="shared" si="15"/>
        <v>2.6205450733752619E-2</v>
      </c>
      <c r="I232" t="s">
        <v>13</v>
      </c>
      <c r="J232">
        <v>0</v>
      </c>
      <c r="K232">
        <v>4668.03</v>
      </c>
      <c r="L232">
        <v>297.38799999999998</v>
      </c>
      <c r="M232">
        <v>5533.86</v>
      </c>
      <c r="N232">
        <v>10201.9</v>
      </c>
      <c r="O232">
        <v>4637.5</v>
      </c>
      <c r="P232">
        <v>211.994</v>
      </c>
      <c r="Q232">
        <f t="shared" si="16"/>
        <v>4849.4939999999997</v>
      </c>
    </row>
    <row r="233" spans="1:17" x14ac:dyDescent="0.25">
      <c r="A233">
        <v>12</v>
      </c>
      <c r="B233">
        <v>8</v>
      </c>
      <c r="C233">
        <v>0</v>
      </c>
      <c r="D233">
        <v>1</v>
      </c>
      <c r="E233">
        <v>1.58</v>
      </c>
      <c r="F233" s="1">
        <f t="shared" si="13"/>
        <v>632.91139240506322</v>
      </c>
      <c r="G233" s="1">
        <f t="shared" si="14"/>
        <v>113.76</v>
      </c>
      <c r="H233" s="2">
        <f t="shared" si="15"/>
        <v>2.6371308016877634E-2</v>
      </c>
      <c r="I233" t="s">
        <v>13</v>
      </c>
      <c r="J233">
        <v>0</v>
      </c>
      <c r="K233">
        <v>4673.3500000000004</v>
      </c>
      <c r="L233">
        <v>299.51600000000002</v>
      </c>
      <c r="M233">
        <v>5534.66</v>
      </c>
      <c r="N233">
        <v>10208</v>
      </c>
      <c r="O233">
        <v>4669</v>
      </c>
      <c r="P233">
        <v>212.18199999999999</v>
      </c>
      <c r="Q233">
        <f t="shared" si="16"/>
        <v>4881.1819999999998</v>
      </c>
    </row>
    <row r="234" spans="1:17" x14ac:dyDescent="0.25">
      <c r="A234">
        <v>12</v>
      </c>
      <c r="B234">
        <v>8</v>
      </c>
      <c r="C234">
        <v>0</v>
      </c>
      <c r="D234">
        <v>1</v>
      </c>
      <c r="E234">
        <v>1.57</v>
      </c>
      <c r="F234" s="1">
        <f t="shared" si="13"/>
        <v>636.94267515923559</v>
      </c>
      <c r="G234" s="1">
        <f t="shared" si="14"/>
        <v>113.04</v>
      </c>
      <c r="H234" s="2">
        <f t="shared" si="15"/>
        <v>2.6539278131634817E-2</v>
      </c>
      <c r="I234" t="s">
        <v>13</v>
      </c>
      <c r="J234">
        <v>0</v>
      </c>
      <c r="K234">
        <v>4688.78</v>
      </c>
      <c r="L234">
        <v>308.56</v>
      </c>
      <c r="M234">
        <v>5546.1</v>
      </c>
      <c r="N234">
        <v>10234.9</v>
      </c>
      <c r="O234">
        <v>4699.5</v>
      </c>
      <c r="P234">
        <v>213.357</v>
      </c>
      <c r="Q234">
        <f t="shared" si="16"/>
        <v>4912.857</v>
      </c>
    </row>
    <row r="235" spans="1:17" x14ac:dyDescent="0.25">
      <c r="A235">
        <v>12</v>
      </c>
      <c r="B235">
        <v>8</v>
      </c>
      <c r="C235">
        <v>0</v>
      </c>
      <c r="D235">
        <v>1</v>
      </c>
      <c r="E235">
        <v>1.56</v>
      </c>
      <c r="F235" s="1">
        <f t="shared" si="13"/>
        <v>641.02564102564099</v>
      </c>
      <c r="G235" s="1">
        <f t="shared" si="14"/>
        <v>112.32000000000001</v>
      </c>
      <c r="H235" s="2">
        <f t="shared" si="15"/>
        <v>2.6709401709401708E-2</v>
      </c>
      <c r="I235" t="s">
        <v>12</v>
      </c>
      <c r="J235">
        <v>-0.01</v>
      </c>
      <c r="K235">
        <v>4720.97</v>
      </c>
      <c r="L235">
        <v>328.77600000000001</v>
      </c>
      <c r="M235">
        <v>5545.04</v>
      </c>
      <c r="N235">
        <v>10266</v>
      </c>
      <c r="O235">
        <v>4736.3</v>
      </c>
      <c r="P235">
        <v>214.12799999999999</v>
      </c>
      <c r="Q235">
        <f t="shared" si="16"/>
        <v>4950.4279999999999</v>
      </c>
    </row>
    <row r="236" spans="1:17" x14ac:dyDescent="0.25">
      <c r="A236">
        <v>12</v>
      </c>
      <c r="B236">
        <v>8</v>
      </c>
      <c r="C236">
        <v>0</v>
      </c>
      <c r="D236">
        <v>1</v>
      </c>
      <c r="E236">
        <v>1.7</v>
      </c>
      <c r="F236" s="1">
        <f t="shared" si="13"/>
        <v>588.23529411764707</v>
      </c>
      <c r="G236" s="1">
        <f t="shared" si="14"/>
        <v>122.39999999999999</v>
      </c>
      <c r="H236" s="2">
        <f t="shared" si="15"/>
        <v>2.4509803921568631E-2</v>
      </c>
      <c r="I236" t="s">
        <v>13</v>
      </c>
      <c r="J236">
        <v>0</v>
      </c>
      <c r="K236">
        <v>4579.72</v>
      </c>
      <c r="L236">
        <v>247.114</v>
      </c>
      <c r="M236">
        <v>5521.1</v>
      </c>
      <c r="N236">
        <v>10100.799999999999</v>
      </c>
      <c r="O236">
        <v>4327.3</v>
      </c>
      <c r="P236">
        <v>209.56</v>
      </c>
      <c r="Q236">
        <f t="shared" si="16"/>
        <v>4536.8600000000006</v>
      </c>
    </row>
    <row r="237" spans="1:17" x14ac:dyDescent="0.25">
      <c r="A237">
        <v>12</v>
      </c>
      <c r="B237">
        <v>8</v>
      </c>
      <c r="C237">
        <v>0</v>
      </c>
      <c r="D237">
        <v>1</v>
      </c>
      <c r="E237">
        <v>1.8</v>
      </c>
      <c r="F237" s="1">
        <f t="shared" si="13"/>
        <v>555.55555555555554</v>
      </c>
      <c r="G237" s="1">
        <f t="shared" si="14"/>
        <v>129.6</v>
      </c>
      <c r="H237" s="2">
        <f t="shared" si="15"/>
        <v>2.314814814814815E-2</v>
      </c>
      <c r="I237" t="s">
        <v>13</v>
      </c>
      <c r="J237">
        <v>0.01</v>
      </c>
      <c r="K237">
        <v>4558.71</v>
      </c>
      <c r="L237">
        <v>232.75</v>
      </c>
      <c r="M237">
        <v>5513.65</v>
      </c>
      <c r="N237">
        <v>10072.4</v>
      </c>
      <c r="O237">
        <v>4084.8</v>
      </c>
      <c r="P237">
        <v>209.33199999999999</v>
      </c>
      <c r="Q237">
        <f t="shared" si="16"/>
        <v>4294.1320000000005</v>
      </c>
    </row>
    <row r="238" spans="1:17" x14ac:dyDescent="0.25">
      <c r="A238">
        <v>12</v>
      </c>
      <c r="B238">
        <v>8</v>
      </c>
      <c r="C238">
        <v>0</v>
      </c>
      <c r="D238">
        <v>1</v>
      </c>
      <c r="E238">
        <v>1.9</v>
      </c>
      <c r="F238" s="1">
        <f t="shared" si="13"/>
        <v>526.31578947368428</v>
      </c>
      <c r="G238" s="1">
        <f t="shared" si="14"/>
        <v>136.79999999999998</v>
      </c>
      <c r="H238" s="2">
        <f t="shared" si="15"/>
        <v>2.1929824561403511E-2</v>
      </c>
      <c r="I238" t="s">
        <v>12</v>
      </c>
      <c r="J238">
        <v>-0.33</v>
      </c>
      <c r="K238">
        <v>4659.5200000000004</v>
      </c>
      <c r="L238">
        <v>246.84800000000001</v>
      </c>
      <c r="M238">
        <v>5542.38</v>
      </c>
      <c r="N238">
        <v>10201.9</v>
      </c>
      <c r="O238">
        <v>3874</v>
      </c>
      <c r="P238">
        <v>211.94399999999999</v>
      </c>
      <c r="Q238">
        <f t="shared" si="16"/>
        <v>4085.944</v>
      </c>
    </row>
    <row r="239" spans="1:17" x14ac:dyDescent="0.25">
      <c r="A239">
        <v>12</v>
      </c>
      <c r="B239">
        <v>8</v>
      </c>
      <c r="C239">
        <v>0</v>
      </c>
      <c r="D239">
        <v>1</v>
      </c>
      <c r="E239">
        <v>2</v>
      </c>
      <c r="F239" s="1">
        <f t="shared" si="13"/>
        <v>500</v>
      </c>
      <c r="G239" s="1">
        <f t="shared" si="14"/>
        <v>144</v>
      </c>
      <c r="H239" s="2">
        <f t="shared" si="15"/>
        <v>2.0833333333333332E-2</v>
      </c>
      <c r="I239" t="s">
        <v>12</v>
      </c>
      <c r="J239">
        <v>-0.27</v>
      </c>
      <c r="K239">
        <v>4638.7700000000004</v>
      </c>
      <c r="L239">
        <v>229.02600000000001</v>
      </c>
      <c r="M239">
        <v>5534.66</v>
      </c>
      <c r="N239">
        <v>10173.4</v>
      </c>
      <c r="O239">
        <v>3680.2</v>
      </c>
      <c r="P239">
        <v>211.215</v>
      </c>
      <c r="Q239">
        <f t="shared" si="16"/>
        <v>3891.415</v>
      </c>
    </row>
    <row r="240" spans="1:17" x14ac:dyDescent="0.25">
      <c r="A240">
        <v>12</v>
      </c>
      <c r="B240">
        <v>8</v>
      </c>
      <c r="C240">
        <v>0</v>
      </c>
      <c r="D240">
        <v>1</v>
      </c>
      <c r="E240">
        <v>2.1</v>
      </c>
      <c r="F240" s="1">
        <f t="shared" si="13"/>
        <v>476.19047619047615</v>
      </c>
      <c r="G240" s="1">
        <f t="shared" si="14"/>
        <v>151.20000000000002</v>
      </c>
      <c r="H240" s="2">
        <f t="shared" si="15"/>
        <v>1.984126984126984E-2</v>
      </c>
      <c r="I240" t="s">
        <v>12</v>
      </c>
      <c r="J240">
        <v>-0.16</v>
      </c>
      <c r="K240">
        <v>4683.2</v>
      </c>
      <c r="L240">
        <v>266.798</v>
      </c>
      <c r="M240">
        <v>5538.65</v>
      </c>
      <c r="N240">
        <v>10221.799999999999</v>
      </c>
      <c r="O240">
        <v>3505.7</v>
      </c>
      <c r="P240">
        <v>212.25</v>
      </c>
      <c r="Q240">
        <f t="shared" si="16"/>
        <v>3717.95</v>
      </c>
    </row>
    <row r="241" spans="1:17" x14ac:dyDescent="0.25">
      <c r="A241">
        <v>12</v>
      </c>
      <c r="B241">
        <v>8</v>
      </c>
      <c r="C241">
        <v>0</v>
      </c>
      <c r="D241">
        <v>1</v>
      </c>
      <c r="E241">
        <v>2.2000000000000002</v>
      </c>
      <c r="F241" s="1">
        <f t="shared" si="13"/>
        <v>454.5454545454545</v>
      </c>
      <c r="G241" s="1">
        <f t="shared" si="14"/>
        <v>158.4</v>
      </c>
      <c r="H241" s="2">
        <f t="shared" si="15"/>
        <v>1.893939393939394E-2</v>
      </c>
      <c r="I241" t="s">
        <v>12</v>
      </c>
      <c r="J241">
        <v>-0.03</v>
      </c>
      <c r="K241">
        <v>4676.28</v>
      </c>
      <c r="L241">
        <v>251.10400000000001</v>
      </c>
      <c r="M241">
        <v>5539.72</v>
      </c>
      <c r="N241">
        <v>10216</v>
      </c>
      <c r="O241">
        <v>3348.2</v>
      </c>
      <c r="P241">
        <v>212.053</v>
      </c>
      <c r="Q241">
        <f t="shared" si="16"/>
        <v>3560.2529999999997</v>
      </c>
    </row>
    <row r="242" spans="1:17" x14ac:dyDescent="0.25">
      <c r="A242">
        <v>12</v>
      </c>
      <c r="B242">
        <v>8</v>
      </c>
      <c r="C242">
        <v>0</v>
      </c>
      <c r="D242">
        <v>1</v>
      </c>
      <c r="E242">
        <v>2.2999999999999998</v>
      </c>
      <c r="F242" s="1">
        <f t="shared" si="13"/>
        <v>434.78260869565219</v>
      </c>
      <c r="G242" s="1">
        <f t="shared" si="14"/>
        <v>165.6</v>
      </c>
      <c r="H242" s="2">
        <f t="shared" si="15"/>
        <v>1.8115942028985508E-2</v>
      </c>
      <c r="I242" t="s">
        <v>13</v>
      </c>
      <c r="J242">
        <v>0</v>
      </c>
      <c r="K242">
        <v>4621.22</v>
      </c>
      <c r="L242">
        <v>211.47</v>
      </c>
      <c r="M242">
        <v>5537.06</v>
      </c>
      <c r="N242">
        <v>10158.299999999999</v>
      </c>
      <c r="O242">
        <v>3198.9</v>
      </c>
      <c r="P242">
        <v>210.553</v>
      </c>
      <c r="Q242">
        <f t="shared" si="16"/>
        <v>3409.453</v>
      </c>
    </row>
    <row r="243" spans="1:17" x14ac:dyDescent="0.25">
      <c r="A243">
        <v>12</v>
      </c>
      <c r="B243">
        <v>8</v>
      </c>
      <c r="C243">
        <v>0</v>
      </c>
      <c r="D243">
        <v>1</v>
      </c>
      <c r="E243">
        <v>2.4</v>
      </c>
      <c r="F243" s="1">
        <f t="shared" si="13"/>
        <v>416.66666666666669</v>
      </c>
      <c r="G243" s="1">
        <f t="shared" si="14"/>
        <v>172.79999999999998</v>
      </c>
      <c r="H243" s="2">
        <f t="shared" si="15"/>
        <v>1.7361111111111112E-2</v>
      </c>
      <c r="I243" t="s">
        <v>13</v>
      </c>
      <c r="J243">
        <v>0.01</v>
      </c>
      <c r="K243">
        <v>4561.1000000000004</v>
      </c>
      <c r="L243">
        <v>190.19</v>
      </c>
      <c r="M243">
        <v>5530.14</v>
      </c>
      <c r="N243">
        <v>10091.200000000001</v>
      </c>
      <c r="O243">
        <v>3061.8</v>
      </c>
      <c r="P243">
        <v>208.565</v>
      </c>
      <c r="Q243">
        <f t="shared" si="16"/>
        <v>3270.3650000000002</v>
      </c>
    </row>
    <row r="244" spans="1:17" x14ac:dyDescent="0.25">
      <c r="A244">
        <v>12</v>
      </c>
      <c r="B244">
        <v>8</v>
      </c>
      <c r="C244">
        <v>0</v>
      </c>
      <c r="D244">
        <v>8</v>
      </c>
      <c r="E244">
        <v>1.6</v>
      </c>
      <c r="F244" s="1">
        <f t="shared" si="13"/>
        <v>625</v>
      </c>
      <c r="G244" s="1">
        <f t="shared" si="14"/>
        <v>25.6</v>
      </c>
      <c r="H244" s="2">
        <f t="shared" si="15"/>
        <v>0.1171875</v>
      </c>
      <c r="I244" t="s">
        <v>13</v>
      </c>
      <c r="J244">
        <v>0</v>
      </c>
      <c r="K244">
        <v>13230.6</v>
      </c>
      <c r="L244">
        <v>1192.48</v>
      </c>
      <c r="M244">
        <v>13290.4</v>
      </c>
      <c r="N244">
        <v>26521</v>
      </c>
      <c r="O244">
        <v>10975.5</v>
      </c>
      <c r="P244">
        <v>559.28</v>
      </c>
      <c r="Q244">
        <f t="shared" si="16"/>
        <v>11534.78</v>
      </c>
    </row>
    <row r="245" spans="1:17" x14ac:dyDescent="0.25">
      <c r="A245">
        <v>12</v>
      </c>
      <c r="B245">
        <v>8</v>
      </c>
      <c r="C245">
        <v>0</v>
      </c>
      <c r="D245">
        <v>8</v>
      </c>
      <c r="E245">
        <v>1.59</v>
      </c>
      <c r="F245" s="1">
        <f t="shared" si="13"/>
        <v>628.93081761006283</v>
      </c>
      <c r="G245" s="1">
        <f t="shared" si="14"/>
        <v>25.44</v>
      </c>
      <c r="H245" s="2">
        <f t="shared" si="15"/>
        <v>0.11792452830188678</v>
      </c>
      <c r="I245" t="s">
        <v>13</v>
      </c>
      <c r="J245">
        <v>0</v>
      </c>
      <c r="K245">
        <v>13263.3</v>
      </c>
      <c r="L245">
        <v>1212.43</v>
      </c>
      <c r="M245">
        <v>13305.9</v>
      </c>
      <c r="N245">
        <v>26569.1</v>
      </c>
      <c r="O245">
        <v>11047.7</v>
      </c>
      <c r="P245">
        <v>560.80899999999997</v>
      </c>
      <c r="Q245">
        <f t="shared" si="16"/>
        <v>11608.509</v>
      </c>
    </row>
    <row r="246" spans="1:17" x14ac:dyDescent="0.25">
      <c r="A246">
        <v>12</v>
      </c>
      <c r="B246">
        <v>8</v>
      </c>
      <c r="C246">
        <v>0</v>
      </c>
      <c r="D246">
        <v>8</v>
      </c>
      <c r="E246">
        <v>1.58</v>
      </c>
      <c r="F246" s="1">
        <f t="shared" si="13"/>
        <v>632.91139240506322</v>
      </c>
      <c r="G246" s="1">
        <f t="shared" si="14"/>
        <v>25.28</v>
      </c>
      <c r="H246" s="2">
        <f t="shared" si="15"/>
        <v>0.11867088607594936</v>
      </c>
      <c r="I246" t="s">
        <v>13</v>
      </c>
      <c r="J246">
        <v>0</v>
      </c>
      <c r="K246">
        <v>13251.9</v>
      </c>
      <c r="L246">
        <v>1213.49</v>
      </c>
      <c r="M246">
        <v>13326.1</v>
      </c>
      <c r="N246">
        <v>26577.9</v>
      </c>
      <c r="O246">
        <v>11123.1</v>
      </c>
      <c r="P246">
        <v>560.96900000000005</v>
      </c>
      <c r="Q246">
        <f t="shared" si="16"/>
        <v>11684.069</v>
      </c>
    </row>
    <row r="247" spans="1:17" x14ac:dyDescent="0.25">
      <c r="A247">
        <v>12</v>
      </c>
      <c r="B247">
        <v>8</v>
      </c>
      <c r="C247">
        <v>0</v>
      </c>
      <c r="D247">
        <v>8</v>
      </c>
      <c r="E247">
        <v>1.57</v>
      </c>
      <c r="F247" s="1">
        <f t="shared" si="13"/>
        <v>636.94267515923559</v>
      </c>
      <c r="G247" s="1">
        <f t="shared" si="14"/>
        <v>25.12</v>
      </c>
      <c r="H247" s="2">
        <f t="shared" si="15"/>
        <v>0.11942675159235669</v>
      </c>
      <c r="I247" t="s">
        <v>13</v>
      </c>
      <c r="J247">
        <v>0</v>
      </c>
      <c r="K247">
        <v>13165.1</v>
      </c>
      <c r="L247">
        <v>1200.19</v>
      </c>
      <c r="M247">
        <v>13322.9</v>
      </c>
      <c r="N247">
        <v>26488</v>
      </c>
      <c r="O247">
        <v>11179.8</v>
      </c>
      <c r="P247">
        <v>559.12199999999996</v>
      </c>
      <c r="Q247">
        <f t="shared" si="16"/>
        <v>11738.921999999999</v>
      </c>
    </row>
    <row r="248" spans="1:17" x14ac:dyDescent="0.25">
      <c r="A248">
        <v>12</v>
      </c>
      <c r="B248">
        <v>8</v>
      </c>
      <c r="C248">
        <v>0</v>
      </c>
      <c r="D248">
        <v>8</v>
      </c>
      <c r="E248">
        <v>1.56</v>
      </c>
      <c r="F248" s="1">
        <f t="shared" si="13"/>
        <v>641.02564102564099</v>
      </c>
      <c r="G248" s="1">
        <f t="shared" si="14"/>
        <v>24.96</v>
      </c>
      <c r="H248" s="2">
        <f t="shared" si="15"/>
        <v>0.12019230769230768</v>
      </c>
      <c r="I248" t="s">
        <v>13</v>
      </c>
      <c r="J248">
        <v>0</v>
      </c>
      <c r="K248">
        <v>13226.3</v>
      </c>
      <c r="L248">
        <v>1223.5999999999999</v>
      </c>
      <c r="M248">
        <v>13341.2</v>
      </c>
      <c r="N248">
        <v>26567.5</v>
      </c>
      <c r="O248">
        <v>11255.2</v>
      </c>
      <c r="P248">
        <v>561.20899999999995</v>
      </c>
      <c r="Q248">
        <f t="shared" si="16"/>
        <v>11816.409000000001</v>
      </c>
    </row>
    <row r="249" spans="1:17" x14ac:dyDescent="0.25">
      <c r="A249">
        <v>12</v>
      </c>
      <c r="B249">
        <v>8</v>
      </c>
      <c r="C249">
        <v>0</v>
      </c>
      <c r="D249">
        <v>8</v>
      </c>
      <c r="E249">
        <v>1.55</v>
      </c>
      <c r="F249" s="1">
        <f t="shared" si="13"/>
        <v>645.16129032258061</v>
      </c>
      <c r="G249" s="1">
        <f t="shared" si="14"/>
        <v>24.8</v>
      </c>
      <c r="H249" s="2">
        <f t="shared" si="15"/>
        <v>0.12096774193548386</v>
      </c>
      <c r="I249" t="s">
        <v>13</v>
      </c>
      <c r="J249">
        <v>0</v>
      </c>
      <c r="K249">
        <v>13291</v>
      </c>
      <c r="L249">
        <v>1255.79</v>
      </c>
      <c r="M249">
        <v>13330.1</v>
      </c>
      <c r="N249">
        <v>26621</v>
      </c>
      <c r="O249">
        <v>11334.3</v>
      </c>
      <c r="P249">
        <v>562.43200000000002</v>
      </c>
      <c r="Q249">
        <f t="shared" si="16"/>
        <v>11896.732</v>
      </c>
    </row>
    <row r="250" spans="1:17" x14ac:dyDescent="0.25">
      <c r="A250">
        <v>12</v>
      </c>
      <c r="B250">
        <v>8</v>
      </c>
      <c r="C250">
        <v>0</v>
      </c>
      <c r="D250">
        <v>8</v>
      </c>
      <c r="E250">
        <v>1.54</v>
      </c>
      <c r="F250" s="1">
        <f t="shared" si="13"/>
        <v>649.35064935064929</v>
      </c>
      <c r="G250" s="1">
        <f t="shared" si="14"/>
        <v>24.64</v>
      </c>
      <c r="H250" s="2">
        <f t="shared" si="15"/>
        <v>0.12175324675324675</v>
      </c>
      <c r="I250" t="s">
        <v>13</v>
      </c>
      <c r="J250">
        <v>0</v>
      </c>
      <c r="K250">
        <v>13362.2</v>
      </c>
      <c r="L250">
        <v>1275.74</v>
      </c>
      <c r="M250">
        <v>13322.1</v>
      </c>
      <c r="N250">
        <v>26684.3</v>
      </c>
      <c r="O250">
        <v>11413.4</v>
      </c>
      <c r="P250">
        <v>563.97199999999998</v>
      </c>
      <c r="Q250">
        <f t="shared" si="16"/>
        <v>11977.371999999999</v>
      </c>
    </row>
    <row r="251" spans="1:17" x14ac:dyDescent="0.25">
      <c r="A251">
        <v>12</v>
      </c>
      <c r="B251">
        <v>8</v>
      </c>
      <c r="C251">
        <v>0</v>
      </c>
      <c r="D251">
        <v>8</v>
      </c>
      <c r="E251">
        <v>1.53</v>
      </c>
      <c r="F251" s="1">
        <f t="shared" si="13"/>
        <v>653.59477124183002</v>
      </c>
      <c r="G251" s="1">
        <f t="shared" si="14"/>
        <v>24.48</v>
      </c>
      <c r="H251" s="2">
        <f t="shared" si="15"/>
        <v>0.12254901960784313</v>
      </c>
      <c r="I251" t="s">
        <v>13</v>
      </c>
      <c r="J251">
        <v>0</v>
      </c>
      <c r="K251">
        <v>13404.3</v>
      </c>
      <c r="L251">
        <v>1235.57</v>
      </c>
      <c r="M251">
        <v>13368.6</v>
      </c>
      <c r="N251">
        <v>26772.9</v>
      </c>
      <c r="O251">
        <v>11505.3</v>
      </c>
      <c r="P251">
        <v>567.37800000000004</v>
      </c>
      <c r="Q251">
        <f t="shared" si="16"/>
        <v>12072.678</v>
      </c>
    </row>
    <row r="252" spans="1:17" x14ac:dyDescent="0.25">
      <c r="A252">
        <v>12</v>
      </c>
      <c r="B252">
        <v>8</v>
      </c>
      <c r="C252">
        <v>0</v>
      </c>
      <c r="D252">
        <v>8</v>
      </c>
      <c r="E252">
        <v>1.52</v>
      </c>
      <c r="F252" s="1">
        <f t="shared" si="13"/>
        <v>657.8947368421052</v>
      </c>
      <c r="G252" s="1">
        <f t="shared" si="14"/>
        <v>24.32</v>
      </c>
      <c r="H252" s="2">
        <f t="shared" si="15"/>
        <v>0.12335526315789473</v>
      </c>
      <c r="I252" t="s">
        <v>13</v>
      </c>
      <c r="J252">
        <v>0</v>
      </c>
      <c r="K252">
        <v>13475.6</v>
      </c>
      <c r="L252">
        <v>1291.1600000000001</v>
      </c>
      <c r="M252">
        <v>13380.1</v>
      </c>
      <c r="N252">
        <v>26855.599999999999</v>
      </c>
      <c r="O252">
        <v>11585</v>
      </c>
      <c r="P252">
        <v>569.43700000000001</v>
      </c>
      <c r="Q252">
        <f t="shared" si="16"/>
        <v>12154.437</v>
      </c>
    </row>
    <row r="253" spans="1:17" x14ac:dyDescent="0.25">
      <c r="A253">
        <v>12</v>
      </c>
      <c r="B253">
        <v>8</v>
      </c>
      <c r="C253">
        <v>0</v>
      </c>
      <c r="D253">
        <v>8</v>
      </c>
      <c r="E253">
        <v>1.51</v>
      </c>
      <c r="F253" s="1">
        <f t="shared" si="13"/>
        <v>662.25165562913912</v>
      </c>
      <c r="G253" s="1">
        <f t="shared" si="14"/>
        <v>24.16</v>
      </c>
      <c r="H253" s="2">
        <f t="shared" si="15"/>
        <v>0.12417218543046357</v>
      </c>
      <c r="I253" t="s">
        <v>13</v>
      </c>
      <c r="J253">
        <v>0</v>
      </c>
      <c r="K253">
        <v>13612</v>
      </c>
      <c r="L253">
        <v>1342.5</v>
      </c>
      <c r="M253">
        <v>13376.1</v>
      </c>
      <c r="N253">
        <v>26988.1</v>
      </c>
      <c r="O253">
        <v>11680.6</v>
      </c>
      <c r="P253">
        <v>573.58000000000004</v>
      </c>
      <c r="Q253">
        <f t="shared" si="16"/>
        <v>12254.18</v>
      </c>
    </row>
    <row r="254" spans="1:17" x14ac:dyDescent="0.25">
      <c r="A254">
        <v>12</v>
      </c>
      <c r="B254">
        <v>8</v>
      </c>
      <c r="C254">
        <v>0</v>
      </c>
      <c r="D254">
        <v>8</v>
      </c>
      <c r="E254">
        <v>1.5</v>
      </c>
      <c r="F254" s="1">
        <f t="shared" si="13"/>
        <v>666.66666666666663</v>
      </c>
      <c r="G254" s="1">
        <f t="shared" si="14"/>
        <v>24</v>
      </c>
      <c r="H254" s="2">
        <f t="shared" si="15"/>
        <v>0.125</v>
      </c>
      <c r="I254" t="s">
        <v>13</v>
      </c>
      <c r="J254">
        <v>0</v>
      </c>
      <c r="K254">
        <v>13625.3</v>
      </c>
      <c r="L254">
        <v>1330</v>
      </c>
      <c r="M254">
        <v>13385.1</v>
      </c>
      <c r="N254">
        <v>27010.400000000001</v>
      </c>
      <c r="O254">
        <v>11756.6</v>
      </c>
      <c r="P254">
        <v>573.26199999999994</v>
      </c>
      <c r="Q254">
        <f t="shared" si="16"/>
        <v>12329.862000000001</v>
      </c>
    </row>
    <row r="255" spans="1:17" x14ac:dyDescent="0.25">
      <c r="A255">
        <v>12</v>
      </c>
      <c r="B255">
        <v>8</v>
      </c>
      <c r="C255">
        <v>0</v>
      </c>
      <c r="D255">
        <v>8</v>
      </c>
      <c r="E255">
        <v>1.49</v>
      </c>
      <c r="F255" s="1">
        <f t="shared" si="13"/>
        <v>671.14093959731542</v>
      </c>
      <c r="G255" s="1">
        <f t="shared" si="14"/>
        <v>23.84</v>
      </c>
      <c r="H255" s="2">
        <f t="shared" si="15"/>
        <v>0.12583892617449666</v>
      </c>
      <c r="I255" t="s">
        <v>12</v>
      </c>
      <c r="J255">
        <v>-0.01</v>
      </c>
      <c r="K255">
        <v>13688.4</v>
      </c>
      <c r="L255">
        <v>1402.88</v>
      </c>
      <c r="M255">
        <v>13404.5</v>
      </c>
      <c r="N255">
        <v>27092.9</v>
      </c>
      <c r="O255">
        <v>11846.1</v>
      </c>
      <c r="P255">
        <v>576.404</v>
      </c>
      <c r="Q255">
        <f t="shared" si="16"/>
        <v>12422.504000000001</v>
      </c>
    </row>
    <row r="256" spans="1:17" x14ac:dyDescent="0.25">
      <c r="A256">
        <v>12</v>
      </c>
      <c r="B256">
        <v>8</v>
      </c>
      <c r="C256">
        <v>0</v>
      </c>
      <c r="D256">
        <v>8</v>
      </c>
      <c r="E256">
        <v>1.7</v>
      </c>
      <c r="F256" s="1">
        <f t="shared" si="13"/>
        <v>588.23529411764707</v>
      </c>
      <c r="G256" s="1">
        <f t="shared" si="14"/>
        <v>27.2</v>
      </c>
      <c r="H256" s="2">
        <f t="shared" si="15"/>
        <v>0.11029411764705882</v>
      </c>
      <c r="I256" t="s">
        <v>13</v>
      </c>
      <c r="J256">
        <v>0</v>
      </c>
      <c r="K256">
        <v>13089.3</v>
      </c>
      <c r="L256">
        <v>1093.26</v>
      </c>
      <c r="M256">
        <v>13276.1</v>
      </c>
      <c r="N256">
        <v>26365.4</v>
      </c>
      <c r="O256">
        <v>10320.200000000001</v>
      </c>
      <c r="P256">
        <v>555.31200000000001</v>
      </c>
      <c r="Q256">
        <f t="shared" si="16"/>
        <v>10875.512000000001</v>
      </c>
    </row>
    <row r="257" spans="1:17" x14ac:dyDescent="0.25">
      <c r="A257">
        <v>12</v>
      </c>
      <c r="B257">
        <v>8</v>
      </c>
      <c r="C257">
        <v>0</v>
      </c>
      <c r="D257">
        <v>8</v>
      </c>
      <c r="E257">
        <v>1.8</v>
      </c>
      <c r="F257" s="1">
        <f t="shared" si="13"/>
        <v>555.55555555555554</v>
      </c>
      <c r="G257" s="1">
        <f t="shared" si="14"/>
        <v>28.8</v>
      </c>
      <c r="H257" s="2">
        <f t="shared" si="15"/>
        <v>0.10416666666666666</v>
      </c>
      <c r="I257" t="s">
        <v>13</v>
      </c>
      <c r="J257">
        <v>0</v>
      </c>
      <c r="K257">
        <v>13019.6</v>
      </c>
      <c r="L257">
        <v>1087.4100000000001</v>
      </c>
      <c r="M257">
        <v>13269.7</v>
      </c>
      <c r="N257">
        <v>26289.3</v>
      </c>
      <c r="O257">
        <v>9740</v>
      </c>
      <c r="P257">
        <v>554.05100000000004</v>
      </c>
      <c r="Q257">
        <f t="shared" si="16"/>
        <v>10294.050999999999</v>
      </c>
    </row>
    <row r="258" spans="1:17" x14ac:dyDescent="0.25">
      <c r="A258">
        <v>12</v>
      </c>
      <c r="B258">
        <v>8</v>
      </c>
      <c r="C258">
        <v>0</v>
      </c>
      <c r="D258">
        <v>8</v>
      </c>
      <c r="E258">
        <v>1.9</v>
      </c>
      <c r="F258" s="1">
        <f t="shared" si="13"/>
        <v>526.31578947368428</v>
      </c>
      <c r="G258" s="1">
        <f t="shared" si="14"/>
        <v>30.4</v>
      </c>
      <c r="H258" s="2">
        <f t="shared" si="15"/>
        <v>9.8684210526315791E-2</v>
      </c>
      <c r="I258" t="s">
        <v>12</v>
      </c>
      <c r="J258">
        <v>-0.37</v>
      </c>
      <c r="K258">
        <v>13611.8</v>
      </c>
      <c r="L258">
        <v>970.36800000000005</v>
      </c>
      <c r="M258">
        <v>13399.2</v>
      </c>
      <c r="N258">
        <v>27011</v>
      </c>
      <c r="O258">
        <v>9250</v>
      </c>
      <c r="P258">
        <v>564.59</v>
      </c>
      <c r="Q258">
        <f t="shared" si="16"/>
        <v>9814.59</v>
      </c>
    </row>
    <row r="259" spans="1:17" x14ac:dyDescent="0.25">
      <c r="A259">
        <v>12</v>
      </c>
      <c r="B259">
        <v>8</v>
      </c>
      <c r="C259">
        <v>0</v>
      </c>
      <c r="D259">
        <v>8</v>
      </c>
      <c r="E259">
        <v>2</v>
      </c>
      <c r="F259" s="1">
        <f t="shared" ref="F259:F322" si="17">1000/E259</f>
        <v>500</v>
      </c>
      <c r="G259" s="1">
        <f t="shared" ref="G259:G322" si="18">(B259*(B259/D259)+C259+B259)*E259</f>
        <v>32</v>
      </c>
      <c r="H259" s="2">
        <f t="shared" ref="H259:H322" si="19">(B259*A259/32)/G259</f>
        <v>9.375E-2</v>
      </c>
      <c r="I259" t="s">
        <v>12</v>
      </c>
      <c r="J259">
        <v>-0.3</v>
      </c>
      <c r="K259">
        <v>13453.2</v>
      </c>
      <c r="L259">
        <v>881.524</v>
      </c>
      <c r="M259">
        <v>13388.8</v>
      </c>
      <c r="N259">
        <v>26842.1</v>
      </c>
      <c r="O259">
        <v>8779.4</v>
      </c>
      <c r="P259">
        <v>560.46500000000003</v>
      </c>
      <c r="Q259">
        <f t="shared" ref="Q259:Q322" si="20">SUM(O259:P259)</f>
        <v>9339.8649999999998</v>
      </c>
    </row>
    <row r="260" spans="1:17" x14ac:dyDescent="0.25">
      <c r="A260">
        <v>12</v>
      </c>
      <c r="B260">
        <v>8</v>
      </c>
      <c r="C260">
        <v>0</v>
      </c>
      <c r="D260">
        <v>8</v>
      </c>
      <c r="E260">
        <v>2.1</v>
      </c>
      <c r="F260" s="1">
        <f t="shared" si="17"/>
        <v>476.19047619047615</v>
      </c>
      <c r="G260" s="1">
        <f t="shared" si="18"/>
        <v>33.6</v>
      </c>
      <c r="H260" s="2">
        <f t="shared" si="19"/>
        <v>8.9285714285714288E-2</v>
      </c>
      <c r="I260" t="s">
        <v>12</v>
      </c>
      <c r="J260">
        <v>-0.13</v>
      </c>
      <c r="K260">
        <v>13739.2</v>
      </c>
      <c r="L260">
        <v>1013.99</v>
      </c>
      <c r="M260">
        <v>13393.4</v>
      </c>
      <c r="N260">
        <v>27132.5</v>
      </c>
      <c r="O260">
        <v>8374.1</v>
      </c>
      <c r="P260">
        <v>567.452</v>
      </c>
      <c r="Q260">
        <f t="shared" si="20"/>
        <v>8941.5519999999997</v>
      </c>
    </row>
    <row r="261" spans="1:17" x14ac:dyDescent="0.25">
      <c r="A261">
        <v>12</v>
      </c>
      <c r="B261">
        <v>8</v>
      </c>
      <c r="C261">
        <v>0</v>
      </c>
      <c r="D261">
        <v>8</v>
      </c>
      <c r="E261">
        <v>2.2000000000000002</v>
      </c>
      <c r="F261" s="1">
        <f t="shared" si="17"/>
        <v>454.5454545454545</v>
      </c>
      <c r="G261" s="1">
        <f t="shared" si="18"/>
        <v>35.200000000000003</v>
      </c>
      <c r="H261" s="2">
        <f t="shared" si="19"/>
        <v>8.5227272727272721E-2</v>
      </c>
      <c r="I261" t="s">
        <v>12</v>
      </c>
      <c r="J261">
        <v>-0.08</v>
      </c>
      <c r="K261">
        <v>13519.5</v>
      </c>
      <c r="L261">
        <v>901.47400000000005</v>
      </c>
      <c r="M261">
        <v>13380.3</v>
      </c>
      <c r="N261">
        <v>26899.8</v>
      </c>
      <c r="O261">
        <v>7981.9</v>
      </c>
      <c r="P261">
        <v>561.61900000000003</v>
      </c>
      <c r="Q261">
        <f t="shared" si="20"/>
        <v>8543.5190000000002</v>
      </c>
    </row>
    <row r="262" spans="1:17" x14ac:dyDescent="0.25">
      <c r="A262">
        <v>12</v>
      </c>
      <c r="B262">
        <v>8</v>
      </c>
      <c r="C262">
        <v>0</v>
      </c>
      <c r="D262">
        <v>8</v>
      </c>
      <c r="E262">
        <v>2.2999999999999998</v>
      </c>
      <c r="F262" s="1">
        <f t="shared" si="17"/>
        <v>434.78260869565219</v>
      </c>
      <c r="G262" s="1">
        <f t="shared" si="18"/>
        <v>36.799999999999997</v>
      </c>
      <c r="H262" s="2">
        <f t="shared" si="19"/>
        <v>8.1521739130434784E-2</v>
      </c>
      <c r="I262" t="s">
        <v>13</v>
      </c>
      <c r="J262">
        <v>0</v>
      </c>
      <c r="K262">
        <v>13322.9</v>
      </c>
      <c r="L262">
        <v>741.34199999999998</v>
      </c>
      <c r="M262">
        <v>13365.4</v>
      </c>
      <c r="N262">
        <v>26688.3</v>
      </c>
      <c r="O262">
        <v>7619.1</v>
      </c>
      <c r="P262">
        <v>556.50099999999998</v>
      </c>
      <c r="Q262">
        <f t="shared" si="20"/>
        <v>8175.6010000000006</v>
      </c>
    </row>
    <row r="263" spans="1:17" x14ac:dyDescent="0.25">
      <c r="A263">
        <v>12</v>
      </c>
      <c r="B263">
        <v>8</v>
      </c>
      <c r="C263">
        <v>0</v>
      </c>
      <c r="D263">
        <v>8</v>
      </c>
      <c r="E263">
        <v>2.4</v>
      </c>
      <c r="F263" s="1">
        <f t="shared" si="17"/>
        <v>416.66666666666669</v>
      </c>
      <c r="G263" s="1">
        <f t="shared" si="18"/>
        <v>38.4</v>
      </c>
      <c r="H263" s="2">
        <f t="shared" si="19"/>
        <v>7.8125E-2</v>
      </c>
      <c r="I263" t="s">
        <v>13</v>
      </c>
      <c r="J263">
        <v>0</v>
      </c>
      <c r="K263">
        <v>12943</v>
      </c>
      <c r="L263">
        <v>637.60199999999998</v>
      </c>
      <c r="M263">
        <v>13351.6</v>
      </c>
      <c r="N263">
        <v>26294.6</v>
      </c>
      <c r="O263">
        <v>7281.9</v>
      </c>
      <c r="P263">
        <v>542.83100000000002</v>
      </c>
      <c r="Q263">
        <f t="shared" si="20"/>
        <v>7824.7309999999998</v>
      </c>
    </row>
    <row r="264" spans="1:17" x14ac:dyDescent="0.25">
      <c r="A264">
        <v>12</v>
      </c>
      <c r="B264">
        <v>8</v>
      </c>
      <c r="C264">
        <v>1</v>
      </c>
      <c r="D264">
        <v>1</v>
      </c>
      <c r="E264">
        <v>0.9</v>
      </c>
      <c r="F264" s="1">
        <f t="shared" si="17"/>
        <v>1111.1111111111111</v>
      </c>
      <c r="G264" s="1">
        <f t="shared" si="18"/>
        <v>65.7</v>
      </c>
      <c r="H264" s="2">
        <f t="shared" si="19"/>
        <v>4.5662100456621002E-2</v>
      </c>
      <c r="I264" t="s">
        <v>12</v>
      </c>
      <c r="J264">
        <v>-0.22</v>
      </c>
      <c r="K264">
        <v>4799.7</v>
      </c>
      <c r="L264">
        <v>346.59800000000001</v>
      </c>
      <c r="M264">
        <v>5667.4</v>
      </c>
      <c r="N264">
        <v>10467.1</v>
      </c>
      <c r="O264">
        <v>8431.1</v>
      </c>
      <c r="P264">
        <v>215.96700000000001</v>
      </c>
      <c r="Q264">
        <f t="shared" si="20"/>
        <v>8647.0670000000009</v>
      </c>
    </row>
    <row r="265" spans="1:17" x14ac:dyDescent="0.25">
      <c r="A265">
        <v>12</v>
      </c>
      <c r="B265">
        <v>8</v>
      </c>
      <c r="C265">
        <v>1</v>
      </c>
      <c r="D265">
        <v>1</v>
      </c>
      <c r="E265">
        <v>1</v>
      </c>
      <c r="F265" s="1">
        <f t="shared" si="17"/>
        <v>1000</v>
      </c>
      <c r="G265" s="1">
        <f t="shared" si="18"/>
        <v>73</v>
      </c>
      <c r="H265" s="2">
        <f t="shared" si="19"/>
        <v>4.1095890410958902E-2</v>
      </c>
      <c r="I265" t="s">
        <v>12</v>
      </c>
      <c r="J265">
        <v>-0.13</v>
      </c>
      <c r="K265">
        <v>4731.87</v>
      </c>
      <c r="L265">
        <v>321.06200000000001</v>
      </c>
      <c r="M265">
        <v>5665</v>
      </c>
      <c r="N265">
        <v>10396.9</v>
      </c>
      <c r="O265">
        <v>7575</v>
      </c>
      <c r="P265">
        <v>214.65600000000001</v>
      </c>
      <c r="Q265">
        <f t="shared" si="20"/>
        <v>7789.6559999999999</v>
      </c>
    </row>
    <row r="266" spans="1:17" x14ac:dyDescent="0.25">
      <c r="A266">
        <v>12</v>
      </c>
      <c r="B266">
        <v>8</v>
      </c>
      <c r="C266">
        <v>1</v>
      </c>
      <c r="D266">
        <v>1</v>
      </c>
      <c r="E266">
        <v>1.1000000000000001</v>
      </c>
      <c r="F266" s="1">
        <f t="shared" si="17"/>
        <v>909.09090909090901</v>
      </c>
      <c r="G266" s="1">
        <f t="shared" si="18"/>
        <v>80.300000000000011</v>
      </c>
      <c r="H266" s="2">
        <f t="shared" si="19"/>
        <v>3.7359900373599E-2</v>
      </c>
      <c r="I266" t="s">
        <v>12</v>
      </c>
      <c r="J266">
        <v>-0.01</v>
      </c>
      <c r="K266">
        <v>4739.59</v>
      </c>
      <c r="L266">
        <v>327.97800000000001</v>
      </c>
      <c r="M266">
        <v>5656.49</v>
      </c>
      <c r="N266">
        <v>10396.1</v>
      </c>
      <c r="O266">
        <v>6894</v>
      </c>
      <c r="P266">
        <v>214.87299999999999</v>
      </c>
      <c r="Q266">
        <f t="shared" si="20"/>
        <v>7108.8729999999996</v>
      </c>
    </row>
    <row r="267" spans="1:17" x14ac:dyDescent="0.25">
      <c r="A267">
        <v>12</v>
      </c>
      <c r="B267">
        <v>8</v>
      </c>
      <c r="C267">
        <v>1</v>
      </c>
      <c r="D267">
        <v>1</v>
      </c>
      <c r="E267">
        <v>1.2</v>
      </c>
      <c r="F267" s="1">
        <f t="shared" si="17"/>
        <v>833.33333333333337</v>
      </c>
      <c r="G267" s="1">
        <f t="shared" si="18"/>
        <v>87.6</v>
      </c>
      <c r="H267" s="2">
        <f t="shared" si="19"/>
        <v>3.4246575342465758E-2</v>
      </c>
      <c r="I267" t="s">
        <v>12</v>
      </c>
      <c r="J267">
        <v>-0.03</v>
      </c>
      <c r="K267">
        <v>4684.26</v>
      </c>
      <c r="L267">
        <v>294.19600000000003</v>
      </c>
      <c r="M267">
        <v>5656.76</v>
      </c>
      <c r="N267">
        <v>10341</v>
      </c>
      <c r="O267">
        <v>6309.8</v>
      </c>
      <c r="P267">
        <v>213.82900000000001</v>
      </c>
      <c r="Q267">
        <f t="shared" si="20"/>
        <v>6523.6289999999999</v>
      </c>
    </row>
    <row r="268" spans="1:17" x14ac:dyDescent="0.25">
      <c r="A268">
        <v>12</v>
      </c>
      <c r="B268">
        <v>8</v>
      </c>
      <c r="C268">
        <v>1</v>
      </c>
      <c r="D268">
        <v>1</v>
      </c>
      <c r="E268">
        <v>1.3</v>
      </c>
      <c r="F268" s="1">
        <f t="shared" si="17"/>
        <v>769.23076923076917</v>
      </c>
      <c r="G268" s="1">
        <f t="shared" si="18"/>
        <v>94.9</v>
      </c>
      <c r="H268" s="2">
        <f t="shared" si="19"/>
        <v>3.1612223393045306E-2</v>
      </c>
      <c r="I268" t="s">
        <v>12</v>
      </c>
      <c r="J268">
        <v>0</v>
      </c>
      <c r="K268">
        <v>4663.51</v>
      </c>
      <c r="L268">
        <v>287.01400000000001</v>
      </c>
      <c r="M268">
        <v>5661.28</v>
      </c>
      <c r="N268">
        <v>10324.799999999999</v>
      </c>
      <c r="O268">
        <v>5823.9</v>
      </c>
      <c r="P268">
        <v>213.66</v>
      </c>
      <c r="Q268">
        <f t="shared" si="20"/>
        <v>6037.5599999999995</v>
      </c>
    </row>
    <row r="269" spans="1:17" x14ac:dyDescent="0.25">
      <c r="A269">
        <v>12</v>
      </c>
      <c r="B269">
        <v>8</v>
      </c>
      <c r="C269">
        <v>1</v>
      </c>
      <c r="D269">
        <v>1</v>
      </c>
      <c r="E269">
        <v>1.4</v>
      </c>
      <c r="F269" s="1">
        <f t="shared" si="17"/>
        <v>714.28571428571433</v>
      </c>
      <c r="G269" s="1">
        <f t="shared" si="18"/>
        <v>102.19999999999999</v>
      </c>
      <c r="H269" s="2">
        <f t="shared" si="19"/>
        <v>2.9354207436399219E-2</v>
      </c>
      <c r="I269" t="s">
        <v>13</v>
      </c>
      <c r="J269">
        <v>0</v>
      </c>
      <c r="K269">
        <v>4627.87</v>
      </c>
      <c r="L269">
        <v>251.636</v>
      </c>
      <c r="M269">
        <v>5658.35</v>
      </c>
      <c r="N269">
        <v>10286.200000000001</v>
      </c>
      <c r="O269">
        <v>5403</v>
      </c>
      <c r="P269">
        <v>212.83099999999999</v>
      </c>
      <c r="Q269">
        <f t="shared" si="20"/>
        <v>5615.8310000000001</v>
      </c>
    </row>
    <row r="270" spans="1:17" x14ac:dyDescent="0.25">
      <c r="A270">
        <v>12</v>
      </c>
      <c r="B270">
        <v>8</v>
      </c>
      <c r="C270">
        <v>1</v>
      </c>
      <c r="D270">
        <v>1</v>
      </c>
      <c r="E270">
        <v>1.39</v>
      </c>
      <c r="F270" s="1">
        <f t="shared" si="17"/>
        <v>719.42446043165478</v>
      </c>
      <c r="G270" s="1">
        <f t="shared" si="18"/>
        <v>101.47</v>
      </c>
      <c r="H270" s="2">
        <f t="shared" si="19"/>
        <v>2.956538878486252E-2</v>
      </c>
      <c r="I270" t="s">
        <v>13</v>
      </c>
      <c r="J270">
        <v>0</v>
      </c>
      <c r="K270">
        <v>4642.5</v>
      </c>
      <c r="L270">
        <v>264.67</v>
      </c>
      <c r="M270">
        <v>5657.55</v>
      </c>
      <c r="N270">
        <v>10300.1</v>
      </c>
      <c r="O270">
        <v>5444.5</v>
      </c>
      <c r="P270">
        <v>213.28</v>
      </c>
      <c r="Q270">
        <f t="shared" si="20"/>
        <v>5657.78</v>
      </c>
    </row>
    <row r="271" spans="1:17" x14ac:dyDescent="0.25">
      <c r="A271">
        <v>12</v>
      </c>
      <c r="B271">
        <v>8</v>
      </c>
      <c r="C271">
        <v>1</v>
      </c>
      <c r="D271">
        <v>1</v>
      </c>
      <c r="E271">
        <v>1.38</v>
      </c>
      <c r="F271" s="1">
        <f t="shared" si="17"/>
        <v>724.63768115942037</v>
      </c>
      <c r="G271" s="1">
        <f t="shared" si="18"/>
        <v>100.74</v>
      </c>
      <c r="H271" s="2">
        <f t="shared" si="19"/>
        <v>2.9779630732578919E-2</v>
      </c>
      <c r="I271" t="s">
        <v>12</v>
      </c>
      <c r="J271">
        <v>0</v>
      </c>
      <c r="K271">
        <v>4656.33</v>
      </c>
      <c r="L271">
        <v>270.78800000000001</v>
      </c>
      <c r="M271">
        <v>5659.42</v>
      </c>
      <c r="N271">
        <v>10315.700000000001</v>
      </c>
      <c r="O271">
        <v>5487.6</v>
      </c>
      <c r="P271">
        <v>213.59399999999999</v>
      </c>
      <c r="Q271">
        <f t="shared" si="20"/>
        <v>5701.1940000000004</v>
      </c>
    </row>
    <row r="272" spans="1:17" x14ac:dyDescent="0.25">
      <c r="A272">
        <v>12</v>
      </c>
      <c r="B272">
        <v>8</v>
      </c>
      <c r="C272">
        <v>1</v>
      </c>
      <c r="D272">
        <v>1</v>
      </c>
      <c r="E272">
        <v>1.5</v>
      </c>
      <c r="F272" s="1">
        <f t="shared" si="17"/>
        <v>666.66666666666663</v>
      </c>
      <c r="G272" s="1">
        <f t="shared" si="18"/>
        <v>109.5</v>
      </c>
      <c r="H272" s="2">
        <f t="shared" si="19"/>
        <v>2.7397260273972601E-2</v>
      </c>
      <c r="I272" t="s">
        <v>13</v>
      </c>
      <c r="J272">
        <v>0</v>
      </c>
      <c r="K272">
        <v>4627.34</v>
      </c>
      <c r="L272">
        <v>243.65600000000001</v>
      </c>
      <c r="M272">
        <v>5658.88</v>
      </c>
      <c r="N272">
        <v>10286.200000000001</v>
      </c>
      <c r="O272">
        <v>5050.7</v>
      </c>
      <c r="P272">
        <v>213.04400000000001</v>
      </c>
      <c r="Q272">
        <f t="shared" si="20"/>
        <v>5263.7439999999997</v>
      </c>
    </row>
    <row r="273" spans="1:17" x14ac:dyDescent="0.25">
      <c r="A273">
        <v>12</v>
      </c>
      <c r="B273">
        <v>8</v>
      </c>
      <c r="C273">
        <v>1</v>
      </c>
      <c r="D273">
        <v>1</v>
      </c>
      <c r="E273">
        <v>1.6</v>
      </c>
      <c r="F273" s="1">
        <f t="shared" si="17"/>
        <v>625</v>
      </c>
      <c r="G273" s="1">
        <f t="shared" si="18"/>
        <v>116.80000000000001</v>
      </c>
      <c r="H273" s="2">
        <f t="shared" si="19"/>
        <v>2.5684931506849314E-2</v>
      </c>
      <c r="I273" t="s">
        <v>13</v>
      </c>
      <c r="J273">
        <v>0</v>
      </c>
      <c r="K273">
        <v>4588.5</v>
      </c>
      <c r="L273">
        <v>242.59200000000001</v>
      </c>
      <c r="M273">
        <v>5655.43</v>
      </c>
      <c r="N273">
        <v>10243.9</v>
      </c>
      <c r="O273">
        <v>4725.6000000000004</v>
      </c>
      <c r="P273">
        <v>212.255</v>
      </c>
      <c r="Q273">
        <f t="shared" si="20"/>
        <v>4937.8550000000005</v>
      </c>
    </row>
    <row r="274" spans="1:17" x14ac:dyDescent="0.25">
      <c r="A274">
        <v>12</v>
      </c>
      <c r="B274">
        <v>8</v>
      </c>
      <c r="C274">
        <v>1</v>
      </c>
      <c r="D274">
        <v>1</v>
      </c>
      <c r="E274">
        <v>1.7</v>
      </c>
      <c r="F274" s="1">
        <f t="shared" si="17"/>
        <v>588.23529411764707</v>
      </c>
      <c r="G274" s="1">
        <f t="shared" si="18"/>
        <v>124.1</v>
      </c>
      <c r="H274" s="2">
        <f t="shared" si="19"/>
        <v>2.4174053182917002E-2</v>
      </c>
      <c r="I274" t="s">
        <v>12</v>
      </c>
      <c r="J274">
        <v>-0.25</v>
      </c>
      <c r="K274">
        <v>4665.37</v>
      </c>
      <c r="L274">
        <v>232.21799999999999</v>
      </c>
      <c r="M274">
        <v>5658.62</v>
      </c>
      <c r="N274">
        <v>10324</v>
      </c>
      <c r="O274">
        <v>4458.8</v>
      </c>
      <c r="P274">
        <v>213.96</v>
      </c>
      <c r="Q274">
        <f t="shared" si="20"/>
        <v>4672.76</v>
      </c>
    </row>
    <row r="275" spans="1:17" x14ac:dyDescent="0.25">
      <c r="A275">
        <v>12</v>
      </c>
      <c r="B275">
        <v>8</v>
      </c>
      <c r="C275">
        <v>1</v>
      </c>
      <c r="D275">
        <v>1</v>
      </c>
      <c r="E275">
        <v>1.8</v>
      </c>
      <c r="F275" s="1">
        <f t="shared" si="17"/>
        <v>555.55555555555554</v>
      </c>
      <c r="G275" s="1">
        <f t="shared" si="18"/>
        <v>131.4</v>
      </c>
      <c r="H275" s="2">
        <f t="shared" si="19"/>
        <v>2.2831050228310501E-2</v>
      </c>
      <c r="I275" t="s">
        <v>12</v>
      </c>
      <c r="J275">
        <v>-0.16</v>
      </c>
      <c r="K275">
        <v>4659.5200000000004</v>
      </c>
      <c r="L275">
        <v>233.01599999999999</v>
      </c>
      <c r="M275">
        <v>5658.09</v>
      </c>
      <c r="N275">
        <v>10317.6</v>
      </c>
      <c r="O275">
        <v>4209.3</v>
      </c>
      <c r="P275">
        <v>213.47300000000001</v>
      </c>
      <c r="Q275">
        <f t="shared" si="20"/>
        <v>4422.7730000000001</v>
      </c>
    </row>
    <row r="276" spans="1:17" x14ac:dyDescent="0.25">
      <c r="A276">
        <v>12</v>
      </c>
      <c r="B276">
        <v>8</v>
      </c>
      <c r="C276">
        <v>1</v>
      </c>
      <c r="D276">
        <v>1</v>
      </c>
      <c r="E276">
        <v>1.9</v>
      </c>
      <c r="F276" s="1">
        <f t="shared" si="17"/>
        <v>526.31578947368428</v>
      </c>
      <c r="G276" s="1">
        <f t="shared" si="18"/>
        <v>138.69999999999999</v>
      </c>
      <c r="H276" s="2">
        <f t="shared" si="19"/>
        <v>2.1629416005767847E-2</v>
      </c>
      <c r="I276" t="s">
        <v>12</v>
      </c>
      <c r="J276">
        <v>-7.0000000000000007E-2</v>
      </c>
      <c r="K276">
        <v>4657.13</v>
      </c>
      <c r="L276">
        <v>231.154</v>
      </c>
      <c r="M276">
        <v>5653.83</v>
      </c>
      <c r="N276">
        <v>10311</v>
      </c>
      <c r="O276">
        <v>3986.9</v>
      </c>
      <c r="P276">
        <v>213.273</v>
      </c>
      <c r="Q276">
        <f t="shared" si="20"/>
        <v>4200.1729999999998</v>
      </c>
    </row>
    <row r="277" spans="1:17" x14ac:dyDescent="0.25">
      <c r="A277">
        <v>12</v>
      </c>
      <c r="B277">
        <v>8</v>
      </c>
      <c r="C277">
        <v>1</v>
      </c>
      <c r="D277">
        <v>1</v>
      </c>
      <c r="E277">
        <v>2</v>
      </c>
      <c r="F277" s="1">
        <f t="shared" si="17"/>
        <v>500</v>
      </c>
      <c r="G277" s="1">
        <f t="shared" si="18"/>
        <v>146</v>
      </c>
      <c r="H277" s="2">
        <f t="shared" si="19"/>
        <v>2.0547945205479451E-2</v>
      </c>
      <c r="I277" t="s">
        <v>13</v>
      </c>
      <c r="J277">
        <v>0</v>
      </c>
      <c r="K277">
        <v>4619.62</v>
      </c>
      <c r="L277">
        <v>211.73599999999999</v>
      </c>
      <c r="M277">
        <v>5650.64</v>
      </c>
      <c r="N277">
        <v>10270.299999999999</v>
      </c>
      <c r="O277">
        <v>3782.4</v>
      </c>
      <c r="P277">
        <v>212.28800000000001</v>
      </c>
      <c r="Q277">
        <f t="shared" si="20"/>
        <v>3994.6880000000001</v>
      </c>
    </row>
    <row r="278" spans="1:17" x14ac:dyDescent="0.25">
      <c r="A278">
        <v>12</v>
      </c>
      <c r="B278">
        <v>8</v>
      </c>
      <c r="C278">
        <v>1</v>
      </c>
      <c r="D278">
        <v>1</v>
      </c>
      <c r="E278">
        <v>2.1</v>
      </c>
      <c r="F278" s="1">
        <f t="shared" si="17"/>
        <v>476.19047619047615</v>
      </c>
      <c r="G278" s="1">
        <f t="shared" si="18"/>
        <v>153.30000000000001</v>
      </c>
      <c r="H278" s="2">
        <f t="shared" si="19"/>
        <v>1.9569471624266144E-2</v>
      </c>
      <c r="I278" t="s">
        <v>13</v>
      </c>
      <c r="J278">
        <v>0</v>
      </c>
      <c r="K278">
        <v>4559.7700000000004</v>
      </c>
      <c r="L278">
        <v>183.54</v>
      </c>
      <c r="M278">
        <v>5648.78</v>
      </c>
      <c r="N278">
        <v>10208.5</v>
      </c>
      <c r="O278">
        <v>3597</v>
      </c>
      <c r="P278">
        <v>210.51400000000001</v>
      </c>
      <c r="Q278">
        <f t="shared" si="20"/>
        <v>3807.5140000000001</v>
      </c>
    </row>
    <row r="279" spans="1:17" x14ac:dyDescent="0.25">
      <c r="A279">
        <v>12</v>
      </c>
      <c r="B279">
        <v>8</v>
      </c>
      <c r="C279">
        <v>1</v>
      </c>
      <c r="D279">
        <v>1</v>
      </c>
      <c r="E279">
        <v>2.2000000000000002</v>
      </c>
      <c r="F279" s="1">
        <f t="shared" si="17"/>
        <v>454.5454545454545</v>
      </c>
      <c r="G279" s="1">
        <f t="shared" si="18"/>
        <v>160.60000000000002</v>
      </c>
      <c r="H279" s="2">
        <f t="shared" si="19"/>
        <v>1.86799501867995E-2</v>
      </c>
      <c r="I279" t="s">
        <v>13</v>
      </c>
      <c r="J279">
        <v>0</v>
      </c>
      <c r="K279">
        <v>4490.88</v>
      </c>
      <c r="L279">
        <v>176.09200000000001</v>
      </c>
      <c r="M279">
        <v>5646.65</v>
      </c>
      <c r="N279">
        <v>10137.5</v>
      </c>
      <c r="O279">
        <v>3421.9</v>
      </c>
      <c r="P279">
        <v>208.13800000000001</v>
      </c>
      <c r="Q279">
        <f t="shared" si="20"/>
        <v>3630.038</v>
      </c>
    </row>
    <row r="280" spans="1:17" x14ac:dyDescent="0.25">
      <c r="A280">
        <v>12</v>
      </c>
      <c r="B280">
        <v>8</v>
      </c>
      <c r="C280">
        <v>1</v>
      </c>
      <c r="D280">
        <v>8</v>
      </c>
      <c r="E280">
        <v>0.9</v>
      </c>
      <c r="F280" s="1">
        <f t="shared" si="17"/>
        <v>1111.1111111111111</v>
      </c>
      <c r="G280" s="1">
        <f t="shared" si="18"/>
        <v>15.3</v>
      </c>
      <c r="H280" s="2">
        <f t="shared" si="19"/>
        <v>0.19607843137254902</v>
      </c>
      <c r="I280" t="s">
        <v>12</v>
      </c>
      <c r="J280">
        <v>-0.24</v>
      </c>
      <c r="K280">
        <v>13442</v>
      </c>
      <c r="L280">
        <v>1128.9000000000001</v>
      </c>
      <c r="M280">
        <v>14342.7</v>
      </c>
      <c r="N280">
        <v>27784.799999999999</v>
      </c>
      <c r="O280">
        <v>20969.3</v>
      </c>
      <c r="P280">
        <v>584.64</v>
      </c>
      <c r="Q280">
        <f t="shared" si="20"/>
        <v>21553.94</v>
      </c>
    </row>
    <row r="281" spans="1:17" x14ac:dyDescent="0.25">
      <c r="A281">
        <v>12</v>
      </c>
      <c r="B281">
        <v>8</v>
      </c>
      <c r="C281">
        <v>1</v>
      </c>
      <c r="D281">
        <v>8</v>
      </c>
      <c r="E281">
        <v>1</v>
      </c>
      <c r="F281" s="1">
        <f t="shared" si="17"/>
        <v>1000</v>
      </c>
      <c r="G281" s="1">
        <f t="shared" si="18"/>
        <v>17</v>
      </c>
      <c r="H281" s="2">
        <f t="shared" si="19"/>
        <v>0.17647058823529413</v>
      </c>
      <c r="I281" t="s">
        <v>12</v>
      </c>
      <c r="J281">
        <v>-0.15</v>
      </c>
      <c r="K281">
        <v>13359.1</v>
      </c>
      <c r="L281">
        <v>1098.8499999999999</v>
      </c>
      <c r="M281">
        <v>14345.1</v>
      </c>
      <c r="N281">
        <v>27704.2</v>
      </c>
      <c r="O281">
        <v>18851.099999999999</v>
      </c>
      <c r="P281">
        <v>582.19299999999998</v>
      </c>
      <c r="Q281">
        <f t="shared" si="20"/>
        <v>19433.292999999998</v>
      </c>
    </row>
    <row r="282" spans="1:17" x14ac:dyDescent="0.25">
      <c r="A282">
        <v>12</v>
      </c>
      <c r="B282">
        <v>8</v>
      </c>
      <c r="C282">
        <v>1</v>
      </c>
      <c r="D282">
        <v>8</v>
      </c>
      <c r="E282">
        <v>1.1000000000000001</v>
      </c>
      <c r="F282" s="1">
        <f t="shared" si="17"/>
        <v>909.09090909090901</v>
      </c>
      <c r="G282" s="1">
        <f t="shared" si="18"/>
        <v>18.700000000000003</v>
      </c>
      <c r="H282" s="2">
        <f t="shared" si="19"/>
        <v>0.16042780748663099</v>
      </c>
      <c r="I282" t="s">
        <v>12</v>
      </c>
      <c r="J282">
        <v>-0.04</v>
      </c>
      <c r="K282">
        <v>13404.8</v>
      </c>
      <c r="L282">
        <v>1120.3900000000001</v>
      </c>
      <c r="M282">
        <v>14335.5</v>
      </c>
      <c r="N282">
        <v>27740.3</v>
      </c>
      <c r="O282">
        <v>17138.5</v>
      </c>
      <c r="P282">
        <v>582.34799999999996</v>
      </c>
      <c r="Q282">
        <f t="shared" si="20"/>
        <v>17720.847999999998</v>
      </c>
    </row>
    <row r="283" spans="1:17" x14ac:dyDescent="0.25">
      <c r="A283">
        <v>12</v>
      </c>
      <c r="B283">
        <v>8</v>
      </c>
      <c r="C283">
        <v>1</v>
      </c>
      <c r="D283">
        <v>8</v>
      </c>
      <c r="E283">
        <v>1.2</v>
      </c>
      <c r="F283" s="1">
        <f t="shared" si="17"/>
        <v>833.33333333333337</v>
      </c>
      <c r="G283" s="1">
        <f t="shared" si="18"/>
        <v>20.399999999999999</v>
      </c>
      <c r="H283" s="2">
        <f t="shared" si="19"/>
        <v>0.14705882352941177</v>
      </c>
      <c r="I283" t="s">
        <v>12</v>
      </c>
      <c r="J283">
        <v>-0.02</v>
      </c>
      <c r="K283">
        <v>13384.3</v>
      </c>
      <c r="L283">
        <v>1160.56</v>
      </c>
      <c r="M283">
        <v>14338.7</v>
      </c>
      <c r="N283">
        <v>27723.1</v>
      </c>
      <c r="O283">
        <v>15697</v>
      </c>
      <c r="P283">
        <v>582.20799999999997</v>
      </c>
      <c r="Q283">
        <f t="shared" si="20"/>
        <v>16279.208000000001</v>
      </c>
    </row>
    <row r="284" spans="1:17" x14ac:dyDescent="0.25">
      <c r="A284">
        <v>12</v>
      </c>
      <c r="B284">
        <v>8</v>
      </c>
      <c r="C284">
        <v>1</v>
      </c>
      <c r="D284">
        <v>8</v>
      </c>
      <c r="E284">
        <v>1.3</v>
      </c>
      <c r="F284" s="1">
        <f t="shared" si="17"/>
        <v>769.23076923076917</v>
      </c>
      <c r="G284" s="1">
        <f t="shared" si="18"/>
        <v>22.1</v>
      </c>
      <c r="H284" s="2">
        <f t="shared" si="19"/>
        <v>0.13574660633484162</v>
      </c>
      <c r="I284" t="s">
        <v>12</v>
      </c>
      <c r="J284">
        <v>-0.02</v>
      </c>
      <c r="K284">
        <v>13248.9</v>
      </c>
      <c r="L284">
        <v>1098.31</v>
      </c>
      <c r="M284">
        <v>14337.1</v>
      </c>
      <c r="N284">
        <v>27586.1</v>
      </c>
      <c r="O284">
        <v>14483.3</v>
      </c>
      <c r="P284">
        <v>577.73800000000006</v>
      </c>
      <c r="Q284">
        <f t="shared" si="20"/>
        <v>15061.037999999999</v>
      </c>
    </row>
    <row r="285" spans="1:17" x14ac:dyDescent="0.25">
      <c r="A285">
        <v>12</v>
      </c>
      <c r="B285">
        <v>8</v>
      </c>
      <c r="C285">
        <v>1</v>
      </c>
      <c r="D285">
        <v>8</v>
      </c>
      <c r="E285">
        <v>1.4</v>
      </c>
      <c r="F285" s="1">
        <f t="shared" si="17"/>
        <v>714.28571428571433</v>
      </c>
      <c r="G285" s="1">
        <f t="shared" si="18"/>
        <v>23.799999999999997</v>
      </c>
      <c r="H285" s="2">
        <f t="shared" si="19"/>
        <v>0.12605042016806725</v>
      </c>
      <c r="I285" t="s">
        <v>13</v>
      </c>
      <c r="J285">
        <v>0</v>
      </c>
      <c r="K285">
        <v>13158.8</v>
      </c>
      <c r="L285">
        <v>1091.6600000000001</v>
      </c>
      <c r="M285">
        <v>14318.5</v>
      </c>
      <c r="N285">
        <v>27477.3</v>
      </c>
      <c r="O285">
        <v>13435.8</v>
      </c>
      <c r="P285">
        <v>572.125</v>
      </c>
      <c r="Q285">
        <f t="shared" si="20"/>
        <v>14007.924999999999</v>
      </c>
    </row>
    <row r="286" spans="1:17" x14ac:dyDescent="0.25">
      <c r="A286">
        <v>12</v>
      </c>
      <c r="B286">
        <v>8</v>
      </c>
      <c r="C286">
        <v>1</v>
      </c>
      <c r="D286">
        <v>8</v>
      </c>
      <c r="E286">
        <v>1.39</v>
      </c>
      <c r="F286" s="1">
        <f t="shared" si="17"/>
        <v>719.42446043165478</v>
      </c>
      <c r="G286" s="1">
        <f t="shared" si="18"/>
        <v>23.63</v>
      </c>
      <c r="H286" s="2">
        <f t="shared" si="19"/>
        <v>0.12695725772323319</v>
      </c>
      <c r="I286" t="s">
        <v>13</v>
      </c>
      <c r="J286">
        <v>0</v>
      </c>
      <c r="K286">
        <v>13259.8</v>
      </c>
      <c r="L286">
        <v>1101.24</v>
      </c>
      <c r="M286">
        <v>14320.6</v>
      </c>
      <c r="N286">
        <v>27580.5</v>
      </c>
      <c r="O286">
        <v>13537.7</v>
      </c>
      <c r="P286">
        <v>575.71699999999998</v>
      </c>
      <c r="Q286">
        <f t="shared" si="20"/>
        <v>14113.417000000001</v>
      </c>
    </row>
    <row r="287" spans="1:17" x14ac:dyDescent="0.25">
      <c r="A287">
        <v>12</v>
      </c>
      <c r="B287">
        <v>8</v>
      </c>
      <c r="C287">
        <v>1</v>
      </c>
      <c r="D287">
        <v>8</v>
      </c>
      <c r="E287">
        <v>1.38</v>
      </c>
      <c r="F287" s="1">
        <f t="shared" si="17"/>
        <v>724.63768115942037</v>
      </c>
      <c r="G287" s="1">
        <f t="shared" si="18"/>
        <v>23.459999999999997</v>
      </c>
      <c r="H287" s="2">
        <f t="shared" si="19"/>
        <v>0.12787723785166241</v>
      </c>
      <c r="I287" t="s">
        <v>12</v>
      </c>
      <c r="J287">
        <v>-0.01</v>
      </c>
      <c r="K287">
        <v>13264.9</v>
      </c>
      <c r="L287">
        <v>1130.77</v>
      </c>
      <c r="M287">
        <v>14353.4</v>
      </c>
      <c r="N287">
        <v>27618.2</v>
      </c>
      <c r="O287">
        <v>13645</v>
      </c>
      <c r="P287">
        <v>576.83799999999997</v>
      </c>
      <c r="Q287">
        <f t="shared" si="20"/>
        <v>14221.838</v>
      </c>
    </row>
    <row r="288" spans="1:17" x14ac:dyDescent="0.25">
      <c r="A288">
        <v>12</v>
      </c>
      <c r="B288">
        <v>8</v>
      </c>
      <c r="C288">
        <v>1</v>
      </c>
      <c r="D288">
        <v>8</v>
      </c>
      <c r="E288">
        <v>1.5</v>
      </c>
      <c r="F288" s="1">
        <f t="shared" si="17"/>
        <v>666.66666666666663</v>
      </c>
      <c r="G288" s="1">
        <f t="shared" si="18"/>
        <v>25.5</v>
      </c>
      <c r="H288" s="2">
        <f t="shared" si="19"/>
        <v>0.11764705882352941</v>
      </c>
      <c r="I288" t="s">
        <v>13</v>
      </c>
      <c r="J288">
        <v>0</v>
      </c>
      <c r="K288">
        <v>13264.6</v>
      </c>
      <c r="L288">
        <v>1065.33</v>
      </c>
      <c r="M288">
        <v>14339.5</v>
      </c>
      <c r="N288">
        <v>27604.1</v>
      </c>
      <c r="O288">
        <v>12545.7</v>
      </c>
      <c r="P288">
        <v>576.14599999999996</v>
      </c>
      <c r="Q288">
        <f t="shared" si="20"/>
        <v>13121.846000000001</v>
      </c>
    </row>
    <row r="289" spans="1:17" x14ac:dyDescent="0.25">
      <c r="A289">
        <v>12</v>
      </c>
      <c r="B289">
        <v>8</v>
      </c>
      <c r="C289">
        <v>1</v>
      </c>
      <c r="D289">
        <v>8</v>
      </c>
      <c r="E289">
        <v>1.6</v>
      </c>
      <c r="F289" s="1">
        <f t="shared" si="17"/>
        <v>625</v>
      </c>
      <c r="G289" s="1">
        <f t="shared" si="18"/>
        <v>27.200000000000003</v>
      </c>
      <c r="H289" s="2">
        <f t="shared" si="19"/>
        <v>0.11029411764705881</v>
      </c>
      <c r="I289" t="s">
        <v>12</v>
      </c>
      <c r="J289">
        <v>-0.3</v>
      </c>
      <c r="K289">
        <v>13059.5</v>
      </c>
      <c r="L289">
        <v>809.97</v>
      </c>
      <c r="M289">
        <v>14328.6</v>
      </c>
      <c r="N289">
        <v>27388.2</v>
      </c>
      <c r="O289">
        <v>11752.5</v>
      </c>
      <c r="P289">
        <v>568.48299999999995</v>
      </c>
      <c r="Q289">
        <f t="shared" si="20"/>
        <v>12320.983</v>
      </c>
    </row>
    <row r="290" spans="1:17" x14ac:dyDescent="0.25">
      <c r="A290">
        <v>12</v>
      </c>
      <c r="B290">
        <v>8</v>
      </c>
      <c r="C290">
        <v>1</v>
      </c>
      <c r="D290">
        <v>8</v>
      </c>
      <c r="E290">
        <v>1.7</v>
      </c>
      <c r="F290" s="1">
        <f t="shared" si="17"/>
        <v>588.23529411764707</v>
      </c>
      <c r="G290" s="1">
        <f t="shared" si="18"/>
        <v>28.9</v>
      </c>
      <c r="H290" s="2">
        <f t="shared" si="19"/>
        <v>0.10380622837370243</v>
      </c>
      <c r="I290" t="s">
        <v>12</v>
      </c>
      <c r="J290">
        <v>-0.28999999999999998</v>
      </c>
      <c r="K290">
        <v>13615.5</v>
      </c>
      <c r="L290">
        <v>977.81600000000003</v>
      </c>
      <c r="M290">
        <v>14332.6</v>
      </c>
      <c r="N290">
        <v>27948.1</v>
      </c>
      <c r="O290">
        <v>11076.3</v>
      </c>
      <c r="P290">
        <v>578.15300000000002</v>
      </c>
      <c r="Q290">
        <f t="shared" si="20"/>
        <v>11654.453</v>
      </c>
    </row>
    <row r="291" spans="1:17" x14ac:dyDescent="0.25">
      <c r="A291">
        <v>12</v>
      </c>
      <c r="B291">
        <v>8</v>
      </c>
      <c r="C291">
        <v>1</v>
      </c>
      <c r="D291">
        <v>8</v>
      </c>
      <c r="E291">
        <v>1.8</v>
      </c>
      <c r="F291" s="1">
        <f t="shared" si="17"/>
        <v>555.55555555555554</v>
      </c>
      <c r="G291" s="1">
        <f t="shared" si="18"/>
        <v>30.6</v>
      </c>
      <c r="H291" s="2">
        <f t="shared" si="19"/>
        <v>9.8039215686274508E-2</v>
      </c>
      <c r="I291" t="s">
        <v>12</v>
      </c>
      <c r="J291">
        <v>-0.22</v>
      </c>
      <c r="K291">
        <v>13397.1</v>
      </c>
      <c r="L291">
        <v>867.42600000000004</v>
      </c>
      <c r="M291">
        <v>14308.1</v>
      </c>
      <c r="N291">
        <v>27705.200000000001</v>
      </c>
      <c r="O291">
        <v>10447.5</v>
      </c>
      <c r="P291">
        <v>572.67899999999997</v>
      </c>
      <c r="Q291">
        <f t="shared" si="20"/>
        <v>11020.179</v>
      </c>
    </row>
    <row r="292" spans="1:17" x14ac:dyDescent="0.25">
      <c r="A292">
        <v>12</v>
      </c>
      <c r="B292">
        <v>8</v>
      </c>
      <c r="C292">
        <v>1</v>
      </c>
      <c r="D292">
        <v>8</v>
      </c>
      <c r="E292">
        <v>1.9</v>
      </c>
      <c r="F292" s="1">
        <f t="shared" si="17"/>
        <v>526.31578947368428</v>
      </c>
      <c r="G292" s="1">
        <f t="shared" si="18"/>
        <v>32.299999999999997</v>
      </c>
      <c r="H292" s="2">
        <f t="shared" si="19"/>
        <v>9.2879256965944276E-2</v>
      </c>
      <c r="I292" t="s">
        <v>12</v>
      </c>
      <c r="J292">
        <v>-0.11</v>
      </c>
      <c r="K292">
        <v>13474.5</v>
      </c>
      <c r="L292">
        <v>884.45</v>
      </c>
      <c r="M292">
        <v>14312.4</v>
      </c>
      <c r="N292">
        <v>27786.9</v>
      </c>
      <c r="O292">
        <v>9905.2000000000007</v>
      </c>
      <c r="P292">
        <v>574.90700000000004</v>
      </c>
      <c r="Q292">
        <f t="shared" si="20"/>
        <v>10480.107</v>
      </c>
    </row>
    <row r="293" spans="1:17" x14ac:dyDescent="0.25">
      <c r="A293">
        <v>12</v>
      </c>
      <c r="B293">
        <v>8</v>
      </c>
      <c r="C293">
        <v>1</v>
      </c>
      <c r="D293">
        <v>8</v>
      </c>
      <c r="E293">
        <v>2</v>
      </c>
      <c r="F293" s="1">
        <f t="shared" si="17"/>
        <v>500</v>
      </c>
      <c r="G293" s="1">
        <f t="shared" si="18"/>
        <v>34</v>
      </c>
      <c r="H293" s="2">
        <f t="shared" si="19"/>
        <v>8.8235294117647065E-2</v>
      </c>
      <c r="I293" t="s">
        <v>13</v>
      </c>
      <c r="J293">
        <v>0</v>
      </c>
      <c r="K293">
        <v>13460.7</v>
      </c>
      <c r="L293">
        <v>846.678</v>
      </c>
      <c r="M293">
        <v>14297.5</v>
      </c>
      <c r="N293">
        <v>27758.2</v>
      </c>
      <c r="O293">
        <v>9406.2999999999993</v>
      </c>
      <c r="P293">
        <v>572.72799999999995</v>
      </c>
      <c r="Q293">
        <f t="shared" si="20"/>
        <v>9979.0279999999984</v>
      </c>
    </row>
    <row r="294" spans="1:17" x14ac:dyDescent="0.25">
      <c r="A294">
        <v>12</v>
      </c>
      <c r="B294">
        <v>8</v>
      </c>
      <c r="C294">
        <v>1</v>
      </c>
      <c r="D294">
        <v>8</v>
      </c>
      <c r="E294">
        <v>2.1</v>
      </c>
      <c r="F294" s="1">
        <f t="shared" si="17"/>
        <v>476.19047619047615</v>
      </c>
      <c r="G294" s="1">
        <f t="shared" si="18"/>
        <v>35.700000000000003</v>
      </c>
      <c r="H294" s="2">
        <f t="shared" si="19"/>
        <v>8.4033613445378144E-2</v>
      </c>
      <c r="I294" t="s">
        <v>13</v>
      </c>
      <c r="J294">
        <v>0</v>
      </c>
      <c r="K294">
        <v>12958.5</v>
      </c>
      <c r="L294">
        <v>640.52800000000002</v>
      </c>
      <c r="M294">
        <v>14283.9</v>
      </c>
      <c r="N294">
        <v>27242.400000000001</v>
      </c>
      <c r="O294">
        <v>8920.5</v>
      </c>
      <c r="P294">
        <v>558.46</v>
      </c>
      <c r="Q294">
        <f t="shared" si="20"/>
        <v>9478.9599999999991</v>
      </c>
    </row>
    <row r="295" spans="1:17" x14ac:dyDescent="0.25">
      <c r="A295">
        <v>12</v>
      </c>
      <c r="B295">
        <v>8</v>
      </c>
      <c r="C295">
        <v>1</v>
      </c>
      <c r="D295">
        <v>8</v>
      </c>
      <c r="E295">
        <v>2.2000000000000002</v>
      </c>
      <c r="F295" s="1">
        <f t="shared" si="17"/>
        <v>454.5454545454545</v>
      </c>
      <c r="G295" s="1">
        <f t="shared" si="18"/>
        <v>37.400000000000006</v>
      </c>
      <c r="H295" s="2">
        <f t="shared" si="19"/>
        <v>8.0213903743315496E-2</v>
      </c>
      <c r="I295" t="s">
        <v>13</v>
      </c>
      <c r="J295">
        <v>0</v>
      </c>
      <c r="K295">
        <v>12523.5</v>
      </c>
      <c r="L295">
        <v>575.09199999999998</v>
      </c>
      <c r="M295">
        <v>14279.1</v>
      </c>
      <c r="N295">
        <v>26802.7</v>
      </c>
      <c r="O295">
        <v>8469.2999999999993</v>
      </c>
      <c r="P295">
        <v>544.53899999999999</v>
      </c>
      <c r="Q295">
        <f t="shared" si="20"/>
        <v>9013.8389999999999</v>
      </c>
    </row>
    <row r="296" spans="1:17" x14ac:dyDescent="0.25">
      <c r="A296">
        <v>12</v>
      </c>
      <c r="B296">
        <v>12</v>
      </c>
      <c r="C296">
        <v>0</v>
      </c>
      <c r="D296">
        <v>1</v>
      </c>
      <c r="E296">
        <v>1.6</v>
      </c>
      <c r="F296" s="1">
        <f t="shared" si="17"/>
        <v>625</v>
      </c>
      <c r="G296" s="1">
        <f t="shared" si="18"/>
        <v>249.60000000000002</v>
      </c>
      <c r="H296" s="2">
        <f t="shared" si="19"/>
        <v>1.8028846153846152E-2</v>
      </c>
      <c r="I296" t="s">
        <v>13</v>
      </c>
      <c r="J296">
        <v>0</v>
      </c>
      <c r="K296">
        <v>6669.15</v>
      </c>
      <c r="L296">
        <v>582.274</v>
      </c>
      <c r="M296">
        <v>10550.6</v>
      </c>
      <c r="N296">
        <v>17219.8</v>
      </c>
      <c r="O296">
        <v>9185.6</v>
      </c>
      <c r="P296">
        <v>351.86200000000002</v>
      </c>
      <c r="Q296">
        <f t="shared" si="20"/>
        <v>9537.4619999999995</v>
      </c>
    </row>
    <row r="297" spans="1:17" x14ac:dyDescent="0.25">
      <c r="A297">
        <v>12</v>
      </c>
      <c r="B297">
        <v>12</v>
      </c>
      <c r="C297">
        <v>0</v>
      </c>
      <c r="D297">
        <v>1</v>
      </c>
      <c r="E297">
        <v>1.59</v>
      </c>
      <c r="F297" s="1">
        <f t="shared" si="17"/>
        <v>628.93081761006283</v>
      </c>
      <c r="G297" s="1">
        <f t="shared" si="18"/>
        <v>248.04000000000002</v>
      </c>
      <c r="H297" s="2">
        <f t="shared" si="19"/>
        <v>1.8142235123367198E-2</v>
      </c>
      <c r="I297" t="s">
        <v>13</v>
      </c>
      <c r="J297">
        <v>0</v>
      </c>
      <c r="K297">
        <v>6673.67</v>
      </c>
      <c r="L297">
        <v>579.61400000000003</v>
      </c>
      <c r="M297">
        <v>10551.2</v>
      </c>
      <c r="N297">
        <v>17224.8</v>
      </c>
      <c r="O297">
        <v>9243.5</v>
      </c>
      <c r="P297">
        <v>351.56200000000001</v>
      </c>
      <c r="Q297">
        <f t="shared" si="20"/>
        <v>9595.0619999999999</v>
      </c>
    </row>
    <row r="298" spans="1:17" x14ac:dyDescent="0.25">
      <c r="A298">
        <v>12</v>
      </c>
      <c r="B298">
        <v>12</v>
      </c>
      <c r="C298">
        <v>0</v>
      </c>
      <c r="D298">
        <v>1</v>
      </c>
      <c r="E298">
        <v>1.58</v>
      </c>
      <c r="F298" s="1">
        <f t="shared" si="17"/>
        <v>632.91139240506322</v>
      </c>
      <c r="G298" s="1">
        <f t="shared" si="18"/>
        <v>246.48000000000002</v>
      </c>
      <c r="H298" s="2">
        <f t="shared" si="19"/>
        <v>1.8257059396299902E-2</v>
      </c>
      <c r="I298" t="s">
        <v>13</v>
      </c>
      <c r="J298">
        <v>0</v>
      </c>
      <c r="K298">
        <v>6691.76</v>
      </c>
      <c r="L298">
        <v>587.86</v>
      </c>
      <c r="M298">
        <v>10550.6</v>
      </c>
      <c r="N298">
        <v>17242.400000000001</v>
      </c>
      <c r="O298">
        <v>9305.6</v>
      </c>
      <c r="P298">
        <v>352.209</v>
      </c>
      <c r="Q298">
        <f t="shared" si="20"/>
        <v>9657.8090000000011</v>
      </c>
    </row>
    <row r="299" spans="1:17" x14ac:dyDescent="0.25">
      <c r="A299">
        <v>12</v>
      </c>
      <c r="B299">
        <v>12</v>
      </c>
      <c r="C299">
        <v>0</v>
      </c>
      <c r="D299">
        <v>1</v>
      </c>
      <c r="E299">
        <v>1.57</v>
      </c>
      <c r="F299" s="1">
        <f t="shared" si="17"/>
        <v>636.94267515923559</v>
      </c>
      <c r="G299" s="1">
        <f t="shared" si="18"/>
        <v>244.92000000000002</v>
      </c>
      <c r="H299" s="2">
        <f t="shared" si="19"/>
        <v>1.8373346398824104E-2</v>
      </c>
      <c r="I299" t="s">
        <v>12</v>
      </c>
      <c r="J299">
        <v>0</v>
      </c>
      <c r="K299">
        <v>6701.34</v>
      </c>
      <c r="L299">
        <v>598.23400000000004</v>
      </c>
      <c r="M299">
        <v>10555.4</v>
      </c>
      <c r="N299">
        <v>17256.7</v>
      </c>
      <c r="O299">
        <v>9365.9</v>
      </c>
      <c r="P299">
        <v>352.83499999999998</v>
      </c>
      <c r="Q299">
        <f t="shared" si="20"/>
        <v>9718.7349999999988</v>
      </c>
    </row>
    <row r="300" spans="1:17" x14ac:dyDescent="0.25">
      <c r="A300">
        <v>12</v>
      </c>
      <c r="B300">
        <v>12</v>
      </c>
      <c r="C300">
        <v>0</v>
      </c>
      <c r="D300">
        <v>1</v>
      </c>
      <c r="E300">
        <v>1.7</v>
      </c>
      <c r="F300" s="1">
        <f t="shared" si="17"/>
        <v>588.23529411764707</v>
      </c>
      <c r="G300" s="1">
        <f t="shared" si="18"/>
        <v>265.2</v>
      </c>
      <c r="H300" s="2">
        <f t="shared" si="19"/>
        <v>1.6968325791855206E-2</v>
      </c>
      <c r="I300" t="s">
        <v>13</v>
      </c>
      <c r="J300">
        <v>0</v>
      </c>
      <c r="K300">
        <v>6597.6</v>
      </c>
      <c r="L300">
        <v>577.48599999999999</v>
      </c>
      <c r="M300">
        <v>10540</v>
      </c>
      <c r="N300">
        <v>17137.599999999999</v>
      </c>
      <c r="O300">
        <v>8619</v>
      </c>
      <c r="P300">
        <v>349.13200000000001</v>
      </c>
      <c r="Q300">
        <f t="shared" si="20"/>
        <v>8968.1319999999996</v>
      </c>
    </row>
    <row r="301" spans="1:17" x14ac:dyDescent="0.25">
      <c r="A301">
        <v>12</v>
      </c>
      <c r="B301">
        <v>12</v>
      </c>
      <c r="C301">
        <v>0</v>
      </c>
      <c r="D301">
        <v>1</v>
      </c>
      <c r="E301">
        <v>1.8</v>
      </c>
      <c r="F301" s="1">
        <f t="shared" si="17"/>
        <v>555.55555555555554</v>
      </c>
      <c r="G301" s="1">
        <f t="shared" si="18"/>
        <v>280.8</v>
      </c>
      <c r="H301" s="2">
        <f t="shared" si="19"/>
        <v>1.6025641025641024E-2</v>
      </c>
      <c r="I301" t="s">
        <v>13</v>
      </c>
      <c r="J301">
        <v>0.01</v>
      </c>
      <c r="K301">
        <v>6587.49</v>
      </c>
      <c r="L301">
        <v>567.91</v>
      </c>
      <c r="M301">
        <v>10542.6</v>
      </c>
      <c r="N301">
        <v>17130.099999999999</v>
      </c>
      <c r="O301">
        <v>8134.3</v>
      </c>
      <c r="P301">
        <v>349.41800000000001</v>
      </c>
      <c r="Q301">
        <f t="shared" si="20"/>
        <v>8483.7180000000008</v>
      </c>
    </row>
    <row r="302" spans="1:17" x14ac:dyDescent="0.25">
      <c r="A302">
        <v>12</v>
      </c>
      <c r="B302">
        <v>12</v>
      </c>
      <c r="C302">
        <v>0</v>
      </c>
      <c r="D302">
        <v>1</v>
      </c>
      <c r="E302">
        <v>1.9</v>
      </c>
      <c r="F302" s="1">
        <f t="shared" si="17"/>
        <v>526.31578947368428</v>
      </c>
      <c r="G302" s="1">
        <f t="shared" si="18"/>
        <v>296.39999999999998</v>
      </c>
      <c r="H302" s="2">
        <f t="shared" si="19"/>
        <v>1.5182186234817815E-2</v>
      </c>
      <c r="I302" t="s">
        <v>12</v>
      </c>
      <c r="J302">
        <v>-0.43</v>
      </c>
      <c r="K302">
        <v>6701.34</v>
      </c>
      <c r="L302">
        <v>629.62199999999996</v>
      </c>
      <c r="M302">
        <v>10552.8</v>
      </c>
      <c r="N302">
        <v>17254.099999999999</v>
      </c>
      <c r="O302">
        <v>7721.5</v>
      </c>
      <c r="P302">
        <v>351.21499999999997</v>
      </c>
      <c r="Q302">
        <f t="shared" si="20"/>
        <v>8072.7150000000001</v>
      </c>
    </row>
    <row r="303" spans="1:17" x14ac:dyDescent="0.25">
      <c r="A303">
        <v>12</v>
      </c>
      <c r="B303">
        <v>12</v>
      </c>
      <c r="C303">
        <v>0</v>
      </c>
      <c r="D303">
        <v>1</v>
      </c>
      <c r="E303">
        <v>2</v>
      </c>
      <c r="F303" s="1">
        <f t="shared" si="17"/>
        <v>500</v>
      </c>
      <c r="G303" s="1">
        <f t="shared" si="18"/>
        <v>312</v>
      </c>
      <c r="H303" s="2">
        <f t="shared" si="19"/>
        <v>1.4423076923076924E-2</v>
      </c>
      <c r="I303" t="s">
        <v>12</v>
      </c>
      <c r="J303">
        <v>-0.35</v>
      </c>
      <c r="K303">
        <v>6674.21</v>
      </c>
      <c r="L303">
        <v>616.05600000000004</v>
      </c>
      <c r="M303">
        <v>10556.5</v>
      </c>
      <c r="N303">
        <v>17230.7</v>
      </c>
      <c r="O303">
        <v>7332.1</v>
      </c>
      <c r="P303">
        <v>350.50700000000001</v>
      </c>
      <c r="Q303">
        <f t="shared" si="20"/>
        <v>7682.607</v>
      </c>
    </row>
    <row r="304" spans="1:17" x14ac:dyDescent="0.25">
      <c r="A304">
        <v>12</v>
      </c>
      <c r="B304">
        <v>12</v>
      </c>
      <c r="C304">
        <v>0</v>
      </c>
      <c r="D304">
        <v>1</v>
      </c>
      <c r="E304">
        <v>2.1</v>
      </c>
      <c r="F304" s="1">
        <f t="shared" si="17"/>
        <v>476.19047619047615</v>
      </c>
      <c r="G304" s="1">
        <f t="shared" si="18"/>
        <v>327.60000000000002</v>
      </c>
      <c r="H304" s="2">
        <f t="shared" si="19"/>
        <v>1.3736263736263736E-2</v>
      </c>
      <c r="I304" t="s">
        <v>12</v>
      </c>
      <c r="J304">
        <v>-0.18</v>
      </c>
      <c r="K304">
        <v>6733.79</v>
      </c>
      <c r="L304">
        <v>631.21799999999996</v>
      </c>
      <c r="M304">
        <v>10555.1</v>
      </c>
      <c r="N304">
        <v>17288.900000000001</v>
      </c>
      <c r="O304">
        <v>6990.2</v>
      </c>
      <c r="P304">
        <v>352.27199999999999</v>
      </c>
      <c r="Q304">
        <f t="shared" si="20"/>
        <v>7342.4719999999998</v>
      </c>
    </row>
    <row r="305" spans="1:17" x14ac:dyDescent="0.25">
      <c r="A305">
        <v>12</v>
      </c>
      <c r="B305">
        <v>12</v>
      </c>
      <c r="C305">
        <v>0</v>
      </c>
      <c r="D305">
        <v>1</v>
      </c>
      <c r="E305">
        <v>2.2000000000000002</v>
      </c>
      <c r="F305" s="1">
        <f t="shared" si="17"/>
        <v>454.5454545454545</v>
      </c>
      <c r="G305" s="1">
        <f t="shared" si="18"/>
        <v>343.20000000000005</v>
      </c>
      <c r="H305" s="2">
        <f t="shared" si="19"/>
        <v>1.311188811188811E-2</v>
      </c>
      <c r="I305" t="s">
        <v>12</v>
      </c>
      <c r="J305">
        <v>-0.14000000000000001</v>
      </c>
      <c r="K305">
        <v>6689.1</v>
      </c>
      <c r="L305">
        <v>603.82000000000005</v>
      </c>
      <c r="M305">
        <v>10552.2</v>
      </c>
      <c r="N305">
        <v>17241.3</v>
      </c>
      <c r="O305">
        <v>6669.2</v>
      </c>
      <c r="P305">
        <v>351.04700000000003</v>
      </c>
      <c r="Q305">
        <f t="shared" si="20"/>
        <v>7020.2469999999994</v>
      </c>
    </row>
    <row r="306" spans="1:17" x14ac:dyDescent="0.25">
      <c r="A306">
        <v>12</v>
      </c>
      <c r="B306">
        <v>12</v>
      </c>
      <c r="C306">
        <v>0</v>
      </c>
      <c r="D306">
        <v>1</v>
      </c>
      <c r="E306">
        <v>2.2999999999999998</v>
      </c>
      <c r="F306" s="1">
        <f t="shared" si="17"/>
        <v>434.78260869565219</v>
      </c>
      <c r="G306" s="1">
        <f t="shared" si="18"/>
        <v>358.79999999999995</v>
      </c>
      <c r="H306" s="2">
        <f t="shared" si="19"/>
        <v>1.2541806020066892E-2</v>
      </c>
      <c r="I306" t="s">
        <v>13</v>
      </c>
      <c r="J306">
        <v>0</v>
      </c>
      <c r="K306">
        <v>6672.08</v>
      </c>
      <c r="L306">
        <v>584.93399999999997</v>
      </c>
      <c r="M306">
        <v>10551.2</v>
      </c>
      <c r="N306">
        <v>17223.2</v>
      </c>
      <c r="O306">
        <v>6380.4</v>
      </c>
      <c r="P306">
        <v>350.69099999999997</v>
      </c>
      <c r="Q306">
        <f t="shared" si="20"/>
        <v>6731.0909999999994</v>
      </c>
    </row>
    <row r="307" spans="1:17" x14ac:dyDescent="0.25">
      <c r="A307">
        <v>12</v>
      </c>
      <c r="B307">
        <v>12</v>
      </c>
      <c r="C307">
        <v>0</v>
      </c>
      <c r="D307">
        <v>1</v>
      </c>
      <c r="E307">
        <v>2.4</v>
      </c>
      <c r="F307" s="1">
        <f t="shared" si="17"/>
        <v>416.66666666666669</v>
      </c>
      <c r="G307" s="1">
        <f t="shared" si="18"/>
        <v>374.4</v>
      </c>
      <c r="H307" s="2">
        <f t="shared" si="19"/>
        <v>1.201923076923077E-2</v>
      </c>
      <c r="I307" t="s">
        <v>13</v>
      </c>
      <c r="J307">
        <v>0</v>
      </c>
      <c r="K307">
        <v>6647.34</v>
      </c>
      <c r="L307">
        <v>584.13599999999997</v>
      </c>
      <c r="M307">
        <v>10549</v>
      </c>
      <c r="N307">
        <v>17196.400000000001</v>
      </c>
      <c r="O307">
        <v>6109.9</v>
      </c>
      <c r="P307">
        <v>349.755</v>
      </c>
      <c r="Q307">
        <f t="shared" si="20"/>
        <v>6459.6549999999997</v>
      </c>
    </row>
    <row r="308" spans="1:17" x14ac:dyDescent="0.25">
      <c r="A308">
        <v>12</v>
      </c>
      <c r="B308">
        <v>12</v>
      </c>
      <c r="C308">
        <v>0</v>
      </c>
      <c r="D308">
        <v>12</v>
      </c>
      <c r="E308">
        <v>1.6</v>
      </c>
      <c r="F308" s="1">
        <f t="shared" si="17"/>
        <v>625</v>
      </c>
      <c r="G308" s="1">
        <f t="shared" si="18"/>
        <v>38.400000000000006</v>
      </c>
      <c r="H308" s="2">
        <f t="shared" si="19"/>
        <v>0.11718749999999999</v>
      </c>
      <c r="I308" t="s">
        <v>13</v>
      </c>
      <c r="J308">
        <v>0</v>
      </c>
      <c r="K308">
        <v>22509.7</v>
      </c>
      <c r="L308">
        <v>3437.25</v>
      </c>
      <c r="M308">
        <v>25352.2</v>
      </c>
      <c r="N308">
        <v>47861.9</v>
      </c>
      <c r="O308">
        <v>18737.8</v>
      </c>
      <c r="P308">
        <v>931.04200000000003</v>
      </c>
      <c r="Q308">
        <f t="shared" si="20"/>
        <v>19668.842000000001</v>
      </c>
    </row>
    <row r="309" spans="1:17" x14ac:dyDescent="0.25">
      <c r="A309">
        <v>12</v>
      </c>
      <c r="B309">
        <v>12</v>
      </c>
      <c r="C309">
        <v>0</v>
      </c>
      <c r="D309">
        <v>12</v>
      </c>
      <c r="E309">
        <v>1.59</v>
      </c>
      <c r="F309" s="1">
        <f t="shared" si="17"/>
        <v>628.93081761006283</v>
      </c>
      <c r="G309" s="1">
        <f t="shared" si="18"/>
        <v>38.160000000000004</v>
      </c>
      <c r="H309" s="2">
        <f t="shared" si="19"/>
        <v>0.11792452830188678</v>
      </c>
      <c r="I309" t="s">
        <v>13</v>
      </c>
      <c r="J309">
        <v>0</v>
      </c>
      <c r="K309">
        <v>22533.1</v>
      </c>
      <c r="L309">
        <v>3452.68</v>
      </c>
      <c r="M309">
        <v>25359.1</v>
      </c>
      <c r="N309">
        <v>47892.2</v>
      </c>
      <c r="O309">
        <v>18859</v>
      </c>
      <c r="P309">
        <v>931.98400000000004</v>
      </c>
      <c r="Q309">
        <f t="shared" si="20"/>
        <v>19790.984</v>
      </c>
    </row>
    <row r="310" spans="1:17" x14ac:dyDescent="0.25">
      <c r="A310">
        <v>12</v>
      </c>
      <c r="B310">
        <v>12</v>
      </c>
      <c r="C310">
        <v>0</v>
      </c>
      <c r="D310">
        <v>12</v>
      </c>
      <c r="E310">
        <v>1.58</v>
      </c>
      <c r="F310" s="1">
        <f t="shared" si="17"/>
        <v>632.91139240506322</v>
      </c>
      <c r="G310" s="1">
        <f t="shared" si="18"/>
        <v>37.92</v>
      </c>
      <c r="H310" s="2">
        <f t="shared" si="19"/>
        <v>0.11867088607594936</v>
      </c>
      <c r="I310" t="s">
        <v>13</v>
      </c>
      <c r="J310">
        <v>0</v>
      </c>
      <c r="K310">
        <v>22503.9</v>
      </c>
      <c r="L310">
        <v>3458.27</v>
      </c>
      <c r="M310">
        <v>25390.799999999999</v>
      </c>
      <c r="N310">
        <v>47894.6</v>
      </c>
      <c r="O310">
        <v>18973.099999999999</v>
      </c>
      <c r="P310">
        <v>931.92399999999998</v>
      </c>
      <c r="Q310">
        <f t="shared" si="20"/>
        <v>19905.023999999998</v>
      </c>
    </row>
    <row r="311" spans="1:17" x14ac:dyDescent="0.25">
      <c r="A311">
        <v>12</v>
      </c>
      <c r="B311">
        <v>12</v>
      </c>
      <c r="C311">
        <v>0</v>
      </c>
      <c r="D311">
        <v>12</v>
      </c>
      <c r="E311">
        <v>1.57</v>
      </c>
      <c r="F311" s="1">
        <f t="shared" si="17"/>
        <v>636.94267515923559</v>
      </c>
      <c r="G311" s="1">
        <f t="shared" si="18"/>
        <v>37.68</v>
      </c>
      <c r="H311" s="2">
        <f t="shared" si="19"/>
        <v>0.11942675159235669</v>
      </c>
      <c r="I311" t="s">
        <v>13</v>
      </c>
      <c r="J311">
        <v>0</v>
      </c>
      <c r="K311">
        <v>22563.7</v>
      </c>
      <c r="L311">
        <v>3481.67</v>
      </c>
      <c r="M311">
        <v>25406.5</v>
      </c>
      <c r="N311">
        <v>47970.2</v>
      </c>
      <c r="O311">
        <v>19103.2</v>
      </c>
      <c r="P311">
        <v>934.19100000000003</v>
      </c>
      <c r="Q311">
        <f t="shared" si="20"/>
        <v>20037.391</v>
      </c>
    </row>
    <row r="312" spans="1:17" x14ac:dyDescent="0.25">
      <c r="A312">
        <v>12</v>
      </c>
      <c r="B312">
        <v>12</v>
      </c>
      <c r="C312">
        <v>0</v>
      </c>
      <c r="D312">
        <v>12</v>
      </c>
      <c r="E312">
        <v>1.56</v>
      </c>
      <c r="F312" s="1">
        <f t="shared" si="17"/>
        <v>641.02564102564099</v>
      </c>
      <c r="G312" s="1">
        <f t="shared" si="18"/>
        <v>37.44</v>
      </c>
      <c r="H312" s="2">
        <f t="shared" si="19"/>
        <v>0.1201923076923077</v>
      </c>
      <c r="I312" t="s">
        <v>13</v>
      </c>
      <c r="J312">
        <v>0</v>
      </c>
      <c r="K312">
        <v>22630</v>
      </c>
      <c r="L312">
        <v>3476.89</v>
      </c>
      <c r="M312">
        <v>25406.5</v>
      </c>
      <c r="N312">
        <v>48036.4</v>
      </c>
      <c r="O312">
        <v>19229.7</v>
      </c>
      <c r="P312">
        <v>934.90700000000004</v>
      </c>
      <c r="Q312">
        <f t="shared" si="20"/>
        <v>20164.607</v>
      </c>
    </row>
    <row r="313" spans="1:17" x14ac:dyDescent="0.25">
      <c r="A313">
        <v>12</v>
      </c>
      <c r="B313">
        <v>12</v>
      </c>
      <c r="C313">
        <v>0</v>
      </c>
      <c r="D313">
        <v>12</v>
      </c>
      <c r="E313">
        <v>1.55</v>
      </c>
      <c r="F313" s="1">
        <f t="shared" si="17"/>
        <v>645.16129032258061</v>
      </c>
      <c r="G313" s="1">
        <f t="shared" si="18"/>
        <v>37.200000000000003</v>
      </c>
      <c r="H313" s="2">
        <f t="shared" si="19"/>
        <v>0.12096774193548386</v>
      </c>
      <c r="I313" t="s">
        <v>13</v>
      </c>
      <c r="J313">
        <v>0</v>
      </c>
      <c r="K313">
        <v>22699.599999999999</v>
      </c>
      <c r="L313">
        <v>3493.11</v>
      </c>
      <c r="M313">
        <v>25429.1</v>
      </c>
      <c r="N313">
        <v>48128.7</v>
      </c>
      <c r="O313">
        <v>19360.5</v>
      </c>
      <c r="P313">
        <v>938.03899999999999</v>
      </c>
      <c r="Q313">
        <f t="shared" si="20"/>
        <v>20298.539000000001</v>
      </c>
    </row>
    <row r="314" spans="1:17" x14ac:dyDescent="0.25">
      <c r="A314">
        <v>12</v>
      </c>
      <c r="B314">
        <v>12</v>
      </c>
      <c r="C314">
        <v>0</v>
      </c>
      <c r="D314">
        <v>12</v>
      </c>
      <c r="E314">
        <v>1.54</v>
      </c>
      <c r="F314" s="1">
        <f t="shared" si="17"/>
        <v>649.35064935064929</v>
      </c>
      <c r="G314" s="1">
        <f t="shared" si="18"/>
        <v>36.96</v>
      </c>
      <c r="H314" s="2">
        <f t="shared" si="19"/>
        <v>0.12175324675324675</v>
      </c>
      <c r="I314" t="s">
        <v>13</v>
      </c>
      <c r="J314">
        <v>0</v>
      </c>
      <c r="K314">
        <v>22832.400000000001</v>
      </c>
      <c r="L314">
        <v>3571.85</v>
      </c>
      <c r="M314">
        <v>25413.4</v>
      </c>
      <c r="N314">
        <v>48245.7</v>
      </c>
      <c r="O314">
        <v>19502.8</v>
      </c>
      <c r="P314">
        <v>940.23500000000001</v>
      </c>
      <c r="Q314">
        <f t="shared" si="20"/>
        <v>20443.035</v>
      </c>
    </row>
    <row r="315" spans="1:17" x14ac:dyDescent="0.25">
      <c r="A315">
        <v>12</v>
      </c>
      <c r="B315">
        <v>12</v>
      </c>
      <c r="C315">
        <v>0</v>
      </c>
      <c r="D315">
        <v>12</v>
      </c>
      <c r="E315">
        <v>1.53</v>
      </c>
      <c r="F315" s="1">
        <f t="shared" si="17"/>
        <v>653.59477124183002</v>
      </c>
      <c r="G315" s="1">
        <f t="shared" si="18"/>
        <v>36.72</v>
      </c>
      <c r="H315" s="2">
        <f t="shared" si="19"/>
        <v>0.12254901960784315</v>
      </c>
      <c r="I315" t="s">
        <v>13</v>
      </c>
      <c r="J315">
        <v>0</v>
      </c>
      <c r="K315">
        <v>22912.7</v>
      </c>
      <c r="L315">
        <v>3565.73</v>
      </c>
      <c r="M315">
        <v>25459.9</v>
      </c>
      <c r="N315">
        <v>48372.6</v>
      </c>
      <c r="O315">
        <v>19643.2</v>
      </c>
      <c r="P315">
        <v>945.11400000000003</v>
      </c>
      <c r="Q315">
        <f t="shared" si="20"/>
        <v>20588.314000000002</v>
      </c>
    </row>
    <row r="316" spans="1:17" x14ac:dyDescent="0.25">
      <c r="A316">
        <v>12</v>
      </c>
      <c r="B316">
        <v>12</v>
      </c>
      <c r="C316">
        <v>0</v>
      </c>
      <c r="D316">
        <v>12</v>
      </c>
      <c r="E316">
        <v>1.52</v>
      </c>
      <c r="F316" s="1">
        <f t="shared" si="17"/>
        <v>657.8947368421052</v>
      </c>
      <c r="G316" s="1">
        <f t="shared" si="18"/>
        <v>36.480000000000004</v>
      </c>
      <c r="H316" s="2">
        <f t="shared" si="19"/>
        <v>0.12335526315789472</v>
      </c>
      <c r="I316" t="s">
        <v>13</v>
      </c>
      <c r="J316">
        <v>0</v>
      </c>
      <c r="K316">
        <v>23035.3</v>
      </c>
      <c r="L316">
        <v>3630.9</v>
      </c>
      <c r="M316">
        <v>25466</v>
      </c>
      <c r="N316">
        <v>48501.4</v>
      </c>
      <c r="O316">
        <v>19782</v>
      </c>
      <c r="P316">
        <v>947.48</v>
      </c>
      <c r="Q316">
        <f t="shared" si="20"/>
        <v>20729.48</v>
      </c>
    </row>
    <row r="317" spans="1:17" x14ac:dyDescent="0.25">
      <c r="A317">
        <v>12</v>
      </c>
      <c r="B317">
        <v>12</v>
      </c>
      <c r="C317">
        <v>0</v>
      </c>
      <c r="D317">
        <v>12</v>
      </c>
      <c r="E317">
        <v>1.51</v>
      </c>
      <c r="F317" s="1">
        <f t="shared" si="17"/>
        <v>662.25165562913912</v>
      </c>
      <c r="G317" s="1">
        <f t="shared" si="18"/>
        <v>36.24</v>
      </c>
      <c r="H317" s="2">
        <f t="shared" si="19"/>
        <v>0.12417218543046357</v>
      </c>
      <c r="I317" t="s">
        <v>12</v>
      </c>
      <c r="J317">
        <v>-0.01</v>
      </c>
      <c r="K317">
        <v>23102.6</v>
      </c>
      <c r="L317">
        <v>3675.32</v>
      </c>
      <c r="M317">
        <v>25477.7</v>
      </c>
      <c r="N317">
        <v>48580.4</v>
      </c>
      <c r="O317">
        <v>19920.5</v>
      </c>
      <c r="P317">
        <v>949.88499999999999</v>
      </c>
      <c r="Q317">
        <f t="shared" si="20"/>
        <v>20870.384999999998</v>
      </c>
    </row>
    <row r="318" spans="1:17" x14ac:dyDescent="0.25">
      <c r="A318">
        <v>12</v>
      </c>
      <c r="B318">
        <v>12</v>
      </c>
      <c r="C318">
        <v>0</v>
      </c>
      <c r="D318">
        <v>12</v>
      </c>
      <c r="E318">
        <v>1.7</v>
      </c>
      <c r="F318" s="1">
        <f t="shared" si="17"/>
        <v>588.23529411764707</v>
      </c>
      <c r="G318" s="1">
        <f t="shared" si="18"/>
        <v>40.799999999999997</v>
      </c>
      <c r="H318" s="2">
        <f t="shared" si="19"/>
        <v>0.11029411764705883</v>
      </c>
      <c r="I318" t="s">
        <v>13</v>
      </c>
      <c r="J318">
        <v>0</v>
      </c>
      <c r="K318">
        <v>22445.1</v>
      </c>
      <c r="L318">
        <v>3309.04</v>
      </c>
      <c r="M318">
        <v>25301.7</v>
      </c>
      <c r="N318">
        <v>47746.7</v>
      </c>
      <c r="O318">
        <v>17603.3</v>
      </c>
      <c r="P318">
        <v>939.07299999999998</v>
      </c>
      <c r="Q318">
        <f t="shared" si="20"/>
        <v>18542.373</v>
      </c>
    </row>
    <row r="319" spans="1:17" x14ac:dyDescent="0.25">
      <c r="A319">
        <v>12</v>
      </c>
      <c r="B319">
        <v>12</v>
      </c>
      <c r="C319">
        <v>0</v>
      </c>
      <c r="D319">
        <v>12</v>
      </c>
      <c r="E319">
        <v>1.8</v>
      </c>
      <c r="F319" s="1">
        <f t="shared" si="17"/>
        <v>555.55555555555554</v>
      </c>
      <c r="G319" s="1">
        <f t="shared" si="18"/>
        <v>43.2</v>
      </c>
      <c r="H319" s="2">
        <f t="shared" si="19"/>
        <v>0.10416666666666666</v>
      </c>
      <c r="I319" t="s">
        <v>13</v>
      </c>
      <c r="J319">
        <v>0</v>
      </c>
      <c r="K319">
        <v>22297.7</v>
      </c>
      <c r="L319">
        <v>3292.02</v>
      </c>
      <c r="M319">
        <v>25303.8</v>
      </c>
      <c r="N319">
        <v>47601.5</v>
      </c>
      <c r="O319">
        <v>16598.8</v>
      </c>
      <c r="P319">
        <v>937.34500000000003</v>
      </c>
      <c r="Q319">
        <f t="shared" si="20"/>
        <v>17536.145</v>
      </c>
    </row>
    <row r="320" spans="1:17" x14ac:dyDescent="0.25">
      <c r="A320">
        <v>12</v>
      </c>
      <c r="B320">
        <v>12</v>
      </c>
      <c r="C320">
        <v>0</v>
      </c>
      <c r="D320">
        <v>12</v>
      </c>
      <c r="E320">
        <v>1.9</v>
      </c>
      <c r="F320" s="1">
        <f t="shared" si="17"/>
        <v>526.31578947368428</v>
      </c>
      <c r="G320" s="1">
        <f t="shared" si="18"/>
        <v>45.599999999999994</v>
      </c>
      <c r="H320" s="2">
        <f t="shared" si="19"/>
        <v>9.8684210526315805E-2</v>
      </c>
      <c r="I320" t="s">
        <v>12</v>
      </c>
      <c r="J320">
        <v>-0.4</v>
      </c>
      <c r="K320">
        <v>23075</v>
      </c>
      <c r="L320">
        <v>3006.6</v>
      </c>
      <c r="M320">
        <v>25508.1</v>
      </c>
      <c r="N320">
        <v>48583</v>
      </c>
      <c r="O320">
        <v>15363.1</v>
      </c>
      <c r="P320">
        <v>955.53700000000003</v>
      </c>
      <c r="Q320">
        <f t="shared" si="20"/>
        <v>16318.637000000001</v>
      </c>
    </row>
    <row r="321" spans="1:17" x14ac:dyDescent="0.25">
      <c r="A321">
        <v>12</v>
      </c>
      <c r="B321">
        <v>12</v>
      </c>
      <c r="C321">
        <v>0</v>
      </c>
      <c r="D321">
        <v>12</v>
      </c>
      <c r="E321">
        <v>2</v>
      </c>
      <c r="F321" s="1">
        <f t="shared" si="17"/>
        <v>500</v>
      </c>
      <c r="G321" s="1">
        <f t="shared" si="18"/>
        <v>48</v>
      </c>
      <c r="H321" s="2">
        <f t="shared" si="19"/>
        <v>9.375E-2</v>
      </c>
      <c r="I321" t="s">
        <v>12</v>
      </c>
      <c r="J321">
        <v>-0.27</v>
      </c>
      <c r="K321">
        <v>23202.1</v>
      </c>
      <c r="L321">
        <v>3067.51</v>
      </c>
      <c r="M321">
        <v>25509.4</v>
      </c>
      <c r="N321">
        <v>48711.5</v>
      </c>
      <c r="O321">
        <v>14601.4</v>
      </c>
      <c r="P321">
        <v>957.83799999999997</v>
      </c>
      <c r="Q321">
        <f t="shared" si="20"/>
        <v>15559.237999999999</v>
      </c>
    </row>
    <row r="322" spans="1:17" x14ac:dyDescent="0.25">
      <c r="A322">
        <v>12</v>
      </c>
      <c r="B322">
        <v>12</v>
      </c>
      <c r="C322">
        <v>0</v>
      </c>
      <c r="D322">
        <v>12</v>
      </c>
      <c r="E322">
        <v>2.1</v>
      </c>
      <c r="F322" s="1">
        <f t="shared" si="17"/>
        <v>476.19047619047615</v>
      </c>
      <c r="G322" s="1">
        <f t="shared" si="18"/>
        <v>50.400000000000006</v>
      </c>
      <c r="H322" s="2">
        <f t="shared" si="19"/>
        <v>8.9285714285714274E-2</v>
      </c>
      <c r="I322" t="s">
        <v>12</v>
      </c>
      <c r="J322">
        <v>-0.17</v>
      </c>
      <c r="K322">
        <v>23252.7</v>
      </c>
      <c r="L322">
        <v>3133.21</v>
      </c>
      <c r="M322">
        <v>25506.7</v>
      </c>
      <c r="N322">
        <v>48759.4</v>
      </c>
      <c r="O322">
        <v>13910.4</v>
      </c>
      <c r="P322">
        <v>958.86400000000003</v>
      </c>
      <c r="Q322">
        <f t="shared" si="20"/>
        <v>14869.263999999999</v>
      </c>
    </row>
    <row r="323" spans="1:17" x14ac:dyDescent="0.25">
      <c r="A323">
        <v>12</v>
      </c>
      <c r="B323">
        <v>12</v>
      </c>
      <c r="C323">
        <v>0</v>
      </c>
      <c r="D323">
        <v>12</v>
      </c>
      <c r="E323">
        <v>2.2000000000000002</v>
      </c>
      <c r="F323" s="1">
        <f t="shared" ref="F323:F386" si="21">1000/E323</f>
        <v>454.5454545454545</v>
      </c>
      <c r="G323" s="1">
        <f t="shared" ref="G323:G386" si="22">(B323*(B323/D323)+C323+B323)*E323</f>
        <v>52.800000000000004</v>
      </c>
      <c r="H323" s="2">
        <f t="shared" ref="H323:H386" si="23">(B323*A323/32)/G323</f>
        <v>8.5227272727272721E-2</v>
      </c>
      <c r="I323" t="s">
        <v>12</v>
      </c>
      <c r="J323">
        <v>-0.08</v>
      </c>
      <c r="K323">
        <v>23152.6</v>
      </c>
      <c r="L323">
        <v>3077.35</v>
      </c>
      <c r="M323">
        <v>25499.599999999999</v>
      </c>
      <c r="N323">
        <v>48652.2</v>
      </c>
      <c r="O323">
        <v>13270.6</v>
      </c>
      <c r="P323">
        <v>955.33299999999997</v>
      </c>
      <c r="Q323">
        <f t="shared" ref="Q323:Q386" si="24">SUM(O323:P323)</f>
        <v>14225.933000000001</v>
      </c>
    </row>
    <row r="324" spans="1:17" x14ac:dyDescent="0.25">
      <c r="A324">
        <v>12</v>
      </c>
      <c r="B324">
        <v>12</v>
      </c>
      <c r="C324">
        <v>0</v>
      </c>
      <c r="D324">
        <v>12</v>
      </c>
      <c r="E324">
        <v>2.2999999999999998</v>
      </c>
      <c r="F324" s="1">
        <f t="shared" si="21"/>
        <v>434.78260869565219</v>
      </c>
      <c r="G324" s="1">
        <f t="shared" si="22"/>
        <v>55.199999999999996</v>
      </c>
      <c r="H324" s="2">
        <f t="shared" si="23"/>
        <v>8.1521739130434784E-2</v>
      </c>
      <c r="I324" t="s">
        <v>13</v>
      </c>
      <c r="J324">
        <v>0</v>
      </c>
      <c r="K324">
        <v>22822.5</v>
      </c>
      <c r="L324">
        <v>2804.7</v>
      </c>
      <c r="M324">
        <v>25466.3</v>
      </c>
      <c r="N324">
        <v>48288.800000000003</v>
      </c>
      <c r="O324">
        <v>12674.5</v>
      </c>
      <c r="P324">
        <v>946.00699999999995</v>
      </c>
      <c r="Q324">
        <f t="shared" si="24"/>
        <v>13620.507</v>
      </c>
    </row>
    <row r="325" spans="1:17" x14ac:dyDescent="0.25">
      <c r="A325">
        <v>12</v>
      </c>
      <c r="B325">
        <v>12</v>
      </c>
      <c r="C325">
        <v>0</v>
      </c>
      <c r="D325">
        <v>12</v>
      </c>
      <c r="E325">
        <v>2.4</v>
      </c>
      <c r="F325" s="1">
        <f t="shared" si="21"/>
        <v>416.66666666666669</v>
      </c>
      <c r="G325" s="1">
        <f t="shared" si="22"/>
        <v>57.599999999999994</v>
      </c>
      <c r="H325" s="2">
        <f t="shared" si="23"/>
        <v>7.8125000000000014E-2</v>
      </c>
      <c r="I325" t="s">
        <v>13</v>
      </c>
      <c r="J325">
        <v>0</v>
      </c>
      <c r="K325">
        <v>22230.400000000001</v>
      </c>
      <c r="L325">
        <v>2656.54</v>
      </c>
      <c r="M325">
        <v>25445.599999999999</v>
      </c>
      <c r="N325">
        <v>47676</v>
      </c>
      <c r="O325">
        <v>12119.3</v>
      </c>
      <c r="P325">
        <v>925.52499999999998</v>
      </c>
      <c r="Q325">
        <f t="shared" si="24"/>
        <v>13044.824999999999</v>
      </c>
    </row>
    <row r="326" spans="1:17" x14ac:dyDescent="0.25">
      <c r="A326">
        <v>12</v>
      </c>
      <c r="B326">
        <v>12</v>
      </c>
      <c r="C326">
        <v>1</v>
      </c>
      <c r="D326">
        <v>1</v>
      </c>
      <c r="E326">
        <v>0.9</v>
      </c>
      <c r="F326" s="1">
        <f t="shared" si="21"/>
        <v>1111.1111111111111</v>
      </c>
      <c r="G326" s="1">
        <f t="shared" si="22"/>
        <v>141.30000000000001</v>
      </c>
      <c r="H326" s="2">
        <f t="shared" si="23"/>
        <v>3.1847133757961783E-2</v>
      </c>
      <c r="I326" t="s">
        <v>12</v>
      </c>
      <c r="J326">
        <v>-0.23</v>
      </c>
      <c r="K326">
        <v>6644.68</v>
      </c>
      <c r="L326">
        <v>518.43399999999997</v>
      </c>
      <c r="M326">
        <v>10678</v>
      </c>
      <c r="N326">
        <v>17322.7</v>
      </c>
      <c r="O326">
        <v>16523.900000000001</v>
      </c>
      <c r="P326">
        <v>352.84300000000002</v>
      </c>
      <c r="Q326">
        <f t="shared" si="24"/>
        <v>16876.743000000002</v>
      </c>
    </row>
    <row r="327" spans="1:17" x14ac:dyDescent="0.25">
      <c r="A327">
        <v>12</v>
      </c>
      <c r="B327">
        <v>12</v>
      </c>
      <c r="C327">
        <v>1</v>
      </c>
      <c r="D327">
        <v>1</v>
      </c>
      <c r="E327">
        <v>1</v>
      </c>
      <c r="F327" s="1">
        <f t="shared" si="21"/>
        <v>1000</v>
      </c>
      <c r="G327" s="1">
        <f t="shared" si="22"/>
        <v>157</v>
      </c>
      <c r="H327" s="2">
        <f t="shared" si="23"/>
        <v>2.8662420382165606E-2</v>
      </c>
      <c r="I327" t="s">
        <v>12</v>
      </c>
      <c r="J327">
        <v>-0.13</v>
      </c>
      <c r="K327">
        <v>6679.26</v>
      </c>
      <c r="L327">
        <v>543.97</v>
      </c>
      <c r="M327">
        <v>10673.5</v>
      </c>
      <c r="N327">
        <v>17352.8</v>
      </c>
      <c r="O327">
        <v>14880.9</v>
      </c>
      <c r="P327">
        <v>353.471</v>
      </c>
      <c r="Q327">
        <f t="shared" si="24"/>
        <v>15234.370999999999</v>
      </c>
    </row>
    <row r="328" spans="1:17" x14ac:dyDescent="0.25">
      <c r="A328">
        <v>12</v>
      </c>
      <c r="B328">
        <v>12</v>
      </c>
      <c r="C328">
        <v>1</v>
      </c>
      <c r="D328">
        <v>1</v>
      </c>
      <c r="E328">
        <v>1.1000000000000001</v>
      </c>
      <c r="F328" s="1">
        <f t="shared" si="21"/>
        <v>909.09090909090901</v>
      </c>
      <c r="G328" s="1">
        <f t="shared" si="22"/>
        <v>172.70000000000002</v>
      </c>
      <c r="H328" s="2">
        <f t="shared" si="23"/>
        <v>2.605674580196873E-2</v>
      </c>
      <c r="I328" t="s">
        <v>12</v>
      </c>
      <c r="J328">
        <v>-0.01</v>
      </c>
      <c r="K328">
        <v>6661.44</v>
      </c>
      <c r="L328">
        <v>541.04399999999998</v>
      </c>
      <c r="M328">
        <v>10670.3</v>
      </c>
      <c r="N328">
        <v>17331.8</v>
      </c>
      <c r="O328">
        <v>13521</v>
      </c>
      <c r="P328">
        <v>352.38</v>
      </c>
      <c r="Q328">
        <f t="shared" si="24"/>
        <v>13873.38</v>
      </c>
    </row>
    <row r="329" spans="1:17" x14ac:dyDescent="0.25">
      <c r="A329">
        <v>12</v>
      </c>
      <c r="B329">
        <v>12</v>
      </c>
      <c r="C329">
        <v>1</v>
      </c>
      <c r="D329">
        <v>1</v>
      </c>
      <c r="E329">
        <v>1.2</v>
      </c>
      <c r="F329" s="1">
        <f t="shared" si="21"/>
        <v>833.33333333333337</v>
      </c>
      <c r="G329" s="1">
        <f t="shared" si="22"/>
        <v>188.4</v>
      </c>
      <c r="H329" s="2">
        <f t="shared" si="23"/>
        <v>2.3885350318471336E-2</v>
      </c>
      <c r="I329" t="s">
        <v>12</v>
      </c>
      <c r="J329">
        <v>-0.01</v>
      </c>
      <c r="K329">
        <v>6632.18</v>
      </c>
      <c r="L329">
        <v>547.96</v>
      </c>
      <c r="M329">
        <v>10664.7</v>
      </c>
      <c r="N329">
        <v>17296.900000000001</v>
      </c>
      <c r="O329">
        <v>12354.9</v>
      </c>
      <c r="P329">
        <v>351.52699999999999</v>
      </c>
      <c r="Q329">
        <f t="shared" si="24"/>
        <v>12706.427</v>
      </c>
    </row>
    <row r="330" spans="1:17" x14ac:dyDescent="0.25">
      <c r="A330">
        <v>12</v>
      </c>
      <c r="B330">
        <v>12</v>
      </c>
      <c r="C330">
        <v>1</v>
      </c>
      <c r="D330">
        <v>1</v>
      </c>
      <c r="E330">
        <v>1.3</v>
      </c>
      <c r="F330" s="1">
        <f t="shared" si="21"/>
        <v>769.23076923076917</v>
      </c>
      <c r="G330" s="1">
        <f t="shared" si="22"/>
        <v>204.1</v>
      </c>
      <c r="H330" s="2">
        <f t="shared" si="23"/>
        <v>2.2048015678588929E-2</v>
      </c>
      <c r="I330" t="s">
        <v>13</v>
      </c>
      <c r="J330">
        <v>0</v>
      </c>
      <c r="K330">
        <v>6625.26</v>
      </c>
      <c r="L330">
        <v>546.63</v>
      </c>
      <c r="M330">
        <v>10668.2</v>
      </c>
      <c r="N330">
        <v>17293.5</v>
      </c>
      <c r="O330">
        <v>11433.7</v>
      </c>
      <c r="P330">
        <v>351.63499999999999</v>
      </c>
      <c r="Q330">
        <f t="shared" si="24"/>
        <v>11785.335000000001</v>
      </c>
    </row>
    <row r="331" spans="1:17" x14ac:dyDescent="0.25">
      <c r="A331">
        <v>12</v>
      </c>
      <c r="B331">
        <v>12</v>
      </c>
      <c r="C331">
        <v>1</v>
      </c>
      <c r="D331">
        <v>1</v>
      </c>
      <c r="E331">
        <v>1.29</v>
      </c>
      <c r="F331" s="1">
        <f t="shared" si="21"/>
        <v>775.19379844961236</v>
      </c>
      <c r="G331" s="1">
        <f t="shared" si="22"/>
        <v>202.53</v>
      </c>
      <c r="H331" s="2">
        <f t="shared" si="23"/>
        <v>2.2218930528810545E-2</v>
      </c>
      <c r="I331" t="s">
        <v>12</v>
      </c>
      <c r="J331">
        <v>-0.01</v>
      </c>
      <c r="K331">
        <v>6605.58</v>
      </c>
      <c r="L331">
        <v>546.63</v>
      </c>
      <c r="M331">
        <v>10666.9</v>
      </c>
      <c r="N331">
        <v>17272.400000000001</v>
      </c>
      <c r="O331">
        <v>11515.5</v>
      </c>
      <c r="P331">
        <v>351.05599999999998</v>
      </c>
      <c r="Q331">
        <f t="shared" si="24"/>
        <v>11866.556</v>
      </c>
    </row>
    <row r="332" spans="1:17" x14ac:dyDescent="0.25">
      <c r="A332">
        <v>12</v>
      </c>
      <c r="B332">
        <v>12</v>
      </c>
      <c r="C332">
        <v>1</v>
      </c>
      <c r="D332">
        <v>1</v>
      </c>
      <c r="E332">
        <v>1.4</v>
      </c>
      <c r="F332" s="1">
        <f t="shared" si="21"/>
        <v>714.28571428571433</v>
      </c>
      <c r="G332" s="1">
        <f t="shared" si="22"/>
        <v>219.79999999999998</v>
      </c>
      <c r="H332" s="2">
        <f t="shared" si="23"/>
        <v>2.0473157415832575E-2</v>
      </c>
      <c r="I332" t="s">
        <v>13</v>
      </c>
      <c r="J332">
        <v>0</v>
      </c>
      <c r="K332">
        <v>6610.37</v>
      </c>
      <c r="L332">
        <v>554.07799999999997</v>
      </c>
      <c r="M332">
        <v>10666.9</v>
      </c>
      <c r="N332">
        <v>17277.2</v>
      </c>
      <c r="O332">
        <v>10609.5</v>
      </c>
      <c r="P332">
        <v>350.95299999999997</v>
      </c>
      <c r="Q332">
        <f t="shared" si="24"/>
        <v>10960.453</v>
      </c>
    </row>
    <row r="333" spans="1:17" x14ac:dyDescent="0.25">
      <c r="A333">
        <v>12</v>
      </c>
      <c r="B333">
        <v>12</v>
      </c>
      <c r="C333">
        <v>1</v>
      </c>
      <c r="D333">
        <v>1</v>
      </c>
      <c r="E333">
        <v>1.5</v>
      </c>
      <c r="F333" s="1">
        <f t="shared" si="21"/>
        <v>666.66666666666663</v>
      </c>
      <c r="G333" s="1">
        <f t="shared" si="22"/>
        <v>235.5</v>
      </c>
      <c r="H333" s="2">
        <f t="shared" si="23"/>
        <v>1.9108280254777069E-2</v>
      </c>
      <c r="I333" t="s">
        <v>13</v>
      </c>
      <c r="J333">
        <v>0</v>
      </c>
      <c r="K333">
        <v>6611.7</v>
      </c>
      <c r="L333">
        <v>556.20600000000002</v>
      </c>
      <c r="M333">
        <v>10668.2</v>
      </c>
      <c r="N333">
        <v>17279.900000000001</v>
      </c>
      <c r="O333">
        <v>9902.7000000000007</v>
      </c>
      <c r="P333">
        <v>351.97</v>
      </c>
      <c r="Q333">
        <f t="shared" si="24"/>
        <v>10254.67</v>
      </c>
    </row>
    <row r="334" spans="1:17" x14ac:dyDescent="0.25">
      <c r="A334">
        <v>12</v>
      </c>
      <c r="B334">
        <v>12</v>
      </c>
      <c r="C334">
        <v>1</v>
      </c>
      <c r="D334">
        <v>1</v>
      </c>
      <c r="E334">
        <v>1.6</v>
      </c>
      <c r="F334" s="1">
        <f t="shared" si="21"/>
        <v>625</v>
      </c>
      <c r="G334" s="1">
        <f t="shared" si="22"/>
        <v>251.20000000000002</v>
      </c>
      <c r="H334" s="2">
        <f t="shared" si="23"/>
        <v>1.7914012738853503E-2</v>
      </c>
      <c r="I334" t="s">
        <v>13</v>
      </c>
      <c r="J334">
        <v>0</v>
      </c>
      <c r="K334">
        <v>6615.15</v>
      </c>
      <c r="L334">
        <v>569.50599999999997</v>
      </c>
      <c r="M334">
        <v>10662.6</v>
      </c>
      <c r="N334">
        <v>17277.8</v>
      </c>
      <c r="O334">
        <v>9267</v>
      </c>
      <c r="P334">
        <v>351.99900000000002</v>
      </c>
      <c r="Q334">
        <f t="shared" si="24"/>
        <v>9618.9989999999998</v>
      </c>
    </row>
    <row r="335" spans="1:17" x14ac:dyDescent="0.25">
      <c r="A335">
        <v>12</v>
      </c>
      <c r="B335">
        <v>12</v>
      </c>
      <c r="C335">
        <v>1</v>
      </c>
      <c r="D335">
        <v>1</v>
      </c>
      <c r="E335">
        <v>1.7</v>
      </c>
      <c r="F335" s="1">
        <f t="shared" si="21"/>
        <v>588.23529411764707</v>
      </c>
      <c r="G335" s="1">
        <f t="shared" si="22"/>
        <v>266.89999999999998</v>
      </c>
      <c r="H335" s="2">
        <f t="shared" si="23"/>
        <v>1.6860247283626829E-2</v>
      </c>
      <c r="I335" t="s">
        <v>12</v>
      </c>
      <c r="J335">
        <v>-0.26</v>
      </c>
      <c r="K335">
        <v>6779.28</v>
      </c>
      <c r="L335">
        <v>643.72</v>
      </c>
      <c r="M335">
        <v>10673.8</v>
      </c>
      <c r="N335">
        <v>17453.099999999999</v>
      </c>
      <c r="O335">
        <v>8751.6</v>
      </c>
      <c r="P335">
        <v>355.38099999999997</v>
      </c>
      <c r="Q335">
        <f t="shared" si="24"/>
        <v>9106.9809999999998</v>
      </c>
    </row>
    <row r="336" spans="1:17" x14ac:dyDescent="0.25">
      <c r="A336">
        <v>12</v>
      </c>
      <c r="B336">
        <v>12</v>
      </c>
      <c r="C336">
        <v>1</v>
      </c>
      <c r="D336">
        <v>1</v>
      </c>
      <c r="E336">
        <v>1.8</v>
      </c>
      <c r="F336" s="1">
        <f t="shared" si="21"/>
        <v>555.55555555555554</v>
      </c>
      <c r="G336" s="1">
        <f t="shared" si="22"/>
        <v>282.60000000000002</v>
      </c>
      <c r="H336" s="2">
        <f t="shared" si="23"/>
        <v>1.5923566878980892E-2</v>
      </c>
      <c r="I336" t="s">
        <v>12</v>
      </c>
      <c r="J336">
        <v>-0.24</v>
      </c>
      <c r="K336">
        <v>6694.69</v>
      </c>
      <c r="L336">
        <v>630.154</v>
      </c>
      <c r="M336">
        <v>10669</v>
      </c>
      <c r="N336">
        <v>17363.7</v>
      </c>
      <c r="O336">
        <v>8241</v>
      </c>
      <c r="P336">
        <v>353.166</v>
      </c>
      <c r="Q336">
        <f t="shared" si="24"/>
        <v>8594.1659999999993</v>
      </c>
    </row>
    <row r="337" spans="1:17" x14ac:dyDescent="0.25">
      <c r="A337">
        <v>12</v>
      </c>
      <c r="B337">
        <v>12</v>
      </c>
      <c r="C337">
        <v>1</v>
      </c>
      <c r="D337">
        <v>1</v>
      </c>
      <c r="E337">
        <v>1.9</v>
      </c>
      <c r="F337" s="1">
        <f t="shared" si="21"/>
        <v>526.31578947368428</v>
      </c>
      <c r="G337" s="1">
        <f t="shared" si="22"/>
        <v>298.3</v>
      </c>
      <c r="H337" s="2">
        <f t="shared" si="23"/>
        <v>1.5085484411666107E-2</v>
      </c>
      <c r="I337" t="s">
        <v>12</v>
      </c>
      <c r="J337">
        <v>-7.0000000000000007E-2</v>
      </c>
      <c r="K337">
        <v>6673.41</v>
      </c>
      <c r="L337">
        <v>569.50599999999997</v>
      </c>
      <c r="M337">
        <v>10669.5</v>
      </c>
      <c r="N337">
        <v>17342.900000000001</v>
      </c>
      <c r="O337">
        <v>7814.7</v>
      </c>
      <c r="P337">
        <v>352.822</v>
      </c>
      <c r="Q337">
        <f t="shared" si="24"/>
        <v>8167.5219999999999</v>
      </c>
    </row>
    <row r="338" spans="1:17" x14ac:dyDescent="0.25">
      <c r="A338">
        <v>12</v>
      </c>
      <c r="B338">
        <v>12</v>
      </c>
      <c r="C338">
        <v>1</v>
      </c>
      <c r="D338">
        <v>1</v>
      </c>
      <c r="E338">
        <v>2</v>
      </c>
      <c r="F338" s="1">
        <f t="shared" si="21"/>
        <v>500</v>
      </c>
      <c r="G338" s="1">
        <f t="shared" si="22"/>
        <v>314</v>
      </c>
      <c r="H338" s="2">
        <f t="shared" si="23"/>
        <v>1.4331210191082803E-2</v>
      </c>
      <c r="I338" t="s">
        <v>13</v>
      </c>
      <c r="J338">
        <v>0</v>
      </c>
      <c r="K338">
        <v>6632.98</v>
      </c>
      <c r="L338">
        <v>547.96</v>
      </c>
      <c r="M338">
        <v>10666.3</v>
      </c>
      <c r="N338">
        <v>17299.3</v>
      </c>
      <c r="O338">
        <v>7416.6</v>
      </c>
      <c r="P338">
        <v>351.71899999999999</v>
      </c>
      <c r="Q338">
        <f t="shared" si="24"/>
        <v>7768.3190000000004</v>
      </c>
    </row>
    <row r="339" spans="1:17" x14ac:dyDescent="0.25">
      <c r="A339">
        <v>12</v>
      </c>
      <c r="B339">
        <v>12</v>
      </c>
      <c r="C339">
        <v>1</v>
      </c>
      <c r="D339">
        <v>1</v>
      </c>
      <c r="E339">
        <v>2.1</v>
      </c>
      <c r="F339" s="1">
        <f t="shared" si="21"/>
        <v>476.19047619047615</v>
      </c>
      <c r="G339" s="1">
        <f t="shared" si="22"/>
        <v>329.7</v>
      </c>
      <c r="H339" s="2">
        <f t="shared" si="23"/>
        <v>1.364877161055505E-2</v>
      </c>
      <c r="I339" t="s">
        <v>13</v>
      </c>
      <c r="J339">
        <v>0</v>
      </c>
      <c r="K339">
        <v>6631.91</v>
      </c>
      <c r="L339">
        <v>562.05799999999999</v>
      </c>
      <c r="M339">
        <v>10664.5</v>
      </c>
      <c r="N339">
        <v>17296.400000000001</v>
      </c>
      <c r="O339">
        <v>7059.4</v>
      </c>
      <c r="P339">
        <v>351.80799999999999</v>
      </c>
      <c r="Q339">
        <f t="shared" si="24"/>
        <v>7411.2079999999996</v>
      </c>
    </row>
    <row r="340" spans="1:17" x14ac:dyDescent="0.25">
      <c r="A340">
        <v>12</v>
      </c>
      <c r="B340">
        <v>12</v>
      </c>
      <c r="C340">
        <v>1</v>
      </c>
      <c r="D340">
        <v>12</v>
      </c>
      <c r="E340">
        <v>0.9</v>
      </c>
      <c r="F340" s="1">
        <f t="shared" si="21"/>
        <v>1111.1111111111111</v>
      </c>
      <c r="G340" s="1">
        <f t="shared" si="22"/>
        <v>22.5</v>
      </c>
      <c r="H340" s="2">
        <f t="shared" si="23"/>
        <v>0.2</v>
      </c>
      <c r="I340" t="s">
        <v>12</v>
      </c>
      <c r="J340">
        <v>-0.24</v>
      </c>
      <c r="K340">
        <v>22952.3</v>
      </c>
      <c r="L340">
        <v>3359.31</v>
      </c>
      <c r="M340">
        <v>26938.400000000001</v>
      </c>
      <c r="N340">
        <v>49890.7</v>
      </c>
      <c r="O340">
        <v>35908.800000000003</v>
      </c>
      <c r="P340">
        <v>963.38900000000001</v>
      </c>
      <c r="Q340">
        <f t="shared" si="24"/>
        <v>36872.189000000006</v>
      </c>
    </row>
    <row r="341" spans="1:17" x14ac:dyDescent="0.25">
      <c r="A341">
        <v>12</v>
      </c>
      <c r="B341">
        <v>12</v>
      </c>
      <c r="C341">
        <v>1</v>
      </c>
      <c r="D341">
        <v>12</v>
      </c>
      <c r="E341">
        <v>1</v>
      </c>
      <c r="F341" s="1">
        <f t="shared" si="21"/>
        <v>1000</v>
      </c>
      <c r="G341" s="1">
        <f t="shared" si="22"/>
        <v>25</v>
      </c>
      <c r="H341" s="2">
        <f t="shared" si="23"/>
        <v>0.18</v>
      </c>
      <c r="I341" t="s">
        <v>12</v>
      </c>
      <c r="J341">
        <v>-0.16</v>
      </c>
      <c r="K341">
        <v>22693.5</v>
      </c>
      <c r="L341">
        <v>3296.8</v>
      </c>
      <c r="M341">
        <v>26913.3</v>
      </c>
      <c r="N341">
        <v>49606.9</v>
      </c>
      <c r="O341">
        <v>32224</v>
      </c>
      <c r="P341">
        <v>956.976</v>
      </c>
      <c r="Q341">
        <f t="shared" si="24"/>
        <v>33180.976000000002</v>
      </c>
    </row>
    <row r="342" spans="1:17" x14ac:dyDescent="0.25">
      <c r="A342">
        <v>12</v>
      </c>
      <c r="B342">
        <v>12</v>
      </c>
      <c r="C342">
        <v>1</v>
      </c>
      <c r="D342">
        <v>12</v>
      </c>
      <c r="E342">
        <v>1.1000000000000001</v>
      </c>
      <c r="F342" s="1">
        <f t="shared" si="21"/>
        <v>909.09090909090901</v>
      </c>
      <c r="G342" s="1">
        <f t="shared" si="22"/>
        <v>27.500000000000004</v>
      </c>
      <c r="H342" s="2">
        <f t="shared" si="23"/>
        <v>0.16363636363636361</v>
      </c>
      <c r="I342" t="s">
        <v>12</v>
      </c>
      <c r="J342">
        <v>-0.04</v>
      </c>
      <c r="K342">
        <v>22954.5</v>
      </c>
      <c r="L342">
        <v>3408.26</v>
      </c>
      <c r="M342">
        <v>26920</v>
      </c>
      <c r="N342">
        <v>49874.5</v>
      </c>
      <c r="O342">
        <v>29320.400000000001</v>
      </c>
      <c r="P342">
        <v>962.69299999999998</v>
      </c>
      <c r="Q342">
        <f t="shared" si="24"/>
        <v>30283.093000000001</v>
      </c>
    </row>
    <row r="343" spans="1:17" x14ac:dyDescent="0.25">
      <c r="A343">
        <v>12</v>
      </c>
      <c r="B343">
        <v>12</v>
      </c>
      <c r="C343">
        <v>1</v>
      </c>
      <c r="D343">
        <v>12</v>
      </c>
      <c r="E343">
        <v>1.2</v>
      </c>
      <c r="F343" s="1">
        <f t="shared" si="21"/>
        <v>833.33333333333337</v>
      </c>
      <c r="G343" s="1">
        <f t="shared" si="22"/>
        <v>30</v>
      </c>
      <c r="H343" s="2">
        <f t="shared" si="23"/>
        <v>0.15</v>
      </c>
      <c r="I343" t="s">
        <v>12</v>
      </c>
      <c r="J343">
        <v>-0.03</v>
      </c>
      <c r="K343">
        <v>22723.599999999999</v>
      </c>
      <c r="L343">
        <v>3354.26</v>
      </c>
      <c r="M343">
        <v>26897.9</v>
      </c>
      <c r="N343">
        <v>49621.5</v>
      </c>
      <c r="O343">
        <v>26827</v>
      </c>
      <c r="P343">
        <v>955.60900000000004</v>
      </c>
      <c r="Q343">
        <f t="shared" si="24"/>
        <v>27782.609</v>
      </c>
    </row>
    <row r="344" spans="1:17" x14ac:dyDescent="0.25">
      <c r="A344">
        <v>12</v>
      </c>
      <c r="B344">
        <v>12</v>
      </c>
      <c r="C344">
        <v>1</v>
      </c>
      <c r="D344">
        <v>12</v>
      </c>
      <c r="E344">
        <v>1.3</v>
      </c>
      <c r="F344" s="1">
        <f t="shared" si="21"/>
        <v>769.23076923076917</v>
      </c>
      <c r="G344" s="1">
        <f t="shared" si="22"/>
        <v>32.5</v>
      </c>
      <c r="H344" s="2">
        <f t="shared" si="23"/>
        <v>0.13846153846153847</v>
      </c>
      <c r="I344" t="s">
        <v>12</v>
      </c>
      <c r="J344">
        <v>-0.03</v>
      </c>
      <c r="K344">
        <v>22595.599999999999</v>
      </c>
      <c r="L344">
        <v>3325.8</v>
      </c>
      <c r="M344">
        <v>26891.8</v>
      </c>
      <c r="N344">
        <v>49487.4</v>
      </c>
      <c r="O344">
        <v>24703.9</v>
      </c>
      <c r="P344">
        <v>954.78099999999995</v>
      </c>
      <c r="Q344">
        <f t="shared" si="24"/>
        <v>25658.681</v>
      </c>
    </row>
    <row r="345" spans="1:17" x14ac:dyDescent="0.25">
      <c r="A345">
        <v>12</v>
      </c>
      <c r="B345">
        <v>12</v>
      </c>
      <c r="C345">
        <v>1</v>
      </c>
      <c r="D345">
        <v>12</v>
      </c>
      <c r="E345">
        <v>1.4</v>
      </c>
      <c r="F345" s="1">
        <f t="shared" si="21"/>
        <v>714.28571428571433</v>
      </c>
      <c r="G345" s="1">
        <f t="shared" si="22"/>
        <v>35</v>
      </c>
      <c r="H345" s="2">
        <f t="shared" si="23"/>
        <v>0.12857142857142856</v>
      </c>
      <c r="I345" t="s">
        <v>13</v>
      </c>
      <c r="J345">
        <v>0</v>
      </c>
      <c r="K345">
        <v>22590.799999999999</v>
      </c>
      <c r="L345">
        <v>3298.4</v>
      </c>
      <c r="M345">
        <v>26886.7</v>
      </c>
      <c r="N345">
        <v>49477.599999999999</v>
      </c>
      <c r="O345">
        <v>22964.3</v>
      </c>
      <c r="P345">
        <v>953.54100000000005</v>
      </c>
      <c r="Q345">
        <f t="shared" si="24"/>
        <v>23917.841</v>
      </c>
    </row>
    <row r="346" spans="1:17" x14ac:dyDescent="0.25">
      <c r="A346">
        <v>12</v>
      </c>
      <c r="B346">
        <v>12</v>
      </c>
      <c r="C346">
        <v>1</v>
      </c>
      <c r="D346">
        <v>12</v>
      </c>
      <c r="E346">
        <v>1.39</v>
      </c>
      <c r="F346" s="1">
        <f t="shared" si="21"/>
        <v>719.42446043165478</v>
      </c>
      <c r="G346" s="1">
        <f t="shared" si="22"/>
        <v>34.75</v>
      </c>
      <c r="H346" s="2">
        <f t="shared" si="23"/>
        <v>0.12949640287769784</v>
      </c>
      <c r="I346" t="s">
        <v>12</v>
      </c>
      <c r="J346">
        <v>0</v>
      </c>
      <c r="K346">
        <v>22719.1</v>
      </c>
      <c r="L346">
        <v>3385.91</v>
      </c>
      <c r="M346">
        <v>26913.3</v>
      </c>
      <c r="N346">
        <v>49632.4</v>
      </c>
      <c r="O346">
        <v>23114.799999999999</v>
      </c>
      <c r="P346">
        <v>957.92200000000003</v>
      </c>
      <c r="Q346">
        <f t="shared" si="24"/>
        <v>24072.721999999998</v>
      </c>
    </row>
    <row r="347" spans="1:17" x14ac:dyDescent="0.25">
      <c r="A347">
        <v>12</v>
      </c>
      <c r="B347">
        <v>12</v>
      </c>
      <c r="C347">
        <v>1</v>
      </c>
      <c r="D347">
        <v>12</v>
      </c>
      <c r="E347">
        <v>1.5</v>
      </c>
      <c r="F347" s="1">
        <f t="shared" si="21"/>
        <v>666.66666666666663</v>
      </c>
      <c r="G347" s="1">
        <f t="shared" si="22"/>
        <v>37.5</v>
      </c>
      <c r="H347" s="2">
        <f t="shared" si="23"/>
        <v>0.12</v>
      </c>
      <c r="I347" t="s">
        <v>12</v>
      </c>
      <c r="J347">
        <v>-0.01</v>
      </c>
      <c r="K347">
        <v>22632.3</v>
      </c>
      <c r="L347">
        <v>3288.56</v>
      </c>
      <c r="M347">
        <v>26875</v>
      </c>
      <c r="N347">
        <v>49507.4</v>
      </c>
      <c r="O347">
        <v>21344.7</v>
      </c>
      <c r="P347">
        <v>964.76599999999996</v>
      </c>
      <c r="Q347">
        <f t="shared" si="24"/>
        <v>22309.466</v>
      </c>
    </row>
    <row r="348" spans="1:17" x14ac:dyDescent="0.25">
      <c r="A348">
        <v>12</v>
      </c>
      <c r="B348">
        <v>12</v>
      </c>
      <c r="C348">
        <v>1</v>
      </c>
      <c r="D348">
        <v>12</v>
      </c>
      <c r="E348">
        <v>1.6</v>
      </c>
      <c r="F348" s="1">
        <f t="shared" si="21"/>
        <v>625</v>
      </c>
      <c r="G348" s="1">
        <f t="shared" si="22"/>
        <v>40</v>
      </c>
      <c r="H348" s="2">
        <f t="shared" si="23"/>
        <v>0.1125</v>
      </c>
      <c r="I348" t="s">
        <v>12</v>
      </c>
      <c r="J348">
        <v>-0.34</v>
      </c>
      <c r="K348">
        <v>22230.400000000001</v>
      </c>
      <c r="L348">
        <v>2845.14</v>
      </c>
      <c r="M348">
        <v>26897.1</v>
      </c>
      <c r="N348">
        <v>49127.5</v>
      </c>
      <c r="O348">
        <v>19499.400000000001</v>
      </c>
      <c r="P348">
        <v>959.226</v>
      </c>
      <c r="Q348">
        <f t="shared" si="24"/>
        <v>20458.626</v>
      </c>
    </row>
    <row r="349" spans="1:17" x14ac:dyDescent="0.25">
      <c r="A349">
        <v>12</v>
      </c>
      <c r="B349">
        <v>12</v>
      </c>
      <c r="C349">
        <v>1</v>
      </c>
      <c r="D349">
        <v>12</v>
      </c>
      <c r="E349">
        <v>1.7</v>
      </c>
      <c r="F349" s="1">
        <f t="shared" si="21"/>
        <v>588.23529411764707</v>
      </c>
      <c r="G349" s="1">
        <f t="shared" si="22"/>
        <v>42.5</v>
      </c>
      <c r="H349" s="2">
        <f t="shared" si="23"/>
        <v>0.10588235294117647</v>
      </c>
      <c r="I349" t="s">
        <v>12</v>
      </c>
      <c r="J349">
        <v>-0.36</v>
      </c>
      <c r="K349">
        <v>22622.5</v>
      </c>
      <c r="L349">
        <v>2865.35</v>
      </c>
      <c r="M349">
        <v>26874</v>
      </c>
      <c r="N349">
        <v>49496.5</v>
      </c>
      <c r="O349">
        <v>18380</v>
      </c>
      <c r="P349">
        <v>960.92399999999998</v>
      </c>
      <c r="Q349">
        <f t="shared" si="24"/>
        <v>19340.923999999999</v>
      </c>
    </row>
    <row r="350" spans="1:17" x14ac:dyDescent="0.25">
      <c r="A350">
        <v>12</v>
      </c>
      <c r="B350">
        <v>12</v>
      </c>
      <c r="C350">
        <v>1</v>
      </c>
      <c r="D350">
        <v>12</v>
      </c>
      <c r="E350">
        <v>1.8</v>
      </c>
      <c r="F350" s="1">
        <f t="shared" si="21"/>
        <v>555.55555555555554</v>
      </c>
      <c r="G350" s="1">
        <f t="shared" si="22"/>
        <v>45</v>
      </c>
      <c r="H350" s="2">
        <f t="shared" si="23"/>
        <v>0.1</v>
      </c>
      <c r="I350" t="s">
        <v>12</v>
      </c>
      <c r="J350">
        <v>-0.25</v>
      </c>
      <c r="K350">
        <v>22719.1</v>
      </c>
      <c r="L350">
        <v>2935.31</v>
      </c>
      <c r="M350">
        <v>26882</v>
      </c>
      <c r="N350">
        <v>49601</v>
      </c>
      <c r="O350">
        <v>17359.7</v>
      </c>
      <c r="P350">
        <v>964.26099999999997</v>
      </c>
      <c r="Q350">
        <f t="shared" si="24"/>
        <v>18323.960999999999</v>
      </c>
    </row>
    <row r="351" spans="1:17" x14ac:dyDescent="0.25">
      <c r="A351">
        <v>12</v>
      </c>
      <c r="B351">
        <v>12</v>
      </c>
      <c r="C351">
        <v>1</v>
      </c>
      <c r="D351">
        <v>12</v>
      </c>
      <c r="E351">
        <v>1.9</v>
      </c>
      <c r="F351" s="1">
        <f t="shared" si="21"/>
        <v>526.31578947368428</v>
      </c>
      <c r="G351" s="1">
        <f t="shared" si="22"/>
        <v>47.5</v>
      </c>
      <c r="H351" s="2">
        <f t="shared" si="23"/>
        <v>9.4736842105263161E-2</v>
      </c>
      <c r="I351" t="s">
        <v>12</v>
      </c>
      <c r="J351">
        <v>-0.1</v>
      </c>
      <c r="K351">
        <v>23054</v>
      </c>
      <c r="L351">
        <v>3049.69</v>
      </c>
      <c r="M351">
        <v>26883.8</v>
      </c>
      <c r="N351">
        <v>49937.8</v>
      </c>
      <c r="O351">
        <v>16467.900000000001</v>
      </c>
      <c r="P351">
        <v>974.14300000000003</v>
      </c>
      <c r="Q351">
        <f t="shared" si="24"/>
        <v>17442.043000000001</v>
      </c>
    </row>
    <row r="352" spans="1:17" x14ac:dyDescent="0.25">
      <c r="A352">
        <v>12</v>
      </c>
      <c r="B352">
        <v>12</v>
      </c>
      <c r="C352">
        <v>1</v>
      </c>
      <c r="D352">
        <v>12</v>
      </c>
      <c r="E352">
        <v>2</v>
      </c>
      <c r="F352" s="1">
        <f t="shared" si="21"/>
        <v>500</v>
      </c>
      <c r="G352" s="1">
        <f t="shared" si="22"/>
        <v>50</v>
      </c>
      <c r="H352" s="2">
        <f t="shared" si="23"/>
        <v>0.09</v>
      </c>
      <c r="I352" t="s">
        <v>12</v>
      </c>
      <c r="J352">
        <v>-0.01</v>
      </c>
      <c r="K352">
        <v>22877.1</v>
      </c>
      <c r="L352">
        <v>2951.27</v>
      </c>
      <c r="M352">
        <v>26859.9</v>
      </c>
      <c r="N352">
        <v>49736.9</v>
      </c>
      <c r="O352">
        <v>15630</v>
      </c>
      <c r="P352">
        <v>966.15599999999995</v>
      </c>
      <c r="Q352">
        <f t="shared" si="24"/>
        <v>16596.155999999999</v>
      </c>
    </row>
    <row r="353" spans="1:17" x14ac:dyDescent="0.25">
      <c r="A353">
        <v>12</v>
      </c>
      <c r="B353">
        <v>12</v>
      </c>
      <c r="C353">
        <v>1</v>
      </c>
      <c r="D353">
        <v>12</v>
      </c>
      <c r="E353">
        <v>2.1</v>
      </c>
      <c r="F353" s="1">
        <f t="shared" si="21"/>
        <v>476.19047619047615</v>
      </c>
      <c r="G353" s="1">
        <f t="shared" si="22"/>
        <v>52.5</v>
      </c>
      <c r="H353" s="2">
        <f t="shared" si="23"/>
        <v>8.5714285714285715E-2</v>
      </c>
      <c r="I353" t="s">
        <v>13</v>
      </c>
      <c r="J353">
        <v>0</v>
      </c>
      <c r="K353">
        <v>22279.599999999999</v>
      </c>
      <c r="L353">
        <v>2647.5</v>
      </c>
      <c r="M353">
        <v>26817.599999999999</v>
      </c>
      <c r="N353">
        <v>49097.2</v>
      </c>
      <c r="O353">
        <v>14855</v>
      </c>
      <c r="P353">
        <v>949.54200000000003</v>
      </c>
      <c r="Q353">
        <f t="shared" si="24"/>
        <v>15804.541999999999</v>
      </c>
    </row>
    <row r="354" spans="1:17" x14ac:dyDescent="0.25">
      <c r="A354">
        <v>12</v>
      </c>
      <c r="B354">
        <v>12</v>
      </c>
      <c r="C354">
        <v>1</v>
      </c>
      <c r="D354">
        <v>12</v>
      </c>
      <c r="E354">
        <v>2.2000000000000002</v>
      </c>
      <c r="F354" s="1">
        <f t="shared" si="21"/>
        <v>454.5454545454545</v>
      </c>
      <c r="G354" s="1">
        <f t="shared" si="22"/>
        <v>55.000000000000007</v>
      </c>
      <c r="H354" s="2">
        <f t="shared" si="23"/>
        <v>8.1818181818181804E-2</v>
      </c>
      <c r="I354" t="s">
        <v>13</v>
      </c>
      <c r="J354">
        <v>0</v>
      </c>
      <c r="K354">
        <v>21590.400000000001</v>
      </c>
      <c r="L354">
        <v>2524.87</v>
      </c>
      <c r="M354">
        <v>26809.1</v>
      </c>
      <c r="N354">
        <v>48399.5</v>
      </c>
      <c r="O354">
        <v>14134.1</v>
      </c>
      <c r="P354">
        <v>927.19500000000005</v>
      </c>
      <c r="Q354">
        <f t="shared" si="24"/>
        <v>15061.295</v>
      </c>
    </row>
    <row r="355" spans="1:17" x14ac:dyDescent="0.25">
      <c r="A355">
        <v>12</v>
      </c>
      <c r="B355">
        <v>16</v>
      </c>
      <c r="C355">
        <v>0</v>
      </c>
      <c r="D355">
        <v>1</v>
      </c>
      <c r="E355">
        <v>1.6</v>
      </c>
      <c r="F355" s="1">
        <f t="shared" si="21"/>
        <v>625</v>
      </c>
      <c r="G355" s="1">
        <f t="shared" si="22"/>
        <v>435.20000000000005</v>
      </c>
      <c r="H355" s="2">
        <f t="shared" si="23"/>
        <v>1.3786764705882351E-2</v>
      </c>
      <c r="I355" t="s">
        <v>13</v>
      </c>
      <c r="J355">
        <v>0</v>
      </c>
      <c r="K355">
        <v>13541.3</v>
      </c>
      <c r="L355">
        <v>598.5</v>
      </c>
      <c r="M355">
        <v>17285.2</v>
      </c>
      <c r="N355">
        <v>30826.5</v>
      </c>
      <c r="O355">
        <v>16729.7</v>
      </c>
      <c r="P355">
        <v>640.49300000000005</v>
      </c>
      <c r="Q355">
        <f t="shared" si="24"/>
        <v>17370.192999999999</v>
      </c>
    </row>
    <row r="356" spans="1:17" x14ac:dyDescent="0.25">
      <c r="A356">
        <v>12</v>
      </c>
      <c r="B356">
        <v>16</v>
      </c>
      <c r="C356">
        <v>0</v>
      </c>
      <c r="D356">
        <v>1</v>
      </c>
      <c r="E356">
        <v>1.59</v>
      </c>
      <c r="F356" s="1">
        <f t="shared" si="21"/>
        <v>628.93081761006283</v>
      </c>
      <c r="G356" s="1">
        <f t="shared" si="22"/>
        <v>432.48</v>
      </c>
      <c r="H356" s="2">
        <f t="shared" si="23"/>
        <v>1.3873473917869033E-2</v>
      </c>
      <c r="I356" t="s">
        <v>13</v>
      </c>
      <c r="J356">
        <v>0</v>
      </c>
      <c r="K356">
        <v>13586.2</v>
      </c>
      <c r="L356">
        <v>646.64599999999996</v>
      </c>
      <c r="M356">
        <v>17322.5</v>
      </c>
      <c r="N356">
        <v>30908.7</v>
      </c>
      <c r="O356">
        <v>16837.900000000001</v>
      </c>
      <c r="P356">
        <v>643.98299999999995</v>
      </c>
      <c r="Q356">
        <f t="shared" si="24"/>
        <v>17481.883000000002</v>
      </c>
    </row>
    <row r="357" spans="1:17" x14ac:dyDescent="0.25">
      <c r="A357">
        <v>12</v>
      </c>
      <c r="B357">
        <v>16</v>
      </c>
      <c r="C357">
        <v>0</v>
      </c>
      <c r="D357">
        <v>1</v>
      </c>
      <c r="E357">
        <v>1.58</v>
      </c>
      <c r="F357" s="1">
        <f t="shared" si="21"/>
        <v>632.91139240506322</v>
      </c>
      <c r="G357" s="1">
        <f t="shared" si="22"/>
        <v>429.76</v>
      </c>
      <c r="H357" s="2">
        <f t="shared" si="23"/>
        <v>1.3961280714817573E-2</v>
      </c>
      <c r="I357" t="s">
        <v>12</v>
      </c>
      <c r="J357">
        <v>-0.01</v>
      </c>
      <c r="K357">
        <v>13569.5</v>
      </c>
      <c r="L357">
        <v>622.97199999999998</v>
      </c>
      <c r="M357">
        <v>17304.099999999999</v>
      </c>
      <c r="N357">
        <v>30873.599999999999</v>
      </c>
      <c r="O357">
        <v>16944.8</v>
      </c>
      <c r="P357">
        <v>642.14099999999996</v>
      </c>
      <c r="Q357">
        <f t="shared" si="24"/>
        <v>17586.940999999999</v>
      </c>
    </row>
    <row r="358" spans="1:17" x14ac:dyDescent="0.25">
      <c r="A358">
        <v>12</v>
      </c>
      <c r="B358">
        <v>16</v>
      </c>
      <c r="C358">
        <v>0</v>
      </c>
      <c r="D358">
        <v>1</v>
      </c>
      <c r="E358">
        <v>1.7</v>
      </c>
      <c r="F358" s="1">
        <f t="shared" si="21"/>
        <v>588.23529411764707</v>
      </c>
      <c r="G358" s="1">
        <f t="shared" si="22"/>
        <v>462.4</v>
      </c>
      <c r="H358" s="2">
        <f t="shared" si="23"/>
        <v>1.2975778546712804E-2</v>
      </c>
      <c r="I358" t="s">
        <v>13</v>
      </c>
      <c r="J358">
        <v>0</v>
      </c>
      <c r="K358">
        <v>13426.4</v>
      </c>
      <c r="L358">
        <v>551.95000000000005</v>
      </c>
      <c r="M358">
        <v>17278.8</v>
      </c>
      <c r="N358">
        <v>30705.200000000001</v>
      </c>
      <c r="O358">
        <v>15727.7</v>
      </c>
      <c r="P358">
        <v>637.46799999999996</v>
      </c>
      <c r="Q358">
        <f t="shared" si="24"/>
        <v>16365.168000000001</v>
      </c>
    </row>
    <row r="359" spans="1:17" x14ac:dyDescent="0.25">
      <c r="A359">
        <v>12</v>
      </c>
      <c r="B359">
        <v>16</v>
      </c>
      <c r="C359">
        <v>0</v>
      </c>
      <c r="D359">
        <v>1</v>
      </c>
      <c r="E359">
        <v>1.8</v>
      </c>
      <c r="F359" s="1">
        <f t="shared" si="21"/>
        <v>555.55555555555554</v>
      </c>
      <c r="G359" s="1">
        <f t="shared" si="22"/>
        <v>489.6</v>
      </c>
      <c r="H359" s="2">
        <f t="shared" si="23"/>
        <v>1.2254901960784314E-2</v>
      </c>
      <c r="I359" t="s">
        <v>13</v>
      </c>
      <c r="J359">
        <v>0.01</v>
      </c>
      <c r="K359">
        <v>13374.7</v>
      </c>
      <c r="L359">
        <v>523.75400000000002</v>
      </c>
      <c r="M359">
        <v>17261.8</v>
      </c>
      <c r="N359">
        <v>30636.5</v>
      </c>
      <c r="O359">
        <v>14854.8</v>
      </c>
      <c r="P359">
        <v>637.10199999999998</v>
      </c>
      <c r="Q359">
        <f t="shared" si="24"/>
        <v>15491.902</v>
      </c>
    </row>
    <row r="360" spans="1:17" x14ac:dyDescent="0.25">
      <c r="A360">
        <v>12</v>
      </c>
      <c r="B360">
        <v>16</v>
      </c>
      <c r="C360">
        <v>0</v>
      </c>
      <c r="D360">
        <v>1</v>
      </c>
      <c r="E360">
        <v>1.9</v>
      </c>
      <c r="F360" s="1">
        <f t="shared" si="21"/>
        <v>526.31578947368428</v>
      </c>
      <c r="G360" s="1">
        <f t="shared" si="22"/>
        <v>516.79999999999995</v>
      </c>
      <c r="H360" s="2">
        <f t="shared" si="23"/>
        <v>1.1609907120743035E-2</v>
      </c>
      <c r="I360" t="s">
        <v>12</v>
      </c>
      <c r="J360">
        <v>-0.36</v>
      </c>
      <c r="K360">
        <v>13475.3</v>
      </c>
      <c r="L360">
        <v>537.05399999999997</v>
      </c>
      <c r="M360">
        <v>17283.3</v>
      </c>
      <c r="N360">
        <v>30758.6</v>
      </c>
      <c r="O360">
        <v>14077.7</v>
      </c>
      <c r="P360">
        <v>639.44200000000001</v>
      </c>
      <c r="Q360">
        <f t="shared" si="24"/>
        <v>14717.142</v>
      </c>
    </row>
    <row r="361" spans="1:17" x14ac:dyDescent="0.25">
      <c r="A361">
        <v>12</v>
      </c>
      <c r="B361">
        <v>16</v>
      </c>
      <c r="C361">
        <v>0</v>
      </c>
      <c r="D361">
        <v>1</v>
      </c>
      <c r="E361">
        <v>2</v>
      </c>
      <c r="F361" s="1">
        <f t="shared" si="21"/>
        <v>500</v>
      </c>
      <c r="G361" s="1">
        <f t="shared" si="22"/>
        <v>544</v>
      </c>
      <c r="H361" s="2">
        <f t="shared" si="23"/>
        <v>1.1029411764705883E-2</v>
      </c>
      <c r="I361" t="s">
        <v>12</v>
      </c>
      <c r="J361">
        <v>-0.27</v>
      </c>
      <c r="K361">
        <v>13475.6</v>
      </c>
      <c r="L361">
        <v>528.80799999999999</v>
      </c>
      <c r="M361">
        <v>17282.599999999999</v>
      </c>
      <c r="N361">
        <v>30758.1</v>
      </c>
      <c r="O361">
        <v>13375.8</v>
      </c>
      <c r="P361">
        <v>639.61500000000001</v>
      </c>
      <c r="Q361">
        <f t="shared" si="24"/>
        <v>14015.414999999999</v>
      </c>
    </row>
    <row r="362" spans="1:17" x14ac:dyDescent="0.25">
      <c r="A362">
        <v>12</v>
      </c>
      <c r="B362">
        <v>16</v>
      </c>
      <c r="C362">
        <v>0</v>
      </c>
      <c r="D362">
        <v>1</v>
      </c>
      <c r="E362">
        <v>2.1</v>
      </c>
      <c r="F362" s="1">
        <f t="shared" si="21"/>
        <v>476.19047619047615</v>
      </c>
      <c r="G362" s="1">
        <f t="shared" si="22"/>
        <v>571.20000000000005</v>
      </c>
      <c r="H362" s="2">
        <f t="shared" si="23"/>
        <v>1.0504201680672268E-2</v>
      </c>
      <c r="I362" t="s">
        <v>12</v>
      </c>
      <c r="J362">
        <v>-0.18</v>
      </c>
      <c r="K362">
        <v>13476.1</v>
      </c>
      <c r="L362">
        <v>553.81200000000001</v>
      </c>
      <c r="M362">
        <v>17282.8</v>
      </c>
      <c r="N362">
        <v>30758.9</v>
      </c>
      <c r="O362">
        <v>12735.6</v>
      </c>
      <c r="P362">
        <v>639.33199999999999</v>
      </c>
      <c r="Q362">
        <f t="shared" si="24"/>
        <v>13374.932000000001</v>
      </c>
    </row>
    <row r="363" spans="1:17" x14ac:dyDescent="0.25">
      <c r="A363">
        <v>12</v>
      </c>
      <c r="B363">
        <v>16</v>
      </c>
      <c r="C363">
        <v>0</v>
      </c>
      <c r="D363">
        <v>1</v>
      </c>
      <c r="E363">
        <v>2.2000000000000002</v>
      </c>
      <c r="F363" s="1">
        <f t="shared" si="21"/>
        <v>454.5454545454545</v>
      </c>
      <c r="G363" s="1">
        <f t="shared" si="22"/>
        <v>598.40000000000009</v>
      </c>
      <c r="H363" s="2">
        <f t="shared" si="23"/>
        <v>1.0026737967914437E-2</v>
      </c>
      <c r="I363" t="s">
        <v>12</v>
      </c>
      <c r="J363">
        <v>-0.06</v>
      </c>
      <c r="K363">
        <v>13490.7</v>
      </c>
      <c r="L363">
        <v>550.88599999999997</v>
      </c>
      <c r="M363">
        <v>17281.2</v>
      </c>
      <c r="N363">
        <v>30771.9</v>
      </c>
      <c r="O363">
        <v>12158.8</v>
      </c>
      <c r="P363">
        <v>639.72299999999996</v>
      </c>
      <c r="Q363">
        <f t="shared" si="24"/>
        <v>12798.522999999999</v>
      </c>
    </row>
    <row r="364" spans="1:17" x14ac:dyDescent="0.25">
      <c r="A364">
        <v>12</v>
      </c>
      <c r="B364">
        <v>16</v>
      </c>
      <c r="C364">
        <v>0</v>
      </c>
      <c r="D364">
        <v>1</v>
      </c>
      <c r="E364">
        <v>2.2999999999999998</v>
      </c>
      <c r="F364" s="1">
        <f t="shared" si="21"/>
        <v>434.78260869565219</v>
      </c>
      <c r="G364" s="1">
        <f t="shared" si="22"/>
        <v>625.59999999999991</v>
      </c>
      <c r="H364" s="2">
        <f t="shared" si="23"/>
        <v>9.5907928388746823E-3</v>
      </c>
      <c r="I364" t="s">
        <v>13</v>
      </c>
      <c r="J364">
        <v>0</v>
      </c>
      <c r="K364">
        <v>13459.1</v>
      </c>
      <c r="L364">
        <v>542.64</v>
      </c>
      <c r="M364">
        <v>17279.099999999999</v>
      </c>
      <c r="N364">
        <v>30738.2</v>
      </c>
      <c r="O364">
        <v>11626</v>
      </c>
      <c r="P364">
        <v>638.56700000000001</v>
      </c>
      <c r="Q364">
        <f t="shared" si="24"/>
        <v>12264.566999999999</v>
      </c>
    </row>
    <row r="365" spans="1:17" x14ac:dyDescent="0.25">
      <c r="A365">
        <v>12</v>
      </c>
      <c r="B365">
        <v>16</v>
      </c>
      <c r="C365">
        <v>0</v>
      </c>
      <c r="D365">
        <v>1</v>
      </c>
      <c r="E365">
        <v>2.4</v>
      </c>
      <c r="F365" s="1">
        <f t="shared" si="21"/>
        <v>416.66666666666669</v>
      </c>
      <c r="G365" s="1">
        <f t="shared" si="22"/>
        <v>652.79999999999995</v>
      </c>
      <c r="H365" s="2">
        <f t="shared" si="23"/>
        <v>9.1911764705882356E-3</v>
      </c>
      <c r="I365" t="s">
        <v>13</v>
      </c>
      <c r="J365">
        <v>0</v>
      </c>
      <c r="K365">
        <v>13349.7</v>
      </c>
      <c r="L365">
        <v>477.20400000000001</v>
      </c>
      <c r="M365">
        <v>17278</v>
      </c>
      <c r="N365">
        <v>30627.8</v>
      </c>
      <c r="O365">
        <v>11133.7</v>
      </c>
      <c r="P365">
        <v>635.77700000000004</v>
      </c>
      <c r="Q365">
        <f t="shared" si="24"/>
        <v>11769.477000000001</v>
      </c>
    </row>
    <row r="366" spans="1:17" x14ac:dyDescent="0.25">
      <c r="A366">
        <v>12</v>
      </c>
      <c r="B366">
        <v>16</v>
      </c>
      <c r="C366">
        <v>0</v>
      </c>
      <c r="D366">
        <v>16</v>
      </c>
      <c r="E366">
        <v>1.6</v>
      </c>
      <c r="F366" s="1">
        <f t="shared" si="21"/>
        <v>625</v>
      </c>
      <c r="G366" s="1">
        <f t="shared" si="22"/>
        <v>51.2</v>
      </c>
      <c r="H366" s="2">
        <f t="shared" si="23"/>
        <v>0.1171875</v>
      </c>
      <c r="I366" t="s">
        <v>13</v>
      </c>
      <c r="J366">
        <v>0</v>
      </c>
      <c r="K366">
        <v>36844.5</v>
      </c>
      <c r="L366">
        <v>2651.22</v>
      </c>
      <c r="M366">
        <v>41024.9</v>
      </c>
      <c r="N366">
        <v>77869.399999999994</v>
      </c>
      <c r="O366">
        <v>31739.1</v>
      </c>
      <c r="P366">
        <v>1622.4</v>
      </c>
      <c r="Q366">
        <f t="shared" si="24"/>
        <v>33361.5</v>
      </c>
    </row>
    <row r="367" spans="1:17" x14ac:dyDescent="0.25">
      <c r="A367">
        <v>12</v>
      </c>
      <c r="B367">
        <v>16</v>
      </c>
      <c r="C367">
        <v>0</v>
      </c>
      <c r="D367">
        <v>16</v>
      </c>
      <c r="E367">
        <v>1.59</v>
      </c>
      <c r="F367" s="1">
        <f t="shared" si="21"/>
        <v>628.93081761006283</v>
      </c>
      <c r="G367" s="1">
        <f t="shared" si="22"/>
        <v>50.88</v>
      </c>
      <c r="H367" s="2">
        <f t="shared" si="23"/>
        <v>0.11792452830188678</v>
      </c>
      <c r="I367" t="s">
        <v>13</v>
      </c>
      <c r="J367">
        <v>0</v>
      </c>
      <c r="K367">
        <v>36892.300000000003</v>
      </c>
      <c r="L367">
        <v>2667.18</v>
      </c>
      <c r="M367">
        <v>41024.6</v>
      </c>
      <c r="N367">
        <v>77917</v>
      </c>
      <c r="O367">
        <v>31943.200000000001</v>
      </c>
      <c r="P367">
        <v>1624.1</v>
      </c>
      <c r="Q367">
        <f t="shared" si="24"/>
        <v>33567.300000000003</v>
      </c>
    </row>
    <row r="368" spans="1:17" x14ac:dyDescent="0.25">
      <c r="A368">
        <v>12</v>
      </c>
      <c r="B368">
        <v>16</v>
      </c>
      <c r="C368">
        <v>0</v>
      </c>
      <c r="D368">
        <v>16</v>
      </c>
      <c r="E368">
        <v>1.58</v>
      </c>
      <c r="F368" s="1">
        <f t="shared" si="21"/>
        <v>632.91139240506322</v>
      </c>
      <c r="G368" s="1">
        <f t="shared" si="22"/>
        <v>50.56</v>
      </c>
      <c r="H368" s="2">
        <f t="shared" si="23"/>
        <v>0.11867088607594936</v>
      </c>
      <c r="I368" t="s">
        <v>13</v>
      </c>
      <c r="J368">
        <v>0</v>
      </c>
      <c r="K368">
        <v>36855.4</v>
      </c>
      <c r="L368">
        <v>2663.19</v>
      </c>
      <c r="M368">
        <v>41059</v>
      </c>
      <c r="N368">
        <v>77914.3</v>
      </c>
      <c r="O368">
        <v>32149.5</v>
      </c>
      <c r="P368">
        <v>1625.4</v>
      </c>
      <c r="Q368">
        <f t="shared" si="24"/>
        <v>33774.9</v>
      </c>
    </row>
    <row r="369" spans="1:17" x14ac:dyDescent="0.25">
      <c r="A369">
        <v>12</v>
      </c>
      <c r="B369">
        <v>16</v>
      </c>
      <c r="C369">
        <v>0</v>
      </c>
      <c r="D369">
        <v>16</v>
      </c>
      <c r="E369">
        <v>1.57</v>
      </c>
      <c r="F369" s="1">
        <f t="shared" si="21"/>
        <v>636.94267515923559</v>
      </c>
      <c r="G369" s="1">
        <f t="shared" si="22"/>
        <v>50.24</v>
      </c>
      <c r="H369" s="2">
        <f t="shared" si="23"/>
        <v>0.11942675159235669</v>
      </c>
      <c r="I369" t="s">
        <v>13</v>
      </c>
      <c r="J369">
        <v>0</v>
      </c>
      <c r="K369">
        <v>36944.199999999997</v>
      </c>
      <c r="L369">
        <v>2682.34</v>
      </c>
      <c r="M369">
        <v>41104.699999999997</v>
      </c>
      <c r="N369">
        <v>78048.899999999994</v>
      </c>
      <c r="O369">
        <v>32367</v>
      </c>
      <c r="P369">
        <v>1628.4</v>
      </c>
      <c r="Q369">
        <f t="shared" si="24"/>
        <v>33995.4</v>
      </c>
    </row>
    <row r="370" spans="1:17" x14ac:dyDescent="0.25">
      <c r="A370">
        <v>12</v>
      </c>
      <c r="B370">
        <v>16</v>
      </c>
      <c r="C370">
        <v>0</v>
      </c>
      <c r="D370">
        <v>16</v>
      </c>
      <c r="E370">
        <v>1.56</v>
      </c>
      <c r="F370" s="1">
        <f t="shared" si="21"/>
        <v>641.02564102564099</v>
      </c>
      <c r="G370" s="1">
        <f t="shared" si="22"/>
        <v>49.92</v>
      </c>
      <c r="H370" s="2">
        <f t="shared" si="23"/>
        <v>0.12019230769230768</v>
      </c>
      <c r="I370" t="s">
        <v>13</v>
      </c>
      <c r="J370">
        <v>0</v>
      </c>
      <c r="K370">
        <v>37113.1</v>
      </c>
      <c r="L370">
        <v>2770.66</v>
      </c>
      <c r="M370">
        <v>41005.199999999997</v>
      </c>
      <c r="N370">
        <v>78118.3</v>
      </c>
      <c r="O370">
        <v>32578.799999999999</v>
      </c>
      <c r="P370">
        <v>1630.3</v>
      </c>
      <c r="Q370">
        <f t="shared" si="24"/>
        <v>34209.1</v>
      </c>
    </row>
    <row r="371" spans="1:17" x14ac:dyDescent="0.25">
      <c r="A371">
        <v>12</v>
      </c>
      <c r="B371">
        <v>16</v>
      </c>
      <c r="C371">
        <v>0</v>
      </c>
      <c r="D371">
        <v>16</v>
      </c>
      <c r="E371">
        <v>1.55</v>
      </c>
      <c r="F371" s="1">
        <f t="shared" si="21"/>
        <v>645.16129032258061</v>
      </c>
      <c r="G371" s="1">
        <f t="shared" si="22"/>
        <v>49.6</v>
      </c>
      <c r="H371" s="2">
        <f t="shared" si="23"/>
        <v>0.12096774193548386</v>
      </c>
      <c r="I371" t="s">
        <v>13</v>
      </c>
      <c r="J371">
        <v>0</v>
      </c>
      <c r="K371">
        <v>37156.5</v>
      </c>
      <c r="L371">
        <v>2749.91</v>
      </c>
      <c r="M371">
        <v>41130.5</v>
      </c>
      <c r="N371">
        <v>78287</v>
      </c>
      <c r="O371">
        <v>32813.1</v>
      </c>
      <c r="P371">
        <v>1636.2</v>
      </c>
      <c r="Q371">
        <f t="shared" si="24"/>
        <v>34449.299999999996</v>
      </c>
    </row>
    <row r="372" spans="1:17" x14ac:dyDescent="0.25">
      <c r="A372">
        <v>12</v>
      </c>
      <c r="B372">
        <v>16</v>
      </c>
      <c r="C372">
        <v>0</v>
      </c>
      <c r="D372">
        <v>16</v>
      </c>
      <c r="E372">
        <v>1.54</v>
      </c>
      <c r="F372" s="1">
        <f t="shared" si="21"/>
        <v>649.35064935064929</v>
      </c>
      <c r="G372" s="1">
        <f t="shared" si="22"/>
        <v>49.28</v>
      </c>
      <c r="H372" s="2">
        <f t="shared" si="23"/>
        <v>0.12175324675324675</v>
      </c>
      <c r="I372" t="s">
        <v>13</v>
      </c>
      <c r="J372">
        <v>0</v>
      </c>
      <c r="K372">
        <v>37247.4</v>
      </c>
      <c r="L372">
        <v>2759.48</v>
      </c>
      <c r="M372">
        <v>41144.1</v>
      </c>
      <c r="N372">
        <v>78391.5</v>
      </c>
      <c r="O372">
        <v>33037.300000000003</v>
      </c>
      <c r="P372">
        <v>1639.5</v>
      </c>
      <c r="Q372">
        <f t="shared" si="24"/>
        <v>34676.800000000003</v>
      </c>
    </row>
    <row r="373" spans="1:17" x14ac:dyDescent="0.25">
      <c r="A373">
        <v>12</v>
      </c>
      <c r="B373">
        <v>16</v>
      </c>
      <c r="C373">
        <v>0</v>
      </c>
      <c r="D373">
        <v>16</v>
      </c>
      <c r="E373">
        <v>1.53</v>
      </c>
      <c r="F373" s="1">
        <f t="shared" si="21"/>
        <v>653.59477124183002</v>
      </c>
      <c r="G373" s="1">
        <f t="shared" si="22"/>
        <v>48.96</v>
      </c>
      <c r="H373" s="2">
        <f t="shared" si="23"/>
        <v>0.12254901960784313</v>
      </c>
      <c r="I373" t="s">
        <v>13</v>
      </c>
      <c r="J373">
        <v>0</v>
      </c>
      <c r="K373">
        <v>37322.699999999997</v>
      </c>
      <c r="L373">
        <v>2792.73</v>
      </c>
      <c r="M373">
        <v>41126.300000000003</v>
      </c>
      <c r="N373">
        <v>78449</v>
      </c>
      <c r="O373">
        <v>33261.199999999997</v>
      </c>
      <c r="P373">
        <v>1641.1</v>
      </c>
      <c r="Q373">
        <f t="shared" si="24"/>
        <v>34902.299999999996</v>
      </c>
    </row>
    <row r="374" spans="1:17" x14ac:dyDescent="0.25">
      <c r="A374">
        <v>12</v>
      </c>
      <c r="B374">
        <v>16</v>
      </c>
      <c r="C374">
        <v>0</v>
      </c>
      <c r="D374">
        <v>16</v>
      </c>
      <c r="E374">
        <v>1.52</v>
      </c>
      <c r="F374" s="1">
        <f t="shared" si="21"/>
        <v>657.8947368421052</v>
      </c>
      <c r="G374" s="1">
        <f t="shared" si="22"/>
        <v>48.64</v>
      </c>
      <c r="H374" s="2">
        <f t="shared" si="23"/>
        <v>0.12335526315789473</v>
      </c>
      <c r="I374" t="s">
        <v>12</v>
      </c>
      <c r="J374">
        <v>0</v>
      </c>
      <c r="K374">
        <v>37528.300000000003</v>
      </c>
      <c r="L374">
        <v>2897.8</v>
      </c>
      <c r="M374">
        <v>41149.4</v>
      </c>
      <c r="N374">
        <v>78677.7</v>
      </c>
      <c r="O374">
        <v>33508.400000000001</v>
      </c>
      <c r="P374">
        <v>1647.4</v>
      </c>
      <c r="Q374">
        <f t="shared" si="24"/>
        <v>35155.800000000003</v>
      </c>
    </row>
    <row r="375" spans="1:17" x14ac:dyDescent="0.25">
      <c r="A375">
        <v>12</v>
      </c>
      <c r="B375">
        <v>16</v>
      </c>
      <c r="C375">
        <v>0</v>
      </c>
      <c r="D375">
        <v>16</v>
      </c>
      <c r="E375">
        <v>1.7</v>
      </c>
      <c r="F375" s="1">
        <f t="shared" si="21"/>
        <v>588.23529411764707</v>
      </c>
      <c r="G375" s="1">
        <f t="shared" si="22"/>
        <v>54.4</v>
      </c>
      <c r="H375" s="2">
        <f t="shared" si="23"/>
        <v>0.11029411764705882</v>
      </c>
      <c r="I375" t="s">
        <v>13</v>
      </c>
      <c r="J375">
        <v>0</v>
      </c>
      <c r="K375">
        <v>36737.300000000003</v>
      </c>
      <c r="L375">
        <v>2473.5300000000002</v>
      </c>
      <c r="M375">
        <v>40954.199999999997</v>
      </c>
      <c r="N375">
        <v>77691.399999999994</v>
      </c>
      <c r="O375">
        <v>29867</v>
      </c>
      <c r="P375">
        <v>1618</v>
      </c>
      <c r="Q375">
        <f t="shared" si="24"/>
        <v>31485</v>
      </c>
    </row>
    <row r="376" spans="1:17" x14ac:dyDescent="0.25">
      <c r="A376">
        <v>12</v>
      </c>
      <c r="B376">
        <v>16</v>
      </c>
      <c r="C376">
        <v>0</v>
      </c>
      <c r="D376">
        <v>16</v>
      </c>
      <c r="E376">
        <v>1.8</v>
      </c>
      <c r="F376" s="1">
        <f t="shared" si="21"/>
        <v>555.55555555555554</v>
      </c>
      <c r="G376" s="1">
        <f t="shared" si="22"/>
        <v>57.6</v>
      </c>
      <c r="H376" s="2">
        <f t="shared" si="23"/>
        <v>0.10416666666666666</v>
      </c>
      <c r="I376" t="s">
        <v>13</v>
      </c>
      <c r="J376">
        <v>0</v>
      </c>
      <c r="K376">
        <v>36641.800000000003</v>
      </c>
      <c r="L376">
        <v>2458.11</v>
      </c>
      <c r="M376">
        <v>40943.5</v>
      </c>
      <c r="N376">
        <v>77585.3</v>
      </c>
      <c r="O376">
        <v>28187.599999999999</v>
      </c>
      <c r="P376">
        <v>1616.4</v>
      </c>
      <c r="Q376">
        <f t="shared" si="24"/>
        <v>29804</v>
      </c>
    </row>
    <row r="377" spans="1:17" x14ac:dyDescent="0.25">
      <c r="A377">
        <v>12</v>
      </c>
      <c r="B377">
        <v>16</v>
      </c>
      <c r="C377">
        <v>0</v>
      </c>
      <c r="D377">
        <v>16</v>
      </c>
      <c r="E377">
        <v>1.9</v>
      </c>
      <c r="F377" s="1">
        <f t="shared" si="21"/>
        <v>526.31578947368428</v>
      </c>
      <c r="G377" s="1">
        <f t="shared" si="22"/>
        <v>60.8</v>
      </c>
      <c r="H377" s="2">
        <f t="shared" si="23"/>
        <v>9.8684210526315791E-2</v>
      </c>
      <c r="I377" t="s">
        <v>12</v>
      </c>
      <c r="J377">
        <v>-0.44</v>
      </c>
      <c r="K377">
        <v>37206.800000000003</v>
      </c>
      <c r="L377">
        <v>1948.72</v>
      </c>
      <c r="M377">
        <v>41189.300000000003</v>
      </c>
      <c r="N377">
        <v>78396.100000000006</v>
      </c>
      <c r="O377">
        <v>26711.5</v>
      </c>
      <c r="P377">
        <v>1618.8</v>
      </c>
      <c r="Q377">
        <f t="shared" si="24"/>
        <v>28330.3</v>
      </c>
    </row>
    <row r="378" spans="1:17" x14ac:dyDescent="0.25">
      <c r="A378">
        <v>12</v>
      </c>
      <c r="B378">
        <v>16</v>
      </c>
      <c r="C378">
        <v>0</v>
      </c>
      <c r="D378">
        <v>16</v>
      </c>
      <c r="E378">
        <v>2</v>
      </c>
      <c r="F378" s="1">
        <f t="shared" si="21"/>
        <v>500</v>
      </c>
      <c r="G378" s="1">
        <f t="shared" si="22"/>
        <v>64</v>
      </c>
      <c r="H378" s="2">
        <f t="shared" si="23"/>
        <v>9.375E-2</v>
      </c>
      <c r="I378" t="s">
        <v>12</v>
      </c>
      <c r="J378">
        <v>-0.24</v>
      </c>
      <c r="K378">
        <v>38028.400000000001</v>
      </c>
      <c r="L378">
        <v>2256.21</v>
      </c>
      <c r="M378">
        <v>41197.300000000003</v>
      </c>
      <c r="N378">
        <v>79225.7</v>
      </c>
      <c r="O378">
        <v>25435.5</v>
      </c>
      <c r="P378">
        <v>1641.9</v>
      </c>
      <c r="Q378">
        <f t="shared" si="24"/>
        <v>27077.4</v>
      </c>
    </row>
    <row r="379" spans="1:17" x14ac:dyDescent="0.25">
      <c r="A379">
        <v>12</v>
      </c>
      <c r="B379">
        <v>16</v>
      </c>
      <c r="C379">
        <v>0</v>
      </c>
      <c r="D379">
        <v>16</v>
      </c>
      <c r="E379">
        <v>2.1</v>
      </c>
      <c r="F379" s="1">
        <f t="shared" si="21"/>
        <v>476.19047619047615</v>
      </c>
      <c r="G379" s="1">
        <f t="shared" si="22"/>
        <v>67.2</v>
      </c>
      <c r="H379" s="2">
        <f t="shared" si="23"/>
        <v>8.9285714285714288E-2</v>
      </c>
      <c r="I379" t="s">
        <v>12</v>
      </c>
      <c r="J379">
        <v>-0.17</v>
      </c>
      <c r="K379">
        <v>37796.699999999997</v>
      </c>
      <c r="L379">
        <v>2223.4899999999998</v>
      </c>
      <c r="M379">
        <v>41200.699999999997</v>
      </c>
      <c r="N379">
        <v>78997.5</v>
      </c>
      <c r="O379">
        <v>24210.9</v>
      </c>
      <c r="P379">
        <v>1634.1</v>
      </c>
      <c r="Q379">
        <f t="shared" si="24"/>
        <v>25845</v>
      </c>
    </row>
    <row r="380" spans="1:17" x14ac:dyDescent="0.25">
      <c r="A380">
        <v>12</v>
      </c>
      <c r="B380">
        <v>16</v>
      </c>
      <c r="C380">
        <v>0</v>
      </c>
      <c r="D380">
        <v>16</v>
      </c>
      <c r="E380">
        <v>2.2000000000000002</v>
      </c>
      <c r="F380" s="1">
        <f t="shared" si="21"/>
        <v>454.5454545454545</v>
      </c>
      <c r="G380" s="1">
        <f t="shared" si="22"/>
        <v>70.400000000000006</v>
      </c>
      <c r="H380" s="2">
        <f t="shared" si="23"/>
        <v>8.5227272727272721E-2</v>
      </c>
      <c r="I380" t="s">
        <v>12</v>
      </c>
      <c r="J380">
        <v>-0.05</v>
      </c>
      <c r="K380">
        <v>37922</v>
      </c>
      <c r="L380">
        <v>2240.7800000000002</v>
      </c>
      <c r="M380">
        <v>41166.699999999997</v>
      </c>
      <c r="N380">
        <v>79088.7</v>
      </c>
      <c r="O380">
        <v>23109.1</v>
      </c>
      <c r="P380">
        <v>1637</v>
      </c>
      <c r="Q380">
        <f t="shared" si="24"/>
        <v>24746.1</v>
      </c>
    </row>
    <row r="381" spans="1:17" x14ac:dyDescent="0.25">
      <c r="A381">
        <v>12</v>
      </c>
      <c r="B381">
        <v>16</v>
      </c>
      <c r="C381">
        <v>0</v>
      </c>
      <c r="D381">
        <v>16</v>
      </c>
      <c r="E381">
        <v>2.2999999999999998</v>
      </c>
      <c r="F381" s="1">
        <f t="shared" si="21"/>
        <v>434.78260869565219</v>
      </c>
      <c r="G381" s="1">
        <f t="shared" si="22"/>
        <v>73.599999999999994</v>
      </c>
      <c r="H381" s="2">
        <f t="shared" si="23"/>
        <v>8.1521739130434784E-2</v>
      </c>
      <c r="I381" t="s">
        <v>13</v>
      </c>
      <c r="J381">
        <v>0</v>
      </c>
      <c r="K381">
        <v>37335</v>
      </c>
      <c r="L381">
        <v>1883.81</v>
      </c>
      <c r="M381">
        <v>41156.1</v>
      </c>
      <c r="N381">
        <v>78491</v>
      </c>
      <c r="O381">
        <v>22066.9</v>
      </c>
      <c r="P381">
        <v>1621.4</v>
      </c>
      <c r="Q381">
        <f t="shared" si="24"/>
        <v>23688.300000000003</v>
      </c>
    </row>
    <row r="382" spans="1:17" x14ac:dyDescent="0.25">
      <c r="A382">
        <v>12</v>
      </c>
      <c r="B382">
        <v>16</v>
      </c>
      <c r="C382">
        <v>0</v>
      </c>
      <c r="D382">
        <v>16</v>
      </c>
      <c r="E382">
        <v>2.4</v>
      </c>
      <c r="F382" s="1">
        <f t="shared" si="21"/>
        <v>416.66666666666669</v>
      </c>
      <c r="G382" s="1">
        <f t="shared" si="22"/>
        <v>76.8</v>
      </c>
      <c r="H382" s="2">
        <f t="shared" si="23"/>
        <v>7.8125E-2</v>
      </c>
      <c r="I382" t="s">
        <v>13</v>
      </c>
      <c r="J382">
        <v>0</v>
      </c>
      <c r="K382">
        <v>36606.1</v>
      </c>
      <c r="L382">
        <v>1533.76</v>
      </c>
      <c r="M382">
        <v>41113</v>
      </c>
      <c r="N382">
        <v>77719.100000000006</v>
      </c>
      <c r="O382">
        <v>21114.2</v>
      </c>
      <c r="P382">
        <v>1599.1</v>
      </c>
      <c r="Q382">
        <f t="shared" si="24"/>
        <v>22713.3</v>
      </c>
    </row>
    <row r="383" spans="1:17" x14ac:dyDescent="0.25">
      <c r="A383">
        <v>12</v>
      </c>
      <c r="B383">
        <v>16</v>
      </c>
      <c r="C383">
        <v>1</v>
      </c>
      <c r="D383">
        <v>1</v>
      </c>
      <c r="E383">
        <v>0.9</v>
      </c>
      <c r="F383" s="1">
        <f t="shared" si="21"/>
        <v>1111.1111111111111</v>
      </c>
      <c r="G383" s="1">
        <f t="shared" si="22"/>
        <v>245.70000000000002</v>
      </c>
      <c r="H383" s="2">
        <f t="shared" si="23"/>
        <v>2.442002442002442E-2</v>
      </c>
      <c r="I383" t="s">
        <v>12</v>
      </c>
      <c r="J383">
        <v>-0.22</v>
      </c>
      <c r="K383">
        <v>13822.4</v>
      </c>
      <c r="L383">
        <v>815.024</v>
      </c>
      <c r="M383">
        <v>17408.599999999999</v>
      </c>
      <c r="N383">
        <v>31231.1</v>
      </c>
      <c r="O383">
        <v>29979.4</v>
      </c>
      <c r="P383">
        <v>646.85</v>
      </c>
      <c r="Q383">
        <f t="shared" si="24"/>
        <v>30626.25</v>
      </c>
    </row>
    <row r="384" spans="1:17" x14ac:dyDescent="0.25">
      <c r="A384">
        <v>12</v>
      </c>
      <c r="B384">
        <v>16</v>
      </c>
      <c r="C384">
        <v>1</v>
      </c>
      <c r="D384">
        <v>1</v>
      </c>
      <c r="E384">
        <v>1</v>
      </c>
      <c r="F384" s="1">
        <f t="shared" si="21"/>
        <v>1000</v>
      </c>
      <c r="G384" s="1">
        <f t="shared" si="22"/>
        <v>273</v>
      </c>
      <c r="H384" s="2">
        <f t="shared" si="23"/>
        <v>2.197802197802198E-2</v>
      </c>
      <c r="I384" t="s">
        <v>12</v>
      </c>
      <c r="J384">
        <v>-0.12</v>
      </c>
      <c r="K384">
        <v>13718.2</v>
      </c>
      <c r="L384">
        <v>740.01199999999994</v>
      </c>
      <c r="M384">
        <v>17408.900000000001</v>
      </c>
      <c r="N384">
        <v>31127.1</v>
      </c>
      <c r="O384">
        <v>26960.2</v>
      </c>
      <c r="P384">
        <v>644.16700000000003</v>
      </c>
      <c r="Q384">
        <f t="shared" si="24"/>
        <v>27604.367000000002</v>
      </c>
    </row>
    <row r="385" spans="1:17" x14ac:dyDescent="0.25">
      <c r="A385">
        <v>12</v>
      </c>
      <c r="B385">
        <v>16</v>
      </c>
      <c r="C385">
        <v>1</v>
      </c>
      <c r="D385">
        <v>1</v>
      </c>
      <c r="E385">
        <v>1.1000000000000001</v>
      </c>
      <c r="F385" s="1">
        <f t="shared" si="21"/>
        <v>909.09090909090901</v>
      </c>
      <c r="G385" s="1">
        <f t="shared" si="22"/>
        <v>300.3</v>
      </c>
      <c r="H385" s="2">
        <f t="shared" si="23"/>
        <v>1.998001998001998E-2</v>
      </c>
      <c r="I385" t="s">
        <v>12</v>
      </c>
      <c r="J385">
        <v>-0.03</v>
      </c>
      <c r="K385">
        <v>13637</v>
      </c>
      <c r="L385">
        <v>694.79200000000003</v>
      </c>
      <c r="M385">
        <v>17414.8</v>
      </c>
      <c r="N385">
        <v>31051.8</v>
      </c>
      <c r="O385">
        <v>24502.2</v>
      </c>
      <c r="P385">
        <v>643.36199999999997</v>
      </c>
      <c r="Q385">
        <f t="shared" si="24"/>
        <v>25145.562000000002</v>
      </c>
    </row>
    <row r="386" spans="1:17" x14ac:dyDescent="0.25">
      <c r="A386">
        <v>12</v>
      </c>
      <c r="B386">
        <v>16</v>
      </c>
      <c r="C386">
        <v>1</v>
      </c>
      <c r="D386">
        <v>1</v>
      </c>
      <c r="E386">
        <v>1.2</v>
      </c>
      <c r="F386" s="1">
        <f t="shared" si="21"/>
        <v>833.33333333333337</v>
      </c>
      <c r="G386" s="1">
        <f t="shared" si="22"/>
        <v>327.59999999999997</v>
      </c>
      <c r="H386" s="2">
        <f t="shared" si="23"/>
        <v>1.8315018315018316E-2</v>
      </c>
      <c r="I386" t="s">
        <v>12</v>
      </c>
      <c r="J386">
        <v>-0.05</v>
      </c>
      <c r="K386">
        <v>13555.4</v>
      </c>
      <c r="L386">
        <v>653.03</v>
      </c>
      <c r="M386">
        <v>17405.400000000001</v>
      </c>
      <c r="N386">
        <v>30960.799999999999</v>
      </c>
      <c r="O386">
        <v>22444.2</v>
      </c>
      <c r="P386">
        <v>641.16499999999996</v>
      </c>
      <c r="Q386">
        <f t="shared" si="24"/>
        <v>23085.365000000002</v>
      </c>
    </row>
    <row r="387" spans="1:17" x14ac:dyDescent="0.25">
      <c r="A387">
        <v>12</v>
      </c>
      <c r="B387">
        <v>16</v>
      </c>
      <c r="C387">
        <v>1</v>
      </c>
      <c r="D387">
        <v>1</v>
      </c>
      <c r="E387">
        <v>1.3</v>
      </c>
      <c r="F387" s="1">
        <f t="shared" ref="F387:F450" si="25">1000/E387</f>
        <v>769.23076923076917</v>
      </c>
      <c r="G387" s="1">
        <f t="shared" ref="G387:G450" si="26">(B387*(B387/D387)+C387+B387)*E387</f>
        <v>354.90000000000003</v>
      </c>
      <c r="H387" s="2">
        <f t="shared" ref="H387:H450" si="27">(B387*A387/32)/G387</f>
        <v>1.6906170752324597E-2</v>
      </c>
      <c r="I387" t="s">
        <v>12</v>
      </c>
      <c r="J387">
        <v>-0.02</v>
      </c>
      <c r="K387">
        <v>13508.3</v>
      </c>
      <c r="L387">
        <v>602.22400000000005</v>
      </c>
      <c r="M387">
        <v>17406.8</v>
      </c>
      <c r="N387">
        <v>30915.1</v>
      </c>
      <c r="O387">
        <v>20719.900000000001</v>
      </c>
      <c r="P387">
        <v>640.80600000000004</v>
      </c>
      <c r="Q387">
        <f t="shared" ref="Q387:Q450" si="28">SUM(O387:P387)</f>
        <v>21360.706000000002</v>
      </c>
    </row>
    <row r="388" spans="1:17" x14ac:dyDescent="0.25">
      <c r="A388">
        <v>12</v>
      </c>
      <c r="B388">
        <v>16</v>
      </c>
      <c r="C388">
        <v>1</v>
      </c>
      <c r="D388">
        <v>1</v>
      </c>
      <c r="E388">
        <v>1.4</v>
      </c>
      <c r="F388" s="1">
        <f t="shared" si="25"/>
        <v>714.28571428571433</v>
      </c>
      <c r="G388" s="1">
        <f t="shared" si="26"/>
        <v>382.2</v>
      </c>
      <c r="H388" s="2">
        <f t="shared" si="27"/>
        <v>1.5698587127158554E-2</v>
      </c>
      <c r="I388" t="s">
        <v>12</v>
      </c>
      <c r="J388">
        <v>0</v>
      </c>
      <c r="K388">
        <v>13512.3</v>
      </c>
      <c r="L388">
        <v>613.928</v>
      </c>
      <c r="M388">
        <v>17404.400000000001</v>
      </c>
      <c r="N388">
        <v>30916.6</v>
      </c>
      <c r="O388">
        <v>19249.2</v>
      </c>
      <c r="P388">
        <v>641.36599999999999</v>
      </c>
      <c r="Q388">
        <f t="shared" si="28"/>
        <v>19890.565999999999</v>
      </c>
    </row>
    <row r="389" spans="1:17" x14ac:dyDescent="0.25">
      <c r="A389">
        <v>12</v>
      </c>
      <c r="B389">
        <v>16</v>
      </c>
      <c r="C389">
        <v>1</v>
      </c>
      <c r="D389">
        <v>1</v>
      </c>
      <c r="E389">
        <v>1.5</v>
      </c>
      <c r="F389" s="1">
        <f t="shared" si="25"/>
        <v>666.66666666666663</v>
      </c>
      <c r="G389" s="1">
        <f t="shared" si="26"/>
        <v>409.5</v>
      </c>
      <c r="H389" s="2">
        <f t="shared" si="27"/>
        <v>1.4652014652014652E-2</v>
      </c>
      <c r="I389" t="s">
        <v>13</v>
      </c>
      <c r="J389">
        <v>0</v>
      </c>
      <c r="K389">
        <v>13468.6</v>
      </c>
      <c r="L389">
        <v>549.55600000000004</v>
      </c>
      <c r="M389">
        <v>17403.3</v>
      </c>
      <c r="N389">
        <v>30872</v>
      </c>
      <c r="O389">
        <v>17965.099999999999</v>
      </c>
      <c r="P389">
        <v>640.24800000000005</v>
      </c>
      <c r="Q389">
        <f t="shared" si="28"/>
        <v>18605.347999999998</v>
      </c>
    </row>
    <row r="390" spans="1:17" x14ac:dyDescent="0.25">
      <c r="A390">
        <v>12</v>
      </c>
      <c r="B390">
        <v>16</v>
      </c>
      <c r="C390">
        <v>1</v>
      </c>
      <c r="D390">
        <v>1</v>
      </c>
      <c r="E390">
        <v>1.49</v>
      </c>
      <c r="F390" s="1">
        <f t="shared" si="25"/>
        <v>671.14093959731542</v>
      </c>
      <c r="G390" s="1">
        <f t="shared" si="26"/>
        <v>406.77</v>
      </c>
      <c r="H390" s="2">
        <f t="shared" si="27"/>
        <v>1.4750350320820119E-2</v>
      </c>
      <c r="I390" t="s">
        <v>13</v>
      </c>
      <c r="J390">
        <v>0</v>
      </c>
      <c r="K390">
        <v>13462</v>
      </c>
      <c r="L390">
        <v>555.40800000000002</v>
      </c>
      <c r="M390">
        <v>17401.2</v>
      </c>
      <c r="N390">
        <v>30863.200000000001</v>
      </c>
      <c r="O390">
        <v>18081.400000000001</v>
      </c>
      <c r="P390">
        <v>639.96100000000001</v>
      </c>
      <c r="Q390">
        <f t="shared" si="28"/>
        <v>18721.361000000001</v>
      </c>
    </row>
    <row r="391" spans="1:17" x14ac:dyDescent="0.25">
      <c r="A391">
        <v>12</v>
      </c>
      <c r="B391">
        <v>16</v>
      </c>
      <c r="C391">
        <v>1</v>
      </c>
      <c r="D391">
        <v>1</v>
      </c>
      <c r="E391">
        <v>1.48</v>
      </c>
      <c r="F391" s="1">
        <f t="shared" si="25"/>
        <v>675.67567567567573</v>
      </c>
      <c r="G391" s="1">
        <f t="shared" si="26"/>
        <v>404.04</v>
      </c>
      <c r="H391" s="2">
        <f t="shared" si="27"/>
        <v>1.485001485001485E-2</v>
      </c>
      <c r="I391" t="s">
        <v>12</v>
      </c>
      <c r="J391">
        <v>-0.01</v>
      </c>
      <c r="K391">
        <v>13468.9</v>
      </c>
      <c r="L391">
        <v>588.39200000000005</v>
      </c>
      <c r="M391">
        <v>17400.400000000001</v>
      </c>
      <c r="N391">
        <v>30869.3</v>
      </c>
      <c r="O391">
        <v>18200.400000000001</v>
      </c>
      <c r="P391">
        <v>640.18399999999997</v>
      </c>
      <c r="Q391">
        <f t="shared" si="28"/>
        <v>18840.584000000003</v>
      </c>
    </row>
    <row r="392" spans="1:17" x14ac:dyDescent="0.25">
      <c r="A392">
        <v>12</v>
      </c>
      <c r="B392">
        <v>16</v>
      </c>
      <c r="C392">
        <v>1</v>
      </c>
      <c r="D392">
        <v>1</v>
      </c>
      <c r="E392">
        <v>1.6</v>
      </c>
      <c r="F392" s="1">
        <f t="shared" si="25"/>
        <v>625</v>
      </c>
      <c r="G392" s="1">
        <f t="shared" si="26"/>
        <v>436.8</v>
      </c>
      <c r="H392" s="2">
        <f t="shared" si="27"/>
        <v>1.3736263736263736E-2</v>
      </c>
      <c r="I392" t="s">
        <v>12</v>
      </c>
      <c r="J392">
        <v>-0.01</v>
      </c>
      <c r="K392">
        <v>13427.4</v>
      </c>
      <c r="L392">
        <v>559.66399999999999</v>
      </c>
      <c r="M392">
        <v>17402.3</v>
      </c>
      <c r="N392">
        <v>30829.7</v>
      </c>
      <c r="O392">
        <v>16842.2</v>
      </c>
      <c r="P392">
        <v>640.28099999999995</v>
      </c>
      <c r="Q392">
        <f t="shared" si="28"/>
        <v>17482.481</v>
      </c>
    </row>
    <row r="393" spans="1:17" x14ac:dyDescent="0.25">
      <c r="A393">
        <v>12</v>
      </c>
      <c r="B393">
        <v>16</v>
      </c>
      <c r="C393">
        <v>1</v>
      </c>
      <c r="D393">
        <v>1</v>
      </c>
      <c r="E393">
        <v>1.7</v>
      </c>
      <c r="F393" s="1">
        <f t="shared" si="25"/>
        <v>588.23529411764707</v>
      </c>
      <c r="G393" s="1">
        <f t="shared" si="26"/>
        <v>464.09999999999997</v>
      </c>
      <c r="H393" s="2">
        <f t="shared" si="27"/>
        <v>1.292824822236587E-2</v>
      </c>
      <c r="I393" t="s">
        <v>12</v>
      </c>
      <c r="J393">
        <v>-0.26</v>
      </c>
      <c r="K393">
        <v>13430.6</v>
      </c>
      <c r="L393">
        <v>505.13400000000001</v>
      </c>
      <c r="M393">
        <v>17406.5</v>
      </c>
      <c r="N393">
        <v>30837.1</v>
      </c>
      <c r="O393">
        <v>15834.4</v>
      </c>
      <c r="P393">
        <v>640.18100000000004</v>
      </c>
      <c r="Q393">
        <f t="shared" si="28"/>
        <v>16474.580999999998</v>
      </c>
    </row>
    <row r="394" spans="1:17" x14ac:dyDescent="0.25">
      <c r="A394">
        <v>12</v>
      </c>
      <c r="B394">
        <v>16</v>
      </c>
      <c r="C394">
        <v>1</v>
      </c>
      <c r="D394">
        <v>1</v>
      </c>
      <c r="E394">
        <v>1.8</v>
      </c>
      <c r="F394" s="1">
        <f t="shared" si="25"/>
        <v>555.55555555555554</v>
      </c>
      <c r="G394" s="1">
        <f t="shared" si="26"/>
        <v>491.40000000000003</v>
      </c>
      <c r="H394" s="2">
        <f t="shared" si="27"/>
        <v>1.221001221001221E-2</v>
      </c>
      <c r="I394" t="s">
        <v>12</v>
      </c>
      <c r="J394">
        <v>-0.2</v>
      </c>
      <c r="K394">
        <v>13394.2</v>
      </c>
      <c r="L394">
        <v>505.13400000000001</v>
      </c>
      <c r="M394">
        <v>17403</v>
      </c>
      <c r="N394">
        <v>30797.200000000001</v>
      </c>
      <c r="O394">
        <v>14948.4</v>
      </c>
      <c r="P394">
        <v>638.52200000000005</v>
      </c>
      <c r="Q394">
        <f t="shared" si="28"/>
        <v>15586.922</v>
      </c>
    </row>
    <row r="395" spans="1:17" x14ac:dyDescent="0.25">
      <c r="A395">
        <v>12</v>
      </c>
      <c r="B395">
        <v>16</v>
      </c>
      <c r="C395">
        <v>1</v>
      </c>
      <c r="D395">
        <v>1</v>
      </c>
      <c r="E395">
        <v>1.9</v>
      </c>
      <c r="F395" s="1">
        <f t="shared" si="25"/>
        <v>526.31578947368428</v>
      </c>
      <c r="G395" s="1">
        <f t="shared" si="26"/>
        <v>518.69999999999993</v>
      </c>
      <c r="H395" s="2">
        <f t="shared" si="27"/>
        <v>1.1567379988432621E-2</v>
      </c>
      <c r="I395" t="s">
        <v>12</v>
      </c>
      <c r="J395">
        <v>-0.06</v>
      </c>
      <c r="K395">
        <v>13427.4</v>
      </c>
      <c r="L395">
        <v>512.58199999999999</v>
      </c>
      <c r="M395">
        <v>17406.2</v>
      </c>
      <c r="N395">
        <v>30833.7</v>
      </c>
      <c r="O395">
        <v>14167.9</v>
      </c>
      <c r="P395">
        <v>639.81399999999996</v>
      </c>
      <c r="Q395">
        <f t="shared" si="28"/>
        <v>14807.714</v>
      </c>
    </row>
    <row r="396" spans="1:17" x14ac:dyDescent="0.25">
      <c r="A396">
        <v>12</v>
      </c>
      <c r="B396">
        <v>16</v>
      </c>
      <c r="C396">
        <v>1</v>
      </c>
      <c r="D396">
        <v>1</v>
      </c>
      <c r="E396">
        <v>2</v>
      </c>
      <c r="F396" s="1">
        <f t="shared" si="25"/>
        <v>500</v>
      </c>
      <c r="G396" s="1">
        <f t="shared" si="26"/>
        <v>546</v>
      </c>
      <c r="H396" s="2">
        <f t="shared" si="27"/>
        <v>1.098901098901099E-2</v>
      </c>
      <c r="I396" t="s">
        <v>13</v>
      </c>
      <c r="J396">
        <v>0</v>
      </c>
      <c r="K396">
        <v>13397.4</v>
      </c>
      <c r="L396">
        <v>484.38600000000002</v>
      </c>
      <c r="M396">
        <v>17399.3</v>
      </c>
      <c r="N396">
        <v>30796.7</v>
      </c>
      <c r="O396">
        <v>13456</v>
      </c>
      <c r="P396">
        <v>638.61199999999997</v>
      </c>
      <c r="Q396">
        <f t="shared" si="28"/>
        <v>14094.611999999999</v>
      </c>
    </row>
    <row r="397" spans="1:17" x14ac:dyDescent="0.25">
      <c r="A397">
        <v>12</v>
      </c>
      <c r="B397">
        <v>16</v>
      </c>
      <c r="C397">
        <v>1</v>
      </c>
      <c r="D397">
        <v>1</v>
      </c>
      <c r="E397">
        <v>2.1</v>
      </c>
      <c r="F397" s="1">
        <f t="shared" si="25"/>
        <v>476.19047619047615</v>
      </c>
      <c r="G397" s="1">
        <f t="shared" si="26"/>
        <v>573.30000000000007</v>
      </c>
      <c r="H397" s="2">
        <f t="shared" si="27"/>
        <v>1.0465724751439035E-2</v>
      </c>
      <c r="I397" t="s">
        <v>13</v>
      </c>
      <c r="J397">
        <v>0</v>
      </c>
      <c r="K397">
        <v>13336.7</v>
      </c>
      <c r="L397">
        <v>454.86</v>
      </c>
      <c r="M397">
        <v>17397.5</v>
      </c>
      <c r="N397">
        <v>30734.2</v>
      </c>
      <c r="O397">
        <v>12809</v>
      </c>
      <c r="P397">
        <v>637.38900000000001</v>
      </c>
      <c r="Q397">
        <f t="shared" si="28"/>
        <v>13446.388999999999</v>
      </c>
    </row>
    <row r="398" spans="1:17" x14ac:dyDescent="0.25">
      <c r="A398">
        <v>12</v>
      </c>
      <c r="B398">
        <v>16</v>
      </c>
      <c r="C398">
        <v>1</v>
      </c>
      <c r="D398">
        <v>1</v>
      </c>
      <c r="E398">
        <v>2.2000000000000002</v>
      </c>
      <c r="F398" s="1">
        <f t="shared" si="25"/>
        <v>454.5454545454545</v>
      </c>
      <c r="G398" s="1">
        <f t="shared" si="26"/>
        <v>600.6</v>
      </c>
      <c r="H398" s="2">
        <f t="shared" si="27"/>
        <v>9.99000999000999E-3</v>
      </c>
      <c r="I398" t="s">
        <v>13</v>
      </c>
      <c r="J398">
        <v>0</v>
      </c>
      <c r="K398">
        <v>13294.4</v>
      </c>
      <c r="L398">
        <v>469.49</v>
      </c>
      <c r="M398">
        <v>17395.099999999999</v>
      </c>
      <c r="N398">
        <v>30689.5</v>
      </c>
      <c r="O398">
        <v>12216.4</v>
      </c>
      <c r="P398">
        <v>635.55999999999995</v>
      </c>
      <c r="Q398">
        <f t="shared" si="28"/>
        <v>12851.96</v>
      </c>
    </row>
    <row r="399" spans="1:17" x14ac:dyDescent="0.25">
      <c r="A399">
        <v>12</v>
      </c>
      <c r="B399">
        <v>16</v>
      </c>
      <c r="C399">
        <v>1</v>
      </c>
      <c r="D399">
        <v>1</v>
      </c>
      <c r="E399">
        <v>2.2999999999999998</v>
      </c>
      <c r="F399" s="1">
        <f t="shared" si="25"/>
        <v>434.78260869565219</v>
      </c>
      <c r="G399" s="1">
        <f t="shared" si="26"/>
        <v>627.9</v>
      </c>
      <c r="H399" s="2">
        <f t="shared" si="27"/>
        <v>9.5556617295747739E-3</v>
      </c>
      <c r="I399" t="s">
        <v>13</v>
      </c>
      <c r="J399">
        <v>0</v>
      </c>
      <c r="K399">
        <v>13222.9</v>
      </c>
      <c r="L399">
        <v>441.56</v>
      </c>
      <c r="M399">
        <v>17393.2</v>
      </c>
      <c r="N399">
        <v>30616.1</v>
      </c>
      <c r="O399">
        <v>11676.8</v>
      </c>
      <c r="P399">
        <v>633.35599999999999</v>
      </c>
      <c r="Q399">
        <f t="shared" si="28"/>
        <v>12310.155999999999</v>
      </c>
    </row>
    <row r="400" spans="1:17" x14ac:dyDescent="0.25">
      <c r="A400">
        <v>12</v>
      </c>
      <c r="B400">
        <v>16</v>
      </c>
      <c r="C400">
        <v>1</v>
      </c>
      <c r="D400">
        <v>16</v>
      </c>
      <c r="E400">
        <v>0.9</v>
      </c>
      <c r="F400" s="1">
        <f t="shared" si="25"/>
        <v>1111.1111111111111</v>
      </c>
      <c r="G400" s="1">
        <f t="shared" si="26"/>
        <v>29.7</v>
      </c>
      <c r="H400" s="2">
        <f t="shared" si="27"/>
        <v>0.20202020202020202</v>
      </c>
      <c r="I400" t="s">
        <v>12</v>
      </c>
      <c r="J400">
        <v>-0.26</v>
      </c>
      <c r="K400">
        <v>37258.9</v>
      </c>
      <c r="L400">
        <v>2477.52</v>
      </c>
      <c r="M400">
        <v>43101.599999999999</v>
      </c>
      <c r="N400">
        <v>80360.5</v>
      </c>
      <c r="O400">
        <v>59529.9</v>
      </c>
      <c r="P400">
        <v>1672.3</v>
      </c>
      <c r="Q400">
        <f t="shared" si="28"/>
        <v>61202.200000000004</v>
      </c>
    </row>
    <row r="401" spans="1:17" x14ac:dyDescent="0.25">
      <c r="A401">
        <v>12</v>
      </c>
      <c r="B401">
        <v>16</v>
      </c>
      <c r="C401">
        <v>1</v>
      </c>
      <c r="D401">
        <v>16</v>
      </c>
      <c r="E401">
        <v>1</v>
      </c>
      <c r="F401" s="1">
        <f t="shared" si="25"/>
        <v>1000</v>
      </c>
      <c r="G401" s="1">
        <f t="shared" si="26"/>
        <v>33</v>
      </c>
      <c r="H401" s="2">
        <f t="shared" si="27"/>
        <v>0.18181818181818182</v>
      </c>
      <c r="I401" t="s">
        <v>12</v>
      </c>
      <c r="J401">
        <v>-0.15</v>
      </c>
      <c r="K401">
        <v>37286</v>
      </c>
      <c r="L401">
        <v>2521.6799999999998</v>
      </c>
      <c r="M401">
        <v>43088.800000000003</v>
      </c>
      <c r="N401">
        <v>80374.8</v>
      </c>
      <c r="O401">
        <v>53556.9</v>
      </c>
      <c r="P401">
        <v>1673.3</v>
      </c>
      <c r="Q401">
        <f t="shared" si="28"/>
        <v>55230.200000000004</v>
      </c>
    </row>
    <row r="402" spans="1:17" x14ac:dyDescent="0.25">
      <c r="A402">
        <v>12</v>
      </c>
      <c r="B402">
        <v>16</v>
      </c>
      <c r="C402">
        <v>1</v>
      </c>
      <c r="D402">
        <v>16</v>
      </c>
      <c r="E402">
        <v>1.1000000000000001</v>
      </c>
      <c r="F402" s="1">
        <f t="shared" si="25"/>
        <v>909.09090909090901</v>
      </c>
      <c r="G402" s="1">
        <f t="shared" si="26"/>
        <v>36.300000000000004</v>
      </c>
      <c r="H402" s="2">
        <f t="shared" si="27"/>
        <v>0.16528925619834708</v>
      </c>
      <c r="I402" t="s">
        <v>12</v>
      </c>
      <c r="J402">
        <v>-0.04</v>
      </c>
      <c r="K402">
        <v>37223.5</v>
      </c>
      <c r="L402">
        <v>2462.89</v>
      </c>
      <c r="M402">
        <v>43124.2</v>
      </c>
      <c r="N402">
        <v>80347.7</v>
      </c>
      <c r="O402">
        <v>48656.1</v>
      </c>
      <c r="P402">
        <v>1671.8</v>
      </c>
      <c r="Q402">
        <f t="shared" si="28"/>
        <v>50327.9</v>
      </c>
    </row>
    <row r="403" spans="1:17" x14ac:dyDescent="0.25">
      <c r="A403">
        <v>12</v>
      </c>
      <c r="B403">
        <v>16</v>
      </c>
      <c r="C403">
        <v>1</v>
      </c>
      <c r="D403">
        <v>16</v>
      </c>
      <c r="E403">
        <v>1.2</v>
      </c>
      <c r="F403" s="1">
        <f t="shared" si="25"/>
        <v>833.33333333333337</v>
      </c>
      <c r="G403" s="1">
        <f t="shared" si="26"/>
        <v>39.6</v>
      </c>
      <c r="H403" s="2">
        <f t="shared" si="27"/>
        <v>0.15151515151515152</v>
      </c>
      <c r="I403" t="s">
        <v>12</v>
      </c>
      <c r="J403">
        <v>-0.04</v>
      </c>
      <c r="K403">
        <v>37096.1</v>
      </c>
      <c r="L403">
        <v>2574.61</v>
      </c>
      <c r="M403">
        <v>43080</v>
      </c>
      <c r="N403">
        <v>80176.100000000006</v>
      </c>
      <c r="O403">
        <v>44536</v>
      </c>
      <c r="P403">
        <v>1666.1</v>
      </c>
      <c r="Q403">
        <f t="shared" si="28"/>
        <v>46202.1</v>
      </c>
    </row>
    <row r="404" spans="1:17" x14ac:dyDescent="0.25">
      <c r="A404">
        <v>12</v>
      </c>
      <c r="B404">
        <v>16</v>
      </c>
      <c r="C404">
        <v>1</v>
      </c>
      <c r="D404">
        <v>16</v>
      </c>
      <c r="E404">
        <v>1.3</v>
      </c>
      <c r="F404" s="1">
        <f t="shared" si="25"/>
        <v>769.23076923076917</v>
      </c>
      <c r="G404" s="1">
        <f t="shared" si="26"/>
        <v>42.9</v>
      </c>
      <c r="H404" s="2">
        <f t="shared" si="27"/>
        <v>0.13986013986013987</v>
      </c>
      <c r="I404" t="s">
        <v>12</v>
      </c>
      <c r="J404">
        <v>-0.03</v>
      </c>
      <c r="K404">
        <v>36908.300000000003</v>
      </c>
      <c r="L404">
        <v>2465.02</v>
      </c>
      <c r="M404">
        <v>43077.1</v>
      </c>
      <c r="N404">
        <v>79985.399999999994</v>
      </c>
      <c r="O404">
        <v>41084.9</v>
      </c>
      <c r="P404">
        <v>1658.9</v>
      </c>
      <c r="Q404">
        <f t="shared" si="28"/>
        <v>42743.8</v>
      </c>
    </row>
    <row r="405" spans="1:17" x14ac:dyDescent="0.25">
      <c r="A405">
        <v>12</v>
      </c>
      <c r="B405">
        <v>16</v>
      </c>
      <c r="C405">
        <v>1</v>
      </c>
      <c r="D405">
        <v>16</v>
      </c>
      <c r="E405">
        <v>1.4</v>
      </c>
      <c r="F405" s="1">
        <f t="shared" si="25"/>
        <v>714.28571428571433</v>
      </c>
      <c r="G405" s="1">
        <f t="shared" si="26"/>
        <v>46.199999999999996</v>
      </c>
      <c r="H405" s="2">
        <f t="shared" si="27"/>
        <v>0.12987012987012989</v>
      </c>
      <c r="I405" t="s">
        <v>12</v>
      </c>
      <c r="J405">
        <v>-0.01</v>
      </c>
      <c r="K405">
        <v>36930.9</v>
      </c>
      <c r="L405">
        <v>2422.46</v>
      </c>
      <c r="M405">
        <v>43085.9</v>
      </c>
      <c r="N405">
        <v>80016.800000000003</v>
      </c>
      <c r="O405">
        <v>38141.800000000003</v>
      </c>
      <c r="P405">
        <v>1657.1</v>
      </c>
      <c r="Q405">
        <f t="shared" si="28"/>
        <v>39798.9</v>
      </c>
    </row>
    <row r="406" spans="1:17" x14ac:dyDescent="0.25">
      <c r="A406">
        <v>12</v>
      </c>
      <c r="B406">
        <v>16</v>
      </c>
      <c r="C406">
        <v>1</v>
      </c>
      <c r="D406">
        <v>16</v>
      </c>
      <c r="E406">
        <v>1.5</v>
      </c>
      <c r="F406" s="1">
        <f t="shared" si="25"/>
        <v>666.66666666666663</v>
      </c>
      <c r="G406" s="1">
        <f t="shared" si="26"/>
        <v>49.5</v>
      </c>
      <c r="H406" s="2">
        <f t="shared" si="27"/>
        <v>0.12121212121212122</v>
      </c>
      <c r="I406" t="s">
        <v>12</v>
      </c>
      <c r="J406">
        <v>-0.01</v>
      </c>
      <c r="K406">
        <v>37022.400000000001</v>
      </c>
      <c r="L406">
        <v>2461.3000000000002</v>
      </c>
      <c r="M406">
        <v>43054.8</v>
      </c>
      <c r="N406">
        <v>80077.2</v>
      </c>
      <c r="O406">
        <v>35594.1</v>
      </c>
      <c r="P406">
        <v>1658.4</v>
      </c>
      <c r="Q406">
        <f t="shared" si="28"/>
        <v>37252.5</v>
      </c>
    </row>
    <row r="407" spans="1:17" x14ac:dyDescent="0.25">
      <c r="A407">
        <v>12</v>
      </c>
      <c r="B407">
        <v>16</v>
      </c>
      <c r="C407">
        <v>1</v>
      </c>
      <c r="D407">
        <v>16</v>
      </c>
      <c r="E407">
        <v>1.6</v>
      </c>
      <c r="F407" s="1">
        <f t="shared" si="25"/>
        <v>625</v>
      </c>
      <c r="G407" s="1">
        <f t="shared" si="26"/>
        <v>52.800000000000004</v>
      </c>
      <c r="H407" s="2">
        <f t="shared" si="27"/>
        <v>0.11363636363636363</v>
      </c>
      <c r="I407" t="s">
        <v>12</v>
      </c>
      <c r="J407">
        <v>-0.31</v>
      </c>
      <c r="K407">
        <v>36637.800000000003</v>
      </c>
      <c r="L407">
        <v>1893.92</v>
      </c>
      <c r="M407">
        <v>43045.2</v>
      </c>
      <c r="N407">
        <v>79683</v>
      </c>
      <c r="O407">
        <v>33323.1</v>
      </c>
      <c r="P407">
        <v>1642</v>
      </c>
      <c r="Q407">
        <f t="shared" si="28"/>
        <v>34965.1</v>
      </c>
    </row>
    <row r="408" spans="1:17" x14ac:dyDescent="0.25">
      <c r="A408">
        <v>12</v>
      </c>
      <c r="B408">
        <v>16</v>
      </c>
      <c r="C408">
        <v>1</v>
      </c>
      <c r="D408">
        <v>16</v>
      </c>
      <c r="E408">
        <v>1.7</v>
      </c>
      <c r="F408" s="1">
        <f t="shared" si="25"/>
        <v>588.23529411764707</v>
      </c>
      <c r="G408" s="1">
        <f t="shared" si="26"/>
        <v>56.1</v>
      </c>
      <c r="H408" s="2">
        <f t="shared" si="27"/>
        <v>0.10695187165775401</v>
      </c>
      <c r="I408" t="s">
        <v>12</v>
      </c>
      <c r="J408">
        <v>-0.32</v>
      </c>
      <c r="K408">
        <v>37338.699999999997</v>
      </c>
      <c r="L408">
        <v>2065.7600000000002</v>
      </c>
      <c r="M408">
        <v>43033.5</v>
      </c>
      <c r="N408">
        <v>80372.2</v>
      </c>
      <c r="O408">
        <v>31370.9</v>
      </c>
      <c r="P408">
        <v>1649.8</v>
      </c>
      <c r="Q408">
        <f t="shared" si="28"/>
        <v>33020.700000000004</v>
      </c>
    </row>
    <row r="409" spans="1:17" x14ac:dyDescent="0.25">
      <c r="A409">
        <v>12</v>
      </c>
      <c r="B409">
        <v>16</v>
      </c>
      <c r="C409">
        <v>1</v>
      </c>
      <c r="D409">
        <v>16</v>
      </c>
      <c r="E409">
        <v>1.8</v>
      </c>
      <c r="F409" s="1">
        <f t="shared" si="25"/>
        <v>555.55555555555554</v>
      </c>
      <c r="G409" s="1">
        <f t="shared" si="26"/>
        <v>59.4</v>
      </c>
      <c r="H409" s="2">
        <f t="shared" si="27"/>
        <v>0.10101010101010101</v>
      </c>
      <c r="I409" t="s">
        <v>12</v>
      </c>
      <c r="J409">
        <v>-0.2</v>
      </c>
      <c r="K409">
        <v>37664.800000000003</v>
      </c>
      <c r="L409">
        <v>2154.87</v>
      </c>
      <c r="M409">
        <v>43043.1</v>
      </c>
      <c r="N409">
        <v>80707.899999999994</v>
      </c>
      <c r="O409">
        <v>29661.4</v>
      </c>
      <c r="P409">
        <v>1661.3</v>
      </c>
      <c r="Q409">
        <f t="shared" si="28"/>
        <v>31322.7</v>
      </c>
    </row>
    <row r="410" spans="1:17" x14ac:dyDescent="0.25">
      <c r="A410">
        <v>12</v>
      </c>
      <c r="B410">
        <v>16</v>
      </c>
      <c r="C410">
        <v>1</v>
      </c>
      <c r="D410">
        <v>16</v>
      </c>
      <c r="E410">
        <v>1.9</v>
      </c>
      <c r="F410" s="1">
        <f t="shared" si="25"/>
        <v>526.31578947368428</v>
      </c>
      <c r="G410" s="1">
        <f t="shared" si="26"/>
        <v>62.699999999999996</v>
      </c>
      <c r="H410" s="2">
        <f t="shared" si="27"/>
        <v>9.569377990430622E-2</v>
      </c>
      <c r="I410" t="s">
        <v>12</v>
      </c>
      <c r="J410">
        <v>-0.15</v>
      </c>
      <c r="K410">
        <v>37067.1</v>
      </c>
      <c r="L410">
        <v>1954.57</v>
      </c>
      <c r="M410">
        <v>43000</v>
      </c>
      <c r="N410">
        <v>80067.100000000006</v>
      </c>
      <c r="O410">
        <v>28042.1</v>
      </c>
      <c r="P410">
        <v>1642.7</v>
      </c>
      <c r="Q410">
        <f t="shared" si="28"/>
        <v>29684.799999999999</v>
      </c>
    </row>
    <row r="411" spans="1:17" x14ac:dyDescent="0.25">
      <c r="A411">
        <v>12</v>
      </c>
      <c r="B411">
        <v>16</v>
      </c>
      <c r="C411">
        <v>1</v>
      </c>
      <c r="D411">
        <v>16</v>
      </c>
      <c r="E411">
        <v>2</v>
      </c>
      <c r="F411" s="1">
        <f t="shared" si="25"/>
        <v>500</v>
      </c>
      <c r="G411" s="1">
        <f t="shared" si="26"/>
        <v>66</v>
      </c>
      <c r="H411" s="2">
        <f t="shared" si="27"/>
        <v>9.0909090909090912E-2</v>
      </c>
      <c r="I411" t="s">
        <v>13</v>
      </c>
      <c r="J411">
        <v>0</v>
      </c>
      <c r="K411">
        <v>37598.6</v>
      </c>
      <c r="L411">
        <v>2053.79</v>
      </c>
      <c r="M411">
        <v>43020.7</v>
      </c>
      <c r="N411">
        <v>80619.3</v>
      </c>
      <c r="O411">
        <v>26688.799999999999</v>
      </c>
      <c r="P411">
        <v>1657.8</v>
      </c>
      <c r="Q411">
        <f t="shared" si="28"/>
        <v>28346.6</v>
      </c>
    </row>
    <row r="412" spans="1:17" x14ac:dyDescent="0.25">
      <c r="A412">
        <v>12</v>
      </c>
      <c r="B412">
        <v>16</v>
      </c>
      <c r="C412">
        <v>1</v>
      </c>
      <c r="D412">
        <v>16</v>
      </c>
      <c r="E412">
        <v>1.99</v>
      </c>
      <c r="F412" s="1">
        <f t="shared" si="25"/>
        <v>502.51256281407035</v>
      </c>
      <c r="G412" s="1">
        <f t="shared" si="26"/>
        <v>65.67</v>
      </c>
      <c r="H412" s="2">
        <f t="shared" si="27"/>
        <v>9.1365920511649157E-2</v>
      </c>
      <c r="I412" t="s">
        <v>12</v>
      </c>
      <c r="J412">
        <v>-0.01</v>
      </c>
      <c r="K412">
        <v>37517.4</v>
      </c>
      <c r="L412">
        <v>2106.7199999999998</v>
      </c>
      <c r="M412">
        <v>43020.4</v>
      </c>
      <c r="N412">
        <v>80537.899999999994</v>
      </c>
      <c r="O412">
        <v>26810.1</v>
      </c>
      <c r="P412">
        <v>1654.5</v>
      </c>
      <c r="Q412">
        <f t="shared" si="28"/>
        <v>28464.6</v>
      </c>
    </row>
    <row r="413" spans="1:17" x14ac:dyDescent="0.25">
      <c r="A413">
        <v>12</v>
      </c>
      <c r="B413">
        <v>16</v>
      </c>
      <c r="C413">
        <v>1</v>
      </c>
      <c r="D413">
        <v>16</v>
      </c>
      <c r="E413">
        <v>2.1</v>
      </c>
      <c r="F413" s="1">
        <f t="shared" si="25"/>
        <v>476.19047619047615</v>
      </c>
      <c r="G413" s="1">
        <f t="shared" si="26"/>
        <v>69.3</v>
      </c>
      <c r="H413" s="2">
        <f t="shared" si="27"/>
        <v>8.658008658008659E-2</v>
      </c>
      <c r="I413" t="s">
        <v>13</v>
      </c>
      <c r="J413">
        <v>0</v>
      </c>
      <c r="K413">
        <v>36565.199999999997</v>
      </c>
      <c r="L413">
        <v>1590.15</v>
      </c>
      <c r="M413">
        <v>42958.5</v>
      </c>
      <c r="N413">
        <v>79523.600000000006</v>
      </c>
      <c r="O413">
        <v>25340.2</v>
      </c>
      <c r="P413">
        <v>1627.1</v>
      </c>
      <c r="Q413">
        <f t="shared" si="28"/>
        <v>26967.3</v>
      </c>
    </row>
    <row r="414" spans="1:17" x14ac:dyDescent="0.25">
      <c r="A414">
        <v>12</v>
      </c>
      <c r="B414">
        <v>16</v>
      </c>
      <c r="C414">
        <v>1</v>
      </c>
      <c r="D414">
        <v>16</v>
      </c>
      <c r="E414">
        <v>2.2000000000000002</v>
      </c>
      <c r="F414" s="1">
        <f t="shared" si="25"/>
        <v>454.5454545454545</v>
      </c>
      <c r="G414" s="1">
        <f t="shared" si="26"/>
        <v>72.600000000000009</v>
      </c>
      <c r="H414" s="2">
        <f t="shared" si="27"/>
        <v>8.2644628099173542E-2</v>
      </c>
      <c r="I414" t="s">
        <v>13</v>
      </c>
      <c r="J414">
        <v>0</v>
      </c>
      <c r="K414">
        <v>35694.300000000003</v>
      </c>
      <c r="L414">
        <v>1430.28</v>
      </c>
      <c r="M414">
        <v>42956.3</v>
      </c>
      <c r="N414">
        <v>78650.600000000006</v>
      </c>
      <c r="O414">
        <v>24105.599999999999</v>
      </c>
      <c r="P414">
        <v>1598.2</v>
      </c>
      <c r="Q414">
        <f t="shared" si="28"/>
        <v>25703.8</v>
      </c>
    </row>
    <row r="415" spans="1:17" x14ac:dyDescent="0.25">
      <c r="A415">
        <v>12</v>
      </c>
      <c r="B415">
        <v>16</v>
      </c>
      <c r="C415">
        <v>1</v>
      </c>
      <c r="D415">
        <v>16</v>
      </c>
      <c r="E415">
        <v>2.2999999999999998</v>
      </c>
      <c r="F415" s="1">
        <f t="shared" si="25"/>
        <v>434.78260869565219</v>
      </c>
      <c r="G415" s="1">
        <f t="shared" si="26"/>
        <v>75.899999999999991</v>
      </c>
      <c r="H415" s="2">
        <f t="shared" si="27"/>
        <v>7.9051383399209502E-2</v>
      </c>
      <c r="I415" t="s">
        <v>13</v>
      </c>
      <c r="J415">
        <v>0</v>
      </c>
      <c r="K415">
        <v>35056.1</v>
      </c>
      <c r="L415">
        <v>1394.37</v>
      </c>
      <c r="M415">
        <v>42938.3</v>
      </c>
      <c r="N415">
        <v>77994.399999999994</v>
      </c>
      <c r="O415">
        <v>22996</v>
      </c>
      <c r="P415">
        <v>1576.8</v>
      </c>
      <c r="Q415">
        <f t="shared" si="28"/>
        <v>24572.799999999999</v>
      </c>
    </row>
    <row r="416" spans="1:17" x14ac:dyDescent="0.25">
      <c r="A416">
        <v>12</v>
      </c>
      <c r="B416">
        <v>16</v>
      </c>
      <c r="C416">
        <v>1</v>
      </c>
      <c r="D416">
        <v>16</v>
      </c>
      <c r="E416">
        <v>2.4</v>
      </c>
      <c r="F416" s="1">
        <f t="shared" si="25"/>
        <v>416.66666666666669</v>
      </c>
      <c r="G416" s="1">
        <f t="shared" si="26"/>
        <v>79.2</v>
      </c>
      <c r="H416" s="2">
        <f t="shared" si="27"/>
        <v>7.575757575757576E-2</v>
      </c>
      <c r="I416" t="s">
        <v>13</v>
      </c>
      <c r="J416">
        <v>0</v>
      </c>
      <c r="K416">
        <v>34585.1</v>
      </c>
      <c r="L416">
        <v>1353.67</v>
      </c>
      <c r="M416">
        <v>42917.5</v>
      </c>
      <c r="N416">
        <v>77502.600000000006</v>
      </c>
      <c r="O416">
        <v>21987.4</v>
      </c>
      <c r="P416">
        <v>1561.4</v>
      </c>
      <c r="Q416">
        <f t="shared" si="28"/>
        <v>23548.800000000003</v>
      </c>
    </row>
    <row r="417" spans="1:17" x14ac:dyDescent="0.25">
      <c r="A417">
        <v>12</v>
      </c>
      <c r="B417">
        <v>16</v>
      </c>
      <c r="C417">
        <v>1</v>
      </c>
      <c r="D417">
        <v>16</v>
      </c>
      <c r="E417">
        <v>2.5</v>
      </c>
      <c r="F417" s="1">
        <f t="shared" si="25"/>
        <v>400</v>
      </c>
      <c r="G417" s="1">
        <f t="shared" si="26"/>
        <v>82.5</v>
      </c>
      <c r="H417" s="2">
        <f t="shared" si="27"/>
        <v>7.2727272727272724E-2</v>
      </c>
      <c r="I417" t="s">
        <v>13</v>
      </c>
      <c r="J417">
        <v>0</v>
      </c>
      <c r="K417">
        <v>34358.199999999997</v>
      </c>
      <c r="L417">
        <v>1326.28</v>
      </c>
      <c r="M417">
        <v>42911.7</v>
      </c>
      <c r="N417">
        <v>77269.8</v>
      </c>
      <c r="O417">
        <v>21093.7</v>
      </c>
      <c r="P417">
        <v>1553.8</v>
      </c>
      <c r="Q417">
        <f t="shared" si="28"/>
        <v>22647.5</v>
      </c>
    </row>
    <row r="418" spans="1:17" x14ac:dyDescent="0.25">
      <c r="A418">
        <v>12</v>
      </c>
      <c r="B418">
        <v>16</v>
      </c>
      <c r="C418">
        <v>1</v>
      </c>
      <c r="D418">
        <v>16</v>
      </c>
      <c r="E418">
        <v>2.6</v>
      </c>
      <c r="F418" s="1">
        <f t="shared" si="25"/>
        <v>384.61538461538458</v>
      </c>
      <c r="G418" s="1">
        <f t="shared" si="26"/>
        <v>85.8</v>
      </c>
      <c r="H418" s="2">
        <f t="shared" si="27"/>
        <v>6.9930069930069935E-2</v>
      </c>
      <c r="I418" t="s">
        <v>13</v>
      </c>
      <c r="J418">
        <v>0.01</v>
      </c>
      <c r="K418">
        <v>34177</v>
      </c>
      <c r="L418">
        <v>1314.04</v>
      </c>
      <c r="M418">
        <v>42911.1</v>
      </c>
      <c r="N418">
        <v>77088.100000000006</v>
      </c>
      <c r="O418">
        <v>20273</v>
      </c>
      <c r="P418">
        <v>1547.9</v>
      </c>
      <c r="Q418">
        <f t="shared" si="28"/>
        <v>21820.9</v>
      </c>
    </row>
    <row r="419" spans="1:17" x14ac:dyDescent="0.25">
      <c r="A419">
        <v>12</v>
      </c>
      <c r="B419">
        <v>16</v>
      </c>
      <c r="C419">
        <v>1</v>
      </c>
      <c r="D419">
        <v>16</v>
      </c>
      <c r="E419">
        <v>2.7</v>
      </c>
      <c r="F419" s="1">
        <f t="shared" si="25"/>
        <v>370.37037037037032</v>
      </c>
      <c r="G419" s="1">
        <f t="shared" si="26"/>
        <v>89.100000000000009</v>
      </c>
      <c r="H419" s="2">
        <f t="shared" si="27"/>
        <v>6.7340067340067339E-2</v>
      </c>
      <c r="I419" t="s">
        <v>13</v>
      </c>
      <c r="J419">
        <v>0.11</v>
      </c>
      <c r="K419">
        <v>34177</v>
      </c>
      <c r="L419">
        <v>1314.04</v>
      </c>
      <c r="M419">
        <v>42911.1</v>
      </c>
      <c r="N419">
        <v>77088.100000000006</v>
      </c>
      <c r="O419">
        <v>19522.099999999999</v>
      </c>
      <c r="P419">
        <v>1547.9</v>
      </c>
      <c r="Q419">
        <f t="shared" si="28"/>
        <v>21070</v>
      </c>
    </row>
    <row r="420" spans="1:17" x14ac:dyDescent="0.25">
      <c r="A420">
        <v>12</v>
      </c>
      <c r="B420">
        <v>16</v>
      </c>
      <c r="C420">
        <v>1</v>
      </c>
      <c r="D420">
        <v>16</v>
      </c>
      <c r="E420">
        <v>2.8</v>
      </c>
      <c r="F420" s="1">
        <f t="shared" si="25"/>
        <v>357.14285714285717</v>
      </c>
      <c r="G420" s="1">
        <f t="shared" si="26"/>
        <v>92.399999999999991</v>
      </c>
      <c r="H420" s="2">
        <f t="shared" si="27"/>
        <v>6.4935064935064943E-2</v>
      </c>
      <c r="I420" t="s">
        <v>13</v>
      </c>
      <c r="J420">
        <v>0.21</v>
      </c>
      <c r="K420">
        <v>34177</v>
      </c>
      <c r="L420">
        <v>1314.04</v>
      </c>
      <c r="M420">
        <v>42911.1</v>
      </c>
      <c r="N420">
        <v>77088.100000000006</v>
      </c>
      <c r="O420">
        <v>18824.900000000001</v>
      </c>
      <c r="P420">
        <v>1547.9</v>
      </c>
      <c r="Q420">
        <f t="shared" si="28"/>
        <v>20372.800000000003</v>
      </c>
    </row>
    <row r="421" spans="1:17" x14ac:dyDescent="0.25">
      <c r="A421">
        <v>12</v>
      </c>
      <c r="B421">
        <v>20</v>
      </c>
      <c r="C421">
        <v>0</v>
      </c>
      <c r="D421">
        <v>1</v>
      </c>
      <c r="E421">
        <v>1.6</v>
      </c>
      <c r="F421" s="1">
        <f t="shared" si="25"/>
        <v>625</v>
      </c>
      <c r="G421" s="1">
        <f t="shared" si="26"/>
        <v>672</v>
      </c>
      <c r="H421" s="2">
        <f t="shared" si="27"/>
        <v>1.1160714285714286E-2</v>
      </c>
      <c r="I421" t="s">
        <v>13</v>
      </c>
      <c r="J421">
        <v>0</v>
      </c>
      <c r="K421">
        <v>14692.2</v>
      </c>
      <c r="L421">
        <v>948.024</v>
      </c>
      <c r="M421">
        <v>25771.1</v>
      </c>
      <c r="N421">
        <v>40463.4</v>
      </c>
      <c r="O421">
        <v>24427.3</v>
      </c>
      <c r="P421">
        <v>868.45799999999997</v>
      </c>
      <c r="Q421">
        <f t="shared" si="28"/>
        <v>25295.757999999998</v>
      </c>
    </row>
    <row r="422" spans="1:17" x14ac:dyDescent="0.25">
      <c r="A422">
        <v>12</v>
      </c>
      <c r="B422">
        <v>20</v>
      </c>
      <c r="C422">
        <v>0</v>
      </c>
      <c r="D422">
        <v>1</v>
      </c>
      <c r="E422">
        <v>1.59</v>
      </c>
      <c r="F422" s="1">
        <f t="shared" si="25"/>
        <v>628.93081761006283</v>
      </c>
      <c r="G422" s="1">
        <f t="shared" si="26"/>
        <v>667.80000000000007</v>
      </c>
      <c r="H422" s="2">
        <f t="shared" si="27"/>
        <v>1.123090745732255E-2</v>
      </c>
      <c r="I422" t="s">
        <v>13</v>
      </c>
      <c r="J422">
        <v>0</v>
      </c>
      <c r="K422">
        <v>14721.5</v>
      </c>
      <c r="L422">
        <v>959.72799999999995</v>
      </c>
      <c r="M422">
        <v>25770.3</v>
      </c>
      <c r="N422">
        <v>40491.800000000003</v>
      </c>
      <c r="O422">
        <v>24587.3</v>
      </c>
      <c r="P422">
        <v>869.28099999999995</v>
      </c>
      <c r="Q422">
        <f t="shared" si="28"/>
        <v>25456.580999999998</v>
      </c>
    </row>
    <row r="423" spans="1:17" x14ac:dyDescent="0.25">
      <c r="A423">
        <v>12</v>
      </c>
      <c r="B423">
        <v>20</v>
      </c>
      <c r="C423">
        <v>0</v>
      </c>
      <c r="D423">
        <v>1</v>
      </c>
      <c r="E423">
        <v>1.58</v>
      </c>
      <c r="F423" s="1">
        <f t="shared" si="25"/>
        <v>632.91139240506322</v>
      </c>
      <c r="G423" s="1">
        <f t="shared" si="26"/>
        <v>663.6</v>
      </c>
      <c r="H423" s="2">
        <f t="shared" si="27"/>
        <v>1.1301989150090416E-2</v>
      </c>
      <c r="I423" t="s">
        <v>12</v>
      </c>
      <c r="J423">
        <v>-0.02</v>
      </c>
      <c r="K423">
        <v>14718.8</v>
      </c>
      <c r="L423">
        <v>979.678</v>
      </c>
      <c r="M423">
        <v>25772.2</v>
      </c>
      <c r="N423">
        <v>40491.1</v>
      </c>
      <c r="O423">
        <v>24739.1</v>
      </c>
      <c r="P423">
        <v>869.38300000000004</v>
      </c>
      <c r="Q423">
        <f t="shared" si="28"/>
        <v>25608.483</v>
      </c>
    </row>
    <row r="424" spans="1:17" x14ac:dyDescent="0.25">
      <c r="A424">
        <v>12</v>
      </c>
      <c r="B424">
        <v>20</v>
      </c>
      <c r="C424">
        <v>0</v>
      </c>
      <c r="D424">
        <v>1</v>
      </c>
      <c r="E424">
        <v>1.7</v>
      </c>
      <c r="F424" s="1">
        <f t="shared" si="25"/>
        <v>588.23529411764707</v>
      </c>
      <c r="G424" s="1">
        <f t="shared" si="26"/>
        <v>714</v>
      </c>
      <c r="H424" s="2">
        <f t="shared" si="27"/>
        <v>1.050420168067227E-2</v>
      </c>
      <c r="I424" t="s">
        <v>13</v>
      </c>
      <c r="J424">
        <v>0</v>
      </c>
      <c r="K424">
        <v>14599.4</v>
      </c>
      <c r="L424">
        <v>911.84799999999996</v>
      </c>
      <c r="M424">
        <v>25758.9</v>
      </c>
      <c r="N424">
        <v>40358.300000000003</v>
      </c>
      <c r="O424">
        <v>22971.4</v>
      </c>
      <c r="P424">
        <v>866.82500000000005</v>
      </c>
      <c r="Q424">
        <f t="shared" si="28"/>
        <v>23838.225000000002</v>
      </c>
    </row>
    <row r="425" spans="1:17" x14ac:dyDescent="0.25">
      <c r="A425">
        <v>12</v>
      </c>
      <c r="B425">
        <v>20</v>
      </c>
      <c r="C425">
        <v>0</v>
      </c>
      <c r="D425">
        <v>1</v>
      </c>
      <c r="E425">
        <v>1.8</v>
      </c>
      <c r="F425" s="1">
        <f t="shared" si="25"/>
        <v>555.55555555555554</v>
      </c>
      <c r="G425" s="1">
        <f t="shared" si="26"/>
        <v>756</v>
      </c>
      <c r="H425" s="2">
        <f t="shared" si="27"/>
        <v>9.9206349206349201E-3</v>
      </c>
      <c r="I425" t="s">
        <v>13</v>
      </c>
      <c r="J425">
        <v>0</v>
      </c>
      <c r="K425">
        <v>14556.9</v>
      </c>
      <c r="L425">
        <v>887.37599999999998</v>
      </c>
      <c r="M425">
        <v>25745.1</v>
      </c>
      <c r="N425">
        <v>40301.9</v>
      </c>
      <c r="O425">
        <v>21695.4</v>
      </c>
      <c r="P425">
        <v>867.62800000000004</v>
      </c>
      <c r="Q425">
        <f t="shared" si="28"/>
        <v>22563.028000000002</v>
      </c>
    </row>
    <row r="426" spans="1:17" x14ac:dyDescent="0.25">
      <c r="A426">
        <v>12</v>
      </c>
      <c r="B426">
        <v>20</v>
      </c>
      <c r="C426">
        <v>0</v>
      </c>
      <c r="D426">
        <v>1</v>
      </c>
      <c r="E426">
        <v>1.9</v>
      </c>
      <c r="F426" s="1">
        <f t="shared" si="25"/>
        <v>526.31578947368428</v>
      </c>
      <c r="G426" s="1">
        <f t="shared" si="26"/>
        <v>798</v>
      </c>
      <c r="H426" s="2">
        <f t="shared" si="27"/>
        <v>9.3984962406015032E-3</v>
      </c>
      <c r="I426" t="s">
        <v>12</v>
      </c>
      <c r="J426">
        <v>-0.39</v>
      </c>
      <c r="K426">
        <v>14642.8</v>
      </c>
      <c r="L426">
        <v>917.43399999999997</v>
      </c>
      <c r="M426">
        <v>25772.5</v>
      </c>
      <c r="N426">
        <v>40415.199999999997</v>
      </c>
      <c r="O426">
        <v>20510.599999999999</v>
      </c>
      <c r="P426">
        <v>870.35599999999999</v>
      </c>
      <c r="Q426">
        <f t="shared" si="28"/>
        <v>21380.955999999998</v>
      </c>
    </row>
    <row r="427" spans="1:17" x14ac:dyDescent="0.25">
      <c r="A427">
        <v>12</v>
      </c>
      <c r="B427">
        <v>20</v>
      </c>
      <c r="C427">
        <v>0</v>
      </c>
      <c r="D427">
        <v>1</v>
      </c>
      <c r="E427">
        <v>2</v>
      </c>
      <c r="F427" s="1">
        <f t="shared" si="25"/>
        <v>500</v>
      </c>
      <c r="G427" s="1">
        <f t="shared" si="26"/>
        <v>840</v>
      </c>
      <c r="H427" s="2">
        <f t="shared" si="27"/>
        <v>8.9285714285714281E-3</v>
      </c>
      <c r="I427" t="s">
        <v>12</v>
      </c>
      <c r="J427">
        <v>-0.28999999999999998</v>
      </c>
      <c r="K427">
        <v>14634</v>
      </c>
      <c r="L427">
        <v>903.60199999999998</v>
      </c>
      <c r="M427">
        <v>25770.1</v>
      </c>
      <c r="N427">
        <v>40404.1</v>
      </c>
      <c r="O427">
        <v>19484.400000000001</v>
      </c>
      <c r="P427">
        <v>869.83500000000004</v>
      </c>
      <c r="Q427">
        <f t="shared" si="28"/>
        <v>20354.235000000001</v>
      </c>
    </row>
    <row r="428" spans="1:17" x14ac:dyDescent="0.25">
      <c r="A428">
        <v>12</v>
      </c>
      <c r="B428">
        <v>20</v>
      </c>
      <c r="C428">
        <v>0</v>
      </c>
      <c r="D428">
        <v>1</v>
      </c>
      <c r="E428">
        <v>2.1</v>
      </c>
      <c r="F428" s="1">
        <f t="shared" si="25"/>
        <v>476.19047619047615</v>
      </c>
      <c r="G428" s="1">
        <f t="shared" si="26"/>
        <v>882</v>
      </c>
      <c r="H428" s="2">
        <f t="shared" si="27"/>
        <v>8.5034013605442185E-3</v>
      </c>
      <c r="I428" t="s">
        <v>12</v>
      </c>
      <c r="J428">
        <v>-0.18</v>
      </c>
      <c r="K428">
        <v>14637.2</v>
      </c>
      <c r="L428">
        <v>909.45399999999995</v>
      </c>
      <c r="M428">
        <v>25769</v>
      </c>
      <c r="N428">
        <v>40406.199999999997</v>
      </c>
      <c r="O428">
        <v>18554.400000000001</v>
      </c>
      <c r="P428">
        <v>870.13599999999997</v>
      </c>
      <c r="Q428">
        <f t="shared" si="28"/>
        <v>19424.536</v>
      </c>
    </row>
    <row r="429" spans="1:17" x14ac:dyDescent="0.25">
      <c r="A429">
        <v>12</v>
      </c>
      <c r="B429">
        <v>20</v>
      </c>
      <c r="C429">
        <v>0</v>
      </c>
      <c r="D429">
        <v>1</v>
      </c>
      <c r="E429">
        <v>2.2000000000000002</v>
      </c>
      <c r="F429" s="1">
        <f t="shared" si="25"/>
        <v>454.5454545454545</v>
      </c>
      <c r="G429" s="1">
        <f t="shared" si="26"/>
        <v>924.00000000000011</v>
      </c>
      <c r="H429" s="2">
        <f t="shared" si="27"/>
        <v>8.1168831168831161E-3</v>
      </c>
      <c r="I429" t="s">
        <v>12</v>
      </c>
      <c r="J429">
        <v>-0.1</v>
      </c>
      <c r="K429">
        <v>14611.4</v>
      </c>
      <c r="L429">
        <v>907.59199999999998</v>
      </c>
      <c r="M429">
        <v>25769.5</v>
      </c>
      <c r="N429">
        <v>40380.9</v>
      </c>
      <c r="O429">
        <v>17708.099999999999</v>
      </c>
      <c r="P429">
        <v>869.60799999999995</v>
      </c>
      <c r="Q429">
        <f t="shared" si="28"/>
        <v>18577.707999999999</v>
      </c>
    </row>
    <row r="430" spans="1:17" x14ac:dyDescent="0.25">
      <c r="A430">
        <v>12</v>
      </c>
      <c r="B430">
        <v>20</v>
      </c>
      <c r="C430">
        <v>0</v>
      </c>
      <c r="D430">
        <v>1</v>
      </c>
      <c r="E430">
        <v>2.2999999999999998</v>
      </c>
      <c r="F430" s="1">
        <f t="shared" si="25"/>
        <v>434.78260869565219</v>
      </c>
      <c r="G430" s="1">
        <f t="shared" si="26"/>
        <v>965.99999999999989</v>
      </c>
      <c r="H430" s="2">
        <f t="shared" si="27"/>
        <v>7.7639751552795039E-3</v>
      </c>
      <c r="I430" t="s">
        <v>13</v>
      </c>
      <c r="J430">
        <v>0</v>
      </c>
      <c r="K430">
        <v>14606.3</v>
      </c>
      <c r="L430">
        <v>894.55799999999999</v>
      </c>
      <c r="M430">
        <v>25762.9</v>
      </c>
      <c r="N430">
        <v>40369.199999999997</v>
      </c>
      <c r="O430">
        <v>16937.5</v>
      </c>
      <c r="P430">
        <v>868.952</v>
      </c>
      <c r="Q430">
        <f t="shared" si="28"/>
        <v>17806.452000000001</v>
      </c>
    </row>
    <row r="431" spans="1:17" x14ac:dyDescent="0.25">
      <c r="A431">
        <v>12</v>
      </c>
      <c r="B431">
        <v>20</v>
      </c>
      <c r="C431">
        <v>0</v>
      </c>
      <c r="D431">
        <v>1</v>
      </c>
      <c r="E431">
        <v>2.4</v>
      </c>
      <c r="F431" s="1">
        <f t="shared" si="25"/>
        <v>416.66666666666669</v>
      </c>
      <c r="G431" s="1">
        <f t="shared" si="26"/>
        <v>1008</v>
      </c>
      <c r="H431" s="2">
        <f t="shared" si="27"/>
        <v>7.4404761904761901E-3</v>
      </c>
      <c r="I431" t="s">
        <v>13</v>
      </c>
      <c r="J431">
        <v>0</v>
      </c>
      <c r="K431">
        <v>14559.2</v>
      </c>
      <c r="L431">
        <v>879.13</v>
      </c>
      <c r="M431">
        <v>25760.799999999999</v>
      </c>
      <c r="N431">
        <v>40320</v>
      </c>
      <c r="O431">
        <v>16227.9</v>
      </c>
      <c r="P431">
        <v>867.31899999999996</v>
      </c>
      <c r="Q431">
        <f t="shared" si="28"/>
        <v>17095.219000000001</v>
      </c>
    </row>
    <row r="432" spans="1:17" x14ac:dyDescent="0.25">
      <c r="A432">
        <v>12</v>
      </c>
      <c r="B432">
        <v>20</v>
      </c>
      <c r="C432">
        <v>0</v>
      </c>
      <c r="D432">
        <v>20</v>
      </c>
      <c r="E432">
        <v>1.6</v>
      </c>
      <c r="F432" s="1">
        <f t="shared" si="25"/>
        <v>625</v>
      </c>
      <c r="G432" s="1">
        <f t="shared" si="26"/>
        <v>64</v>
      </c>
      <c r="H432" s="2">
        <f t="shared" si="27"/>
        <v>0.1171875</v>
      </c>
      <c r="I432" t="s">
        <v>13</v>
      </c>
      <c r="J432">
        <v>0</v>
      </c>
      <c r="K432">
        <v>44381</v>
      </c>
      <c r="L432">
        <v>3201.58</v>
      </c>
      <c r="M432">
        <v>60150.8</v>
      </c>
      <c r="N432">
        <v>104532</v>
      </c>
      <c r="O432">
        <v>47251.9</v>
      </c>
      <c r="P432">
        <v>2218.8000000000002</v>
      </c>
      <c r="Q432">
        <f t="shared" si="28"/>
        <v>49470.700000000004</v>
      </c>
    </row>
    <row r="433" spans="1:17" x14ac:dyDescent="0.25">
      <c r="A433">
        <v>12</v>
      </c>
      <c r="B433">
        <v>20</v>
      </c>
      <c r="C433">
        <v>0</v>
      </c>
      <c r="D433">
        <v>20</v>
      </c>
      <c r="E433">
        <v>1.59</v>
      </c>
      <c r="F433" s="1">
        <f t="shared" si="25"/>
        <v>628.93081761006283</v>
      </c>
      <c r="G433" s="1">
        <f t="shared" si="26"/>
        <v>63.6</v>
      </c>
      <c r="H433" s="2">
        <f t="shared" si="27"/>
        <v>0.11792452830188679</v>
      </c>
      <c r="I433" t="s">
        <v>13</v>
      </c>
      <c r="J433">
        <v>0</v>
      </c>
      <c r="K433">
        <v>44372.3</v>
      </c>
      <c r="L433">
        <v>3194.13</v>
      </c>
      <c r="M433">
        <v>60178.5</v>
      </c>
      <c r="N433">
        <v>104551</v>
      </c>
      <c r="O433">
        <v>47552.800000000003</v>
      </c>
      <c r="P433">
        <v>2218.9</v>
      </c>
      <c r="Q433">
        <f t="shared" si="28"/>
        <v>49771.700000000004</v>
      </c>
    </row>
    <row r="434" spans="1:17" x14ac:dyDescent="0.25">
      <c r="A434">
        <v>12</v>
      </c>
      <c r="B434">
        <v>20</v>
      </c>
      <c r="C434">
        <v>0</v>
      </c>
      <c r="D434">
        <v>20</v>
      </c>
      <c r="E434">
        <v>1.58</v>
      </c>
      <c r="F434" s="1">
        <f t="shared" si="25"/>
        <v>632.91139240506322</v>
      </c>
      <c r="G434" s="1">
        <f t="shared" si="26"/>
        <v>63.2</v>
      </c>
      <c r="H434" s="2">
        <f t="shared" si="27"/>
        <v>0.11867088607594936</v>
      </c>
      <c r="I434" t="s">
        <v>13</v>
      </c>
      <c r="J434">
        <v>0</v>
      </c>
      <c r="K434">
        <v>44390.9</v>
      </c>
      <c r="L434">
        <v>3205.03</v>
      </c>
      <c r="M434">
        <v>60172.1</v>
      </c>
      <c r="N434">
        <v>104563</v>
      </c>
      <c r="O434">
        <v>47858.9</v>
      </c>
      <c r="P434">
        <v>2220.5</v>
      </c>
      <c r="Q434">
        <f t="shared" si="28"/>
        <v>50079.4</v>
      </c>
    </row>
    <row r="435" spans="1:17" x14ac:dyDescent="0.25">
      <c r="A435">
        <v>12</v>
      </c>
      <c r="B435">
        <v>20</v>
      </c>
      <c r="C435">
        <v>0</v>
      </c>
      <c r="D435">
        <v>20</v>
      </c>
      <c r="E435">
        <v>1.57</v>
      </c>
      <c r="F435" s="1">
        <f t="shared" si="25"/>
        <v>636.94267515923559</v>
      </c>
      <c r="G435" s="1">
        <f t="shared" si="26"/>
        <v>62.800000000000004</v>
      </c>
      <c r="H435" s="2">
        <f t="shared" si="27"/>
        <v>0.11942675159235668</v>
      </c>
      <c r="I435" t="s">
        <v>13</v>
      </c>
      <c r="J435">
        <v>0</v>
      </c>
      <c r="K435">
        <v>44624.2</v>
      </c>
      <c r="L435">
        <v>3293.08</v>
      </c>
      <c r="M435">
        <v>60224.5</v>
      </c>
      <c r="N435">
        <v>104849</v>
      </c>
      <c r="O435">
        <v>48179.7</v>
      </c>
      <c r="P435">
        <v>2228.8000000000002</v>
      </c>
      <c r="Q435">
        <f t="shared" si="28"/>
        <v>50408.5</v>
      </c>
    </row>
    <row r="436" spans="1:17" x14ac:dyDescent="0.25">
      <c r="A436">
        <v>12</v>
      </c>
      <c r="B436">
        <v>20</v>
      </c>
      <c r="C436">
        <v>0</v>
      </c>
      <c r="D436">
        <v>20</v>
      </c>
      <c r="E436">
        <v>1.56</v>
      </c>
      <c r="F436" s="1">
        <f t="shared" si="25"/>
        <v>641.02564102564099</v>
      </c>
      <c r="G436" s="1">
        <f t="shared" si="26"/>
        <v>62.400000000000006</v>
      </c>
      <c r="H436" s="2">
        <f t="shared" si="27"/>
        <v>0.12019230769230768</v>
      </c>
      <c r="I436" t="s">
        <v>13</v>
      </c>
      <c r="J436">
        <v>0</v>
      </c>
      <c r="K436">
        <v>44837.8</v>
      </c>
      <c r="L436">
        <v>3401.61</v>
      </c>
      <c r="M436">
        <v>60123.4</v>
      </c>
      <c r="N436">
        <v>104961</v>
      </c>
      <c r="O436">
        <v>48502.5</v>
      </c>
      <c r="P436">
        <v>2230.9</v>
      </c>
      <c r="Q436">
        <f t="shared" si="28"/>
        <v>50733.4</v>
      </c>
    </row>
    <row r="437" spans="1:17" x14ac:dyDescent="0.25">
      <c r="A437">
        <v>12</v>
      </c>
      <c r="B437">
        <v>20</v>
      </c>
      <c r="C437">
        <v>0</v>
      </c>
      <c r="D437">
        <v>20</v>
      </c>
      <c r="E437">
        <v>1.55</v>
      </c>
      <c r="F437" s="1">
        <f t="shared" si="25"/>
        <v>645.16129032258061</v>
      </c>
      <c r="G437" s="1">
        <f t="shared" si="26"/>
        <v>62</v>
      </c>
      <c r="H437" s="2">
        <f t="shared" si="27"/>
        <v>0.12096774193548387</v>
      </c>
      <c r="I437" t="s">
        <v>13</v>
      </c>
      <c r="J437">
        <v>0</v>
      </c>
      <c r="K437">
        <v>44847.1</v>
      </c>
      <c r="L437">
        <v>3307.44</v>
      </c>
      <c r="M437">
        <v>60244.2</v>
      </c>
      <c r="N437">
        <v>105091</v>
      </c>
      <c r="O437">
        <v>48828.6</v>
      </c>
      <c r="P437">
        <v>2236.1999999999998</v>
      </c>
      <c r="Q437">
        <f t="shared" si="28"/>
        <v>51064.799999999996</v>
      </c>
    </row>
    <row r="438" spans="1:17" x14ac:dyDescent="0.25">
      <c r="A438">
        <v>12</v>
      </c>
      <c r="B438">
        <v>20</v>
      </c>
      <c r="C438">
        <v>0</v>
      </c>
      <c r="D438">
        <v>20</v>
      </c>
      <c r="E438">
        <v>1.54</v>
      </c>
      <c r="F438" s="1">
        <f t="shared" si="25"/>
        <v>649.35064935064929</v>
      </c>
      <c r="G438" s="1">
        <f t="shared" si="26"/>
        <v>61.6</v>
      </c>
      <c r="H438" s="2">
        <f t="shared" si="27"/>
        <v>0.12175324675324675</v>
      </c>
      <c r="I438" t="s">
        <v>13</v>
      </c>
      <c r="J438">
        <v>0</v>
      </c>
      <c r="K438">
        <v>44994.400000000001</v>
      </c>
      <c r="L438">
        <v>3432.73</v>
      </c>
      <c r="M438">
        <v>60243.4</v>
      </c>
      <c r="N438">
        <v>105238</v>
      </c>
      <c r="O438">
        <v>49179</v>
      </c>
      <c r="P438">
        <v>2239.6</v>
      </c>
      <c r="Q438">
        <f t="shared" si="28"/>
        <v>51418.6</v>
      </c>
    </row>
    <row r="439" spans="1:17" x14ac:dyDescent="0.25">
      <c r="A439">
        <v>12</v>
      </c>
      <c r="B439">
        <v>20</v>
      </c>
      <c r="C439">
        <v>0</v>
      </c>
      <c r="D439">
        <v>20</v>
      </c>
      <c r="E439">
        <v>1.53</v>
      </c>
      <c r="F439" s="1">
        <f t="shared" si="25"/>
        <v>653.59477124183002</v>
      </c>
      <c r="G439" s="1">
        <f t="shared" si="26"/>
        <v>61.2</v>
      </c>
      <c r="H439" s="2">
        <f t="shared" si="27"/>
        <v>0.12254901960784313</v>
      </c>
      <c r="I439" t="s">
        <v>13</v>
      </c>
      <c r="J439">
        <v>0</v>
      </c>
      <c r="K439">
        <v>45137.8</v>
      </c>
      <c r="L439">
        <v>3527.69</v>
      </c>
      <c r="M439">
        <v>60291.8</v>
      </c>
      <c r="N439">
        <v>105430</v>
      </c>
      <c r="O439">
        <v>49530.1</v>
      </c>
      <c r="P439">
        <v>2245.6999999999998</v>
      </c>
      <c r="Q439">
        <f t="shared" si="28"/>
        <v>51775.799999999996</v>
      </c>
    </row>
    <row r="440" spans="1:17" x14ac:dyDescent="0.25">
      <c r="A440">
        <v>12</v>
      </c>
      <c r="B440">
        <v>20</v>
      </c>
      <c r="C440">
        <v>0</v>
      </c>
      <c r="D440">
        <v>20</v>
      </c>
      <c r="E440">
        <v>1.52</v>
      </c>
      <c r="F440" s="1">
        <f t="shared" si="25"/>
        <v>657.8947368421052</v>
      </c>
      <c r="G440" s="1">
        <f t="shared" si="26"/>
        <v>60.8</v>
      </c>
      <c r="H440" s="2">
        <f t="shared" si="27"/>
        <v>0.12335526315789475</v>
      </c>
      <c r="I440" t="s">
        <v>12</v>
      </c>
      <c r="J440">
        <v>0</v>
      </c>
      <c r="K440">
        <v>45261.5</v>
      </c>
      <c r="L440">
        <v>3543.65</v>
      </c>
      <c r="M440">
        <v>60298.7</v>
      </c>
      <c r="N440">
        <v>105560</v>
      </c>
      <c r="O440">
        <v>49862.8</v>
      </c>
      <c r="P440">
        <v>2249.3000000000002</v>
      </c>
      <c r="Q440">
        <f t="shared" si="28"/>
        <v>52112.100000000006</v>
      </c>
    </row>
    <row r="441" spans="1:17" x14ac:dyDescent="0.25">
      <c r="A441">
        <v>12</v>
      </c>
      <c r="B441">
        <v>20</v>
      </c>
      <c r="C441">
        <v>0</v>
      </c>
      <c r="D441">
        <v>20</v>
      </c>
      <c r="E441">
        <v>1.7</v>
      </c>
      <c r="F441" s="1">
        <f t="shared" si="25"/>
        <v>588.23529411764707</v>
      </c>
      <c r="G441" s="1">
        <f t="shared" si="26"/>
        <v>68</v>
      </c>
      <c r="H441" s="2">
        <f t="shared" si="27"/>
        <v>0.11029411764705882</v>
      </c>
      <c r="I441" t="s">
        <v>13</v>
      </c>
      <c r="J441">
        <v>0</v>
      </c>
      <c r="K441">
        <v>44359.8</v>
      </c>
      <c r="L441">
        <v>3051.29</v>
      </c>
      <c r="M441">
        <v>60047.9</v>
      </c>
      <c r="N441">
        <v>104408</v>
      </c>
      <c r="O441">
        <v>44452.9</v>
      </c>
      <c r="P441">
        <v>2215.4</v>
      </c>
      <c r="Q441">
        <f t="shared" si="28"/>
        <v>46668.3</v>
      </c>
    </row>
    <row r="442" spans="1:17" x14ac:dyDescent="0.25">
      <c r="A442">
        <v>12</v>
      </c>
      <c r="B442">
        <v>20</v>
      </c>
      <c r="C442">
        <v>0</v>
      </c>
      <c r="D442">
        <v>20</v>
      </c>
      <c r="E442">
        <v>1.8</v>
      </c>
      <c r="F442" s="1">
        <f t="shared" si="25"/>
        <v>555.55555555555554</v>
      </c>
      <c r="G442" s="1">
        <f t="shared" si="26"/>
        <v>72</v>
      </c>
      <c r="H442" s="2">
        <f t="shared" si="27"/>
        <v>0.10416666666666667</v>
      </c>
      <c r="I442" t="s">
        <v>13</v>
      </c>
      <c r="J442">
        <v>0</v>
      </c>
      <c r="K442">
        <v>44123.8</v>
      </c>
      <c r="L442">
        <v>2993.83</v>
      </c>
      <c r="M442">
        <v>60041</v>
      </c>
      <c r="N442">
        <v>104165</v>
      </c>
      <c r="O442">
        <v>41933.4</v>
      </c>
      <c r="P442">
        <v>2209.8000000000002</v>
      </c>
      <c r="Q442">
        <f t="shared" si="28"/>
        <v>44143.200000000004</v>
      </c>
    </row>
    <row r="443" spans="1:17" x14ac:dyDescent="0.25">
      <c r="A443">
        <v>12</v>
      </c>
      <c r="B443">
        <v>20</v>
      </c>
      <c r="C443">
        <v>0</v>
      </c>
      <c r="D443">
        <v>20</v>
      </c>
      <c r="E443">
        <v>1.9</v>
      </c>
      <c r="F443" s="1">
        <f t="shared" si="25"/>
        <v>526.31578947368428</v>
      </c>
      <c r="G443" s="1">
        <f t="shared" si="26"/>
        <v>76</v>
      </c>
      <c r="H443" s="2">
        <f t="shared" si="27"/>
        <v>9.8684210526315791E-2</v>
      </c>
      <c r="I443" t="s">
        <v>12</v>
      </c>
      <c r="J443">
        <v>-0.42</v>
      </c>
      <c r="K443">
        <v>44977.4</v>
      </c>
      <c r="L443">
        <v>2431.2399999999998</v>
      </c>
      <c r="M443">
        <v>60311</v>
      </c>
      <c r="N443">
        <v>105288</v>
      </c>
      <c r="O443">
        <v>39679.300000000003</v>
      </c>
      <c r="P443">
        <v>2215.1999999999998</v>
      </c>
      <c r="Q443">
        <f t="shared" si="28"/>
        <v>41894.5</v>
      </c>
    </row>
    <row r="444" spans="1:17" x14ac:dyDescent="0.25">
      <c r="A444">
        <v>12</v>
      </c>
      <c r="B444">
        <v>20</v>
      </c>
      <c r="C444">
        <v>0</v>
      </c>
      <c r="D444">
        <v>20</v>
      </c>
      <c r="E444">
        <v>2</v>
      </c>
      <c r="F444" s="1">
        <f t="shared" si="25"/>
        <v>500</v>
      </c>
      <c r="G444" s="1">
        <f t="shared" si="26"/>
        <v>80</v>
      </c>
      <c r="H444" s="2">
        <f t="shared" si="27"/>
        <v>9.375E-2</v>
      </c>
      <c r="I444" t="s">
        <v>12</v>
      </c>
      <c r="J444">
        <v>-0.34</v>
      </c>
      <c r="K444">
        <v>44999.199999999997</v>
      </c>
      <c r="L444">
        <v>2482.84</v>
      </c>
      <c r="M444">
        <v>60287.8</v>
      </c>
      <c r="N444">
        <v>105287</v>
      </c>
      <c r="O444">
        <v>37694.5</v>
      </c>
      <c r="P444">
        <v>2212.5</v>
      </c>
      <c r="Q444">
        <f t="shared" si="28"/>
        <v>39907</v>
      </c>
    </row>
    <row r="445" spans="1:17" x14ac:dyDescent="0.25">
      <c r="A445">
        <v>12</v>
      </c>
      <c r="B445">
        <v>20</v>
      </c>
      <c r="C445">
        <v>0</v>
      </c>
      <c r="D445">
        <v>20</v>
      </c>
      <c r="E445">
        <v>2.1</v>
      </c>
      <c r="F445" s="1">
        <f t="shared" si="25"/>
        <v>476.19047619047615</v>
      </c>
      <c r="G445" s="1">
        <f t="shared" si="26"/>
        <v>84</v>
      </c>
      <c r="H445" s="2">
        <f t="shared" si="27"/>
        <v>8.9285714285714288E-2</v>
      </c>
      <c r="I445" t="s">
        <v>12</v>
      </c>
      <c r="J445">
        <v>-0.27</v>
      </c>
      <c r="K445">
        <v>44560.1</v>
      </c>
      <c r="L445">
        <v>2362.88</v>
      </c>
      <c r="M445">
        <v>60291</v>
      </c>
      <c r="N445">
        <v>104851</v>
      </c>
      <c r="O445">
        <v>35871.800000000003</v>
      </c>
      <c r="P445">
        <v>2199.3000000000002</v>
      </c>
      <c r="Q445">
        <f t="shared" si="28"/>
        <v>38071.100000000006</v>
      </c>
    </row>
    <row r="446" spans="1:17" x14ac:dyDescent="0.25">
      <c r="A446">
        <v>12</v>
      </c>
      <c r="B446">
        <v>20</v>
      </c>
      <c r="C446">
        <v>0</v>
      </c>
      <c r="D446">
        <v>20</v>
      </c>
      <c r="E446">
        <v>2.2000000000000002</v>
      </c>
      <c r="F446" s="1">
        <f t="shared" si="25"/>
        <v>454.5454545454545</v>
      </c>
      <c r="G446" s="1">
        <f t="shared" si="26"/>
        <v>88</v>
      </c>
      <c r="H446" s="2">
        <f t="shared" si="27"/>
        <v>8.5227272727272721E-2</v>
      </c>
      <c r="I446" t="s">
        <v>12</v>
      </c>
      <c r="J446">
        <v>-7.0000000000000007E-2</v>
      </c>
      <c r="K446">
        <v>45509.1</v>
      </c>
      <c r="L446">
        <v>2573.02</v>
      </c>
      <c r="M446">
        <v>60311.5</v>
      </c>
      <c r="N446">
        <v>105821</v>
      </c>
      <c r="O446">
        <v>34297.1</v>
      </c>
      <c r="P446">
        <v>2230.4</v>
      </c>
      <c r="Q446">
        <f t="shared" si="28"/>
        <v>36527.5</v>
      </c>
    </row>
    <row r="447" spans="1:17" x14ac:dyDescent="0.25">
      <c r="A447">
        <v>12</v>
      </c>
      <c r="B447">
        <v>20</v>
      </c>
      <c r="C447">
        <v>0</v>
      </c>
      <c r="D447">
        <v>20</v>
      </c>
      <c r="E447">
        <v>2.2999999999999998</v>
      </c>
      <c r="F447" s="1">
        <f t="shared" si="25"/>
        <v>434.78260869565219</v>
      </c>
      <c r="G447" s="1">
        <f t="shared" si="26"/>
        <v>92</v>
      </c>
      <c r="H447" s="2">
        <f t="shared" si="27"/>
        <v>8.1521739130434784E-2</v>
      </c>
      <c r="I447" t="s">
        <v>13</v>
      </c>
      <c r="J447">
        <v>0</v>
      </c>
      <c r="K447">
        <v>44981.9</v>
      </c>
      <c r="L447">
        <v>2191.04</v>
      </c>
      <c r="M447">
        <v>60280.1</v>
      </c>
      <c r="N447">
        <v>105262</v>
      </c>
      <c r="O447">
        <v>32770</v>
      </c>
      <c r="P447">
        <v>2216.5</v>
      </c>
      <c r="Q447">
        <f t="shared" si="28"/>
        <v>34986.5</v>
      </c>
    </row>
    <row r="448" spans="1:17" x14ac:dyDescent="0.25">
      <c r="A448">
        <v>12</v>
      </c>
      <c r="B448">
        <v>20</v>
      </c>
      <c r="C448">
        <v>0</v>
      </c>
      <c r="D448">
        <v>20</v>
      </c>
      <c r="E448">
        <v>2.4</v>
      </c>
      <c r="F448" s="1">
        <f t="shared" si="25"/>
        <v>416.66666666666669</v>
      </c>
      <c r="G448" s="1">
        <f t="shared" si="26"/>
        <v>96</v>
      </c>
      <c r="H448" s="2">
        <f t="shared" si="27"/>
        <v>7.8125E-2</v>
      </c>
      <c r="I448" t="s">
        <v>13</v>
      </c>
      <c r="J448">
        <v>0</v>
      </c>
      <c r="K448">
        <v>44148</v>
      </c>
      <c r="L448">
        <v>1851.63</v>
      </c>
      <c r="M448">
        <v>60242.3</v>
      </c>
      <c r="N448">
        <v>104390</v>
      </c>
      <c r="O448">
        <v>31371.1</v>
      </c>
      <c r="P448">
        <v>2190.5</v>
      </c>
      <c r="Q448">
        <f t="shared" si="28"/>
        <v>33561.599999999999</v>
      </c>
    </row>
    <row r="449" spans="1:17" x14ac:dyDescent="0.25">
      <c r="A449">
        <v>12</v>
      </c>
      <c r="B449">
        <v>20</v>
      </c>
      <c r="C449">
        <v>1</v>
      </c>
      <c r="D449">
        <v>1</v>
      </c>
      <c r="E449">
        <v>0.9</v>
      </c>
      <c r="F449" s="1">
        <f t="shared" si="25"/>
        <v>1111.1111111111111</v>
      </c>
      <c r="G449" s="1">
        <f t="shared" si="26"/>
        <v>378.90000000000003</v>
      </c>
      <c r="H449" s="2">
        <f t="shared" si="27"/>
        <v>1.9794140934283451E-2</v>
      </c>
      <c r="I449" t="s">
        <v>12</v>
      </c>
      <c r="J449">
        <v>-0.23</v>
      </c>
      <c r="K449">
        <v>14972.6</v>
      </c>
      <c r="L449">
        <v>1130.77</v>
      </c>
      <c r="M449">
        <v>25883.1</v>
      </c>
      <c r="N449">
        <v>40855.699999999997</v>
      </c>
      <c r="O449">
        <v>43636.7</v>
      </c>
      <c r="P449">
        <v>871.72199999999998</v>
      </c>
      <c r="Q449">
        <f t="shared" si="28"/>
        <v>44508.421999999999</v>
      </c>
    </row>
    <row r="450" spans="1:17" x14ac:dyDescent="0.25">
      <c r="A450">
        <v>12</v>
      </c>
      <c r="B450">
        <v>20</v>
      </c>
      <c r="C450">
        <v>1</v>
      </c>
      <c r="D450">
        <v>1</v>
      </c>
      <c r="E450">
        <v>1</v>
      </c>
      <c r="F450" s="1">
        <f t="shared" si="25"/>
        <v>1000</v>
      </c>
      <c r="G450" s="1">
        <f t="shared" si="26"/>
        <v>421</v>
      </c>
      <c r="H450" s="2">
        <f t="shared" si="27"/>
        <v>1.7814726840855107E-2</v>
      </c>
      <c r="I450" t="s">
        <v>12</v>
      </c>
      <c r="J450">
        <v>-0.11</v>
      </c>
      <c r="K450">
        <v>14862.2</v>
      </c>
      <c r="L450">
        <v>1040.8599999999999</v>
      </c>
      <c r="M450">
        <v>25889.5</v>
      </c>
      <c r="N450">
        <v>40751.699999999997</v>
      </c>
      <c r="O450">
        <v>39251.5</v>
      </c>
      <c r="P450">
        <v>869.80700000000002</v>
      </c>
      <c r="Q450">
        <f t="shared" si="28"/>
        <v>40121.307000000001</v>
      </c>
    </row>
    <row r="451" spans="1:17" x14ac:dyDescent="0.25">
      <c r="A451">
        <v>12</v>
      </c>
      <c r="B451">
        <v>20</v>
      </c>
      <c r="C451">
        <v>1</v>
      </c>
      <c r="D451">
        <v>1</v>
      </c>
      <c r="E451">
        <v>1.1000000000000001</v>
      </c>
      <c r="F451" s="1">
        <f t="shared" ref="F451:F514" si="29">1000/E451</f>
        <v>909.09090909090901</v>
      </c>
      <c r="G451" s="1">
        <f t="shared" ref="G451:G514" si="30">(B451*(B451/D451)+C451+B451)*E451</f>
        <v>463.1</v>
      </c>
      <c r="H451" s="2">
        <f t="shared" ref="H451:H514" si="31">(B451*A451/32)/G451</f>
        <v>1.6195206218959188E-2</v>
      </c>
      <c r="I451" t="s">
        <v>12</v>
      </c>
      <c r="J451">
        <v>-0.03</v>
      </c>
      <c r="K451">
        <v>14760.1</v>
      </c>
      <c r="L451">
        <v>968.77200000000005</v>
      </c>
      <c r="M451">
        <v>25881.8</v>
      </c>
      <c r="N451">
        <v>40641.9</v>
      </c>
      <c r="O451">
        <v>35670.800000000003</v>
      </c>
      <c r="P451">
        <v>868.14400000000001</v>
      </c>
      <c r="Q451">
        <f t="shared" ref="Q451:Q514" si="32">SUM(O451:P451)</f>
        <v>36538.944000000003</v>
      </c>
    </row>
    <row r="452" spans="1:17" x14ac:dyDescent="0.25">
      <c r="A452">
        <v>12</v>
      </c>
      <c r="B452">
        <v>20</v>
      </c>
      <c r="C452">
        <v>1</v>
      </c>
      <c r="D452">
        <v>1</v>
      </c>
      <c r="E452">
        <v>1.2</v>
      </c>
      <c r="F452" s="1">
        <f t="shared" si="29"/>
        <v>833.33333333333337</v>
      </c>
      <c r="G452" s="1">
        <f t="shared" si="30"/>
        <v>505.2</v>
      </c>
      <c r="H452" s="2">
        <f t="shared" si="31"/>
        <v>1.484560570071259E-2</v>
      </c>
      <c r="I452" t="s">
        <v>12</v>
      </c>
      <c r="J452">
        <v>-0.05</v>
      </c>
      <c r="K452">
        <v>14686.9</v>
      </c>
      <c r="L452">
        <v>954.94</v>
      </c>
      <c r="M452">
        <v>25878.6</v>
      </c>
      <c r="N452">
        <v>40565.5</v>
      </c>
      <c r="O452">
        <v>32686.1</v>
      </c>
      <c r="P452">
        <v>866.78599999999994</v>
      </c>
      <c r="Q452">
        <f t="shared" si="32"/>
        <v>33552.885999999999</v>
      </c>
    </row>
    <row r="453" spans="1:17" x14ac:dyDescent="0.25">
      <c r="A453">
        <v>12</v>
      </c>
      <c r="B453">
        <v>20</v>
      </c>
      <c r="C453">
        <v>1</v>
      </c>
      <c r="D453">
        <v>1</v>
      </c>
      <c r="E453">
        <v>1.3</v>
      </c>
      <c r="F453" s="1">
        <f t="shared" si="29"/>
        <v>769.23076923076917</v>
      </c>
      <c r="G453" s="1">
        <f t="shared" si="30"/>
        <v>547.30000000000007</v>
      </c>
      <c r="H453" s="2">
        <f t="shared" si="31"/>
        <v>1.3703636031427003E-2</v>
      </c>
      <c r="I453" t="s">
        <v>12</v>
      </c>
      <c r="J453">
        <v>-0.04</v>
      </c>
      <c r="K453">
        <v>14638.5</v>
      </c>
      <c r="L453">
        <v>943.50199999999995</v>
      </c>
      <c r="M453">
        <v>25878.3</v>
      </c>
      <c r="N453">
        <v>40516.9</v>
      </c>
      <c r="O453">
        <v>30161.599999999999</v>
      </c>
      <c r="P453">
        <v>867.12800000000004</v>
      </c>
      <c r="Q453">
        <f t="shared" si="32"/>
        <v>31028.727999999999</v>
      </c>
    </row>
    <row r="454" spans="1:17" x14ac:dyDescent="0.25">
      <c r="A454">
        <v>12</v>
      </c>
      <c r="B454">
        <v>20</v>
      </c>
      <c r="C454">
        <v>1</v>
      </c>
      <c r="D454">
        <v>1</v>
      </c>
      <c r="E454">
        <v>1.4</v>
      </c>
      <c r="F454" s="1">
        <f t="shared" si="29"/>
        <v>714.28571428571433</v>
      </c>
      <c r="G454" s="1">
        <f t="shared" si="30"/>
        <v>589.4</v>
      </c>
      <c r="H454" s="2">
        <f t="shared" si="31"/>
        <v>1.2724804886325077E-2</v>
      </c>
      <c r="I454" t="s">
        <v>12</v>
      </c>
      <c r="J454">
        <v>0</v>
      </c>
      <c r="K454">
        <v>14664.6</v>
      </c>
      <c r="L454">
        <v>938.98</v>
      </c>
      <c r="M454">
        <v>25878.6</v>
      </c>
      <c r="N454">
        <v>40543.199999999997</v>
      </c>
      <c r="O454">
        <v>28016</v>
      </c>
      <c r="P454">
        <v>869.27800000000002</v>
      </c>
      <c r="Q454">
        <f t="shared" si="32"/>
        <v>28885.277999999998</v>
      </c>
    </row>
    <row r="455" spans="1:17" x14ac:dyDescent="0.25">
      <c r="A455">
        <v>12</v>
      </c>
      <c r="B455">
        <v>20</v>
      </c>
      <c r="C455">
        <v>1</v>
      </c>
      <c r="D455">
        <v>1</v>
      </c>
      <c r="E455">
        <v>1.5</v>
      </c>
      <c r="F455" s="1">
        <f t="shared" si="29"/>
        <v>666.66666666666663</v>
      </c>
      <c r="G455" s="1">
        <f t="shared" si="30"/>
        <v>631.5</v>
      </c>
      <c r="H455" s="2">
        <f t="shared" si="31"/>
        <v>1.1876484560570071E-2</v>
      </c>
      <c r="I455" t="s">
        <v>13</v>
      </c>
      <c r="J455">
        <v>0</v>
      </c>
      <c r="K455">
        <v>14623.9</v>
      </c>
      <c r="L455">
        <v>899.61199999999997</v>
      </c>
      <c r="M455">
        <v>25879.4</v>
      </c>
      <c r="N455">
        <v>40503.300000000003</v>
      </c>
      <c r="O455">
        <v>26147.9</v>
      </c>
      <c r="P455">
        <v>869.14599999999996</v>
      </c>
      <c r="Q455">
        <f t="shared" si="32"/>
        <v>27017.046000000002</v>
      </c>
    </row>
    <row r="456" spans="1:17" x14ac:dyDescent="0.25">
      <c r="A456">
        <v>12</v>
      </c>
      <c r="B456">
        <v>20</v>
      </c>
      <c r="C456">
        <v>1</v>
      </c>
      <c r="D456">
        <v>1</v>
      </c>
      <c r="E456">
        <v>1.49</v>
      </c>
      <c r="F456" s="1">
        <f t="shared" si="29"/>
        <v>671.14093959731542</v>
      </c>
      <c r="G456" s="1">
        <f t="shared" si="30"/>
        <v>627.29</v>
      </c>
      <c r="H456" s="2">
        <f t="shared" si="31"/>
        <v>1.1956192510641011E-2</v>
      </c>
      <c r="I456" t="s">
        <v>12</v>
      </c>
      <c r="J456">
        <v>0</v>
      </c>
      <c r="K456">
        <v>14630.5</v>
      </c>
      <c r="L456">
        <v>905.99599999999998</v>
      </c>
      <c r="M456">
        <v>25878.1</v>
      </c>
      <c r="N456">
        <v>40508.6</v>
      </c>
      <c r="O456">
        <v>26323.200000000001</v>
      </c>
      <c r="P456">
        <v>869.28599999999994</v>
      </c>
      <c r="Q456">
        <f t="shared" si="32"/>
        <v>27192.486000000001</v>
      </c>
    </row>
    <row r="457" spans="1:17" x14ac:dyDescent="0.25">
      <c r="A457">
        <v>12</v>
      </c>
      <c r="B457">
        <v>20</v>
      </c>
      <c r="C457">
        <v>1</v>
      </c>
      <c r="D457">
        <v>1</v>
      </c>
      <c r="E457">
        <v>1.6</v>
      </c>
      <c r="F457" s="1">
        <f t="shared" si="29"/>
        <v>625</v>
      </c>
      <c r="G457" s="1">
        <f t="shared" si="30"/>
        <v>673.6</v>
      </c>
      <c r="H457" s="2">
        <f t="shared" si="31"/>
        <v>1.1134204275534441E-2</v>
      </c>
      <c r="I457" t="s">
        <v>12</v>
      </c>
      <c r="J457">
        <v>-0.01</v>
      </c>
      <c r="K457">
        <v>14618.6</v>
      </c>
      <c r="L457">
        <v>928.07399999999996</v>
      </c>
      <c r="M457">
        <v>25875.9</v>
      </c>
      <c r="N457">
        <v>40494.5</v>
      </c>
      <c r="O457">
        <v>24514.3</v>
      </c>
      <c r="P457">
        <v>870.74400000000003</v>
      </c>
      <c r="Q457">
        <f t="shared" si="32"/>
        <v>25385.043999999998</v>
      </c>
    </row>
    <row r="458" spans="1:17" x14ac:dyDescent="0.25">
      <c r="A458">
        <v>12</v>
      </c>
      <c r="B458">
        <v>20</v>
      </c>
      <c r="C458">
        <v>1</v>
      </c>
      <c r="D458">
        <v>1</v>
      </c>
      <c r="E458">
        <v>1.7</v>
      </c>
      <c r="F458" s="1">
        <f t="shared" si="29"/>
        <v>588.23529411764707</v>
      </c>
      <c r="G458" s="1">
        <f t="shared" si="30"/>
        <v>715.69999999999993</v>
      </c>
      <c r="H458" s="2">
        <f t="shared" si="31"/>
        <v>1.0479251082855946E-2</v>
      </c>
      <c r="I458" t="s">
        <v>12</v>
      </c>
      <c r="J458">
        <v>-0.24</v>
      </c>
      <c r="K458">
        <v>14634.3</v>
      </c>
      <c r="L458">
        <v>903.60199999999998</v>
      </c>
      <c r="M458">
        <v>25887.4</v>
      </c>
      <c r="N458">
        <v>40521.599999999999</v>
      </c>
      <c r="O458">
        <v>23032.3</v>
      </c>
      <c r="P458">
        <v>871.34199999999998</v>
      </c>
      <c r="Q458">
        <f t="shared" si="32"/>
        <v>23903.642</v>
      </c>
    </row>
    <row r="459" spans="1:17" x14ac:dyDescent="0.25">
      <c r="A459">
        <v>12</v>
      </c>
      <c r="B459">
        <v>20</v>
      </c>
      <c r="C459">
        <v>1</v>
      </c>
      <c r="D459">
        <v>1</v>
      </c>
      <c r="E459">
        <v>1.8</v>
      </c>
      <c r="F459" s="1">
        <f t="shared" si="29"/>
        <v>555.55555555555554</v>
      </c>
      <c r="G459" s="1">
        <f t="shared" si="30"/>
        <v>757.80000000000007</v>
      </c>
      <c r="H459" s="2">
        <f t="shared" si="31"/>
        <v>9.8970704671417255E-3</v>
      </c>
      <c r="I459" t="s">
        <v>12</v>
      </c>
      <c r="J459">
        <v>-0.14000000000000001</v>
      </c>
      <c r="K459">
        <v>14640.4</v>
      </c>
      <c r="L459">
        <v>900.67600000000004</v>
      </c>
      <c r="M459">
        <v>25887.7</v>
      </c>
      <c r="N459">
        <v>40528</v>
      </c>
      <c r="O459">
        <v>21753.5</v>
      </c>
      <c r="P459">
        <v>871.54300000000001</v>
      </c>
      <c r="Q459">
        <f t="shared" si="32"/>
        <v>22625.043000000001</v>
      </c>
    </row>
    <row r="460" spans="1:17" x14ac:dyDescent="0.25">
      <c r="A460">
        <v>12</v>
      </c>
      <c r="B460">
        <v>20</v>
      </c>
      <c r="C460">
        <v>1</v>
      </c>
      <c r="D460">
        <v>1</v>
      </c>
      <c r="E460">
        <v>1.9</v>
      </c>
      <c r="F460" s="1">
        <f t="shared" si="29"/>
        <v>526.31578947368428</v>
      </c>
      <c r="G460" s="1">
        <f t="shared" si="30"/>
        <v>799.9</v>
      </c>
      <c r="H460" s="2">
        <f t="shared" si="31"/>
        <v>9.3761720215026888E-3</v>
      </c>
      <c r="I460" t="s">
        <v>12</v>
      </c>
      <c r="J460">
        <v>-0.06</v>
      </c>
      <c r="K460">
        <v>14619.1</v>
      </c>
      <c r="L460">
        <v>898.28200000000004</v>
      </c>
      <c r="M460">
        <v>25881</v>
      </c>
      <c r="N460">
        <v>40500.1</v>
      </c>
      <c r="O460">
        <v>20606</v>
      </c>
      <c r="P460">
        <v>870.86900000000003</v>
      </c>
      <c r="Q460">
        <f t="shared" si="32"/>
        <v>21476.868999999999</v>
      </c>
    </row>
    <row r="461" spans="1:17" x14ac:dyDescent="0.25">
      <c r="A461">
        <v>12</v>
      </c>
      <c r="B461">
        <v>20</v>
      </c>
      <c r="C461">
        <v>1</v>
      </c>
      <c r="D461">
        <v>1</v>
      </c>
      <c r="E461">
        <v>2</v>
      </c>
      <c r="F461" s="1">
        <f t="shared" si="29"/>
        <v>500</v>
      </c>
      <c r="G461" s="1">
        <f t="shared" si="30"/>
        <v>842</v>
      </c>
      <c r="H461" s="2">
        <f t="shared" si="31"/>
        <v>8.9073634204275536E-3</v>
      </c>
      <c r="I461" t="s">
        <v>13</v>
      </c>
      <c r="J461">
        <v>0</v>
      </c>
      <c r="K461">
        <v>14607.1</v>
      </c>
      <c r="L461">
        <v>895.62199999999996</v>
      </c>
      <c r="M461">
        <v>25877.5</v>
      </c>
      <c r="N461">
        <v>40484.699999999997</v>
      </c>
      <c r="O461">
        <v>19572</v>
      </c>
      <c r="P461">
        <v>870.37099999999998</v>
      </c>
      <c r="Q461">
        <f t="shared" si="32"/>
        <v>20442.370999999999</v>
      </c>
    </row>
    <row r="462" spans="1:17" x14ac:dyDescent="0.25">
      <c r="A462">
        <v>12</v>
      </c>
      <c r="B462">
        <v>20</v>
      </c>
      <c r="C462">
        <v>1</v>
      </c>
      <c r="D462">
        <v>1</v>
      </c>
      <c r="E462">
        <v>2.1</v>
      </c>
      <c r="F462" s="1">
        <f t="shared" si="29"/>
        <v>476.19047619047615</v>
      </c>
      <c r="G462" s="1">
        <f t="shared" si="30"/>
        <v>884.1</v>
      </c>
      <c r="H462" s="2">
        <f t="shared" si="31"/>
        <v>8.4832032575500507E-3</v>
      </c>
      <c r="I462" t="s">
        <v>13</v>
      </c>
      <c r="J462">
        <v>0</v>
      </c>
      <c r="K462">
        <v>14504.2</v>
      </c>
      <c r="L462">
        <v>832.048</v>
      </c>
      <c r="M462">
        <v>25874.9</v>
      </c>
      <c r="N462">
        <v>40379.1</v>
      </c>
      <c r="O462">
        <v>18633.2</v>
      </c>
      <c r="P462">
        <v>867.81799999999998</v>
      </c>
      <c r="Q462">
        <f t="shared" si="32"/>
        <v>19501.018</v>
      </c>
    </row>
    <row r="463" spans="1:17" x14ac:dyDescent="0.25">
      <c r="A463">
        <v>12</v>
      </c>
      <c r="B463">
        <v>20</v>
      </c>
      <c r="C463">
        <v>1</v>
      </c>
      <c r="D463">
        <v>1</v>
      </c>
      <c r="E463">
        <v>2.2000000000000002</v>
      </c>
      <c r="F463" s="1">
        <f t="shared" si="29"/>
        <v>454.5454545454545</v>
      </c>
      <c r="G463" s="1">
        <f t="shared" si="30"/>
        <v>926.2</v>
      </c>
      <c r="H463" s="2">
        <f t="shared" si="31"/>
        <v>8.0976031094795939E-3</v>
      </c>
      <c r="I463" t="s">
        <v>13</v>
      </c>
      <c r="J463">
        <v>0</v>
      </c>
      <c r="K463">
        <v>14449.7</v>
      </c>
      <c r="L463">
        <v>825.93</v>
      </c>
      <c r="M463">
        <v>25876.5</v>
      </c>
      <c r="N463">
        <v>40326.1</v>
      </c>
      <c r="O463">
        <v>17777.900000000001</v>
      </c>
      <c r="P463">
        <v>865.904</v>
      </c>
      <c r="Q463">
        <f t="shared" si="32"/>
        <v>18643.804</v>
      </c>
    </row>
    <row r="464" spans="1:17" x14ac:dyDescent="0.25">
      <c r="A464">
        <v>12</v>
      </c>
      <c r="B464">
        <v>20</v>
      </c>
      <c r="C464">
        <v>1</v>
      </c>
      <c r="D464">
        <v>1</v>
      </c>
      <c r="E464">
        <v>2.2999999999999998</v>
      </c>
      <c r="F464" s="1">
        <f t="shared" si="29"/>
        <v>434.78260869565219</v>
      </c>
      <c r="G464" s="1">
        <f t="shared" si="30"/>
        <v>968.3</v>
      </c>
      <c r="H464" s="2">
        <f t="shared" si="31"/>
        <v>7.7455334090674385E-3</v>
      </c>
      <c r="I464" t="s">
        <v>13</v>
      </c>
      <c r="J464">
        <v>0</v>
      </c>
      <c r="K464">
        <v>14429.4</v>
      </c>
      <c r="L464">
        <v>856.78599999999994</v>
      </c>
      <c r="M464">
        <v>25874.6</v>
      </c>
      <c r="N464">
        <v>40304.1</v>
      </c>
      <c r="O464">
        <v>16994.599999999999</v>
      </c>
      <c r="P464">
        <v>865</v>
      </c>
      <c r="Q464">
        <f t="shared" si="32"/>
        <v>17859.599999999999</v>
      </c>
    </row>
    <row r="465" spans="1:17" x14ac:dyDescent="0.25">
      <c r="A465">
        <v>12</v>
      </c>
      <c r="B465">
        <v>20</v>
      </c>
      <c r="C465">
        <v>1</v>
      </c>
      <c r="D465">
        <v>20</v>
      </c>
      <c r="E465">
        <v>0.9</v>
      </c>
      <c r="F465" s="1">
        <f t="shared" si="29"/>
        <v>1111.1111111111111</v>
      </c>
      <c r="G465" s="1">
        <f t="shared" si="30"/>
        <v>36.9</v>
      </c>
      <c r="H465" s="2">
        <f t="shared" si="31"/>
        <v>0.2032520325203252</v>
      </c>
      <c r="I465" t="s">
        <v>12</v>
      </c>
      <c r="J465">
        <v>-0.25</v>
      </c>
      <c r="K465">
        <v>44983.3</v>
      </c>
      <c r="L465">
        <v>2962.97</v>
      </c>
      <c r="M465">
        <v>62731.3</v>
      </c>
      <c r="N465">
        <v>107715</v>
      </c>
      <c r="O465">
        <v>87949.9</v>
      </c>
      <c r="P465">
        <v>2280.6999999999998</v>
      </c>
      <c r="Q465">
        <f t="shared" si="32"/>
        <v>90230.599999999991</v>
      </c>
    </row>
    <row r="466" spans="1:17" x14ac:dyDescent="0.25">
      <c r="A466">
        <v>12</v>
      </c>
      <c r="B466">
        <v>20</v>
      </c>
      <c r="C466">
        <v>1</v>
      </c>
      <c r="D466">
        <v>20</v>
      </c>
      <c r="E466">
        <v>1</v>
      </c>
      <c r="F466" s="1">
        <f t="shared" si="29"/>
        <v>1000</v>
      </c>
      <c r="G466" s="1">
        <f t="shared" si="30"/>
        <v>41</v>
      </c>
      <c r="H466" s="2">
        <f t="shared" si="31"/>
        <v>0.18292682926829268</v>
      </c>
      <c r="I466" t="s">
        <v>12</v>
      </c>
      <c r="J466">
        <v>-0.17</v>
      </c>
      <c r="K466">
        <v>44751.6</v>
      </c>
      <c r="L466">
        <v>2953.13</v>
      </c>
      <c r="M466">
        <v>62722</v>
      </c>
      <c r="N466">
        <v>107474</v>
      </c>
      <c r="O466">
        <v>79028.899999999994</v>
      </c>
      <c r="P466">
        <v>2275.8000000000002</v>
      </c>
      <c r="Q466">
        <f t="shared" si="32"/>
        <v>81304.7</v>
      </c>
    </row>
    <row r="467" spans="1:17" x14ac:dyDescent="0.25">
      <c r="A467">
        <v>12</v>
      </c>
      <c r="B467">
        <v>20</v>
      </c>
      <c r="C467">
        <v>1</v>
      </c>
      <c r="D467">
        <v>20</v>
      </c>
      <c r="E467">
        <v>1.1000000000000001</v>
      </c>
      <c r="F467" s="1">
        <f t="shared" si="29"/>
        <v>909.09090909090901</v>
      </c>
      <c r="G467" s="1">
        <f t="shared" si="30"/>
        <v>45.1</v>
      </c>
      <c r="H467" s="2">
        <f t="shared" si="31"/>
        <v>0.16629711751662971</v>
      </c>
      <c r="I467" t="s">
        <v>12</v>
      </c>
      <c r="J467">
        <v>-7.0000000000000007E-2</v>
      </c>
      <c r="K467">
        <v>44660.6</v>
      </c>
      <c r="L467">
        <v>2951.27</v>
      </c>
      <c r="M467">
        <v>62705.8</v>
      </c>
      <c r="N467">
        <v>107366</v>
      </c>
      <c r="O467">
        <v>71761.600000000006</v>
      </c>
      <c r="P467">
        <v>2271.3000000000002</v>
      </c>
      <c r="Q467">
        <f t="shared" si="32"/>
        <v>74032.900000000009</v>
      </c>
    </row>
    <row r="468" spans="1:17" x14ac:dyDescent="0.25">
      <c r="A468">
        <v>12</v>
      </c>
      <c r="B468">
        <v>20</v>
      </c>
      <c r="C468">
        <v>1</v>
      </c>
      <c r="D468">
        <v>20</v>
      </c>
      <c r="E468">
        <v>1.2</v>
      </c>
      <c r="F468" s="1">
        <f t="shared" si="29"/>
        <v>833.33333333333337</v>
      </c>
      <c r="G468" s="1">
        <f t="shared" si="30"/>
        <v>49.199999999999996</v>
      </c>
      <c r="H468" s="2">
        <f t="shared" si="31"/>
        <v>0.15243902439024393</v>
      </c>
      <c r="I468" t="s">
        <v>12</v>
      </c>
      <c r="J468">
        <v>-0.04</v>
      </c>
      <c r="K468">
        <v>44692.800000000003</v>
      </c>
      <c r="L468">
        <v>3058.2</v>
      </c>
      <c r="M468">
        <v>62682.6</v>
      </c>
      <c r="N468">
        <v>107375</v>
      </c>
      <c r="O468">
        <v>65728.899999999994</v>
      </c>
      <c r="P468">
        <v>2271.3000000000002</v>
      </c>
      <c r="Q468">
        <f t="shared" si="32"/>
        <v>68000.2</v>
      </c>
    </row>
    <row r="469" spans="1:17" x14ac:dyDescent="0.25">
      <c r="A469">
        <v>12</v>
      </c>
      <c r="B469">
        <v>20</v>
      </c>
      <c r="C469">
        <v>1</v>
      </c>
      <c r="D469">
        <v>20</v>
      </c>
      <c r="E469">
        <v>1.3</v>
      </c>
      <c r="F469" s="1">
        <f t="shared" si="29"/>
        <v>769.23076923076917</v>
      </c>
      <c r="G469" s="1">
        <f t="shared" si="30"/>
        <v>53.300000000000004</v>
      </c>
      <c r="H469" s="2">
        <f t="shared" si="31"/>
        <v>0.14071294559099437</v>
      </c>
      <c r="I469" t="s">
        <v>12</v>
      </c>
      <c r="J469">
        <v>-0.03</v>
      </c>
      <c r="K469">
        <v>44621.2</v>
      </c>
      <c r="L469">
        <v>3069.91</v>
      </c>
      <c r="M469">
        <v>62698.3</v>
      </c>
      <c r="N469">
        <v>107320</v>
      </c>
      <c r="O469">
        <v>60654.8</v>
      </c>
      <c r="P469">
        <v>2266.8000000000002</v>
      </c>
      <c r="Q469">
        <f t="shared" si="32"/>
        <v>62921.600000000006</v>
      </c>
    </row>
    <row r="470" spans="1:17" x14ac:dyDescent="0.25">
      <c r="A470">
        <v>12</v>
      </c>
      <c r="B470">
        <v>20</v>
      </c>
      <c r="C470">
        <v>1</v>
      </c>
      <c r="D470">
        <v>20</v>
      </c>
      <c r="E470">
        <v>1.4</v>
      </c>
      <c r="F470" s="1">
        <f t="shared" si="29"/>
        <v>714.28571428571433</v>
      </c>
      <c r="G470" s="1">
        <f t="shared" si="30"/>
        <v>57.4</v>
      </c>
      <c r="H470" s="2">
        <f t="shared" si="31"/>
        <v>0.13066202090592335</v>
      </c>
      <c r="I470" t="s">
        <v>12</v>
      </c>
      <c r="J470">
        <v>-0.02</v>
      </c>
      <c r="K470">
        <v>44422</v>
      </c>
      <c r="L470">
        <v>3043.57</v>
      </c>
      <c r="M470">
        <v>62689.3</v>
      </c>
      <c r="N470">
        <v>107111</v>
      </c>
      <c r="O470">
        <v>56267</v>
      </c>
      <c r="P470">
        <v>2257</v>
      </c>
      <c r="Q470">
        <f t="shared" si="32"/>
        <v>58524</v>
      </c>
    </row>
    <row r="471" spans="1:17" x14ac:dyDescent="0.25">
      <c r="A471">
        <v>12</v>
      </c>
      <c r="B471">
        <v>20</v>
      </c>
      <c r="C471">
        <v>1</v>
      </c>
      <c r="D471">
        <v>20</v>
      </c>
      <c r="E471">
        <v>1.5</v>
      </c>
      <c r="F471" s="1">
        <f t="shared" si="29"/>
        <v>666.66666666666663</v>
      </c>
      <c r="G471" s="1">
        <f t="shared" si="30"/>
        <v>61.5</v>
      </c>
      <c r="H471" s="2">
        <f t="shared" si="31"/>
        <v>0.12195121951219512</v>
      </c>
      <c r="I471" t="s">
        <v>12</v>
      </c>
      <c r="J471">
        <v>-0.01</v>
      </c>
      <c r="K471">
        <v>44632.4</v>
      </c>
      <c r="L471">
        <v>2894.88</v>
      </c>
      <c r="M471">
        <v>62669.1</v>
      </c>
      <c r="N471">
        <v>107301</v>
      </c>
      <c r="O471">
        <v>52477.5</v>
      </c>
      <c r="P471">
        <v>2263.1</v>
      </c>
      <c r="Q471">
        <f t="shared" si="32"/>
        <v>54740.6</v>
      </c>
    </row>
    <row r="472" spans="1:17" x14ac:dyDescent="0.25">
      <c r="A472">
        <v>12</v>
      </c>
      <c r="B472">
        <v>20</v>
      </c>
      <c r="C472">
        <v>1</v>
      </c>
      <c r="D472">
        <v>20</v>
      </c>
      <c r="E472">
        <v>1.6</v>
      </c>
      <c r="F472" s="1">
        <f t="shared" si="29"/>
        <v>625</v>
      </c>
      <c r="G472" s="1">
        <f t="shared" si="30"/>
        <v>65.600000000000009</v>
      </c>
      <c r="H472" s="2">
        <f t="shared" si="31"/>
        <v>0.11432926829268292</v>
      </c>
      <c r="I472" t="s">
        <v>12</v>
      </c>
      <c r="J472">
        <v>-0.31</v>
      </c>
      <c r="K472">
        <v>44161.599999999999</v>
      </c>
      <c r="L472">
        <v>2306.75</v>
      </c>
      <c r="M472">
        <v>62630.2</v>
      </c>
      <c r="N472">
        <v>106792</v>
      </c>
      <c r="O472">
        <v>49171.7</v>
      </c>
      <c r="P472">
        <v>2242.1999999999998</v>
      </c>
      <c r="Q472">
        <f t="shared" si="32"/>
        <v>51413.899999999994</v>
      </c>
    </row>
    <row r="473" spans="1:17" x14ac:dyDescent="0.25">
      <c r="A473">
        <v>12</v>
      </c>
      <c r="B473">
        <v>20</v>
      </c>
      <c r="C473">
        <v>1</v>
      </c>
      <c r="D473">
        <v>20</v>
      </c>
      <c r="E473">
        <v>1.7</v>
      </c>
      <c r="F473" s="1">
        <f t="shared" si="29"/>
        <v>588.23529411764707</v>
      </c>
      <c r="G473" s="1">
        <f t="shared" si="30"/>
        <v>69.7</v>
      </c>
      <c r="H473" s="2">
        <f t="shared" si="31"/>
        <v>0.10760401721664276</v>
      </c>
      <c r="I473" t="s">
        <v>12</v>
      </c>
      <c r="J473">
        <v>-0.32</v>
      </c>
      <c r="K473">
        <v>45122.6</v>
      </c>
      <c r="L473">
        <v>2500.13</v>
      </c>
      <c r="M473">
        <v>62675.199999999997</v>
      </c>
      <c r="N473">
        <v>107798</v>
      </c>
      <c r="O473">
        <v>46281.7</v>
      </c>
      <c r="P473">
        <v>2257.1999999999998</v>
      </c>
      <c r="Q473">
        <f t="shared" si="32"/>
        <v>48538.899999999994</v>
      </c>
    </row>
    <row r="474" spans="1:17" x14ac:dyDescent="0.25">
      <c r="A474">
        <v>12</v>
      </c>
      <c r="B474">
        <v>20</v>
      </c>
      <c r="C474">
        <v>1</v>
      </c>
      <c r="D474">
        <v>20</v>
      </c>
      <c r="E474">
        <v>1.8</v>
      </c>
      <c r="F474" s="1">
        <f t="shared" si="29"/>
        <v>555.55555555555554</v>
      </c>
      <c r="G474" s="1">
        <f t="shared" si="30"/>
        <v>73.8</v>
      </c>
      <c r="H474" s="2">
        <f t="shared" si="31"/>
        <v>0.1016260162601626</v>
      </c>
      <c r="I474" t="s">
        <v>12</v>
      </c>
      <c r="J474">
        <v>-0.22</v>
      </c>
      <c r="K474">
        <v>45059.9</v>
      </c>
      <c r="L474">
        <v>2499.6</v>
      </c>
      <c r="M474">
        <v>62642.2</v>
      </c>
      <c r="N474">
        <v>107702</v>
      </c>
      <c r="O474">
        <v>43697.1</v>
      </c>
      <c r="P474">
        <v>2255</v>
      </c>
      <c r="Q474">
        <f t="shared" si="32"/>
        <v>45952.1</v>
      </c>
    </row>
    <row r="475" spans="1:17" x14ac:dyDescent="0.25">
      <c r="A475">
        <v>12</v>
      </c>
      <c r="B475">
        <v>20</v>
      </c>
      <c r="C475">
        <v>1</v>
      </c>
      <c r="D475">
        <v>20</v>
      </c>
      <c r="E475">
        <v>1.9</v>
      </c>
      <c r="F475" s="1">
        <f t="shared" si="29"/>
        <v>526.31578947368428</v>
      </c>
      <c r="G475" s="1">
        <f t="shared" si="30"/>
        <v>77.899999999999991</v>
      </c>
      <c r="H475" s="2">
        <f t="shared" si="31"/>
        <v>9.6277278562259316E-2</v>
      </c>
      <c r="I475" t="s">
        <v>12</v>
      </c>
      <c r="J475">
        <v>-0.13</v>
      </c>
      <c r="K475">
        <v>45022.400000000001</v>
      </c>
      <c r="L475">
        <v>2413.42</v>
      </c>
      <c r="M475">
        <v>62662.400000000001</v>
      </c>
      <c r="N475">
        <v>107685</v>
      </c>
      <c r="O475">
        <v>41408.199999999997</v>
      </c>
      <c r="P475">
        <v>2254.9</v>
      </c>
      <c r="Q475">
        <f t="shared" si="32"/>
        <v>43663.1</v>
      </c>
    </row>
    <row r="476" spans="1:17" x14ac:dyDescent="0.25">
      <c r="A476">
        <v>12</v>
      </c>
      <c r="B476">
        <v>20</v>
      </c>
      <c r="C476">
        <v>1</v>
      </c>
      <c r="D476">
        <v>20</v>
      </c>
      <c r="E476">
        <v>2</v>
      </c>
      <c r="F476" s="1">
        <f t="shared" si="29"/>
        <v>500</v>
      </c>
      <c r="G476" s="1">
        <f t="shared" si="30"/>
        <v>82</v>
      </c>
      <c r="H476" s="2">
        <f t="shared" si="31"/>
        <v>9.1463414634146339E-2</v>
      </c>
      <c r="I476" t="s">
        <v>12</v>
      </c>
      <c r="J476">
        <v>-0.01</v>
      </c>
      <c r="K476">
        <v>45088.9</v>
      </c>
      <c r="L476">
        <v>2488.4299999999998</v>
      </c>
      <c r="M476">
        <v>62611.3</v>
      </c>
      <c r="N476">
        <v>107700</v>
      </c>
      <c r="O476">
        <v>39320.699999999997</v>
      </c>
      <c r="P476">
        <v>2251.5</v>
      </c>
      <c r="Q476">
        <f t="shared" si="32"/>
        <v>41572.199999999997</v>
      </c>
    </row>
    <row r="477" spans="1:17" x14ac:dyDescent="0.25">
      <c r="A477">
        <v>12</v>
      </c>
      <c r="B477">
        <v>20</v>
      </c>
      <c r="C477">
        <v>1</v>
      </c>
      <c r="D477">
        <v>20</v>
      </c>
      <c r="E477">
        <v>2.1</v>
      </c>
      <c r="F477" s="1">
        <f t="shared" si="29"/>
        <v>476.19047619047615</v>
      </c>
      <c r="G477" s="1">
        <f t="shared" si="30"/>
        <v>86.100000000000009</v>
      </c>
      <c r="H477" s="2">
        <f t="shared" si="31"/>
        <v>8.7108013937282222E-2</v>
      </c>
      <c r="I477" t="s">
        <v>13</v>
      </c>
      <c r="J477">
        <v>0</v>
      </c>
      <c r="K477">
        <v>44141.1</v>
      </c>
      <c r="L477">
        <v>1886.47</v>
      </c>
      <c r="M477">
        <v>62559.7</v>
      </c>
      <c r="N477">
        <v>106701</v>
      </c>
      <c r="O477">
        <v>37392.199999999997</v>
      </c>
      <c r="P477">
        <v>2227.9</v>
      </c>
      <c r="Q477">
        <f t="shared" si="32"/>
        <v>39620.1</v>
      </c>
    </row>
    <row r="478" spans="1:17" x14ac:dyDescent="0.25">
      <c r="A478">
        <v>12</v>
      </c>
      <c r="B478">
        <v>20</v>
      </c>
      <c r="C478">
        <v>1</v>
      </c>
      <c r="D478">
        <v>20</v>
      </c>
      <c r="E478">
        <v>2.09</v>
      </c>
      <c r="F478" s="1">
        <f t="shared" si="29"/>
        <v>478.46889952153111</v>
      </c>
      <c r="G478" s="1">
        <f t="shared" si="30"/>
        <v>85.69</v>
      </c>
      <c r="H478" s="2">
        <f t="shared" si="31"/>
        <v>8.7524798692963007E-2</v>
      </c>
      <c r="I478" t="s">
        <v>13</v>
      </c>
      <c r="J478">
        <v>0</v>
      </c>
      <c r="K478">
        <v>44169.3</v>
      </c>
      <c r="L478">
        <v>2009.1</v>
      </c>
      <c r="M478">
        <v>62559.7</v>
      </c>
      <c r="N478">
        <v>106729</v>
      </c>
      <c r="O478">
        <v>37567.300000000003</v>
      </c>
      <c r="P478">
        <v>2228.1</v>
      </c>
      <c r="Q478">
        <f t="shared" si="32"/>
        <v>39795.4</v>
      </c>
    </row>
    <row r="479" spans="1:17" x14ac:dyDescent="0.25">
      <c r="A479">
        <v>12</v>
      </c>
      <c r="B479">
        <v>20</v>
      </c>
      <c r="C479">
        <v>1</v>
      </c>
      <c r="D479">
        <v>20</v>
      </c>
      <c r="E479">
        <v>2.08</v>
      </c>
      <c r="F479" s="1">
        <f t="shared" si="29"/>
        <v>480.76923076923077</v>
      </c>
      <c r="G479" s="1">
        <f t="shared" si="30"/>
        <v>85.28</v>
      </c>
      <c r="H479" s="2">
        <f t="shared" si="31"/>
        <v>8.7945590994371478E-2</v>
      </c>
      <c r="I479" t="s">
        <v>13</v>
      </c>
      <c r="J479">
        <v>0</v>
      </c>
      <c r="K479">
        <v>44295.4</v>
      </c>
      <c r="L479">
        <v>1960.95</v>
      </c>
      <c r="M479">
        <v>62566.400000000001</v>
      </c>
      <c r="N479">
        <v>106862</v>
      </c>
      <c r="O479">
        <v>37765.1</v>
      </c>
      <c r="P479">
        <v>2233</v>
      </c>
      <c r="Q479">
        <f t="shared" si="32"/>
        <v>39998.1</v>
      </c>
    </row>
    <row r="480" spans="1:17" x14ac:dyDescent="0.25">
      <c r="A480">
        <v>12</v>
      </c>
      <c r="B480">
        <v>20</v>
      </c>
      <c r="C480">
        <v>1</v>
      </c>
      <c r="D480">
        <v>20</v>
      </c>
      <c r="E480">
        <v>2.0699999999999998</v>
      </c>
      <c r="F480" s="1">
        <f t="shared" si="29"/>
        <v>483.09178743961354</v>
      </c>
      <c r="G480" s="1">
        <f t="shared" si="30"/>
        <v>84.86999999999999</v>
      </c>
      <c r="H480" s="2">
        <f t="shared" si="31"/>
        <v>8.8370448921880534E-2</v>
      </c>
      <c r="I480" t="s">
        <v>13</v>
      </c>
      <c r="J480">
        <v>0</v>
      </c>
      <c r="K480">
        <v>44368.800000000003</v>
      </c>
      <c r="L480">
        <v>2041.82</v>
      </c>
      <c r="M480">
        <v>62572</v>
      </c>
      <c r="N480">
        <v>106941</v>
      </c>
      <c r="O480">
        <v>37950.800000000003</v>
      </c>
      <c r="P480">
        <v>2232.6</v>
      </c>
      <c r="Q480">
        <f t="shared" si="32"/>
        <v>40183.4</v>
      </c>
    </row>
    <row r="481" spans="1:17" x14ac:dyDescent="0.25">
      <c r="A481">
        <v>12</v>
      </c>
      <c r="B481">
        <v>20</v>
      </c>
      <c r="C481">
        <v>1</v>
      </c>
      <c r="D481">
        <v>20</v>
      </c>
      <c r="E481">
        <v>2.06</v>
      </c>
      <c r="F481" s="1">
        <f t="shared" si="29"/>
        <v>485.43689320388347</v>
      </c>
      <c r="G481" s="1">
        <f t="shared" si="30"/>
        <v>84.460000000000008</v>
      </c>
      <c r="H481" s="2">
        <f t="shared" si="31"/>
        <v>8.8799431683637214E-2</v>
      </c>
      <c r="I481" t="s">
        <v>13</v>
      </c>
      <c r="J481">
        <v>0</v>
      </c>
      <c r="K481">
        <v>44501.5</v>
      </c>
      <c r="L481">
        <v>2030.91</v>
      </c>
      <c r="M481">
        <v>62574.9</v>
      </c>
      <c r="N481">
        <v>107076</v>
      </c>
      <c r="O481">
        <v>38145.5</v>
      </c>
      <c r="P481">
        <v>2239.5</v>
      </c>
      <c r="Q481">
        <f t="shared" si="32"/>
        <v>40385</v>
      </c>
    </row>
    <row r="482" spans="1:17" x14ac:dyDescent="0.25">
      <c r="A482">
        <v>12</v>
      </c>
      <c r="B482">
        <v>20</v>
      </c>
      <c r="C482">
        <v>1</v>
      </c>
      <c r="D482">
        <v>20</v>
      </c>
      <c r="E482">
        <v>2.0499999999999998</v>
      </c>
      <c r="F482" s="1">
        <f t="shared" si="29"/>
        <v>487.80487804878055</v>
      </c>
      <c r="G482" s="1">
        <f t="shared" si="30"/>
        <v>84.05</v>
      </c>
      <c r="H482" s="2">
        <f t="shared" si="31"/>
        <v>8.9232599643069607E-2</v>
      </c>
      <c r="I482" t="s">
        <v>13</v>
      </c>
      <c r="J482">
        <v>0</v>
      </c>
      <c r="K482">
        <v>44483.199999999997</v>
      </c>
      <c r="L482">
        <v>2110.98</v>
      </c>
      <c r="M482">
        <v>62586.6</v>
      </c>
      <c r="N482">
        <v>107070</v>
      </c>
      <c r="O482">
        <v>38339</v>
      </c>
      <c r="P482">
        <v>2236</v>
      </c>
      <c r="Q482">
        <f t="shared" si="32"/>
        <v>40575</v>
      </c>
    </row>
    <row r="483" spans="1:17" x14ac:dyDescent="0.25">
      <c r="A483">
        <v>12</v>
      </c>
      <c r="B483">
        <v>20</v>
      </c>
      <c r="C483">
        <v>1</v>
      </c>
      <c r="D483">
        <v>20</v>
      </c>
      <c r="E483">
        <v>2.04</v>
      </c>
      <c r="F483" s="1">
        <f t="shared" si="29"/>
        <v>490.19607843137254</v>
      </c>
      <c r="G483" s="1">
        <f t="shared" si="30"/>
        <v>83.64</v>
      </c>
      <c r="H483" s="2">
        <f t="shared" si="31"/>
        <v>8.9670014347202301E-2</v>
      </c>
      <c r="I483" t="s">
        <v>13</v>
      </c>
      <c r="J483">
        <v>0</v>
      </c>
      <c r="K483">
        <v>44785.599999999999</v>
      </c>
      <c r="L483">
        <v>2136.7800000000002</v>
      </c>
      <c r="M483">
        <v>62590.3</v>
      </c>
      <c r="N483">
        <v>107376</v>
      </c>
      <c r="O483">
        <v>38549.699999999997</v>
      </c>
      <c r="P483">
        <v>2246.6</v>
      </c>
      <c r="Q483">
        <f t="shared" si="32"/>
        <v>40796.299999999996</v>
      </c>
    </row>
    <row r="484" spans="1:17" x14ac:dyDescent="0.25">
      <c r="A484">
        <v>12</v>
      </c>
      <c r="B484">
        <v>20</v>
      </c>
      <c r="C484">
        <v>1</v>
      </c>
      <c r="D484">
        <v>20</v>
      </c>
      <c r="E484">
        <v>2.0299999999999998</v>
      </c>
      <c r="F484" s="1">
        <f t="shared" si="29"/>
        <v>492.61083743842369</v>
      </c>
      <c r="G484" s="1">
        <f t="shared" si="30"/>
        <v>83.22999999999999</v>
      </c>
      <c r="H484" s="2">
        <f t="shared" si="31"/>
        <v>9.0111738555809215E-2</v>
      </c>
      <c r="I484" t="s">
        <v>13</v>
      </c>
      <c r="J484">
        <v>0</v>
      </c>
      <c r="K484">
        <v>44895.5</v>
      </c>
      <c r="L484">
        <v>2252.75</v>
      </c>
      <c r="M484">
        <v>62577</v>
      </c>
      <c r="N484">
        <v>107473</v>
      </c>
      <c r="O484">
        <v>38728.300000000003</v>
      </c>
      <c r="P484">
        <v>2249</v>
      </c>
      <c r="Q484">
        <f t="shared" si="32"/>
        <v>40977.300000000003</v>
      </c>
    </row>
    <row r="485" spans="1:17" x14ac:dyDescent="0.25">
      <c r="A485">
        <v>12</v>
      </c>
      <c r="B485">
        <v>20</v>
      </c>
      <c r="C485">
        <v>1</v>
      </c>
      <c r="D485">
        <v>20</v>
      </c>
      <c r="E485">
        <v>2.02</v>
      </c>
      <c r="F485" s="1">
        <f t="shared" si="29"/>
        <v>495.04950495049502</v>
      </c>
      <c r="G485" s="1">
        <f t="shared" si="30"/>
        <v>82.820000000000007</v>
      </c>
      <c r="H485" s="2">
        <f t="shared" si="31"/>
        <v>9.0557836271432018E-2</v>
      </c>
      <c r="I485" t="s">
        <v>13</v>
      </c>
      <c r="J485">
        <v>0</v>
      </c>
      <c r="K485">
        <v>45010.1</v>
      </c>
      <c r="L485">
        <v>2440.5500000000002</v>
      </c>
      <c r="M485">
        <v>62595.4</v>
      </c>
      <c r="N485">
        <v>107606</v>
      </c>
      <c r="O485">
        <v>38988.300000000003</v>
      </c>
      <c r="P485">
        <v>2250.3000000000002</v>
      </c>
      <c r="Q485">
        <f t="shared" si="32"/>
        <v>41238.600000000006</v>
      </c>
    </row>
    <row r="486" spans="1:17" x14ac:dyDescent="0.25">
      <c r="A486">
        <v>12</v>
      </c>
      <c r="B486">
        <v>20</v>
      </c>
      <c r="C486">
        <v>1</v>
      </c>
      <c r="D486">
        <v>20</v>
      </c>
      <c r="E486">
        <v>2.0099999999999998</v>
      </c>
      <c r="F486" s="1">
        <f t="shared" si="29"/>
        <v>497.5124378109453</v>
      </c>
      <c r="G486" s="1">
        <f t="shared" si="30"/>
        <v>82.41</v>
      </c>
      <c r="H486" s="2">
        <f t="shared" si="31"/>
        <v>9.1008372770294874E-2</v>
      </c>
      <c r="I486" t="s">
        <v>13</v>
      </c>
      <c r="J486">
        <v>0</v>
      </c>
      <c r="K486">
        <v>45071.6</v>
      </c>
      <c r="L486">
        <v>2282.5500000000002</v>
      </c>
      <c r="M486">
        <v>62617.2</v>
      </c>
      <c r="N486">
        <v>107689</v>
      </c>
      <c r="O486">
        <v>39137</v>
      </c>
      <c r="P486">
        <v>2255</v>
      </c>
      <c r="Q486">
        <f t="shared" si="32"/>
        <v>41392</v>
      </c>
    </row>
    <row r="487" spans="1:17" x14ac:dyDescent="0.25">
      <c r="A487">
        <v>12</v>
      </c>
      <c r="B487">
        <v>20</v>
      </c>
      <c r="C487">
        <v>1</v>
      </c>
      <c r="D487">
        <v>20</v>
      </c>
      <c r="E487">
        <v>2</v>
      </c>
      <c r="F487" s="1">
        <f t="shared" si="29"/>
        <v>500</v>
      </c>
      <c r="G487" s="1">
        <f t="shared" si="30"/>
        <v>82</v>
      </c>
      <c r="H487" s="2">
        <f t="shared" si="31"/>
        <v>9.1463414634146339E-2</v>
      </c>
      <c r="I487" t="s">
        <v>12</v>
      </c>
      <c r="J487">
        <v>-0.01</v>
      </c>
      <c r="K487">
        <v>45088.9</v>
      </c>
      <c r="L487">
        <v>2488.4299999999998</v>
      </c>
      <c r="M487">
        <v>62611.3</v>
      </c>
      <c r="N487">
        <v>107700</v>
      </c>
      <c r="O487">
        <v>39320.699999999997</v>
      </c>
      <c r="P487">
        <v>2251.5</v>
      </c>
      <c r="Q487">
        <f t="shared" si="32"/>
        <v>41572.199999999997</v>
      </c>
    </row>
    <row r="488" spans="1:17" x14ac:dyDescent="0.25">
      <c r="A488">
        <v>12</v>
      </c>
      <c r="B488">
        <v>20</v>
      </c>
      <c r="C488">
        <v>1</v>
      </c>
      <c r="D488">
        <v>20</v>
      </c>
      <c r="E488">
        <v>2.2000000000000002</v>
      </c>
      <c r="F488" s="1">
        <f t="shared" si="29"/>
        <v>454.5454545454545</v>
      </c>
      <c r="G488" s="1">
        <f t="shared" si="30"/>
        <v>90.2</v>
      </c>
      <c r="H488" s="2">
        <f t="shared" si="31"/>
        <v>8.3148558758314853E-2</v>
      </c>
      <c r="I488" t="s">
        <v>13</v>
      </c>
      <c r="J488">
        <v>0</v>
      </c>
      <c r="K488">
        <v>42911.7</v>
      </c>
      <c r="L488">
        <v>1704.26</v>
      </c>
      <c r="M488">
        <v>62539.3</v>
      </c>
      <c r="N488">
        <v>105451</v>
      </c>
      <c r="O488">
        <v>35594.400000000001</v>
      </c>
      <c r="P488">
        <v>2185.5</v>
      </c>
      <c r="Q488">
        <f t="shared" si="32"/>
        <v>37779.9</v>
      </c>
    </row>
    <row r="489" spans="1:17" x14ac:dyDescent="0.25">
      <c r="A489">
        <v>12</v>
      </c>
      <c r="B489">
        <v>20</v>
      </c>
      <c r="C489">
        <v>1</v>
      </c>
      <c r="D489">
        <v>20</v>
      </c>
      <c r="E489">
        <v>2.2999999999999998</v>
      </c>
      <c r="F489" s="1">
        <f t="shared" si="29"/>
        <v>434.78260869565219</v>
      </c>
      <c r="G489" s="1">
        <f t="shared" si="30"/>
        <v>94.3</v>
      </c>
      <c r="H489" s="2">
        <f t="shared" si="31"/>
        <v>7.9533404029692473E-2</v>
      </c>
      <c r="I489" t="s">
        <v>13</v>
      </c>
      <c r="J489">
        <v>0</v>
      </c>
      <c r="K489">
        <v>42234.9</v>
      </c>
      <c r="L489">
        <v>1654.52</v>
      </c>
      <c r="M489">
        <v>62526.8</v>
      </c>
      <c r="N489">
        <v>104762</v>
      </c>
      <c r="O489">
        <v>33998.699999999997</v>
      </c>
      <c r="P489">
        <v>2163.5</v>
      </c>
      <c r="Q489">
        <f t="shared" si="32"/>
        <v>36162.199999999997</v>
      </c>
    </row>
    <row r="490" spans="1:17" x14ac:dyDescent="0.25">
      <c r="A490">
        <v>12</v>
      </c>
      <c r="B490">
        <v>20</v>
      </c>
      <c r="C490">
        <v>1</v>
      </c>
      <c r="D490">
        <v>20</v>
      </c>
      <c r="E490">
        <v>2.4</v>
      </c>
      <c r="F490" s="1">
        <f t="shared" si="29"/>
        <v>416.66666666666669</v>
      </c>
      <c r="G490" s="1">
        <f t="shared" si="30"/>
        <v>98.399999999999991</v>
      </c>
      <c r="H490" s="2">
        <f t="shared" si="31"/>
        <v>7.6219512195121963E-2</v>
      </c>
      <c r="I490" t="s">
        <v>13</v>
      </c>
      <c r="J490">
        <v>0</v>
      </c>
      <c r="K490">
        <v>41577.699999999997</v>
      </c>
      <c r="L490">
        <v>1618.88</v>
      </c>
      <c r="M490">
        <v>62498</v>
      </c>
      <c r="N490">
        <v>104076</v>
      </c>
      <c r="O490">
        <v>32522.3</v>
      </c>
      <c r="P490">
        <v>2140.9</v>
      </c>
      <c r="Q490">
        <f t="shared" si="32"/>
        <v>34663.199999999997</v>
      </c>
    </row>
    <row r="491" spans="1:17" x14ac:dyDescent="0.25">
      <c r="A491">
        <v>12</v>
      </c>
      <c r="B491">
        <v>20</v>
      </c>
      <c r="C491">
        <v>1</v>
      </c>
      <c r="D491">
        <v>20</v>
      </c>
      <c r="E491">
        <v>2.5</v>
      </c>
      <c r="F491" s="1">
        <f t="shared" si="29"/>
        <v>400</v>
      </c>
      <c r="G491" s="1">
        <f t="shared" si="30"/>
        <v>102.5</v>
      </c>
      <c r="H491" s="2">
        <f t="shared" si="31"/>
        <v>7.3170731707317069E-2</v>
      </c>
      <c r="I491" t="s">
        <v>13</v>
      </c>
      <c r="J491">
        <v>0</v>
      </c>
      <c r="K491">
        <v>41324.400000000001</v>
      </c>
      <c r="L491">
        <v>1586.16</v>
      </c>
      <c r="M491">
        <v>62493.2</v>
      </c>
      <c r="N491">
        <v>103818</v>
      </c>
      <c r="O491">
        <v>31210</v>
      </c>
      <c r="P491">
        <v>2132.9</v>
      </c>
      <c r="Q491">
        <f t="shared" si="32"/>
        <v>33342.9</v>
      </c>
    </row>
    <row r="492" spans="1:17" x14ac:dyDescent="0.25">
      <c r="A492">
        <v>12</v>
      </c>
      <c r="B492">
        <v>20</v>
      </c>
      <c r="C492">
        <v>1</v>
      </c>
      <c r="D492">
        <v>20</v>
      </c>
      <c r="E492">
        <v>2.6</v>
      </c>
      <c r="F492" s="1">
        <f t="shared" si="29"/>
        <v>384.61538461538458</v>
      </c>
      <c r="G492" s="1">
        <f t="shared" si="30"/>
        <v>106.60000000000001</v>
      </c>
      <c r="H492" s="2">
        <f t="shared" si="31"/>
        <v>7.0356472795497185E-2</v>
      </c>
      <c r="I492" t="s">
        <v>13</v>
      </c>
      <c r="J492">
        <v>0.01</v>
      </c>
      <c r="K492">
        <v>41090.6</v>
      </c>
      <c r="L492">
        <v>1571.26</v>
      </c>
      <c r="M492">
        <v>62493</v>
      </c>
      <c r="N492">
        <v>103584</v>
      </c>
      <c r="O492">
        <v>30001.9</v>
      </c>
      <c r="P492">
        <v>2125.1999999999998</v>
      </c>
      <c r="Q492">
        <f t="shared" si="32"/>
        <v>32127.100000000002</v>
      </c>
    </row>
    <row r="493" spans="1:17" x14ac:dyDescent="0.25">
      <c r="A493">
        <v>12</v>
      </c>
      <c r="B493">
        <v>20</v>
      </c>
      <c r="C493">
        <v>1</v>
      </c>
      <c r="D493">
        <v>20</v>
      </c>
      <c r="E493">
        <v>2.7</v>
      </c>
      <c r="F493" s="1">
        <f t="shared" si="29"/>
        <v>370.37037037037032</v>
      </c>
      <c r="G493" s="1">
        <f t="shared" si="30"/>
        <v>110.7</v>
      </c>
      <c r="H493" s="2">
        <f t="shared" si="31"/>
        <v>6.7750677506775062E-2</v>
      </c>
      <c r="I493" t="s">
        <v>13</v>
      </c>
      <c r="J493">
        <v>0.11</v>
      </c>
      <c r="K493">
        <v>41090.6</v>
      </c>
      <c r="L493">
        <v>1571.26</v>
      </c>
      <c r="M493">
        <v>62493</v>
      </c>
      <c r="N493">
        <v>103584</v>
      </c>
      <c r="O493">
        <v>28890.7</v>
      </c>
      <c r="P493">
        <v>2125.1999999999998</v>
      </c>
      <c r="Q493">
        <f t="shared" si="32"/>
        <v>31015.9</v>
      </c>
    </row>
    <row r="494" spans="1:17" x14ac:dyDescent="0.25">
      <c r="A494">
        <v>12</v>
      </c>
      <c r="B494">
        <v>20</v>
      </c>
      <c r="C494">
        <v>1</v>
      </c>
      <c r="D494">
        <v>20</v>
      </c>
      <c r="E494">
        <v>2.8</v>
      </c>
      <c r="F494" s="1">
        <f t="shared" si="29"/>
        <v>357.14285714285717</v>
      </c>
      <c r="G494" s="1">
        <f t="shared" si="30"/>
        <v>114.8</v>
      </c>
      <c r="H494" s="2">
        <f t="shared" si="31"/>
        <v>6.5331010452961677E-2</v>
      </c>
      <c r="I494" t="s">
        <v>13</v>
      </c>
      <c r="J494">
        <v>0.21</v>
      </c>
      <c r="K494">
        <v>41090.6</v>
      </c>
      <c r="L494">
        <v>1571.26</v>
      </c>
      <c r="M494">
        <v>62493</v>
      </c>
      <c r="N494">
        <v>103584</v>
      </c>
      <c r="O494">
        <v>27858.9</v>
      </c>
      <c r="P494">
        <v>2125.1999999999998</v>
      </c>
      <c r="Q494">
        <f t="shared" si="32"/>
        <v>29984.100000000002</v>
      </c>
    </row>
    <row r="495" spans="1:17" x14ac:dyDescent="0.25">
      <c r="A495">
        <v>12</v>
      </c>
      <c r="B495">
        <v>20</v>
      </c>
      <c r="C495">
        <v>1</v>
      </c>
      <c r="D495">
        <v>20</v>
      </c>
      <c r="E495">
        <v>2.9</v>
      </c>
      <c r="F495" s="1">
        <f t="shared" si="29"/>
        <v>344.82758620689657</v>
      </c>
      <c r="G495" s="1">
        <f t="shared" si="30"/>
        <v>118.89999999999999</v>
      </c>
      <c r="H495" s="2">
        <f t="shared" si="31"/>
        <v>6.3078216989066446E-2</v>
      </c>
      <c r="I495" t="s">
        <v>13</v>
      </c>
      <c r="J495">
        <v>0.31</v>
      </c>
      <c r="K495">
        <v>41090.6</v>
      </c>
      <c r="L495">
        <v>1571.26</v>
      </c>
      <c r="M495">
        <v>62493</v>
      </c>
      <c r="N495">
        <v>103584</v>
      </c>
      <c r="O495">
        <v>26898.2</v>
      </c>
      <c r="P495">
        <v>2125.1999999999998</v>
      </c>
      <c r="Q495">
        <f t="shared" si="32"/>
        <v>29023.4</v>
      </c>
    </row>
    <row r="496" spans="1:17" x14ac:dyDescent="0.25">
      <c r="A496">
        <v>16</v>
      </c>
      <c r="B496">
        <v>8</v>
      </c>
      <c r="C496">
        <v>0</v>
      </c>
      <c r="D496">
        <v>1</v>
      </c>
      <c r="E496">
        <v>1.6</v>
      </c>
      <c r="F496" s="1">
        <f t="shared" si="29"/>
        <v>625</v>
      </c>
      <c r="G496" s="1">
        <f t="shared" si="30"/>
        <v>115.2</v>
      </c>
      <c r="H496" s="2">
        <f t="shared" si="31"/>
        <v>3.4722222222222224E-2</v>
      </c>
      <c r="I496" t="s">
        <v>12</v>
      </c>
      <c r="J496">
        <v>-7.0000000000000007E-2</v>
      </c>
      <c r="K496">
        <v>6576.32</v>
      </c>
      <c r="L496">
        <v>469.75599999999997</v>
      </c>
      <c r="M496">
        <v>7357.56</v>
      </c>
      <c r="N496">
        <v>13933.9</v>
      </c>
      <c r="O496">
        <v>5969.4</v>
      </c>
      <c r="P496">
        <v>290.78899999999999</v>
      </c>
      <c r="Q496">
        <f t="shared" si="32"/>
        <v>6260.1889999999994</v>
      </c>
    </row>
    <row r="497" spans="1:17" x14ac:dyDescent="0.25">
      <c r="A497">
        <v>16</v>
      </c>
      <c r="B497">
        <v>8</v>
      </c>
      <c r="C497">
        <v>0</v>
      </c>
      <c r="D497">
        <v>1</v>
      </c>
      <c r="E497">
        <v>1.7</v>
      </c>
      <c r="F497" s="1">
        <f t="shared" si="29"/>
        <v>588.23529411764707</v>
      </c>
      <c r="G497" s="1">
        <f t="shared" si="30"/>
        <v>122.39999999999999</v>
      </c>
      <c r="H497" s="2">
        <f t="shared" si="31"/>
        <v>3.2679738562091505E-2</v>
      </c>
      <c r="I497" t="s">
        <v>13</v>
      </c>
      <c r="J497">
        <v>0</v>
      </c>
      <c r="K497">
        <v>6474.17</v>
      </c>
      <c r="L497">
        <v>398.46800000000002</v>
      </c>
      <c r="M497">
        <v>7333.62</v>
      </c>
      <c r="N497">
        <v>13807.8</v>
      </c>
      <c r="O497">
        <v>5602.9</v>
      </c>
      <c r="P497">
        <v>286.43</v>
      </c>
      <c r="Q497">
        <f t="shared" si="32"/>
        <v>5889.33</v>
      </c>
    </row>
    <row r="498" spans="1:17" x14ac:dyDescent="0.25">
      <c r="A498">
        <v>16</v>
      </c>
      <c r="B498">
        <v>8</v>
      </c>
      <c r="C498">
        <v>0</v>
      </c>
      <c r="D498">
        <v>1</v>
      </c>
      <c r="E498">
        <v>1.69</v>
      </c>
      <c r="F498" s="1">
        <f t="shared" si="29"/>
        <v>591.71597633136093</v>
      </c>
      <c r="G498" s="1">
        <f t="shared" si="30"/>
        <v>121.67999999999999</v>
      </c>
      <c r="H498" s="2">
        <f t="shared" si="31"/>
        <v>3.2873109796186718E-2</v>
      </c>
      <c r="I498" t="s">
        <v>13</v>
      </c>
      <c r="J498">
        <v>0</v>
      </c>
      <c r="K498">
        <v>6510.35</v>
      </c>
      <c r="L498">
        <v>433.846</v>
      </c>
      <c r="M498">
        <v>7362.88</v>
      </c>
      <c r="N498">
        <v>13873.2</v>
      </c>
      <c r="O498">
        <v>5641.3</v>
      </c>
      <c r="P498">
        <v>289.44400000000002</v>
      </c>
      <c r="Q498">
        <f t="shared" si="32"/>
        <v>5930.7440000000006</v>
      </c>
    </row>
    <row r="499" spans="1:17" x14ac:dyDescent="0.25">
      <c r="A499">
        <v>16</v>
      </c>
      <c r="B499">
        <v>8</v>
      </c>
      <c r="C499">
        <v>0</v>
      </c>
      <c r="D499">
        <v>1</v>
      </c>
      <c r="E499">
        <v>1.68</v>
      </c>
      <c r="F499" s="1">
        <f t="shared" si="29"/>
        <v>595.2380952380953</v>
      </c>
      <c r="G499" s="1">
        <f t="shared" si="30"/>
        <v>120.96</v>
      </c>
      <c r="H499" s="2">
        <f t="shared" si="31"/>
        <v>3.3068783068783074E-2</v>
      </c>
      <c r="I499" t="s">
        <v>12</v>
      </c>
      <c r="J499">
        <v>-0.04</v>
      </c>
      <c r="K499">
        <v>6593.08</v>
      </c>
      <c r="L499">
        <v>470.55399999999997</v>
      </c>
      <c r="M499">
        <v>7370.59</v>
      </c>
      <c r="N499">
        <v>13963.7</v>
      </c>
      <c r="O499">
        <v>5691.4</v>
      </c>
      <c r="P499">
        <v>292.26400000000001</v>
      </c>
      <c r="Q499">
        <f t="shared" si="32"/>
        <v>5983.6639999999998</v>
      </c>
    </row>
    <row r="500" spans="1:17" x14ac:dyDescent="0.25">
      <c r="A500">
        <v>16</v>
      </c>
      <c r="B500">
        <v>8</v>
      </c>
      <c r="C500">
        <v>0</v>
      </c>
      <c r="D500">
        <v>1</v>
      </c>
      <c r="E500">
        <v>1.8</v>
      </c>
      <c r="F500" s="1">
        <f t="shared" si="29"/>
        <v>555.55555555555554</v>
      </c>
      <c r="G500" s="1">
        <f t="shared" si="30"/>
        <v>129.6</v>
      </c>
      <c r="H500" s="2">
        <f t="shared" si="31"/>
        <v>3.0864197530864199E-2</v>
      </c>
      <c r="I500" t="s">
        <v>13</v>
      </c>
      <c r="J500">
        <v>0</v>
      </c>
      <c r="K500">
        <v>6460.61</v>
      </c>
      <c r="L500">
        <v>378.25200000000001</v>
      </c>
      <c r="M500">
        <v>7317.39</v>
      </c>
      <c r="N500">
        <v>13778</v>
      </c>
      <c r="O500">
        <v>5292.7</v>
      </c>
      <c r="P500">
        <v>286.19900000000001</v>
      </c>
      <c r="Q500">
        <f t="shared" si="32"/>
        <v>5578.8989999999994</v>
      </c>
    </row>
    <row r="501" spans="1:17" x14ac:dyDescent="0.25">
      <c r="A501">
        <v>16</v>
      </c>
      <c r="B501">
        <v>8</v>
      </c>
      <c r="C501">
        <v>0</v>
      </c>
      <c r="D501">
        <v>1</v>
      </c>
      <c r="E501">
        <v>1.9</v>
      </c>
      <c r="F501" s="1">
        <f t="shared" si="29"/>
        <v>526.31578947368428</v>
      </c>
      <c r="G501" s="1">
        <f t="shared" si="30"/>
        <v>136.79999999999998</v>
      </c>
      <c r="H501" s="2">
        <f t="shared" si="31"/>
        <v>2.923976608187135E-2</v>
      </c>
      <c r="I501" t="s">
        <v>13</v>
      </c>
      <c r="J501">
        <v>0</v>
      </c>
      <c r="K501">
        <v>6303.67</v>
      </c>
      <c r="L501">
        <v>340.48</v>
      </c>
      <c r="M501">
        <v>7312.07</v>
      </c>
      <c r="N501">
        <v>13615.7</v>
      </c>
      <c r="O501">
        <v>4989.1000000000004</v>
      </c>
      <c r="P501">
        <v>282.029</v>
      </c>
      <c r="Q501">
        <f t="shared" si="32"/>
        <v>5271.1290000000008</v>
      </c>
    </row>
    <row r="502" spans="1:17" x14ac:dyDescent="0.25">
      <c r="A502">
        <v>16</v>
      </c>
      <c r="B502">
        <v>8</v>
      </c>
      <c r="C502">
        <v>0</v>
      </c>
      <c r="D502">
        <v>1</v>
      </c>
      <c r="E502">
        <v>2</v>
      </c>
      <c r="F502" s="1">
        <f t="shared" si="29"/>
        <v>500</v>
      </c>
      <c r="G502" s="1">
        <f t="shared" si="30"/>
        <v>144</v>
      </c>
      <c r="H502" s="2">
        <f t="shared" si="31"/>
        <v>2.7777777777777776E-2</v>
      </c>
      <c r="I502" t="s">
        <v>13</v>
      </c>
      <c r="J502">
        <v>0.01</v>
      </c>
      <c r="K502">
        <v>6279.2</v>
      </c>
      <c r="L502">
        <v>324.786</v>
      </c>
      <c r="M502">
        <v>7303.3</v>
      </c>
      <c r="N502">
        <v>13582.5</v>
      </c>
      <c r="O502">
        <v>4738</v>
      </c>
      <c r="P502">
        <v>281.59899999999999</v>
      </c>
      <c r="Q502">
        <f t="shared" si="32"/>
        <v>5019.5990000000002</v>
      </c>
    </row>
    <row r="503" spans="1:17" x14ac:dyDescent="0.25">
      <c r="A503">
        <v>16</v>
      </c>
      <c r="B503">
        <v>8</v>
      </c>
      <c r="C503">
        <v>0</v>
      </c>
      <c r="D503">
        <v>1</v>
      </c>
      <c r="E503">
        <v>2.1</v>
      </c>
      <c r="F503" s="1">
        <f t="shared" si="29"/>
        <v>476.19047619047615</v>
      </c>
      <c r="G503" s="1">
        <f t="shared" si="30"/>
        <v>151.20000000000002</v>
      </c>
      <c r="H503" s="2">
        <f t="shared" si="31"/>
        <v>2.6455026455026454E-2</v>
      </c>
      <c r="I503" t="s">
        <v>13</v>
      </c>
      <c r="J503">
        <v>0.04</v>
      </c>
      <c r="K503">
        <v>6249.14</v>
      </c>
      <c r="L503">
        <v>309.09199999999998</v>
      </c>
      <c r="M503">
        <v>7303.3</v>
      </c>
      <c r="N503">
        <v>13552.4</v>
      </c>
      <c r="O503">
        <v>4511.6000000000004</v>
      </c>
      <c r="P503">
        <v>281.065</v>
      </c>
      <c r="Q503">
        <f t="shared" si="32"/>
        <v>4792.665</v>
      </c>
    </row>
    <row r="504" spans="1:17" x14ac:dyDescent="0.25">
      <c r="A504">
        <v>16</v>
      </c>
      <c r="B504">
        <v>8</v>
      </c>
      <c r="C504">
        <v>0</v>
      </c>
      <c r="D504">
        <v>1</v>
      </c>
      <c r="E504">
        <v>2.2000000000000002</v>
      </c>
      <c r="F504" s="1">
        <f t="shared" si="29"/>
        <v>454.5454545454545</v>
      </c>
      <c r="G504" s="1">
        <f t="shared" si="30"/>
        <v>158.4</v>
      </c>
      <c r="H504" s="2">
        <f t="shared" si="31"/>
        <v>2.5252525252525252E-2</v>
      </c>
      <c r="I504" t="s">
        <v>13</v>
      </c>
      <c r="J504">
        <v>0.12</v>
      </c>
      <c r="K504">
        <v>6242.22</v>
      </c>
      <c r="L504">
        <v>305.63400000000001</v>
      </c>
      <c r="M504">
        <v>7303.3</v>
      </c>
      <c r="N504">
        <v>13545.5</v>
      </c>
      <c r="O504">
        <v>4307</v>
      </c>
      <c r="P504">
        <v>281.26499999999999</v>
      </c>
      <c r="Q504">
        <f t="shared" si="32"/>
        <v>4588.2650000000003</v>
      </c>
    </row>
    <row r="505" spans="1:17" x14ac:dyDescent="0.25">
      <c r="A505">
        <v>16</v>
      </c>
      <c r="B505">
        <v>8</v>
      </c>
      <c r="C505">
        <v>0</v>
      </c>
      <c r="D505">
        <v>1</v>
      </c>
      <c r="E505">
        <v>2.2999999999999998</v>
      </c>
      <c r="F505" s="1">
        <f t="shared" si="29"/>
        <v>434.78260869565219</v>
      </c>
      <c r="G505" s="1">
        <f t="shared" si="30"/>
        <v>165.6</v>
      </c>
      <c r="H505" s="2">
        <f t="shared" si="31"/>
        <v>2.4154589371980676E-2</v>
      </c>
      <c r="I505" t="s">
        <v>13</v>
      </c>
      <c r="J505">
        <v>0.21</v>
      </c>
      <c r="K505">
        <v>6218.02</v>
      </c>
      <c r="L505">
        <v>295.79199999999997</v>
      </c>
      <c r="M505">
        <v>7304.36</v>
      </c>
      <c r="N505">
        <v>13522.4</v>
      </c>
      <c r="O505">
        <v>4118.6000000000004</v>
      </c>
      <c r="P505">
        <v>281.005</v>
      </c>
      <c r="Q505">
        <f t="shared" si="32"/>
        <v>4399.6050000000005</v>
      </c>
    </row>
    <row r="506" spans="1:17" x14ac:dyDescent="0.25">
      <c r="A506">
        <v>16</v>
      </c>
      <c r="B506">
        <v>8</v>
      </c>
      <c r="C506">
        <v>0</v>
      </c>
      <c r="D506">
        <v>1</v>
      </c>
      <c r="E506">
        <v>2.4</v>
      </c>
      <c r="F506" s="1">
        <f t="shared" si="29"/>
        <v>416.66666666666669</v>
      </c>
      <c r="G506" s="1">
        <f t="shared" si="30"/>
        <v>172.79999999999998</v>
      </c>
      <c r="H506" s="2">
        <f t="shared" si="31"/>
        <v>2.314814814814815E-2</v>
      </c>
      <c r="I506" t="s">
        <v>12</v>
      </c>
      <c r="J506">
        <v>-0.54</v>
      </c>
      <c r="K506">
        <v>6359</v>
      </c>
      <c r="L506">
        <v>311.48599999999999</v>
      </c>
      <c r="M506">
        <v>7349.58</v>
      </c>
      <c r="N506">
        <v>13708.6</v>
      </c>
      <c r="O506">
        <v>3952.8</v>
      </c>
      <c r="P506">
        <v>284.27300000000002</v>
      </c>
      <c r="Q506">
        <f t="shared" si="32"/>
        <v>4237.0730000000003</v>
      </c>
    </row>
    <row r="507" spans="1:17" x14ac:dyDescent="0.25">
      <c r="A507">
        <v>16</v>
      </c>
      <c r="B507">
        <v>8</v>
      </c>
      <c r="C507">
        <v>0</v>
      </c>
      <c r="D507">
        <v>1</v>
      </c>
      <c r="E507">
        <v>2.5</v>
      </c>
      <c r="F507" s="1">
        <f t="shared" si="29"/>
        <v>400</v>
      </c>
      <c r="G507" s="1">
        <f t="shared" si="30"/>
        <v>180</v>
      </c>
      <c r="H507" s="2">
        <f t="shared" si="31"/>
        <v>2.2222222222222223E-2</v>
      </c>
      <c r="I507" t="s">
        <v>12</v>
      </c>
      <c r="J507">
        <v>-0.41</v>
      </c>
      <c r="K507">
        <v>6308.99</v>
      </c>
      <c r="L507">
        <v>296.32400000000001</v>
      </c>
      <c r="M507">
        <v>7342.66</v>
      </c>
      <c r="N507">
        <v>13651.7</v>
      </c>
      <c r="O507">
        <v>3790.3</v>
      </c>
      <c r="P507">
        <v>282.78100000000001</v>
      </c>
      <c r="Q507">
        <f t="shared" si="32"/>
        <v>4073.0810000000001</v>
      </c>
    </row>
    <row r="508" spans="1:17" x14ac:dyDescent="0.25">
      <c r="A508">
        <v>16</v>
      </c>
      <c r="B508">
        <v>8</v>
      </c>
      <c r="C508">
        <v>0</v>
      </c>
      <c r="D508">
        <v>8</v>
      </c>
      <c r="E508">
        <v>1.6</v>
      </c>
      <c r="F508" s="1">
        <f t="shared" si="29"/>
        <v>625</v>
      </c>
      <c r="G508" s="1">
        <f t="shared" si="30"/>
        <v>25.6</v>
      </c>
      <c r="H508" s="2">
        <f t="shared" si="31"/>
        <v>0.15625</v>
      </c>
      <c r="I508" t="s">
        <v>12</v>
      </c>
      <c r="J508">
        <v>-0.03</v>
      </c>
      <c r="K508">
        <v>20319.2</v>
      </c>
      <c r="L508">
        <v>1953.24</v>
      </c>
      <c r="M508">
        <v>17635.5</v>
      </c>
      <c r="N508">
        <v>37954.699999999997</v>
      </c>
      <c r="O508">
        <v>14687.5</v>
      </c>
      <c r="P508">
        <v>811.52200000000005</v>
      </c>
      <c r="Q508">
        <f t="shared" si="32"/>
        <v>15499.022000000001</v>
      </c>
    </row>
    <row r="509" spans="1:17" x14ac:dyDescent="0.25">
      <c r="A509">
        <v>16</v>
      </c>
      <c r="B509">
        <v>8</v>
      </c>
      <c r="C509">
        <v>0</v>
      </c>
      <c r="D509">
        <v>8</v>
      </c>
      <c r="E509">
        <v>1.7</v>
      </c>
      <c r="F509" s="1">
        <f t="shared" si="29"/>
        <v>588.23529411764707</v>
      </c>
      <c r="G509" s="1">
        <f t="shared" si="30"/>
        <v>27.2</v>
      </c>
      <c r="H509" s="2">
        <f t="shared" si="31"/>
        <v>0.14705882352941177</v>
      </c>
      <c r="I509" t="s">
        <v>13</v>
      </c>
      <c r="J509">
        <v>0</v>
      </c>
      <c r="K509">
        <v>19885.900000000001</v>
      </c>
      <c r="L509">
        <v>1748.68</v>
      </c>
      <c r="M509">
        <v>17493.8</v>
      </c>
      <c r="N509">
        <v>37379.599999999999</v>
      </c>
      <c r="O509">
        <v>13770.1</v>
      </c>
      <c r="P509">
        <v>792.27599999999995</v>
      </c>
      <c r="Q509">
        <f t="shared" si="32"/>
        <v>14562.376</v>
      </c>
    </row>
    <row r="510" spans="1:17" x14ac:dyDescent="0.25">
      <c r="A510">
        <v>16</v>
      </c>
      <c r="B510">
        <v>8</v>
      </c>
      <c r="C510">
        <v>0</v>
      </c>
      <c r="D510">
        <v>8</v>
      </c>
      <c r="E510">
        <v>1.69</v>
      </c>
      <c r="F510" s="1">
        <f t="shared" si="29"/>
        <v>591.71597633136093</v>
      </c>
      <c r="G510" s="1">
        <f t="shared" si="30"/>
        <v>27.04</v>
      </c>
      <c r="H510" s="2">
        <f t="shared" si="31"/>
        <v>0.14792899408284024</v>
      </c>
      <c r="I510" t="s">
        <v>13</v>
      </c>
      <c r="J510">
        <v>0</v>
      </c>
      <c r="K510">
        <v>19875.3</v>
      </c>
      <c r="L510">
        <v>1764.38</v>
      </c>
      <c r="M510">
        <v>17525.400000000001</v>
      </c>
      <c r="N510">
        <v>37400.699999999997</v>
      </c>
      <c r="O510">
        <v>13852.5</v>
      </c>
      <c r="P510">
        <v>793.02099999999996</v>
      </c>
      <c r="Q510">
        <f t="shared" si="32"/>
        <v>14645.521000000001</v>
      </c>
    </row>
    <row r="511" spans="1:17" x14ac:dyDescent="0.25">
      <c r="A511">
        <v>16</v>
      </c>
      <c r="B511">
        <v>8</v>
      </c>
      <c r="C511">
        <v>0</v>
      </c>
      <c r="D511">
        <v>8</v>
      </c>
      <c r="E511">
        <v>1.68</v>
      </c>
      <c r="F511" s="1">
        <f t="shared" si="29"/>
        <v>595.2380952380953</v>
      </c>
      <c r="G511" s="1">
        <f t="shared" si="30"/>
        <v>26.88</v>
      </c>
      <c r="H511" s="2">
        <f t="shared" si="31"/>
        <v>0.14880952380952381</v>
      </c>
      <c r="I511" t="s">
        <v>13</v>
      </c>
      <c r="J511">
        <v>0</v>
      </c>
      <c r="K511">
        <v>19964.900000000001</v>
      </c>
      <c r="L511">
        <v>1801.09</v>
      </c>
      <c r="M511">
        <v>17549.900000000001</v>
      </c>
      <c r="N511">
        <v>37514.800000000003</v>
      </c>
      <c r="O511">
        <v>13946</v>
      </c>
      <c r="P511">
        <v>796.01499999999999</v>
      </c>
      <c r="Q511">
        <f t="shared" si="32"/>
        <v>14742.014999999999</v>
      </c>
    </row>
    <row r="512" spans="1:17" x14ac:dyDescent="0.25">
      <c r="A512">
        <v>16</v>
      </c>
      <c r="B512">
        <v>8</v>
      </c>
      <c r="C512">
        <v>0</v>
      </c>
      <c r="D512">
        <v>8</v>
      </c>
      <c r="E512">
        <v>1.67</v>
      </c>
      <c r="F512" s="1">
        <f t="shared" si="29"/>
        <v>598.80239520958082</v>
      </c>
      <c r="G512" s="1">
        <f t="shared" si="30"/>
        <v>26.72</v>
      </c>
      <c r="H512" s="2">
        <f t="shared" si="31"/>
        <v>0.14970059880239522</v>
      </c>
      <c r="I512" t="s">
        <v>13</v>
      </c>
      <c r="J512">
        <v>0</v>
      </c>
      <c r="K512">
        <v>20217.599999999999</v>
      </c>
      <c r="L512">
        <v>1886.74</v>
      </c>
      <c r="M512">
        <v>17606.3</v>
      </c>
      <c r="N512">
        <v>37823.9</v>
      </c>
      <c r="O512">
        <v>14068.1</v>
      </c>
      <c r="P512">
        <v>807.56500000000005</v>
      </c>
      <c r="Q512">
        <f t="shared" si="32"/>
        <v>14875.665000000001</v>
      </c>
    </row>
    <row r="513" spans="1:17" x14ac:dyDescent="0.25">
      <c r="A513">
        <v>16</v>
      </c>
      <c r="B513">
        <v>8</v>
      </c>
      <c r="C513">
        <v>0</v>
      </c>
      <c r="D513">
        <v>8</v>
      </c>
      <c r="E513">
        <v>1.66</v>
      </c>
      <c r="F513" s="1">
        <f t="shared" si="29"/>
        <v>602.40963855421694</v>
      </c>
      <c r="G513" s="1">
        <f t="shared" si="30"/>
        <v>26.56</v>
      </c>
      <c r="H513" s="2">
        <f t="shared" si="31"/>
        <v>0.15060240963855423</v>
      </c>
      <c r="I513" t="s">
        <v>12</v>
      </c>
      <c r="J513">
        <v>-0.02</v>
      </c>
      <c r="K513">
        <v>19889.099999999999</v>
      </c>
      <c r="L513">
        <v>1912.01</v>
      </c>
      <c r="M513">
        <v>17590</v>
      </c>
      <c r="N513">
        <v>37479.1</v>
      </c>
      <c r="O513">
        <v>14116.3</v>
      </c>
      <c r="P513">
        <v>796.52200000000005</v>
      </c>
      <c r="Q513">
        <f t="shared" si="32"/>
        <v>14912.822</v>
      </c>
    </row>
    <row r="514" spans="1:17" x14ac:dyDescent="0.25">
      <c r="A514">
        <v>16</v>
      </c>
      <c r="B514">
        <v>8</v>
      </c>
      <c r="C514">
        <v>0</v>
      </c>
      <c r="D514">
        <v>8</v>
      </c>
      <c r="E514">
        <v>1.8</v>
      </c>
      <c r="F514" s="1">
        <f t="shared" si="29"/>
        <v>555.55555555555554</v>
      </c>
      <c r="G514" s="1">
        <f t="shared" si="30"/>
        <v>28.8</v>
      </c>
      <c r="H514" s="2">
        <f t="shared" si="31"/>
        <v>0.1388888888888889</v>
      </c>
      <c r="I514" t="s">
        <v>13</v>
      </c>
      <c r="J514">
        <v>0</v>
      </c>
      <c r="K514">
        <v>19559.5</v>
      </c>
      <c r="L514">
        <v>1603.18</v>
      </c>
      <c r="M514">
        <v>17451.5</v>
      </c>
      <c r="N514">
        <v>37011</v>
      </c>
      <c r="O514">
        <v>12973.6</v>
      </c>
      <c r="P514">
        <v>782.29399999999998</v>
      </c>
      <c r="Q514">
        <f t="shared" si="32"/>
        <v>13755.894</v>
      </c>
    </row>
    <row r="515" spans="1:17" x14ac:dyDescent="0.25">
      <c r="A515">
        <v>16</v>
      </c>
      <c r="B515">
        <v>8</v>
      </c>
      <c r="C515">
        <v>0</v>
      </c>
      <c r="D515">
        <v>8</v>
      </c>
      <c r="E515">
        <v>1.9</v>
      </c>
      <c r="F515" s="1">
        <f t="shared" ref="F515:F578" si="33">1000/E515</f>
        <v>526.31578947368428</v>
      </c>
      <c r="G515" s="1">
        <f t="shared" ref="G515:G578" si="34">(B515*(B515/D515)+C515+B515)*E515</f>
        <v>30.4</v>
      </c>
      <c r="H515" s="2">
        <f t="shared" ref="H515:H578" si="35">(B515*A515/32)/G515</f>
        <v>0.13157894736842105</v>
      </c>
      <c r="I515" t="s">
        <v>13</v>
      </c>
      <c r="J515">
        <v>0</v>
      </c>
      <c r="K515">
        <v>19175.900000000001</v>
      </c>
      <c r="L515">
        <v>1419.91</v>
      </c>
      <c r="M515">
        <v>17432</v>
      </c>
      <c r="N515">
        <v>36608</v>
      </c>
      <c r="O515">
        <v>12258.1</v>
      </c>
      <c r="P515">
        <v>771.32600000000002</v>
      </c>
      <c r="Q515">
        <f t="shared" ref="Q515:Q578" si="36">SUM(O515:P515)</f>
        <v>13029.425999999999</v>
      </c>
    </row>
    <row r="516" spans="1:17" x14ac:dyDescent="0.25">
      <c r="A516">
        <v>16</v>
      </c>
      <c r="B516">
        <v>8</v>
      </c>
      <c r="C516">
        <v>0</v>
      </c>
      <c r="D516">
        <v>8</v>
      </c>
      <c r="E516">
        <v>2</v>
      </c>
      <c r="F516" s="1">
        <f t="shared" si="33"/>
        <v>500</v>
      </c>
      <c r="G516" s="1">
        <f t="shared" si="34"/>
        <v>32</v>
      </c>
      <c r="H516" s="2">
        <f t="shared" si="35"/>
        <v>0.125</v>
      </c>
      <c r="I516" t="s">
        <v>13</v>
      </c>
      <c r="J516">
        <v>0.01</v>
      </c>
      <c r="K516">
        <v>19116.099999999999</v>
      </c>
      <c r="L516">
        <v>1392.78</v>
      </c>
      <c r="M516">
        <v>17438.400000000001</v>
      </c>
      <c r="N516">
        <v>36554.5</v>
      </c>
      <c r="O516">
        <v>11641.7</v>
      </c>
      <c r="P516">
        <v>769.85199999999998</v>
      </c>
      <c r="Q516">
        <f t="shared" si="36"/>
        <v>12411.552000000001</v>
      </c>
    </row>
    <row r="517" spans="1:17" x14ac:dyDescent="0.25">
      <c r="A517">
        <v>16</v>
      </c>
      <c r="B517">
        <v>8</v>
      </c>
      <c r="C517">
        <v>0</v>
      </c>
      <c r="D517">
        <v>8</v>
      </c>
      <c r="E517">
        <v>2.1</v>
      </c>
      <c r="F517" s="1">
        <f t="shared" si="33"/>
        <v>476.19047619047615</v>
      </c>
      <c r="G517" s="1">
        <f t="shared" si="34"/>
        <v>33.6</v>
      </c>
      <c r="H517" s="2">
        <f t="shared" si="35"/>
        <v>0.11904761904761904</v>
      </c>
      <c r="I517" t="s">
        <v>13</v>
      </c>
      <c r="J517">
        <v>0.01</v>
      </c>
      <c r="K517">
        <v>19090.3</v>
      </c>
      <c r="L517">
        <v>1394.9</v>
      </c>
      <c r="M517">
        <v>17441.599999999999</v>
      </c>
      <c r="N517">
        <v>36531.9</v>
      </c>
      <c r="O517">
        <v>11085.6</v>
      </c>
      <c r="P517">
        <v>769.08399999999995</v>
      </c>
      <c r="Q517">
        <f t="shared" si="36"/>
        <v>11854.684000000001</v>
      </c>
    </row>
    <row r="518" spans="1:17" x14ac:dyDescent="0.25">
      <c r="A518">
        <v>16</v>
      </c>
      <c r="B518">
        <v>8</v>
      </c>
      <c r="C518">
        <v>0</v>
      </c>
      <c r="D518">
        <v>8</v>
      </c>
      <c r="E518">
        <v>2.2000000000000002</v>
      </c>
      <c r="F518" s="1">
        <f t="shared" si="33"/>
        <v>454.5454545454545</v>
      </c>
      <c r="G518" s="1">
        <f t="shared" si="34"/>
        <v>35.200000000000003</v>
      </c>
      <c r="H518" s="2">
        <f t="shared" si="35"/>
        <v>0.11363636363636363</v>
      </c>
      <c r="I518" t="s">
        <v>13</v>
      </c>
      <c r="J518">
        <v>0</v>
      </c>
      <c r="K518">
        <v>19080.400000000001</v>
      </c>
      <c r="L518">
        <v>1403.42</v>
      </c>
      <c r="M518">
        <v>17441.599999999999</v>
      </c>
      <c r="N518">
        <v>36522.1</v>
      </c>
      <c r="O518">
        <v>10581</v>
      </c>
      <c r="P518">
        <v>769.82500000000005</v>
      </c>
      <c r="Q518">
        <f t="shared" si="36"/>
        <v>11350.825000000001</v>
      </c>
    </row>
    <row r="519" spans="1:17" x14ac:dyDescent="0.25">
      <c r="A519">
        <v>16</v>
      </c>
      <c r="B519">
        <v>8</v>
      </c>
      <c r="C519">
        <v>0</v>
      </c>
      <c r="D519">
        <v>8</v>
      </c>
      <c r="E519">
        <v>2.2999999999999998</v>
      </c>
      <c r="F519" s="1">
        <f t="shared" si="33"/>
        <v>434.78260869565219</v>
      </c>
      <c r="G519" s="1">
        <f t="shared" si="34"/>
        <v>36.799999999999997</v>
      </c>
      <c r="H519" s="2">
        <f t="shared" si="35"/>
        <v>0.10869565217391305</v>
      </c>
      <c r="I519" t="s">
        <v>13</v>
      </c>
      <c r="J519">
        <v>0.03</v>
      </c>
      <c r="K519">
        <v>19042.7</v>
      </c>
      <c r="L519">
        <v>1400.76</v>
      </c>
      <c r="M519">
        <v>17444.8</v>
      </c>
      <c r="N519">
        <v>36487.5</v>
      </c>
      <c r="O519">
        <v>10117.700000000001</v>
      </c>
      <c r="P519">
        <v>769.13</v>
      </c>
      <c r="Q519">
        <f t="shared" si="36"/>
        <v>10886.83</v>
      </c>
    </row>
    <row r="520" spans="1:17" x14ac:dyDescent="0.25">
      <c r="A520">
        <v>16</v>
      </c>
      <c r="B520">
        <v>8</v>
      </c>
      <c r="C520">
        <v>0</v>
      </c>
      <c r="D520">
        <v>8</v>
      </c>
      <c r="E520">
        <v>2.4</v>
      </c>
      <c r="F520" s="1">
        <f t="shared" si="33"/>
        <v>416.66666666666669</v>
      </c>
      <c r="G520" s="1">
        <f t="shared" si="34"/>
        <v>38.4</v>
      </c>
      <c r="H520" s="2">
        <f t="shared" si="35"/>
        <v>0.10416666666666667</v>
      </c>
      <c r="I520" t="s">
        <v>12</v>
      </c>
      <c r="J520">
        <v>-0.48</v>
      </c>
      <c r="K520">
        <v>19773.099999999999</v>
      </c>
      <c r="L520">
        <v>1297.28</v>
      </c>
      <c r="M520">
        <v>17732.099999999999</v>
      </c>
      <c r="N520">
        <v>37505.199999999997</v>
      </c>
      <c r="O520">
        <v>9726.1</v>
      </c>
      <c r="P520">
        <v>781.12800000000004</v>
      </c>
      <c r="Q520">
        <f t="shared" si="36"/>
        <v>10507.228000000001</v>
      </c>
    </row>
    <row r="521" spans="1:17" x14ac:dyDescent="0.25">
      <c r="A521">
        <v>16</v>
      </c>
      <c r="B521">
        <v>8</v>
      </c>
      <c r="C521">
        <v>0</v>
      </c>
      <c r="D521">
        <v>8</v>
      </c>
      <c r="E521">
        <v>2.5</v>
      </c>
      <c r="F521" s="1">
        <f t="shared" si="33"/>
        <v>400</v>
      </c>
      <c r="G521" s="1">
        <f t="shared" si="34"/>
        <v>40</v>
      </c>
      <c r="H521" s="2">
        <f t="shared" si="35"/>
        <v>0.1</v>
      </c>
      <c r="I521" t="s">
        <v>12</v>
      </c>
      <c r="J521">
        <v>-0.36</v>
      </c>
      <c r="K521">
        <v>19835.099999999999</v>
      </c>
      <c r="L521">
        <v>1288.24</v>
      </c>
      <c r="M521">
        <v>17724.900000000001</v>
      </c>
      <c r="N521">
        <v>37560</v>
      </c>
      <c r="O521">
        <v>9343.9</v>
      </c>
      <c r="P521">
        <v>783.08399999999995</v>
      </c>
      <c r="Q521">
        <f t="shared" si="36"/>
        <v>10126.984</v>
      </c>
    </row>
    <row r="522" spans="1:17" x14ac:dyDescent="0.25">
      <c r="A522">
        <v>16</v>
      </c>
      <c r="B522">
        <v>8</v>
      </c>
      <c r="C522">
        <v>1</v>
      </c>
      <c r="D522">
        <v>1</v>
      </c>
      <c r="E522">
        <v>0.9</v>
      </c>
      <c r="F522" s="1">
        <f t="shared" si="33"/>
        <v>1111.1111111111111</v>
      </c>
      <c r="G522" s="1">
        <f t="shared" si="34"/>
        <v>65.7</v>
      </c>
      <c r="H522" s="2">
        <f t="shared" si="35"/>
        <v>6.0882800608828003E-2</v>
      </c>
      <c r="I522" t="s">
        <v>12</v>
      </c>
      <c r="J522">
        <v>-0.34</v>
      </c>
      <c r="K522">
        <v>6625.53</v>
      </c>
      <c r="L522">
        <v>465.23399999999998</v>
      </c>
      <c r="M522">
        <v>7506.79</v>
      </c>
      <c r="N522">
        <v>14132.3</v>
      </c>
      <c r="O522">
        <v>10897.1</v>
      </c>
      <c r="P522">
        <v>291.33999999999997</v>
      </c>
      <c r="Q522">
        <f t="shared" si="36"/>
        <v>11188.44</v>
      </c>
    </row>
    <row r="523" spans="1:17" x14ac:dyDescent="0.25">
      <c r="A523">
        <v>16</v>
      </c>
      <c r="B523">
        <v>8</v>
      </c>
      <c r="C523">
        <v>1</v>
      </c>
      <c r="D523">
        <v>1</v>
      </c>
      <c r="E523">
        <v>1</v>
      </c>
      <c r="F523" s="1">
        <f t="shared" si="33"/>
        <v>1000</v>
      </c>
      <c r="G523" s="1">
        <f t="shared" si="34"/>
        <v>73</v>
      </c>
      <c r="H523" s="2">
        <f t="shared" si="35"/>
        <v>5.4794520547945202E-2</v>
      </c>
      <c r="I523" t="s">
        <v>12</v>
      </c>
      <c r="J523">
        <v>-0.25</v>
      </c>
      <c r="K523">
        <v>6545.2</v>
      </c>
      <c r="L523">
        <v>436.24</v>
      </c>
      <c r="M523">
        <v>7512.64</v>
      </c>
      <c r="N523">
        <v>14057.8</v>
      </c>
      <c r="O523">
        <v>9796.5</v>
      </c>
      <c r="P523">
        <v>289.98500000000001</v>
      </c>
      <c r="Q523">
        <f t="shared" si="36"/>
        <v>10086.485000000001</v>
      </c>
    </row>
    <row r="524" spans="1:17" x14ac:dyDescent="0.25">
      <c r="A524">
        <v>16</v>
      </c>
      <c r="B524">
        <v>8</v>
      </c>
      <c r="C524">
        <v>1</v>
      </c>
      <c r="D524">
        <v>1</v>
      </c>
      <c r="E524">
        <v>1.1000000000000001</v>
      </c>
      <c r="F524" s="1">
        <f t="shared" si="33"/>
        <v>909.09090909090901</v>
      </c>
      <c r="G524" s="1">
        <f t="shared" si="34"/>
        <v>80.300000000000011</v>
      </c>
      <c r="H524" s="2">
        <f t="shared" si="35"/>
        <v>4.9813200498131996E-2</v>
      </c>
      <c r="I524" t="s">
        <v>12</v>
      </c>
      <c r="J524">
        <v>-0.17</v>
      </c>
      <c r="K524">
        <v>6494.39</v>
      </c>
      <c r="L524">
        <v>429.59</v>
      </c>
      <c r="M524">
        <v>7508.38</v>
      </c>
      <c r="N524">
        <v>14002.8</v>
      </c>
      <c r="O524">
        <v>8894.4</v>
      </c>
      <c r="P524">
        <v>289.09899999999999</v>
      </c>
      <c r="Q524">
        <f t="shared" si="36"/>
        <v>9183.4989999999998</v>
      </c>
    </row>
    <row r="525" spans="1:17" x14ac:dyDescent="0.25">
      <c r="A525">
        <v>16</v>
      </c>
      <c r="B525">
        <v>8</v>
      </c>
      <c r="C525">
        <v>1</v>
      </c>
      <c r="D525">
        <v>1</v>
      </c>
      <c r="E525">
        <v>1.2</v>
      </c>
      <c r="F525" s="1">
        <f t="shared" si="33"/>
        <v>833.33333333333337</v>
      </c>
      <c r="G525" s="1">
        <f t="shared" si="34"/>
        <v>87.6</v>
      </c>
      <c r="H525" s="2">
        <f t="shared" si="35"/>
        <v>4.5662100456621009E-2</v>
      </c>
      <c r="I525" t="s">
        <v>12</v>
      </c>
      <c r="J525">
        <v>-0.03</v>
      </c>
      <c r="K525">
        <v>6542.54</v>
      </c>
      <c r="L525">
        <v>437.57</v>
      </c>
      <c r="M525">
        <v>7504.39</v>
      </c>
      <c r="N525">
        <v>14046.9</v>
      </c>
      <c r="O525">
        <v>8170</v>
      </c>
      <c r="P525">
        <v>290.017</v>
      </c>
      <c r="Q525">
        <f t="shared" si="36"/>
        <v>8460.0169999999998</v>
      </c>
    </row>
    <row r="526" spans="1:17" x14ac:dyDescent="0.25">
      <c r="A526">
        <v>16</v>
      </c>
      <c r="B526">
        <v>8</v>
      </c>
      <c r="C526">
        <v>1</v>
      </c>
      <c r="D526">
        <v>1</v>
      </c>
      <c r="E526">
        <v>1.3</v>
      </c>
      <c r="F526" s="1">
        <f t="shared" si="33"/>
        <v>769.23076923076917</v>
      </c>
      <c r="G526" s="1">
        <f t="shared" si="34"/>
        <v>94.9</v>
      </c>
      <c r="H526" s="2">
        <f t="shared" si="35"/>
        <v>4.214963119072708E-2</v>
      </c>
      <c r="I526" t="s">
        <v>13</v>
      </c>
      <c r="J526">
        <v>0</v>
      </c>
      <c r="K526">
        <v>6492.53</v>
      </c>
      <c r="L526">
        <v>396.87200000000001</v>
      </c>
      <c r="M526">
        <v>7509.45</v>
      </c>
      <c r="N526">
        <v>14002</v>
      </c>
      <c r="O526">
        <v>7541.4</v>
      </c>
      <c r="P526">
        <v>289.36399999999998</v>
      </c>
      <c r="Q526">
        <f t="shared" si="36"/>
        <v>7830.7639999999992</v>
      </c>
    </row>
    <row r="527" spans="1:17" x14ac:dyDescent="0.25">
      <c r="A527">
        <v>16</v>
      </c>
      <c r="B527">
        <v>8</v>
      </c>
      <c r="C527">
        <v>1</v>
      </c>
      <c r="D527">
        <v>1</v>
      </c>
      <c r="E527">
        <v>1.29</v>
      </c>
      <c r="F527" s="1">
        <f t="shared" si="33"/>
        <v>775.19379844961236</v>
      </c>
      <c r="G527" s="1">
        <f t="shared" si="34"/>
        <v>94.17</v>
      </c>
      <c r="H527" s="2">
        <f t="shared" si="35"/>
        <v>4.2476372517786978E-2</v>
      </c>
      <c r="I527" t="s">
        <v>12</v>
      </c>
      <c r="J527">
        <v>-0.01</v>
      </c>
      <c r="K527">
        <v>6493.86</v>
      </c>
      <c r="L527">
        <v>403.52199999999999</v>
      </c>
      <c r="M527">
        <v>7508.38</v>
      </c>
      <c r="N527">
        <v>14002.2</v>
      </c>
      <c r="O527">
        <v>7600.2</v>
      </c>
      <c r="P527">
        <v>289.28300000000002</v>
      </c>
      <c r="Q527">
        <f t="shared" si="36"/>
        <v>7889.4830000000002</v>
      </c>
    </row>
    <row r="528" spans="1:17" x14ac:dyDescent="0.25">
      <c r="A528">
        <v>16</v>
      </c>
      <c r="B528">
        <v>8</v>
      </c>
      <c r="C528">
        <v>1</v>
      </c>
      <c r="D528">
        <v>1</v>
      </c>
      <c r="E528">
        <v>1.4</v>
      </c>
      <c r="F528" s="1">
        <f t="shared" si="33"/>
        <v>714.28571428571433</v>
      </c>
      <c r="G528" s="1">
        <f t="shared" si="34"/>
        <v>102.19999999999999</v>
      </c>
      <c r="H528" s="2">
        <f t="shared" si="35"/>
        <v>3.9138943248532294E-2</v>
      </c>
      <c r="I528" t="s">
        <v>12</v>
      </c>
      <c r="J528">
        <v>0</v>
      </c>
      <c r="K528">
        <v>6424.7</v>
      </c>
      <c r="L528">
        <v>371.60199999999998</v>
      </c>
      <c r="M528">
        <v>7507.32</v>
      </c>
      <c r="N528">
        <v>13932</v>
      </c>
      <c r="O528">
        <v>6991</v>
      </c>
      <c r="P528">
        <v>287.62</v>
      </c>
      <c r="Q528">
        <f t="shared" si="36"/>
        <v>7278.62</v>
      </c>
    </row>
    <row r="529" spans="1:17" x14ac:dyDescent="0.25">
      <c r="A529">
        <v>16</v>
      </c>
      <c r="B529">
        <v>8</v>
      </c>
      <c r="C529">
        <v>1</v>
      </c>
      <c r="D529">
        <v>1</v>
      </c>
      <c r="E529">
        <v>1.5</v>
      </c>
      <c r="F529" s="1">
        <f t="shared" si="33"/>
        <v>666.66666666666663</v>
      </c>
      <c r="G529" s="1">
        <f t="shared" si="34"/>
        <v>109.5</v>
      </c>
      <c r="H529" s="2">
        <f t="shared" si="35"/>
        <v>3.6529680365296802E-2</v>
      </c>
      <c r="I529" t="s">
        <v>12</v>
      </c>
      <c r="J529">
        <v>-0.02</v>
      </c>
      <c r="K529">
        <v>6470.98</v>
      </c>
      <c r="L529">
        <v>395.80799999999999</v>
      </c>
      <c r="M529">
        <v>7508.65</v>
      </c>
      <c r="N529">
        <v>13979.6</v>
      </c>
      <c r="O529">
        <v>6530.3</v>
      </c>
      <c r="P529">
        <v>289.37599999999998</v>
      </c>
      <c r="Q529">
        <f t="shared" si="36"/>
        <v>6819.6760000000004</v>
      </c>
    </row>
    <row r="530" spans="1:17" x14ac:dyDescent="0.25">
      <c r="A530">
        <v>16</v>
      </c>
      <c r="B530">
        <v>8</v>
      </c>
      <c r="C530">
        <v>1</v>
      </c>
      <c r="D530">
        <v>1</v>
      </c>
      <c r="E530">
        <v>1.6</v>
      </c>
      <c r="F530" s="1">
        <f t="shared" si="33"/>
        <v>625</v>
      </c>
      <c r="G530" s="1">
        <f t="shared" si="34"/>
        <v>116.80000000000001</v>
      </c>
      <c r="H530" s="2">
        <f t="shared" si="35"/>
        <v>3.4246575342465752E-2</v>
      </c>
      <c r="I530" t="s">
        <v>13</v>
      </c>
      <c r="J530">
        <v>0</v>
      </c>
      <c r="K530">
        <v>6404.48</v>
      </c>
      <c r="L530">
        <v>357.238</v>
      </c>
      <c r="M530">
        <v>7502.8</v>
      </c>
      <c r="N530">
        <v>13907.3</v>
      </c>
      <c r="O530">
        <v>6120.9</v>
      </c>
      <c r="P530">
        <v>287.79500000000002</v>
      </c>
      <c r="Q530">
        <f t="shared" si="36"/>
        <v>6408.6949999999997</v>
      </c>
    </row>
    <row r="531" spans="1:17" x14ac:dyDescent="0.25">
      <c r="A531">
        <v>16</v>
      </c>
      <c r="B531">
        <v>8</v>
      </c>
      <c r="C531">
        <v>1</v>
      </c>
      <c r="D531">
        <v>1</v>
      </c>
      <c r="E531">
        <v>1.7</v>
      </c>
      <c r="F531" s="1">
        <f t="shared" si="33"/>
        <v>588.23529411764707</v>
      </c>
      <c r="G531" s="1">
        <f t="shared" si="34"/>
        <v>124.1</v>
      </c>
      <c r="H531" s="2">
        <f t="shared" si="35"/>
        <v>3.2232070910556007E-2</v>
      </c>
      <c r="I531" t="s">
        <v>13</v>
      </c>
      <c r="J531">
        <v>0</v>
      </c>
      <c r="K531">
        <v>6338.51</v>
      </c>
      <c r="L531">
        <v>335.69200000000001</v>
      </c>
      <c r="M531">
        <v>7500.4</v>
      </c>
      <c r="N531">
        <v>13838.9</v>
      </c>
      <c r="O531">
        <v>5748.4</v>
      </c>
      <c r="P531">
        <v>285.84899999999999</v>
      </c>
      <c r="Q531">
        <f t="shared" si="36"/>
        <v>6034.2489999999998</v>
      </c>
    </row>
    <row r="532" spans="1:17" x14ac:dyDescent="0.25">
      <c r="A532">
        <v>16</v>
      </c>
      <c r="B532">
        <v>8</v>
      </c>
      <c r="C532">
        <v>1</v>
      </c>
      <c r="D532">
        <v>1</v>
      </c>
      <c r="E532">
        <v>1.8</v>
      </c>
      <c r="F532" s="1">
        <f t="shared" si="33"/>
        <v>555.55555555555554</v>
      </c>
      <c r="G532" s="1">
        <f t="shared" si="34"/>
        <v>131.4</v>
      </c>
      <c r="H532" s="2">
        <f t="shared" si="35"/>
        <v>3.0441400304414001E-2</v>
      </c>
      <c r="I532" t="s">
        <v>13</v>
      </c>
      <c r="J532">
        <v>0</v>
      </c>
      <c r="K532">
        <v>6370.7</v>
      </c>
      <c r="L532">
        <v>378.51799999999997</v>
      </c>
      <c r="M532">
        <v>7507.05</v>
      </c>
      <c r="N532">
        <v>13877.8</v>
      </c>
      <c r="O532">
        <v>5429.5</v>
      </c>
      <c r="P532">
        <v>287.22899999999998</v>
      </c>
      <c r="Q532">
        <f t="shared" si="36"/>
        <v>5716.7290000000003</v>
      </c>
    </row>
    <row r="533" spans="1:17" x14ac:dyDescent="0.25">
      <c r="A533">
        <v>16</v>
      </c>
      <c r="B533">
        <v>8</v>
      </c>
      <c r="C533">
        <v>1</v>
      </c>
      <c r="D533">
        <v>1</v>
      </c>
      <c r="E533">
        <v>1.9</v>
      </c>
      <c r="F533" s="1">
        <f t="shared" si="33"/>
        <v>526.31578947368428</v>
      </c>
      <c r="G533" s="1">
        <f t="shared" si="34"/>
        <v>138.69999999999999</v>
      </c>
      <c r="H533" s="2">
        <f t="shared" si="35"/>
        <v>2.8839221341023794E-2</v>
      </c>
      <c r="I533" t="s">
        <v>13</v>
      </c>
      <c r="J533">
        <v>0</v>
      </c>
      <c r="K533">
        <v>6301.01</v>
      </c>
      <c r="L533">
        <v>321.06200000000001</v>
      </c>
      <c r="M533">
        <v>7498.81</v>
      </c>
      <c r="N533">
        <v>13799.8</v>
      </c>
      <c r="O533">
        <v>5139.8999999999996</v>
      </c>
      <c r="P533">
        <v>285.68700000000001</v>
      </c>
      <c r="Q533">
        <f t="shared" si="36"/>
        <v>5425.5869999999995</v>
      </c>
    </row>
    <row r="534" spans="1:17" x14ac:dyDescent="0.25">
      <c r="A534">
        <v>16</v>
      </c>
      <c r="B534">
        <v>8</v>
      </c>
      <c r="C534">
        <v>1</v>
      </c>
      <c r="D534">
        <v>1</v>
      </c>
      <c r="E534">
        <v>2</v>
      </c>
      <c r="F534" s="1">
        <f t="shared" si="33"/>
        <v>500</v>
      </c>
      <c r="G534" s="1">
        <f t="shared" si="34"/>
        <v>146</v>
      </c>
      <c r="H534" s="2">
        <f t="shared" si="35"/>
        <v>2.7397260273972601E-2</v>
      </c>
      <c r="I534" t="s">
        <v>13</v>
      </c>
      <c r="J534">
        <v>0</v>
      </c>
      <c r="K534">
        <v>6287.97</v>
      </c>
      <c r="L534">
        <v>298.452</v>
      </c>
      <c r="M534">
        <v>7497.48</v>
      </c>
      <c r="N534">
        <v>13785.4</v>
      </c>
      <c r="O534">
        <v>4884.8</v>
      </c>
      <c r="P534">
        <v>285.46199999999999</v>
      </c>
      <c r="Q534">
        <f t="shared" si="36"/>
        <v>5170.2620000000006</v>
      </c>
    </row>
    <row r="535" spans="1:17" x14ac:dyDescent="0.25">
      <c r="A535">
        <v>16</v>
      </c>
      <c r="B535">
        <v>8</v>
      </c>
      <c r="C535">
        <v>1</v>
      </c>
      <c r="D535">
        <v>1</v>
      </c>
      <c r="E535">
        <v>2.1</v>
      </c>
      <c r="F535" s="1">
        <f t="shared" si="33"/>
        <v>476.19047619047615</v>
      </c>
      <c r="G535" s="1">
        <f t="shared" si="34"/>
        <v>153.30000000000001</v>
      </c>
      <c r="H535" s="2">
        <f t="shared" si="35"/>
        <v>2.6092628832354858E-2</v>
      </c>
      <c r="I535" t="s">
        <v>12</v>
      </c>
      <c r="J535">
        <v>-0.38</v>
      </c>
      <c r="K535">
        <v>6261.11</v>
      </c>
      <c r="L535">
        <v>285.68400000000003</v>
      </c>
      <c r="M535">
        <v>7493.49</v>
      </c>
      <c r="N535">
        <v>13754.6</v>
      </c>
      <c r="O535">
        <v>4638.7</v>
      </c>
      <c r="P535">
        <v>284.32799999999997</v>
      </c>
      <c r="Q535">
        <f t="shared" si="36"/>
        <v>4923.0280000000002</v>
      </c>
    </row>
    <row r="536" spans="1:17" x14ac:dyDescent="0.25">
      <c r="A536">
        <v>16</v>
      </c>
      <c r="B536">
        <v>8</v>
      </c>
      <c r="C536">
        <v>1</v>
      </c>
      <c r="D536">
        <v>8</v>
      </c>
      <c r="E536">
        <v>0.9</v>
      </c>
      <c r="F536" s="1">
        <f t="shared" si="33"/>
        <v>1111.1111111111111</v>
      </c>
      <c r="G536" s="1">
        <f t="shared" si="34"/>
        <v>15.3</v>
      </c>
      <c r="H536" s="2">
        <f t="shared" si="35"/>
        <v>0.26143790849673204</v>
      </c>
      <c r="I536" t="s">
        <v>12</v>
      </c>
      <c r="J536">
        <v>-0.36</v>
      </c>
      <c r="K536">
        <v>19828.7</v>
      </c>
      <c r="L536">
        <v>1517</v>
      </c>
      <c r="M536">
        <v>19010.5</v>
      </c>
      <c r="N536">
        <v>38839.199999999997</v>
      </c>
      <c r="O536">
        <v>27793.5</v>
      </c>
      <c r="P536">
        <v>818.23900000000003</v>
      </c>
      <c r="Q536">
        <f t="shared" si="36"/>
        <v>28611.739000000001</v>
      </c>
    </row>
    <row r="537" spans="1:17" x14ac:dyDescent="0.25">
      <c r="A537">
        <v>16</v>
      </c>
      <c r="B537">
        <v>8</v>
      </c>
      <c r="C537">
        <v>1</v>
      </c>
      <c r="D537">
        <v>8</v>
      </c>
      <c r="E537">
        <v>1</v>
      </c>
      <c r="F537" s="1">
        <f t="shared" si="33"/>
        <v>1000</v>
      </c>
      <c r="G537" s="1">
        <f t="shared" si="34"/>
        <v>17</v>
      </c>
      <c r="H537" s="2">
        <f t="shared" si="35"/>
        <v>0.23529411764705882</v>
      </c>
      <c r="I537" t="s">
        <v>12</v>
      </c>
      <c r="J537">
        <v>-0.28000000000000003</v>
      </c>
      <c r="K537">
        <v>19615.099999999999</v>
      </c>
      <c r="L537">
        <v>1456.88</v>
      </c>
      <c r="M537">
        <v>18992.900000000001</v>
      </c>
      <c r="N537">
        <v>38608</v>
      </c>
      <c r="O537">
        <v>24971.7</v>
      </c>
      <c r="P537">
        <v>811.18</v>
      </c>
      <c r="Q537">
        <f t="shared" si="36"/>
        <v>25782.880000000001</v>
      </c>
    </row>
    <row r="538" spans="1:17" x14ac:dyDescent="0.25">
      <c r="A538">
        <v>16</v>
      </c>
      <c r="B538">
        <v>8</v>
      </c>
      <c r="C538">
        <v>1</v>
      </c>
      <c r="D538">
        <v>8</v>
      </c>
      <c r="E538">
        <v>1.1000000000000001</v>
      </c>
      <c r="F538" s="1">
        <f t="shared" si="33"/>
        <v>909.09090909090901</v>
      </c>
      <c r="G538" s="1">
        <f t="shared" si="34"/>
        <v>18.700000000000003</v>
      </c>
      <c r="H538" s="2">
        <f t="shared" si="35"/>
        <v>0.21390374331550799</v>
      </c>
      <c r="I538" t="s">
        <v>12</v>
      </c>
      <c r="J538">
        <v>-0.16</v>
      </c>
      <c r="K538">
        <v>19733.7</v>
      </c>
      <c r="L538">
        <v>1530.03</v>
      </c>
      <c r="M538">
        <v>18998.5</v>
      </c>
      <c r="N538">
        <v>38732.300000000003</v>
      </c>
      <c r="O538">
        <v>22700.5</v>
      </c>
      <c r="P538">
        <v>814.18100000000004</v>
      </c>
      <c r="Q538">
        <f t="shared" si="36"/>
        <v>23514.681</v>
      </c>
    </row>
    <row r="539" spans="1:17" x14ac:dyDescent="0.25">
      <c r="A539">
        <v>16</v>
      </c>
      <c r="B539">
        <v>8</v>
      </c>
      <c r="C539">
        <v>1</v>
      </c>
      <c r="D539">
        <v>8</v>
      </c>
      <c r="E539">
        <v>1.2</v>
      </c>
      <c r="F539" s="1">
        <f t="shared" si="33"/>
        <v>833.33333333333337</v>
      </c>
      <c r="G539" s="1">
        <f t="shared" si="34"/>
        <v>20.399999999999999</v>
      </c>
      <c r="H539" s="2">
        <f t="shared" si="35"/>
        <v>0.19607843137254904</v>
      </c>
      <c r="I539" t="s">
        <v>12</v>
      </c>
      <c r="J539">
        <v>-7.0000000000000007E-2</v>
      </c>
      <c r="K539">
        <v>19785.599999999999</v>
      </c>
      <c r="L539">
        <v>1593.61</v>
      </c>
      <c r="M539">
        <v>18988.099999999999</v>
      </c>
      <c r="N539">
        <v>38773.800000000003</v>
      </c>
      <c r="O539">
        <v>20814.900000000001</v>
      </c>
      <c r="P539">
        <v>815.09699999999998</v>
      </c>
      <c r="Q539">
        <f t="shared" si="36"/>
        <v>21629.997000000003</v>
      </c>
    </row>
    <row r="540" spans="1:17" x14ac:dyDescent="0.25">
      <c r="A540">
        <v>16</v>
      </c>
      <c r="B540">
        <v>8</v>
      </c>
      <c r="C540">
        <v>1</v>
      </c>
      <c r="D540">
        <v>8</v>
      </c>
      <c r="E540">
        <v>1.3</v>
      </c>
      <c r="F540" s="1">
        <f t="shared" si="33"/>
        <v>769.23076923076917</v>
      </c>
      <c r="G540" s="1">
        <f t="shared" si="34"/>
        <v>22.1</v>
      </c>
      <c r="H540" s="2">
        <f t="shared" si="35"/>
        <v>0.18099547511312217</v>
      </c>
      <c r="I540" t="s">
        <v>12</v>
      </c>
      <c r="J540">
        <v>-0.03</v>
      </c>
      <c r="K540">
        <v>19603.400000000001</v>
      </c>
      <c r="L540">
        <v>1563.81</v>
      </c>
      <c r="M540">
        <v>18982.8</v>
      </c>
      <c r="N540">
        <v>38586.199999999997</v>
      </c>
      <c r="O540">
        <v>19213.3</v>
      </c>
      <c r="P540">
        <v>808.86699999999996</v>
      </c>
      <c r="Q540">
        <f t="shared" si="36"/>
        <v>20022.166999999998</v>
      </c>
    </row>
    <row r="541" spans="1:17" x14ac:dyDescent="0.25">
      <c r="A541">
        <v>16</v>
      </c>
      <c r="B541">
        <v>8</v>
      </c>
      <c r="C541">
        <v>1</v>
      </c>
      <c r="D541">
        <v>8</v>
      </c>
      <c r="E541">
        <v>1.4</v>
      </c>
      <c r="F541" s="1">
        <f t="shared" si="33"/>
        <v>714.28571428571433</v>
      </c>
      <c r="G541" s="1">
        <f t="shared" si="34"/>
        <v>23.799999999999997</v>
      </c>
      <c r="H541" s="2">
        <f t="shared" si="35"/>
        <v>0.16806722689075632</v>
      </c>
      <c r="I541" t="s">
        <v>12</v>
      </c>
      <c r="J541">
        <v>-0.01</v>
      </c>
      <c r="K541">
        <v>19737.5</v>
      </c>
      <c r="L541">
        <v>1591.21</v>
      </c>
      <c r="M541">
        <v>18996.099999999999</v>
      </c>
      <c r="N541">
        <v>38733.599999999999</v>
      </c>
      <c r="O541">
        <v>17848.2</v>
      </c>
      <c r="P541">
        <v>813.46699999999998</v>
      </c>
      <c r="Q541">
        <f t="shared" si="36"/>
        <v>18661.667000000001</v>
      </c>
    </row>
    <row r="542" spans="1:17" x14ac:dyDescent="0.25">
      <c r="A542">
        <v>16</v>
      </c>
      <c r="B542">
        <v>8</v>
      </c>
      <c r="C542">
        <v>1</v>
      </c>
      <c r="D542">
        <v>8</v>
      </c>
      <c r="E542">
        <v>1.5</v>
      </c>
      <c r="F542" s="1">
        <f t="shared" si="33"/>
        <v>666.66666666666663</v>
      </c>
      <c r="G542" s="1">
        <f t="shared" si="34"/>
        <v>25.5</v>
      </c>
      <c r="H542" s="2">
        <f t="shared" si="35"/>
        <v>0.15686274509803921</v>
      </c>
      <c r="I542" t="s">
        <v>12</v>
      </c>
      <c r="J542">
        <v>-0.03</v>
      </c>
      <c r="K542">
        <v>19781.099999999999</v>
      </c>
      <c r="L542">
        <v>1617.01</v>
      </c>
      <c r="M542">
        <v>18994</v>
      </c>
      <c r="N542">
        <v>38775.1</v>
      </c>
      <c r="O542">
        <v>16662</v>
      </c>
      <c r="P542">
        <v>814.447</v>
      </c>
      <c r="Q542">
        <f t="shared" si="36"/>
        <v>17476.447</v>
      </c>
    </row>
    <row r="543" spans="1:17" x14ac:dyDescent="0.25">
      <c r="A543">
        <v>16</v>
      </c>
      <c r="B543">
        <v>8</v>
      </c>
      <c r="C543">
        <v>1</v>
      </c>
      <c r="D543">
        <v>8</v>
      </c>
      <c r="E543">
        <v>1.6</v>
      </c>
      <c r="F543" s="1">
        <f t="shared" si="33"/>
        <v>625</v>
      </c>
      <c r="G543" s="1">
        <f t="shared" si="34"/>
        <v>27.200000000000003</v>
      </c>
      <c r="H543" s="2">
        <f t="shared" si="35"/>
        <v>0.14705882352941174</v>
      </c>
      <c r="I543" t="s">
        <v>12</v>
      </c>
      <c r="J543">
        <v>-0.02</v>
      </c>
      <c r="K543">
        <v>19669.599999999999</v>
      </c>
      <c r="L543">
        <v>1555.04</v>
      </c>
      <c r="M543">
        <v>18987.599999999999</v>
      </c>
      <c r="N543">
        <v>38657.199999999997</v>
      </c>
      <c r="O543">
        <v>15617.6</v>
      </c>
      <c r="P543">
        <v>811.36</v>
      </c>
      <c r="Q543">
        <f t="shared" si="36"/>
        <v>16428.96</v>
      </c>
    </row>
    <row r="544" spans="1:17" x14ac:dyDescent="0.25">
      <c r="A544">
        <v>16</v>
      </c>
      <c r="B544">
        <v>8</v>
      </c>
      <c r="C544">
        <v>1</v>
      </c>
      <c r="D544">
        <v>8</v>
      </c>
      <c r="E544">
        <v>1.7</v>
      </c>
      <c r="F544" s="1">
        <f t="shared" si="33"/>
        <v>588.23529411764707</v>
      </c>
      <c r="G544" s="1">
        <f t="shared" si="34"/>
        <v>28.9</v>
      </c>
      <c r="H544" s="2">
        <f t="shared" si="35"/>
        <v>0.13840830449826991</v>
      </c>
      <c r="I544" t="s">
        <v>13</v>
      </c>
      <c r="J544">
        <v>0</v>
      </c>
      <c r="K544">
        <v>19330.2</v>
      </c>
      <c r="L544">
        <v>1409.53</v>
      </c>
      <c r="M544">
        <v>18960.2</v>
      </c>
      <c r="N544">
        <v>38290.400000000001</v>
      </c>
      <c r="O544">
        <v>14665.1</v>
      </c>
      <c r="P544">
        <v>798.36900000000003</v>
      </c>
      <c r="Q544">
        <f t="shared" si="36"/>
        <v>15463.469000000001</v>
      </c>
    </row>
    <row r="545" spans="1:17" x14ac:dyDescent="0.25">
      <c r="A545">
        <v>16</v>
      </c>
      <c r="B545">
        <v>8</v>
      </c>
      <c r="C545">
        <v>1</v>
      </c>
      <c r="D545">
        <v>8</v>
      </c>
      <c r="E545">
        <v>1.69</v>
      </c>
      <c r="F545" s="1">
        <f t="shared" si="33"/>
        <v>591.71597633136093</v>
      </c>
      <c r="G545" s="1">
        <f t="shared" si="34"/>
        <v>28.73</v>
      </c>
      <c r="H545" s="2">
        <f t="shared" si="35"/>
        <v>0.13922728854855551</v>
      </c>
      <c r="I545" t="s">
        <v>12</v>
      </c>
      <c r="J545">
        <v>0</v>
      </c>
      <c r="K545">
        <v>19443.8</v>
      </c>
      <c r="L545">
        <v>1494.39</v>
      </c>
      <c r="M545">
        <v>18978.599999999999</v>
      </c>
      <c r="N545">
        <v>38422.400000000001</v>
      </c>
      <c r="O545">
        <v>14759.9</v>
      </c>
      <c r="P545">
        <v>801.79700000000003</v>
      </c>
      <c r="Q545">
        <f t="shared" si="36"/>
        <v>15561.697</v>
      </c>
    </row>
    <row r="546" spans="1:17" x14ac:dyDescent="0.25">
      <c r="A546">
        <v>16</v>
      </c>
      <c r="B546">
        <v>8</v>
      </c>
      <c r="C546">
        <v>1</v>
      </c>
      <c r="D546">
        <v>8</v>
      </c>
      <c r="E546">
        <v>1.8</v>
      </c>
      <c r="F546" s="1">
        <f t="shared" si="33"/>
        <v>555.55555555555554</v>
      </c>
      <c r="G546" s="1">
        <f t="shared" si="34"/>
        <v>30.6</v>
      </c>
      <c r="H546" s="2">
        <f t="shared" si="35"/>
        <v>0.13071895424836602</v>
      </c>
      <c r="I546" t="s">
        <v>13</v>
      </c>
      <c r="J546">
        <v>0</v>
      </c>
      <c r="K546">
        <v>19532.599999999999</v>
      </c>
      <c r="L546">
        <v>1524.18</v>
      </c>
      <c r="M546">
        <v>18984.400000000001</v>
      </c>
      <c r="N546">
        <v>38517.1</v>
      </c>
      <c r="O546">
        <v>13868.9</v>
      </c>
      <c r="P546">
        <v>806.51499999999999</v>
      </c>
      <c r="Q546">
        <f t="shared" si="36"/>
        <v>14675.414999999999</v>
      </c>
    </row>
    <row r="547" spans="1:17" x14ac:dyDescent="0.25">
      <c r="A547">
        <v>16</v>
      </c>
      <c r="B547">
        <v>8</v>
      </c>
      <c r="C547">
        <v>1</v>
      </c>
      <c r="D547">
        <v>8</v>
      </c>
      <c r="E547">
        <v>1.9</v>
      </c>
      <c r="F547" s="1">
        <f t="shared" si="33"/>
        <v>526.31578947368428</v>
      </c>
      <c r="G547" s="1">
        <f t="shared" si="34"/>
        <v>32.299999999999997</v>
      </c>
      <c r="H547" s="2">
        <f t="shared" si="35"/>
        <v>0.12383900928792571</v>
      </c>
      <c r="I547" t="s">
        <v>13</v>
      </c>
      <c r="J547">
        <v>0</v>
      </c>
      <c r="K547">
        <v>19379.7</v>
      </c>
      <c r="L547">
        <v>1397.3</v>
      </c>
      <c r="M547">
        <v>18950.400000000001</v>
      </c>
      <c r="N547">
        <v>38330.1</v>
      </c>
      <c r="O547">
        <v>13124.6</v>
      </c>
      <c r="P547">
        <v>800.226</v>
      </c>
      <c r="Q547">
        <f t="shared" si="36"/>
        <v>13924.826000000001</v>
      </c>
    </row>
    <row r="548" spans="1:17" x14ac:dyDescent="0.25">
      <c r="A548">
        <v>16</v>
      </c>
      <c r="B548">
        <v>8</v>
      </c>
      <c r="C548">
        <v>1</v>
      </c>
      <c r="D548">
        <v>8</v>
      </c>
      <c r="E548">
        <v>2</v>
      </c>
      <c r="F548" s="1">
        <f t="shared" si="33"/>
        <v>500</v>
      </c>
      <c r="G548" s="1">
        <f t="shared" si="34"/>
        <v>34</v>
      </c>
      <c r="H548" s="2">
        <f t="shared" si="35"/>
        <v>0.11764705882352941</v>
      </c>
      <c r="I548" t="s">
        <v>13</v>
      </c>
      <c r="J548">
        <v>0</v>
      </c>
      <c r="K548">
        <v>19373.599999999999</v>
      </c>
      <c r="L548">
        <v>1393.84</v>
      </c>
      <c r="M548">
        <v>18939.7</v>
      </c>
      <c r="N548">
        <v>38313.300000000003</v>
      </c>
      <c r="O548">
        <v>12471.9</v>
      </c>
      <c r="P548">
        <v>799.36400000000003</v>
      </c>
      <c r="Q548">
        <f t="shared" si="36"/>
        <v>13271.263999999999</v>
      </c>
    </row>
    <row r="549" spans="1:17" x14ac:dyDescent="0.25">
      <c r="A549">
        <v>16</v>
      </c>
      <c r="B549">
        <v>8</v>
      </c>
      <c r="C549">
        <v>1</v>
      </c>
      <c r="D549">
        <v>8</v>
      </c>
      <c r="E549">
        <v>2.1</v>
      </c>
      <c r="F549" s="1">
        <f t="shared" si="33"/>
        <v>476.19047619047615</v>
      </c>
      <c r="G549" s="1">
        <f t="shared" si="34"/>
        <v>35.700000000000003</v>
      </c>
      <c r="H549" s="2">
        <f t="shared" si="35"/>
        <v>0.11204481792717086</v>
      </c>
      <c r="I549" t="s">
        <v>12</v>
      </c>
      <c r="J549">
        <v>-0.42</v>
      </c>
      <c r="K549">
        <v>18884.099999999999</v>
      </c>
      <c r="L549">
        <v>995.63800000000003</v>
      </c>
      <c r="M549">
        <v>18912.900000000001</v>
      </c>
      <c r="N549">
        <v>37797</v>
      </c>
      <c r="O549">
        <v>11844.5</v>
      </c>
      <c r="P549">
        <v>780.69299999999998</v>
      </c>
      <c r="Q549">
        <f t="shared" si="36"/>
        <v>12625.192999999999</v>
      </c>
    </row>
    <row r="550" spans="1:17" x14ac:dyDescent="0.25">
      <c r="A550">
        <v>16</v>
      </c>
      <c r="B550">
        <v>8</v>
      </c>
      <c r="C550">
        <v>1</v>
      </c>
      <c r="D550">
        <v>8</v>
      </c>
      <c r="E550">
        <v>2.2000000000000002</v>
      </c>
      <c r="F550" s="1">
        <f t="shared" si="33"/>
        <v>454.5454545454545</v>
      </c>
      <c r="G550" s="1">
        <f t="shared" si="34"/>
        <v>37.400000000000006</v>
      </c>
      <c r="H550" s="2">
        <f t="shared" si="35"/>
        <v>0.10695187165775399</v>
      </c>
      <c r="I550" t="s">
        <v>12</v>
      </c>
      <c r="J550">
        <v>-0.42</v>
      </c>
      <c r="K550">
        <v>19534.8</v>
      </c>
      <c r="L550">
        <v>1198.8599999999999</v>
      </c>
      <c r="M550">
        <v>18936</v>
      </c>
      <c r="N550">
        <v>38470.800000000003</v>
      </c>
      <c r="O550">
        <v>11320.7</v>
      </c>
      <c r="P550">
        <v>793.43399999999997</v>
      </c>
      <c r="Q550">
        <f t="shared" si="36"/>
        <v>12114.134</v>
      </c>
    </row>
    <row r="551" spans="1:17" x14ac:dyDescent="0.25">
      <c r="A551">
        <v>16</v>
      </c>
      <c r="B551">
        <v>8</v>
      </c>
      <c r="C551">
        <v>1</v>
      </c>
      <c r="D551">
        <v>8</v>
      </c>
      <c r="E551">
        <v>2.2999999999999998</v>
      </c>
      <c r="F551" s="1">
        <f t="shared" si="33"/>
        <v>434.78260869565219</v>
      </c>
      <c r="G551" s="1">
        <f t="shared" si="34"/>
        <v>39.099999999999994</v>
      </c>
      <c r="H551" s="2">
        <f t="shared" si="35"/>
        <v>0.10230179028132994</v>
      </c>
      <c r="I551" t="s">
        <v>12</v>
      </c>
      <c r="J551">
        <v>-0.3</v>
      </c>
      <c r="K551">
        <v>19568</v>
      </c>
      <c r="L551">
        <v>1208.7</v>
      </c>
      <c r="M551">
        <v>18923.8</v>
      </c>
      <c r="N551">
        <v>38491.800000000003</v>
      </c>
      <c r="O551">
        <v>10832.4</v>
      </c>
      <c r="P551">
        <v>793.971</v>
      </c>
      <c r="Q551">
        <f t="shared" si="36"/>
        <v>11626.370999999999</v>
      </c>
    </row>
    <row r="552" spans="1:17" x14ac:dyDescent="0.25">
      <c r="A552">
        <v>16</v>
      </c>
      <c r="B552">
        <v>8</v>
      </c>
      <c r="C552">
        <v>1</v>
      </c>
      <c r="D552">
        <v>8</v>
      </c>
      <c r="E552">
        <v>2.4</v>
      </c>
      <c r="F552" s="1">
        <f t="shared" si="33"/>
        <v>416.66666666666669</v>
      </c>
      <c r="G552" s="1">
        <f t="shared" si="34"/>
        <v>40.799999999999997</v>
      </c>
      <c r="H552" s="2">
        <f t="shared" si="35"/>
        <v>9.8039215686274522E-2</v>
      </c>
      <c r="I552" t="s">
        <v>12</v>
      </c>
      <c r="J552">
        <v>-0.26</v>
      </c>
      <c r="K552">
        <v>19307.599999999999</v>
      </c>
      <c r="L552">
        <v>1104.43</v>
      </c>
      <c r="M552">
        <v>18918.5</v>
      </c>
      <c r="N552">
        <v>38226.1</v>
      </c>
      <c r="O552">
        <v>10360.799999999999</v>
      </c>
      <c r="P552">
        <v>787.06600000000003</v>
      </c>
      <c r="Q552">
        <f t="shared" si="36"/>
        <v>11147.866</v>
      </c>
    </row>
    <row r="553" spans="1:17" x14ac:dyDescent="0.25">
      <c r="A553">
        <v>16</v>
      </c>
      <c r="B553">
        <v>8</v>
      </c>
      <c r="C553">
        <v>1</v>
      </c>
      <c r="D553">
        <v>8</v>
      </c>
      <c r="E553">
        <v>2.5</v>
      </c>
      <c r="F553" s="1">
        <f t="shared" si="33"/>
        <v>400</v>
      </c>
      <c r="G553" s="1">
        <f t="shared" si="34"/>
        <v>42.5</v>
      </c>
      <c r="H553" s="2">
        <f t="shared" si="35"/>
        <v>9.4117647058823528E-2</v>
      </c>
      <c r="I553" t="s">
        <v>12</v>
      </c>
      <c r="J553">
        <v>-0.13</v>
      </c>
      <c r="K553">
        <v>19470.099999999999</v>
      </c>
      <c r="L553">
        <v>1151.51</v>
      </c>
      <c r="M553">
        <v>18928.3</v>
      </c>
      <c r="N553">
        <v>38398.400000000001</v>
      </c>
      <c r="O553">
        <v>9957.2999999999993</v>
      </c>
      <c r="P553">
        <v>791.70600000000002</v>
      </c>
      <c r="Q553">
        <f t="shared" si="36"/>
        <v>10749.005999999999</v>
      </c>
    </row>
    <row r="554" spans="1:17" x14ac:dyDescent="0.25">
      <c r="A554">
        <v>16</v>
      </c>
      <c r="B554">
        <v>12</v>
      </c>
      <c r="C554">
        <v>0</v>
      </c>
      <c r="D554">
        <v>1</v>
      </c>
      <c r="E554">
        <v>1.6</v>
      </c>
      <c r="F554" s="1">
        <f t="shared" si="33"/>
        <v>625</v>
      </c>
      <c r="G554" s="1">
        <f t="shared" si="34"/>
        <v>249.60000000000002</v>
      </c>
      <c r="H554" s="2">
        <f t="shared" si="35"/>
        <v>2.4038461538461536E-2</v>
      </c>
      <c r="I554" t="s">
        <v>12</v>
      </c>
      <c r="J554">
        <v>-0.05</v>
      </c>
      <c r="K554">
        <v>9109.9699999999993</v>
      </c>
      <c r="L554">
        <v>794.80799999999999</v>
      </c>
      <c r="M554">
        <v>14032</v>
      </c>
      <c r="N554">
        <v>23142</v>
      </c>
      <c r="O554">
        <v>12092</v>
      </c>
      <c r="P554">
        <v>474.17200000000003</v>
      </c>
      <c r="Q554">
        <f t="shared" si="36"/>
        <v>12566.172</v>
      </c>
    </row>
    <row r="555" spans="1:17" x14ac:dyDescent="0.25">
      <c r="A555">
        <v>16</v>
      </c>
      <c r="B555">
        <v>12</v>
      </c>
      <c r="C555">
        <v>0</v>
      </c>
      <c r="D555">
        <v>1</v>
      </c>
      <c r="E555">
        <v>1.7</v>
      </c>
      <c r="F555" s="1">
        <f t="shared" si="33"/>
        <v>588.23529411764707</v>
      </c>
      <c r="G555" s="1">
        <f t="shared" si="34"/>
        <v>265.2</v>
      </c>
      <c r="H555" s="2">
        <f t="shared" si="35"/>
        <v>2.2624434389140271E-2</v>
      </c>
      <c r="I555" t="s">
        <v>13</v>
      </c>
      <c r="J555">
        <v>0</v>
      </c>
      <c r="K555">
        <v>9031.5</v>
      </c>
      <c r="L555">
        <v>748.25800000000004</v>
      </c>
      <c r="M555">
        <v>14024.3</v>
      </c>
      <c r="N555">
        <v>23055.8</v>
      </c>
      <c r="O555">
        <v>11363.4</v>
      </c>
      <c r="P555">
        <v>471.58199999999999</v>
      </c>
      <c r="Q555">
        <f t="shared" si="36"/>
        <v>11834.982</v>
      </c>
    </row>
    <row r="556" spans="1:17" x14ac:dyDescent="0.25">
      <c r="A556">
        <v>16</v>
      </c>
      <c r="B556">
        <v>12</v>
      </c>
      <c r="C556">
        <v>0</v>
      </c>
      <c r="D556">
        <v>1</v>
      </c>
      <c r="E556">
        <v>1.69</v>
      </c>
      <c r="F556" s="1">
        <f t="shared" si="33"/>
        <v>591.71597633136093</v>
      </c>
      <c r="G556" s="1">
        <f t="shared" si="34"/>
        <v>263.64</v>
      </c>
      <c r="H556" s="2">
        <f t="shared" si="35"/>
        <v>2.2758306781975421E-2</v>
      </c>
      <c r="I556" t="s">
        <v>13</v>
      </c>
      <c r="J556">
        <v>0</v>
      </c>
      <c r="K556">
        <v>9055.9699999999993</v>
      </c>
      <c r="L556">
        <v>749.58799999999997</v>
      </c>
      <c r="M556">
        <v>14023.8</v>
      </c>
      <c r="N556">
        <v>23079.8</v>
      </c>
      <c r="O556">
        <v>11435.2</v>
      </c>
      <c r="P556">
        <v>471.91300000000001</v>
      </c>
      <c r="Q556">
        <f t="shared" si="36"/>
        <v>11907.113000000001</v>
      </c>
    </row>
    <row r="557" spans="1:17" x14ac:dyDescent="0.25">
      <c r="A557">
        <v>16</v>
      </c>
      <c r="B557">
        <v>12</v>
      </c>
      <c r="C557">
        <v>0</v>
      </c>
      <c r="D557">
        <v>1</v>
      </c>
      <c r="E557">
        <v>1.68</v>
      </c>
      <c r="F557" s="1">
        <f t="shared" si="33"/>
        <v>595.2380952380953</v>
      </c>
      <c r="G557" s="1">
        <f t="shared" si="34"/>
        <v>262.08</v>
      </c>
      <c r="H557" s="2">
        <f t="shared" si="35"/>
        <v>2.2893772893772896E-2</v>
      </c>
      <c r="I557" t="s">
        <v>13</v>
      </c>
      <c r="J557">
        <v>0</v>
      </c>
      <c r="K557">
        <v>9066.8799999999992</v>
      </c>
      <c r="L557">
        <v>751.98199999999997</v>
      </c>
      <c r="M557">
        <v>14025.4</v>
      </c>
      <c r="N557">
        <v>23092.3</v>
      </c>
      <c r="O557">
        <v>11504.9</v>
      </c>
      <c r="P557">
        <v>472.23</v>
      </c>
      <c r="Q557">
        <f t="shared" si="36"/>
        <v>11977.13</v>
      </c>
    </row>
    <row r="558" spans="1:17" x14ac:dyDescent="0.25">
      <c r="A558">
        <v>16</v>
      </c>
      <c r="B558">
        <v>12</v>
      </c>
      <c r="C558">
        <v>0</v>
      </c>
      <c r="D558">
        <v>1</v>
      </c>
      <c r="E558">
        <v>1.67</v>
      </c>
      <c r="F558" s="1">
        <f t="shared" si="33"/>
        <v>598.80239520958082</v>
      </c>
      <c r="G558" s="1">
        <f t="shared" si="34"/>
        <v>260.52</v>
      </c>
      <c r="H558" s="2">
        <f t="shared" si="35"/>
        <v>2.303086135421465E-2</v>
      </c>
      <c r="I558" t="s">
        <v>12</v>
      </c>
      <c r="J558">
        <v>-0.01</v>
      </c>
      <c r="K558">
        <v>9093.74</v>
      </c>
      <c r="L558">
        <v>767.67600000000004</v>
      </c>
      <c r="M558">
        <v>14027.2</v>
      </c>
      <c r="N558">
        <v>23121</v>
      </c>
      <c r="O558">
        <v>11580.9</v>
      </c>
      <c r="P558">
        <v>473.221</v>
      </c>
      <c r="Q558">
        <f t="shared" si="36"/>
        <v>12054.120999999999</v>
      </c>
    </row>
    <row r="559" spans="1:17" x14ac:dyDescent="0.25">
      <c r="A559">
        <v>16</v>
      </c>
      <c r="B559">
        <v>12</v>
      </c>
      <c r="C559">
        <v>0</v>
      </c>
      <c r="D559">
        <v>1</v>
      </c>
      <c r="E559">
        <v>1.8</v>
      </c>
      <c r="F559" s="1">
        <f t="shared" si="33"/>
        <v>555.55555555555554</v>
      </c>
      <c r="G559" s="1">
        <f t="shared" si="34"/>
        <v>280.8</v>
      </c>
      <c r="H559" s="2">
        <f t="shared" si="35"/>
        <v>2.1367521367521368E-2</v>
      </c>
      <c r="I559" t="s">
        <v>13</v>
      </c>
      <c r="J559">
        <v>0</v>
      </c>
      <c r="K559">
        <v>8893.98</v>
      </c>
      <c r="L559">
        <v>712.88</v>
      </c>
      <c r="M559">
        <v>14013.4</v>
      </c>
      <c r="N559">
        <v>22907.4</v>
      </c>
      <c r="O559">
        <v>10709.9</v>
      </c>
      <c r="P559">
        <v>466.92599999999999</v>
      </c>
      <c r="Q559">
        <f t="shared" si="36"/>
        <v>11176.825999999999</v>
      </c>
    </row>
    <row r="560" spans="1:17" x14ac:dyDescent="0.25">
      <c r="A560">
        <v>16</v>
      </c>
      <c r="B560">
        <v>12</v>
      </c>
      <c r="C560">
        <v>0</v>
      </c>
      <c r="D560">
        <v>1</v>
      </c>
      <c r="E560">
        <v>1.9</v>
      </c>
      <c r="F560" s="1">
        <f t="shared" si="33"/>
        <v>526.31578947368428</v>
      </c>
      <c r="G560" s="1">
        <f t="shared" si="34"/>
        <v>296.39999999999998</v>
      </c>
      <c r="H560" s="2">
        <f t="shared" si="35"/>
        <v>2.0242914979757085E-2</v>
      </c>
      <c r="I560" t="s">
        <v>13</v>
      </c>
      <c r="J560">
        <v>0</v>
      </c>
      <c r="K560">
        <v>8849.82</v>
      </c>
      <c r="L560">
        <v>730.96799999999996</v>
      </c>
      <c r="M560">
        <v>13994.3</v>
      </c>
      <c r="N560">
        <v>22844.1</v>
      </c>
      <c r="O560">
        <v>10129.799999999999</v>
      </c>
      <c r="P560">
        <v>465.57499999999999</v>
      </c>
      <c r="Q560">
        <f t="shared" si="36"/>
        <v>10595.375</v>
      </c>
    </row>
    <row r="561" spans="1:17" x14ac:dyDescent="0.25">
      <c r="A561">
        <v>16</v>
      </c>
      <c r="B561">
        <v>12</v>
      </c>
      <c r="C561">
        <v>0</v>
      </c>
      <c r="D561">
        <v>1</v>
      </c>
      <c r="E561">
        <v>2</v>
      </c>
      <c r="F561" s="1">
        <f t="shared" si="33"/>
        <v>500</v>
      </c>
      <c r="G561" s="1">
        <f t="shared" si="34"/>
        <v>312</v>
      </c>
      <c r="H561" s="2">
        <f t="shared" si="35"/>
        <v>1.9230769230769232E-2</v>
      </c>
      <c r="I561" t="s">
        <v>13</v>
      </c>
      <c r="J561">
        <v>0.01</v>
      </c>
      <c r="K561">
        <v>8827.48</v>
      </c>
      <c r="L561">
        <v>734.69200000000001</v>
      </c>
      <c r="M561">
        <v>13997.5</v>
      </c>
      <c r="N561">
        <v>22824.9</v>
      </c>
      <c r="O561">
        <v>9621.4</v>
      </c>
      <c r="P561">
        <v>465.46699999999998</v>
      </c>
      <c r="Q561">
        <f t="shared" si="36"/>
        <v>10086.867</v>
      </c>
    </row>
    <row r="562" spans="1:17" x14ac:dyDescent="0.25">
      <c r="A562">
        <v>16</v>
      </c>
      <c r="B562">
        <v>12</v>
      </c>
      <c r="C562">
        <v>0</v>
      </c>
      <c r="D562">
        <v>1</v>
      </c>
      <c r="E562">
        <v>2.1</v>
      </c>
      <c r="F562" s="1">
        <f t="shared" si="33"/>
        <v>476.19047619047615</v>
      </c>
      <c r="G562" s="1">
        <f t="shared" si="34"/>
        <v>327.60000000000002</v>
      </c>
      <c r="H562" s="2">
        <f t="shared" si="35"/>
        <v>1.8315018315018312E-2</v>
      </c>
      <c r="I562" t="s">
        <v>13</v>
      </c>
      <c r="J562">
        <v>0.05</v>
      </c>
      <c r="K562">
        <v>8882.27</v>
      </c>
      <c r="L562">
        <v>734.42600000000004</v>
      </c>
      <c r="M562">
        <v>13986.8</v>
      </c>
      <c r="N562">
        <v>22869.1</v>
      </c>
      <c r="O562">
        <v>9178.1</v>
      </c>
      <c r="P562">
        <v>467.02</v>
      </c>
      <c r="Q562">
        <f t="shared" si="36"/>
        <v>9645.1200000000008</v>
      </c>
    </row>
    <row r="563" spans="1:17" x14ac:dyDescent="0.25">
      <c r="A563">
        <v>16</v>
      </c>
      <c r="B563">
        <v>12</v>
      </c>
      <c r="C563">
        <v>0</v>
      </c>
      <c r="D563">
        <v>1</v>
      </c>
      <c r="E563">
        <v>2.2000000000000002</v>
      </c>
      <c r="F563" s="1">
        <f t="shared" si="33"/>
        <v>454.5454545454545</v>
      </c>
      <c r="G563" s="1">
        <f t="shared" si="34"/>
        <v>343.20000000000005</v>
      </c>
      <c r="H563" s="2">
        <f t="shared" si="35"/>
        <v>1.748251748251748E-2</v>
      </c>
      <c r="I563" t="s">
        <v>13</v>
      </c>
      <c r="J563">
        <v>0.13</v>
      </c>
      <c r="K563">
        <v>8883.34</v>
      </c>
      <c r="L563">
        <v>747.19399999999996</v>
      </c>
      <c r="M563">
        <v>13986.8</v>
      </c>
      <c r="N563">
        <v>22870.1</v>
      </c>
      <c r="O563">
        <v>8761</v>
      </c>
      <c r="P563">
        <v>467.78500000000003</v>
      </c>
      <c r="Q563">
        <f t="shared" si="36"/>
        <v>9228.7849999999999</v>
      </c>
    </row>
    <row r="564" spans="1:17" x14ac:dyDescent="0.25">
      <c r="A564">
        <v>16</v>
      </c>
      <c r="B564">
        <v>12</v>
      </c>
      <c r="C564">
        <v>0</v>
      </c>
      <c r="D564">
        <v>1</v>
      </c>
      <c r="E564">
        <v>2.2999999999999998</v>
      </c>
      <c r="F564" s="1">
        <f t="shared" si="33"/>
        <v>434.78260869565219</v>
      </c>
      <c r="G564" s="1">
        <f t="shared" si="34"/>
        <v>358.79999999999995</v>
      </c>
      <c r="H564" s="2">
        <f t="shared" si="35"/>
        <v>1.6722408026755856E-2</v>
      </c>
      <c r="I564" t="s">
        <v>13</v>
      </c>
      <c r="J564">
        <v>0.14000000000000001</v>
      </c>
      <c r="K564">
        <v>8809.39</v>
      </c>
      <c r="L564">
        <v>758.36599999999999</v>
      </c>
      <c r="M564">
        <v>13994.3</v>
      </c>
      <c r="N564">
        <v>22803.599999999999</v>
      </c>
      <c r="O564">
        <v>8368</v>
      </c>
      <c r="P564">
        <v>465.75400000000002</v>
      </c>
      <c r="Q564">
        <f t="shared" si="36"/>
        <v>8833.7540000000008</v>
      </c>
    </row>
    <row r="565" spans="1:17" x14ac:dyDescent="0.25">
      <c r="A565">
        <v>16</v>
      </c>
      <c r="B565">
        <v>12</v>
      </c>
      <c r="C565">
        <v>0</v>
      </c>
      <c r="D565">
        <v>1</v>
      </c>
      <c r="E565">
        <v>2.4</v>
      </c>
      <c r="F565" s="1">
        <f t="shared" si="33"/>
        <v>416.66666666666669</v>
      </c>
      <c r="G565" s="1">
        <f t="shared" si="34"/>
        <v>374.4</v>
      </c>
      <c r="H565" s="2">
        <f t="shared" si="35"/>
        <v>1.6025641025641028E-2</v>
      </c>
      <c r="I565" t="s">
        <v>12</v>
      </c>
      <c r="J565">
        <v>-0.56999999999999995</v>
      </c>
      <c r="K565">
        <v>8928.02</v>
      </c>
      <c r="L565">
        <v>776.18799999999999</v>
      </c>
      <c r="M565">
        <v>14028.3</v>
      </c>
      <c r="N565">
        <v>22956.3</v>
      </c>
      <c r="O565">
        <v>8024.8</v>
      </c>
      <c r="P565">
        <v>467.47699999999998</v>
      </c>
      <c r="Q565">
        <f t="shared" si="36"/>
        <v>8492.277</v>
      </c>
    </row>
    <row r="566" spans="1:17" x14ac:dyDescent="0.25">
      <c r="A566">
        <v>16</v>
      </c>
      <c r="B566">
        <v>12</v>
      </c>
      <c r="C566">
        <v>0</v>
      </c>
      <c r="D566">
        <v>1</v>
      </c>
      <c r="E566">
        <v>2.5</v>
      </c>
      <c r="F566" s="1">
        <f t="shared" si="33"/>
        <v>400</v>
      </c>
      <c r="G566" s="1">
        <f t="shared" si="34"/>
        <v>390</v>
      </c>
      <c r="H566" s="2">
        <f t="shared" si="35"/>
        <v>1.5384615384615385E-2</v>
      </c>
      <c r="I566" t="s">
        <v>12</v>
      </c>
      <c r="J566">
        <v>-0.45</v>
      </c>
      <c r="K566">
        <v>8952.76</v>
      </c>
      <c r="L566">
        <v>791.88199999999995</v>
      </c>
      <c r="M566">
        <v>14026.7</v>
      </c>
      <c r="N566">
        <v>22979.5</v>
      </c>
      <c r="O566">
        <v>7709.2</v>
      </c>
      <c r="P566">
        <v>468.07799999999997</v>
      </c>
      <c r="Q566">
        <f t="shared" si="36"/>
        <v>8177.2780000000002</v>
      </c>
    </row>
    <row r="567" spans="1:17" x14ac:dyDescent="0.25">
      <c r="A567">
        <v>16</v>
      </c>
      <c r="B567">
        <v>12</v>
      </c>
      <c r="C567">
        <v>0</v>
      </c>
      <c r="D567">
        <v>12</v>
      </c>
      <c r="E567">
        <v>1.6</v>
      </c>
      <c r="F567" s="1">
        <f t="shared" si="33"/>
        <v>625</v>
      </c>
      <c r="G567" s="1">
        <f t="shared" si="34"/>
        <v>38.400000000000006</v>
      </c>
      <c r="H567" s="2">
        <f t="shared" si="35"/>
        <v>0.15624999999999997</v>
      </c>
      <c r="I567" t="s">
        <v>12</v>
      </c>
      <c r="J567">
        <v>-0.04</v>
      </c>
      <c r="K567">
        <v>31724.799999999999</v>
      </c>
      <c r="L567">
        <v>3015.38</v>
      </c>
      <c r="M567">
        <v>33612.300000000003</v>
      </c>
      <c r="N567">
        <v>65337</v>
      </c>
      <c r="O567">
        <v>25291.200000000001</v>
      </c>
      <c r="P567">
        <v>1284.2</v>
      </c>
      <c r="Q567">
        <f t="shared" si="36"/>
        <v>26575.4</v>
      </c>
    </row>
    <row r="568" spans="1:17" x14ac:dyDescent="0.25">
      <c r="A568">
        <v>16</v>
      </c>
      <c r="B568">
        <v>12</v>
      </c>
      <c r="C568">
        <v>0</v>
      </c>
      <c r="D568">
        <v>12</v>
      </c>
      <c r="E568">
        <v>1.7</v>
      </c>
      <c r="F568" s="1">
        <f t="shared" si="33"/>
        <v>588.23529411764707</v>
      </c>
      <c r="G568" s="1">
        <f t="shared" si="34"/>
        <v>40.799999999999997</v>
      </c>
      <c r="H568" s="2">
        <f t="shared" si="35"/>
        <v>0.14705882352941177</v>
      </c>
      <c r="I568" t="s">
        <v>13</v>
      </c>
      <c r="J568">
        <v>0</v>
      </c>
      <c r="K568">
        <v>31739.4</v>
      </c>
      <c r="L568">
        <v>2825.19</v>
      </c>
      <c r="M568">
        <v>33526.9</v>
      </c>
      <c r="N568">
        <v>65266.3</v>
      </c>
      <c r="O568">
        <v>23810.9</v>
      </c>
      <c r="P568">
        <v>1283.7</v>
      </c>
      <c r="Q568">
        <f t="shared" si="36"/>
        <v>25094.600000000002</v>
      </c>
    </row>
    <row r="569" spans="1:17" x14ac:dyDescent="0.25">
      <c r="A569">
        <v>16</v>
      </c>
      <c r="B569">
        <v>12</v>
      </c>
      <c r="C569">
        <v>0</v>
      </c>
      <c r="D569">
        <v>12</v>
      </c>
      <c r="E569">
        <v>1.69</v>
      </c>
      <c r="F569" s="1">
        <f t="shared" si="33"/>
        <v>591.71597633136093</v>
      </c>
      <c r="G569" s="1">
        <f t="shared" si="34"/>
        <v>40.56</v>
      </c>
      <c r="H569" s="2">
        <f t="shared" si="35"/>
        <v>0.14792899408284022</v>
      </c>
      <c r="I569" t="s">
        <v>13</v>
      </c>
      <c r="J569">
        <v>0</v>
      </c>
      <c r="K569">
        <v>31900.799999999999</v>
      </c>
      <c r="L569">
        <v>2850.99</v>
      </c>
      <c r="M569">
        <v>33581.699999999997</v>
      </c>
      <c r="N569">
        <v>65482.5</v>
      </c>
      <c r="O569">
        <v>23980.2</v>
      </c>
      <c r="P569">
        <v>1291.2</v>
      </c>
      <c r="Q569">
        <f t="shared" si="36"/>
        <v>25271.4</v>
      </c>
    </row>
    <row r="570" spans="1:17" x14ac:dyDescent="0.25">
      <c r="A570">
        <v>16</v>
      </c>
      <c r="B570">
        <v>12</v>
      </c>
      <c r="C570">
        <v>0</v>
      </c>
      <c r="D570">
        <v>12</v>
      </c>
      <c r="E570">
        <v>1.68</v>
      </c>
      <c r="F570" s="1">
        <f t="shared" si="33"/>
        <v>595.2380952380953</v>
      </c>
      <c r="G570" s="1">
        <f t="shared" si="34"/>
        <v>40.32</v>
      </c>
      <c r="H570" s="2">
        <f t="shared" si="35"/>
        <v>0.14880952380952381</v>
      </c>
      <c r="I570" t="s">
        <v>12</v>
      </c>
      <c r="J570">
        <v>-0.04</v>
      </c>
      <c r="K570">
        <v>31648.400000000001</v>
      </c>
      <c r="L570">
        <v>2908.44</v>
      </c>
      <c r="M570">
        <v>33493.4</v>
      </c>
      <c r="N570">
        <v>65141.8</v>
      </c>
      <c r="O570">
        <v>24077</v>
      </c>
      <c r="P570">
        <v>1279.2</v>
      </c>
      <c r="Q570">
        <f t="shared" si="36"/>
        <v>25356.2</v>
      </c>
    </row>
    <row r="571" spans="1:17" x14ac:dyDescent="0.25">
      <c r="A571">
        <v>16</v>
      </c>
      <c r="B571">
        <v>12</v>
      </c>
      <c r="C571">
        <v>0</v>
      </c>
      <c r="D571">
        <v>12</v>
      </c>
      <c r="E571">
        <v>1.8</v>
      </c>
      <c r="F571" s="1">
        <f t="shared" si="33"/>
        <v>555.55555555555554</v>
      </c>
      <c r="G571" s="1">
        <f t="shared" si="34"/>
        <v>43.2</v>
      </c>
      <c r="H571" s="2">
        <f t="shared" si="35"/>
        <v>0.13888888888888887</v>
      </c>
      <c r="I571" t="s">
        <v>13</v>
      </c>
      <c r="J571">
        <v>0</v>
      </c>
      <c r="K571">
        <v>30619.3</v>
      </c>
      <c r="L571">
        <v>2378.04</v>
      </c>
      <c r="M571">
        <v>33360.699999999997</v>
      </c>
      <c r="N571">
        <v>63979.9</v>
      </c>
      <c r="O571">
        <v>22301.5</v>
      </c>
      <c r="P571">
        <v>1247.5</v>
      </c>
      <c r="Q571">
        <f t="shared" si="36"/>
        <v>23549</v>
      </c>
    </row>
    <row r="572" spans="1:17" x14ac:dyDescent="0.25">
      <c r="A572">
        <v>16</v>
      </c>
      <c r="B572">
        <v>12</v>
      </c>
      <c r="C572">
        <v>0</v>
      </c>
      <c r="D572">
        <v>12</v>
      </c>
      <c r="E572">
        <v>1.9</v>
      </c>
      <c r="F572" s="1">
        <f t="shared" si="33"/>
        <v>526.31578947368428</v>
      </c>
      <c r="G572" s="1">
        <f t="shared" si="34"/>
        <v>45.599999999999994</v>
      </c>
      <c r="H572" s="2">
        <f t="shared" si="35"/>
        <v>0.13157894736842107</v>
      </c>
      <c r="I572" t="s">
        <v>13</v>
      </c>
      <c r="J572">
        <v>0</v>
      </c>
      <c r="K572">
        <v>30045.200000000001</v>
      </c>
      <c r="L572">
        <v>2135.98</v>
      </c>
      <c r="M572">
        <v>33344.400000000001</v>
      </c>
      <c r="N572">
        <v>63389.7</v>
      </c>
      <c r="O572">
        <v>21067.7</v>
      </c>
      <c r="P572">
        <v>1237.7</v>
      </c>
      <c r="Q572">
        <f t="shared" si="36"/>
        <v>22305.4</v>
      </c>
    </row>
    <row r="573" spans="1:17" x14ac:dyDescent="0.25">
      <c r="A573">
        <v>16</v>
      </c>
      <c r="B573">
        <v>12</v>
      </c>
      <c r="C573">
        <v>0</v>
      </c>
      <c r="D573">
        <v>12</v>
      </c>
      <c r="E573">
        <v>2</v>
      </c>
      <c r="F573" s="1">
        <f t="shared" si="33"/>
        <v>500</v>
      </c>
      <c r="G573" s="1">
        <f t="shared" si="34"/>
        <v>48</v>
      </c>
      <c r="H573" s="2">
        <f t="shared" si="35"/>
        <v>0.125</v>
      </c>
      <c r="I573" t="s">
        <v>13</v>
      </c>
      <c r="J573">
        <v>0</v>
      </c>
      <c r="K573">
        <v>29866.7</v>
      </c>
      <c r="L573">
        <v>2051.13</v>
      </c>
      <c r="M573">
        <v>33347.599999999999</v>
      </c>
      <c r="N573">
        <v>63214.400000000001</v>
      </c>
      <c r="O573">
        <v>19999</v>
      </c>
      <c r="P573">
        <v>1238.3</v>
      </c>
      <c r="Q573">
        <f t="shared" si="36"/>
        <v>21237.3</v>
      </c>
    </row>
    <row r="574" spans="1:17" x14ac:dyDescent="0.25">
      <c r="A574">
        <v>16</v>
      </c>
      <c r="B574">
        <v>12</v>
      </c>
      <c r="C574">
        <v>0</v>
      </c>
      <c r="D574">
        <v>12</v>
      </c>
      <c r="E574">
        <v>2.1</v>
      </c>
      <c r="F574" s="1">
        <f t="shared" si="33"/>
        <v>476.19047619047615</v>
      </c>
      <c r="G574" s="1">
        <f t="shared" si="34"/>
        <v>50.400000000000006</v>
      </c>
      <c r="H574" s="2">
        <f t="shared" si="35"/>
        <v>0.11904761904761904</v>
      </c>
      <c r="I574" t="s">
        <v>13</v>
      </c>
      <c r="J574">
        <v>0.01</v>
      </c>
      <c r="K574">
        <v>29855.3</v>
      </c>
      <c r="L574">
        <v>2054.0500000000002</v>
      </c>
      <c r="M574">
        <v>33341.199999999997</v>
      </c>
      <c r="N574">
        <v>63196.5</v>
      </c>
      <c r="O574">
        <v>19039.2</v>
      </c>
      <c r="P574">
        <v>1244.5</v>
      </c>
      <c r="Q574">
        <f t="shared" si="36"/>
        <v>20283.7</v>
      </c>
    </row>
    <row r="575" spans="1:17" x14ac:dyDescent="0.25">
      <c r="A575">
        <v>16</v>
      </c>
      <c r="B575">
        <v>12</v>
      </c>
      <c r="C575">
        <v>0</v>
      </c>
      <c r="D575">
        <v>12</v>
      </c>
      <c r="E575">
        <v>2.2000000000000002</v>
      </c>
      <c r="F575" s="1">
        <f t="shared" si="33"/>
        <v>454.5454545454545</v>
      </c>
      <c r="G575" s="1">
        <f t="shared" si="34"/>
        <v>52.800000000000004</v>
      </c>
      <c r="H575" s="2">
        <f t="shared" si="35"/>
        <v>0.11363636363636363</v>
      </c>
      <c r="I575" t="s">
        <v>13</v>
      </c>
      <c r="J575">
        <v>0.01</v>
      </c>
      <c r="K575">
        <v>29865.9</v>
      </c>
      <c r="L575">
        <v>2069.48</v>
      </c>
      <c r="M575">
        <v>33337</v>
      </c>
      <c r="N575">
        <v>63202.9</v>
      </c>
      <c r="O575">
        <v>18170.900000000001</v>
      </c>
      <c r="P575">
        <v>1256</v>
      </c>
      <c r="Q575">
        <f t="shared" si="36"/>
        <v>19426.900000000001</v>
      </c>
    </row>
    <row r="576" spans="1:17" x14ac:dyDescent="0.25">
      <c r="A576">
        <v>16</v>
      </c>
      <c r="B576">
        <v>12</v>
      </c>
      <c r="C576">
        <v>0</v>
      </c>
      <c r="D576">
        <v>12</v>
      </c>
      <c r="E576">
        <v>2.2999999999999998</v>
      </c>
      <c r="F576" s="1">
        <f t="shared" si="33"/>
        <v>434.78260869565219</v>
      </c>
      <c r="G576" s="1">
        <f t="shared" si="34"/>
        <v>55.199999999999996</v>
      </c>
      <c r="H576" s="2">
        <f t="shared" si="35"/>
        <v>0.10869565217391305</v>
      </c>
      <c r="I576" t="s">
        <v>13</v>
      </c>
      <c r="J576">
        <v>0.11</v>
      </c>
      <c r="K576">
        <v>29853.7</v>
      </c>
      <c r="L576">
        <v>2074.27</v>
      </c>
      <c r="M576">
        <v>33335.9</v>
      </c>
      <c r="N576">
        <v>63189.599999999999</v>
      </c>
      <c r="O576">
        <v>17375.3</v>
      </c>
      <c r="P576">
        <v>1260.0999999999999</v>
      </c>
      <c r="Q576">
        <f t="shared" si="36"/>
        <v>18635.399999999998</v>
      </c>
    </row>
    <row r="577" spans="1:17" x14ac:dyDescent="0.25">
      <c r="A577">
        <v>16</v>
      </c>
      <c r="B577">
        <v>12</v>
      </c>
      <c r="C577">
        <v>0</v>
      </c>
      <c r="D577">
        <v>12</v>
      </c>
      <c r="E577">
        <v>2.4</v>
      </c>
      <c r="F577" s="1">
        <f t="shared" si="33"/>
        <v>416.66666666666669</v>
      </c>
      <c r="G577" s="1">
        <f t="shared" si="34"/>
        <v>57.599999999999994</v>
      </c>
      <c r="H577" s="2">
        <f t="shared" si="35"/>
        <v>0.10416666666666667</v>
      </c>
      <c r="I577" t="s">
        <v>12</v>
      </c>
      <c r="J577">
        <v>-0.52</v>
      </c>
      <c r="K577">
        <v>30490.3</v>
      </c>
      <c r="L577">
        <v>1698.68</v>
      </c>
      <c r="M577">
        <v>33746.400000000001</v>
      </c>
      <c r="N577">
        <v>64236.6</v>
      </c>
      <c r="O577">
        <v>16652.3</v>
      </c>
      <c r="P577">
        <v>1264.7</v>
      </c>
      <c r="Q577">
        <f t="shared" si="36"/>
        <v>17917</v>
      </c>
    </row>
    <row r="578" spans="1:17" x14ac:dyDescent="0.25">
      <c r="A578">
        <v>16</v>
      </c>
      <c r="B578">
        <v>12</v>
      </c>
      <c r="C578">
        <v>0</v>
      </c>
      <c r="D578">
        <v>12</v>
      </c>
      <c r="E578">
        <v>2.5</v>
      </c>
      <c r="F578" s="1">
        <f t="shared" si="33"/>
        <v>400</v>
      </c>
      <c r="G578" s="1">
        <f t="shared" si="34"/>
        <v>60</v>
      </c>
      <c r="H578" s="2">
        <f t="shared" si="35"/>
        <v>0.1</v>
      </c>
      <c r="I578" t="s">
        <v>12</v>
      </c>
      <c r="J578">
        <v>-0.45</v>
      </c>
      <c r="K578">
        <v>30246.6</v>
      </c>
      <c r="L578">
        <v>1615.95</v>
      </c>
      <c r="M578">
        <v>33746.9</v>
      </c>
      <c r="N578">
        <v>63993.5</v>
      </c>
      <c r="O578">
        <v>15972.3</v>
      </c>
      <c r="P578">
        <v>1258.3</v>
      </c>
      <c r="Q578">
        <f t="shared" si="36"/>
        <v>17230.599999999999</v>
      </c>
    </row>
    <row r="579" spans="1:17" x14ac:dyDescent="0.25">
      <c r="A579">
        <v>16</v>
      </c>
      <c r="B579">
        <v>12</v>
      </c>
      <c r="C579">
        <v>1</v>
      </c>
      <c r="D579">
        <v>1</v>
      </c>
      <c r="E579">
        <v>0.9</v>
      </c>
      <c r="F579" s="1">
        <f t="shared" ref="F579:F642" si="37">1000/E579</f>
        <v>1111.1111111111111</v>
      </c>
      <c r="G579" s="1">
        <f t="shared" ref="G579:G642" si="38">(B579*(B579/D579)+C579+B579)*E579</f>
        <v>141.30000000000001</v>
      </c>
      <c r="H579" s="2">
        <f t="shared" ref="H579:H642" si="39">(B579*A579/32)/G579</f>
        <v>4.2462845010615709E-2</v>
      </c>
      <c r="I579" t="s">
        <v>12</v>
      </c>
      <c r="J579">
        <v>-0.36</v>
      </c>
      <c r="K579">
        <v>8971.1200000000008</v>
      </c>
      <c r="L579">
        <v>688.14200000000005</v>
      </c>
      <c r="M579">
        <v>14185</v>
      </c>
      <c r="N579">
        <v>23156.1</v>
      </c>
      <c r="O579">
        <v>21733.1</v>
      </c>
      <c r="P579">
        <v>472.91399999999999</v>
      </c>
      <c r="Q579">
        <f t="shared" ref="Q579:Q642" si="40">SUM(O579:P579)</f>
        <v>22206.013999999999</v>
      </c>
    </row>
    <row r="580" spans="1:17" x14ac:dyDescent="0.25">
      <c r="A580">
        <v>16</v>
      </c>
      <c r="B580">
        <v>12</v>
      </c>
      <c r="C580">
        <v>1</v>
      </c>
      <c r="D580">
        <v>1</v>
      </c>
      <c r="E580">
        <v>1</v>
      </c>
      <c r="F580" s="1">
        <f t="shared" si="37"/>
        <v>1000</v>
      </c>
      <c r="G580" s="1">
        <f t="shared" si="38"/>
        <v>157</v>
      </c>
      <c r="H580" s="2">
        <f t="shared" si="39"/>
        <v>3.8216560509554139E-2</v>
      </c>
      <c r="I580" t="s">
        <v>12</v>
      </c>
      <c r="J580">
        <v>-0.24</v>
      </c>
      <c r="K580">
        <v>9024.0499999999993</v>
      </c>
      <c r="L580">
        <v>691.06799999999998</v>
      </c>
      <c r="M580">
        <v>14186</v>
      </c>
      <c r="N580">
        <v>23210.1</v>
      </c>
      <c r="O580">
        <v>19535</v>
      </c>
      <c r="P580">
        <v>472.93700000000001</v>
      </c>
      <c r="Q580">
        <f t="shared" si="40"/>
        <v>20007.937000000002</v>
      </c>
    </row>
    <row r="581" spans="1:17" x14ac:dyDescent="0.25">
      <c r="A581">
        <v>16</v>
      </c>
      <c r="B581">
        <v>12</v>
      </c>
      <c r="C581">
        <v>1</v>
      </c>
      <c r="D581">
        <v>1</v>
      </c>
      <c r="E581">
        <v>1.1000000000000001</v>
      </c>
      <c r="F581" s="1">
        <f t="shared" si="37"/>
        <v>909.09090909090901</v>
      </c>
      <c r="G581" s="1">
        <f t="shared" si="38"/>
        <v>172.70000000000002</v>
      </c>
      <c r="H581" s="2">
        <f t="shared" si="39"/>
        <v>3.4742327735958305E-2</v>
      </c>
      <c r="I581" t="s">
        <v>12</v>
      </c>
      <c r="J581">
        <v>-0.13</v>
      </c>
      <c r="K581">
        <v>9027.51</v>
      </c>
      <c r="L581">
        <v>679.09799999999996</v>
      </c>
      <c r="M581">
        <v>14186.8</v>
      </c>
      <c r="N581">
        <v>23214.400000000001</v>
      </c>
      <c r="O581">
        <v>17759.599999999999</v>
      </c>
      <c r="P581">
        <v>472.95800000000003</v>
      </c>
      <c r="Q581">
        <f t="shared" si="40"/>
        <v>18232.557999999997</v>
      </c>
    </row>
    <row r="582" spans="1:17" x14ac:dyDescent="0.25">
      <c r="A582">
        <v>16</v>
      </c>
      <c r="B582">
        <v>12</v>
      </c>
      <c r="C582">
        <v>1</v>
      </c>
      <c r="D582">
        <v>1</v>
      </c>
      <c r="E582">
        <v>1.2</v>
      </c>
      <c r="F582" s="1">
        <f t="shared" si="37"/>
        <v>833.33333333333337</v>
      </c>
      <c r="G582" s="1">
        <f t="shared" si="38"/>
        <v>188.4</v>
      </c>
      <c r="H582" s="2">
        <f t="shared" si="39"/>
        <v>3.1847133757961783E-2</v>
      </c>
      <c r="I582" t="s">
        <v>12</v>
      </c>
      <c r="J582">
        <v>-0.05</v>
      </c>
      <c r="K582">
        <v>8989.4699999999993</v>
      </c>
      <c r="L582">
        <v>703.03800000000001</v>
      </c>
      <c r="M582">
        <v>14186.8</v>
      </c>
      <c r="N582">
        <v>23176.3</v>
      </c>
      <c r="O582">
        <v>16272.8</v>
      </c>
      <c r="P582">
        <v>472.28500000000003</v>
      </c>
      <c r="Q582">
        <f t="shared" si="40"/>
        <v>16745.084999999999</v>
      </c>
    </row>
    <row r="583" spans="1:17" x14ac:dyDescent="0.25">
      <c r="A583">
        <v>16</v>
      </c>
      <c r="B583">
        <v>12</v>
      </c>
      <c r="C583">
        <v>1</v>
      </c>
      <c r="D583">
        <v>1</v>
      </c>
      <c r="E583">
        <v>1.3</v>
      </c>
      <c r="F583" s="1">
        <f t="shared" si="37"/>
        <v>769.23076923076917</v>
      </c>
      <c r="G583" s="1">
        <f t="shared" si="38"/>
        <v>204.1</v>
      </c>
      <c r="H583" s="2">
        <f t="shared" si="39"/>
        <v>2.9397354238118571E-2</v>
      </c>
      <c r="I583" t="s">
        <v>12</v>
      </c>
      <c r="J583">
        <v>0</v>
      </c>
      <c r="K583">
        <v>8959.94</v>
      </c>
      <c r="L583">
        <v>729.904</v>
      </c>
      <c r="M583">
        <v>14183.4</v>
      </c>
      <c r="N583">
        <v>23143.3</v>
      </c>
      <c r="O583">
        <v>15013.2</v>
      </c>
      <c r="P583">
        <v>471.45699999999999</v>
      </c>
      <c r="Q583">
        <f t="shared" si="40"/>
        <v>15484.657000000001</v>
      </c>
    </row>
    <row r="584" spans="1:17" x14ac:dyDescent="0.25">
      <c r="A584">
        <v>16</v>
      </c>
      <c r="B584">
        <v>12</v>
      </c>
      <c r="C584">
        <v>1</v>
      </c>
      <c r="D584">
        <v>1</v>
      </c>
      <c r="E584">
        <v>1.4</v>
      </c>
      <c r="F584" s="1">
        <f t="shared" si="37"/>
        <v>714.28571428571433</v>
      </c>
      <c r="G584" s="1">
        <f t="shared" si="38"/>
        <v>219.79999999999998</v>
      </c>
      <c r="H584" s="2">
        <f t="shared" si="39"/>
        <v>2.7297543221110103E-2</v>
      </c>
      <c r="I584" t="s">
        <v>13</v>
      </c>
      <c r="J584">
        <v>0</v>
      </c>
      <c r="K584">
        <v>8913.39</v>
      </c>
      <c r="L584">
        <v>700.91</v>
      </c>
      <c r="M584">
        <v>14179.1</v>
      </c>
      <c r="N584">
        <v>23092.5</v>
      </c>
      <c r="O584">
        <v>13932.2</v>
      </c>
      <c r="P584">
        <v>470.017</v>
      </c>
      <c r="Q584">
        <f t="shared" si="40"/>
        <v>14402.217000000001</v>
      </c>
    </row>
    <row r="585" spans="1:17" x14ac:dyDescent="0.25">
      <c r="A585">
        <v>16</v>
      </c>
      <c r="B585">
        <v>12</v>
      </c>
      <c r="C585">
        <v>1</v>
      </c>
      <c r="D585">
        <v>1</v>
      </c>
      <c r="E585">
        <v>1.39</v>
      </c>
      <c r="F585" s="1">
        <f t="shared" si="37"/>
        <v>719.42446043165478</v>
      </c>
      <c r="G585" s="1">
        <f t="shared" si="38"/>
        <v>218.23</v>
      </c>
      <c r="H585" s="2">
        <f t="shared" si="39"/>
        <v>2.7493928424139672E-2</v>
      </c>
      <c r="I585" t="s">
        <v>12</v>
      </c>
      <c r="J585">
        <v>-0.01</v>
      </c>
      <c r="K585">
        <v>8931.75</v>
      </c>
      <c r="L585">
        <v>725.64800000000002</v>
      </c>
      <c r="M585">
        <v>14181.5</v>
      </c>
      <c r="N585">
        <v>23113.3</v>
      </c>
      <c r="O585">
        <v>14033.4</v>
      </c>
      <c r="P585">
        <v>470.54500000000002</v>
      </c>
      <c r="Q585">
        <f t="shared" si="40"/>
        <v>14503.945</v>
      </c>
    </row>
    <row r="586" spans="1:17" x14ac:dyDescent="0.25">
      <c r="A586">
        <v>16</v>
      </c>
      <c r="B586">
        <v>12</v>
      </c>
      <c r="C586">
        <v>1</v>
      </c>
      <c r="D586">
        <v>1</v>
      </c>
      <c r="E586">
        <v>1.5</v>
      </c>
      <c r="F586" s="1">
        <f t="shared" si="37"/>
        <v>666.66666666666663</v>
      </c>
      <c r="G586" s="1">
        <f t="shared" si="38"/>
        <v>235.5</v>
      </c>
      <c r="H586" s="2">
        <f t="shared" si="39"/>
        <v>2.5477707006369428E-2</v>
      </c>
      <c r="I586" t="s">
        <v>12</v>
      </c>
      <c r="J586">
        <v>-0.05</v>
      </c>
      <c r="K586">
        <v>8906.2099999999991</v>
      </c>
      <c r="L586">
        <v>720.06200000000001</v>
      </c>
      <c r="M586">
        <v>14180.5</v>
      </c>
      <c r="N586">
        <v>23086.7</v>
      </c>
      <c r="O586">
        <v>12998.2</v>
      </c>
      <c r="P586">
        <v>469.745</v>
      </c>
      <c r="Q586">
        <f t="shared" si="40"/>
        <v>13467.945000000002</v>
      </c>
    </row>
    <row r="587" spans="1:17" x14ac:dyDescent="0.25">
      <c r="A587">
        <v>16</v>
      </c>
      <c r="B587">
        <v>12</v>
      </c>
      <c r="C587">
        <v>1</v>
      </c>
      <c r="D587">
        <v>1</v>
      </c>
      <c r="E587">
        <v>1.6</v>
      </c>
      <c r="F587" s="1">
        <f t="shared" si="37"/>
        <v>625</v>
      </c>
      <c r="G587" s="1">
        <f t="shared" si="38"/>
        <v>251.20000000000002</v>
      </c>
      <c r="H587" s="2">
        <f t="shared" si="39"/>
        <v>2.3885350318471336E-2</v>
      </c>
      <c r="I587" t="s">
        <v>12</v>
      </c>
      <c r="J587">
        <v>-0.01</v>
      </c>
      <c r="K587">
        <v>8916.59</v>
      </c>
      <c r="L587">
        <v>743.47</v>
      </c>
      <c r="M587">
        <v>14181</v>
      </c>
      <c r="N587">
        <v>23097.599999999999</v>
      </c>
      <c r="O587">
        <v>12188.9</v>
      </c>
      <c r="P587">
        <v>470.40499999999997</v>
      </c>
      <c r="Q587">
        <f t="shared" si="40"/>
        <v>12659.305</v>
      </c>
    </row>
    <row r="588" spans="1:17" x14ac:dyDescent="0.25">
      <c r="A588">
        <v>16</v>
      </c>
      <c r="B588">
        <v>12</v>
      </c>
      <c r="C588">
        <v>1</v>
      </c>
      <c r="D588">
        <v>1</v>
      </c>
      <c r="E588">
        <v>1.7</v>
      </c>
      <c r="F588" s="1">
        <f t="shared" si="37"/>
        <v>588.23529411764707</v>
      </c>
      <c r="G588" s="1">
        <f t="shared" si="38"/>
        <v>266.89999999999998</v>
      </c>
      <c r="H588" s="2">
        <f t="shared" si="39"/>
        <v>2.2480329711502437E-2</v>
      </c>
      <c r="I588" t="s">
        <v>13</v>
      </c>
      <c r="J588">
        <v>0</v>
      </c>
      <c r="K588">
        <v>8885.73</v>
      </c>
      <c r="L588">
        <v>718.99800000000005</v>
      </c>
      <c r="M588">
        <v>14179.1</v>
      </c>
      <c r="N588">
        <v>23064.9</v>
      </c>
      <c r="O588">
        <v>11469.5</v>
      </c>
      <c r="P588">
        <v>469.56799999999998</v>
      </c>
      <c r="Q588">
        <f t="shared" si="40"/>
        <v>11939.067999999999</v>
      </c>
    </row>
    <row r="589" spans="1:17" x14ac:dyDescent="0.25">
      <c r="A589">
        <v>16</v>
      </c>
      <c r="B589">
        <v>12</v>
      </c>
      <c r="C589">
        <v>1</v>
      </c>
      <c r="D589">
        <v>1</v>
      </c>
      <c r="E589">
        <v>1.8</v>
      </c>
      <c r="F589" s="1">
        <f t="shared" si="37"/>
        <v>555.55555555555554</v>
      </c>
      <c r="G589" s="1">
        <f t="shared" si="38"/>
        <v>282.60000000000002</v>
      </c>
      <c r="H589" s="2">
        <f t="shared" si="39"/>
        <v>2.1231422505307854E-2</v>
      </c>
      <c r="I589" t="s">
        <v>13</v>
      </c>
      <c r="J589">
        <v>0</v>
      </c>
      <c r="K589">
        <v>8893.44</v>
      </c>
      <c r="L589">
        <v>736.02200000000005</v>
      </c>
      <c r="M589">
        <v>14177.5</v>
      </c>
      <c r="N589">
        <v>23071</v>
      </c>
      <c r="O589">
        <v>10832.7</v>
      </c>
      <c r="P589">
        <v>470.166</v>
      </c>
      <c r="Q589">
        <f t="shared" si="40"/>
        <v>11302.866</v>
      </c>
    </row>
    <row r="590" spans="1:17" x14ac:dyDescent="0.25">
      <c r="A590">
        <v>16</v>
      </c>
      <c r="B590">
        <v>12</v>
      </c>
      <c r="C590">
        <v>1</v>
      </c>
      <c r="D590">
        <v>1</v>
      </c>
      <c r="E590">
        <v>1.9</v>
      </c>
      <c r="F590" s="1">
        <f t="shared" si="37"/>
        <v>526.31578947368428</v>
      </c>
      <c r="G590" s="1">
        <f t="shared" si="38"/>
        <v>298.3</v>
      </c>
      <c r="H590" s="2">
        <f t="shared" si="39"/>
        <v>2.0113979215554811E-2</v>
      </c>
      <c r="I590" t="s">
        <v>13</v>
      </c>
      <c r="J590">
        <v>0</v>
      </c>
      <c r="K590">
        <v>8862.59</v>
      </c>
      <c r="L590">
        <v>747.19399999999996</v>
      </c>
      <c r="M590">
        <v>14178.3</v>
      </c>
      <c r="N590">
        <v>23040.9</v>
      </c>
      <c r="O590">
        <v>10255.700000000001</v>
      </c>
      <c r="P590">
        <v>469.28800000000001</v>
      </c>
      <c r="Q590">
        <f t="shared" si="40"/>
        <v>10724.988000000001</v>
      </c>
    </row>
    <row r="591" spans="1:17" x14ac:dyDescent="0.25">
      <c r="A591">
        <v>16</v>
      </c>
      <c r="B591">
        <v>12</v>
      </c>
      <c r="C591">
        <v>1</v>
      </c>
      <c r="D591">
        <v>1</v>
      </c>
      <c r="E591">
        <v>2</v>
      </c>
      <c r="F591" s="1">
        <f t="shared" si="37"/>
        <v>500</v>
      </c>
      <c r="G591" s="1">
        <f t="shared" si="38"/>
        <v>314</v>
      </c>
      <c r="H591" s="2">
        <f t="shared" si="39"/>
        <v>1.9108280254777069E-2</v>
      </c>
      <c r="I591" t="s">
        <v>13</v>
      </c>
      <c r="J591">
        <v>0</v>
      </c>
      <c r="K591">
        <v>8858.6</v>
      </c>
      <c r="L591">
        <v>746.66200000000003</v>
      </c>
      <c r="M591">
        <v>14172.2</v>
      </c>
      <c r="N591">
        <v>23030.799999999999</v>
      </c>
      <c r="O591">
        <v>9744.6</v>
      </c>
      <c r="P591">
        <v>469.20800000000003</v>
      </c>
      <c r="Q591">
        <f t="shared" si="40"/>
        <v>10213.808000000001</v>
      </c>
    </row>
    <row r="592" spans="1:17" x14ac:dyDescent="0.25">
      <c r="A592">
        <v>16</v>
      </c>
      <c r="B592">
        <v>12</v>
      </c>
      <c r="C592">
        <v>1</v>
      </c>
      <c r="D592">
        <v>1</v>
      </c>
      <c r="E592">
        <v>2.1</v>
      </c>
      <c r="F592" s="1">
        <f t="shared" si="37"/>
        <v>476.19047619047615</v>
      </c>
      <c r="G592" s="1">
        <f t="shared" si="38"/>
        <v>329.7</v>
      </c>
      <c r="H592" s="2">
        <f t="shared" si="39"/>
        <v>1.8198362147406735E-2</v>
      </c>
      <c r="I592" t="s">
        <v>12</v>
      </c>
      <c r="J592">
        <v>-0.49</v>
      </c>
      <c r="K592">
        <v>8859.1299999999992</v>
      </c>
      <c r="L592">
        <v>782.04</v>
      </c>
      <c r="M592">
        <v>14179.7</v>
      </c>
      <c r="N592">
        <v>23038.799999999999</v>
      </c>
      <c r="O592">
        <v>9265</v>
      </c>
      <c r="P592">
        <v>468.67899999999997</v>
      </c>
      <c r="Q592">
        <f t="shared" si="40"/>
        <v>9733.6790000000001</v>
      </c>
    </row>
    <row r="593" spans="1:17" x14ac:dyDescent="0.25">
      <c r="A593">
        <v>16</v>
      </c>
      <c r="B593">
        <v>12</v>
      </c>
      <c r="C593">
        <v>1</v>
      </c>
      <c r="D593">
        <v>1</v>
      </c>
      <c r="E593">
        <v>2.2000000000000002</v>
      </c>
      <c r="F593" s="1">
        <f t="shared" si="37"/>
        <v>454.5454545454545</v>
      </c>
      <c r="G593" s="1">
        <f t="shared" si="38"/>
        <v>345.40000000000003</v>
      </c>
      <c r="H593" s="2">
        <f t="shared" si="39"/>
        <v>1.7371163867979152E-2</v>
      </c>
      <c r="I593" t="s">
        <v>12</v>
      </c>
      <c r="J593">
        <v>-0.35</v>
      </c>
      <c r="K593">
        <v>9032.0300000000007</v>
      </c>
      <c r="L593">
        <v>808.64</v>
      </c>
      <c r="M593">
        <v>14180.2</v>
      </c>
      <c r="N593">
        <v>23212.2</v>
      </c>
      <c r="O593">
        <v>8870.4</v>
      </c>
      <c r="P593">
        <v>472.82400000000001</v>
      </c>
      <c r="Q593">
        <f t="shared" si="40"/>
        <v>9343.2240000000002</v>
      </c>
    </row>
    <row r="594" spans="1:17" x14ac:dyDescent="0.25">
      <c r="A594">
        <v>16</v>
      </c>
      <c r="B594">
        <v>12</v>
      </c>
      <c r="C594">
        <v>1</v>
      </c>
      <c r="D594">
        <v>12</v>
      </c>
      <c r="E594">
        <v>0.9</v>
      </c>
      <c r="F594" s="1">
        <f t="shared" si="37"/>
        <v>1111.1111111111111</v>
      </c>
      <c r="G594" s="1">
        <f t="shared" si="38"/>
        <v>22.5</v>
      </c>
      <c r="H594" s="2">
        <f t="shared" si="39"/>
        <v>0.26666666666666666</v>
      </c>
      <c r="I594" t="s">
        <v>12</v>
      </c>
      <c r="J594">
        <v>-0.37</v>
      </c>
      <c r="K594">
        <v>30755.200000000001</v>
      </c>
      <c r="L594">
        <v>2160.19</v>
      </c>
      <c r="M594">
        <v>35644.300000000003</v>
      </c>
      <c r="N594">
        <v>66399.5</v>
      </c>
      <c r="O594">
        <v>47535.9</v>
      </c>
      <c r="P594">
        <v>1277.3</v>
      </c>
      <c r="Q594">
        <f t="shared" si="40"/>
        <v>48813.200000000004</v>
      </c>
    </row>
    <row r="595" spans="1:17" x14ac:dyDescent="0.25">
      <c r="A595">
        <v>16</v>
      </c>
      <c r="B595">
        <v>12</v>
      </c>
      <c r="C595">
        <v>1</v>
      </c>
      <c r="D595">
        <v>12</v>
      </c>
      <c r="E595">
        <v>1</v>
      </c>
      <c r="F595" s="1">
        <f t="shared" si="37"/>
        <v>1000</v>
      </c>
      <c r="G595" s="1">
        <f t="shared" si="38"/>
        <v>25</v>
      </c>
      <c r="H595" s="2">
        <f t="shared" si="39"/>
        <v>0.24</v>
      </c>
      <c r="I595" t="s">
        <v>12</v>
      </c>
      <c r="J595">
        <v>-0.27</v>
      </c>
      <c r="K595">
        <v>30703.8</v>
      </c>
      <c r="L595">
        <v>2212.59</v>
      </c>
      <c r="M595">
        <v>35653</v>
      </c>
      <c r="N595">
        <v>66356.899999999994</v>
      </c>
      <c r="O595">
        <v>42759.3</v>
      </c>
      <c r="P595">
        <v>1276.0999999999999</v>
      </c>
      <c r="Q595">
        <f t="shared" si="40"/>
        <v>44035.4</v>
      </c>
    </row>
    <row r="596" spans="1:17" x14ac:dyDescent="0.25">
      <c r="A596">
        <v>16</v>
      </c>
      <c r="B596">
        <v>12</v>
      </c>
      <c r="C596">
        <v>1</v>
      </c>
      <c r="D596">
        <v>12</v>
      </c>
      <c r="E596">
        <v>1.1000000000000001</v>
      </c>
      <c r="F596" s="1">
        <f t="shared" si="37"/>
        <v>909.09090909090901</v>
      </c>
      <c r="G596" s="1">
        <f t="shared" si="38"/>
        <v>27.500000000000004</v>
      </c>
      <c r="H596" s="2">
        <f t="shared" si="39"/>
        <v>0.21818181818181814</v>
      </c>
      <c r="I596" t="s">
        <v>12</v>
      </c>
      <c r="J596">
        <v>-0.17</v>
      </c>
      <c r="K596">
        <v>30704.9</v>
      </c>
      <c r="L596">
        <v>2205.14</v>
      </c>
      <c r="M596">
        <v>35640.300000000003</v>
      </c>
      <c r="N596">
        <v>66345.2</v>
      </c>
      <c r="O596">
        <v>38883</v>
      </c>
      <c r="P596">
        <v>1275.2</v>
      </c>
      <c r="Q596">
        <f t="shared" si="40"/>
        <v>40158.199999999997</v>
      </c>
    </row>
    <row r="597" spans="1:17" x14ac:dyDescent="0.25">
      <c r="A597">
        <v>16</v>
      </c>
      <c r="B597">
        <v>12</v>
      </c>
      <c r="C597">
        <v>1</v>
      </c>
      <c r="D597">
        <v>12</v>
      </c>
      <c r="E597">
        <v>1.2</v>
      </c>
      <c r="F597" s="1">
        <f t="shared" si="37"/>
        <v>833.33333333333337</v>
      </c>
      <c r="G597" s="1">
        <f t="shared" si="38"/>
        <v>30</v>
      </c>
      <c r="H597" s="2">
        <f t="shared" si="39"/>
        <v>0.2</v>
      </c>
      <c r="I597" t="s">
        <v>12</v>
      </c>
      <c r="J597">
        <v>-0.08</v>
      </c>
      <c r="K597">
        <v>30768</v>
      </c>
      <c r="L597">
        <v>2314.4699999999998</v>
      </c>
      <c r="M597">
        <v>35655.699999999997</v>
      </c>
      <c r="N597">
        <v>66423.7</v>
      </c>
      <c r="O597">
        <v>35638</v>
      </c>
      <c r="P597">
        <v>1279.7</v>
      </c>
      <c r="Q597">
        <f t="shared" si="40"/>
        <v>36917.699999999997</v>
      </c>
    </row>
    <row r="598" spans="1:17" x14ac:dyDescent="0.25">
      <c r="A598">
        <v>16</v>
      </c>
      <c r="B598">
        <v>12</v>
      </c>
      <c r="C598">
        <v>1</v>
      </c>
      <c r="D598">
        <v>12</v>
      </c>
      <c r="E598">
        <v>1.3</v>
      </c>
      <c r="F598" s="1">
        <f t="shared" si="37"/>
        <v>769.23076923076917</v>
      </c>
      <c r="G598" s="1">
        <f t="shared" si="38"/>
        <v>32.5</v>
      </c>
      <c r="H598" s="2">
        <f t="shared" si="39"/>
        <v>0.18461538461538463</v>
      </c>
      <c r="I598" t="s">
        <v>12</v>
      </c>
      <c r="J598">
        <v>-0.04</v>
      </c>
      <c r="K598">
        <v>30591.3</v>
      </c>
      <c r="L598">
        <v>2338.67</v>
      </c>
      <c r="M598">
        <v>35642.400000000001</v>
      </c>
      <c r="N598">
        <v>66233.7</v>
      </c>
      <c r="O598">
        <v>32872.5</v>
      </c>
      <c r="P598">
        <v>1270.2</v>
      </c>
      <c r="Q598">
        <f t="shared" si="40"/>
        <v>34142.699999999997</v>
      </c>
    </row>
    <row r="599" spans="1:17" x14ac:dyDescent="0.25">
      <c r="A599">
        <v>16</v>
      </c>
      <c r="B599">
        <v>12</v>
      </c>
      <c r="C599">
        <v>1</v>
      </c>
      <c r="D599">
        <v>12</v>
      </c>
      <c r="E599">
        <v>1.4</v>
      </c>
      <c r="F599" s="1">
        <f t="shared" si="37"/>
        <v>714.28571428571433</v>
      </c>
      <c r="G599" s="1">
        <f t="shared" si="38"/>
        <v>35</v>
      </c>
      <c r="H599" s="2">
        <f t="shared" si="39"/>
        <v>0.17142857142857143</v>
      </c>
      <c r="I599" t="s">
        <v>12</v>
      </c>
      <c r="J599">
        <v>-0.02</v>
      </c>
      <c r="K599">
        <v>30604.400000000001</v>
      </c>
      <c r="L599">
        <v>2263.66</v>
      </c>
      <c r="M599">
        <v>35648</v>
      </c>
      <c r="N599">
        <v>66252.399999999994</v>
      </c>
      <c r="O599">
        <v>30529.8</v>
      </c>
      <c r="P599">
        <v>1271.2</v>
      </c>
      <c r="Q599">
        <f t="shared" si="40"/>
        <v>31801</v>
      </c>
    </row>
    <row r="600" spans="1:17" x14ac:dyDescent="0.25">
      <c r="A600">
        <v>16</v>
      </c>
      <c r="B600">
        <v>12</v>
      </c>
      <c r="C600">
        <v>1</v>
      </c>
      <c r="D600">
        <v>12</v>
      </c>
      <c r="E600">
        <v>1.5</v>
      </c>
      <c r="F600" s="1">
        <f t="shared" si="37"/>
        <v>666.66666666666663</v>
      </c>
      <c r="G600" s="1">
        <f t="shared" si="38"/>
        <v>37.5</v>
      </c>
      <c r="H600" s="2">
        <f t="shared" si="39"/>
        <v>0.16</v>
      </c>
      <c r="I600" t="s">
        <v>12</v>
      </c>
      <c r="J600">
        <v>-0.08</v>
      </c>
      <c r="K600">
        <v>30367.9</v>
      </c>
      <c r="L600">
        <v>2100.87</v>
      </c>
      <c r="M600">
        <v>35612.1</v>
      </c>
      <c r="N600">
        <v>65980</v>
      </c>
      <c r="O600">
        <v>28457.5</v>
      </c>
      <c r="P600">
        <v>1266.0999999999999</v>
      </c>
      <c r="Q600">
        <f t="shared" si="40"/>
        <v>29723.599999999999</v>
      </c>
    </row>
    <row r="601" spans="1:17" x14ac:dyDescent="0.25">
      <c r="A601">
        <v>16</v>
      </c>
      <c r="B601">
        <v>12</v>
      </c>
      <c r="C601">
        <v>1</v>
      </c>
      <c r="D601">
        <v>12</v>
      </c>
      <c r="E601">
        <v>1.6</v>
      </c>
      <c r="F601" s="1">
        <f t="shared" si="37"/>
        <v>625</v>
      </c>
      <c r="G601" s="1">
        <f t="shared" si="38"/>
        <v>40</v>
      </c>
      <c r="H601" s="2">
        <f t="shared" si="39"/>
        <v>0.15</v>
      </c>
      <c r="I601" t="s">
        <v>12</v>
      </c>
      <c r="J601">
        <v>-0.01</v>
      </c>
      <c r="K601">
        <v>30805.7</v>
      </c>
      <c r="L601">
        <v>2373.25</v>
      </c>
      <c r="M601">
        <v>35645.1</v>
      </c>
      <c r="N601">
        <v>66450.8</v>
      </c>
      <c r="O601">
        <v>26728.400000000001</v>
      </c>
      <c r="P601">
        <v>1284.3</v>
      </c>
      <c r="Q601">
        <f t="shared" si="40"/>
        <v>28012.7</v>
      </c>
    </row>
    <row r="602" spans="1:17" x14ac:dyDescent="0.25">
      <c r="A602">
        <v>16</v>
      </c>
      <c r="B602">
        <v>12</v>
      </c>
      <c r="C602">
        <v>1</v>
      </c>
      <c r="D602">
        <v>12</v>
      </c>
      <c r="E602">
        <v>1.7</v>
      </c>
      <c r="F602" s="1">
        <f t="shared" si="37"/>
        <v>588.23529411764707</v>
      </c>
      <c r="G602" s="1">
        <f t="shared" si="38"/>
        <v>42.5</v>
      </c>
      <c r="H602" s="2">
        <f t="shared" si="39"/>
        <v>0.14117647058823529</v>
      </c>
      <c r="I602" t="s">
        <v>13</v>
      </c>
      <c r="J602">
        <v>0</v>
      </c>
      <c r="K602">
        <v>30139.7</v>
      </c>
      <c r="L602">
        <v>2165.5100000000002</v>
      </c>
      <c r="M602">
        <v>35639.699999999997</v>
      </c>
      <c r="N602">
        <v>65779.399999999994</v>
      </c>
      <c r="O602">
        <v>25067</v>
      </c>
      <c r="P602">
        <v>1267.3</v>
      </c>
      <c r="Q602">
        <f t="shared" si="40"/>
        <v>26334.3</v>
      </c>
    </row>
    <row r="603" spans="1:17" x14ac:dyDescent="0.25">
      <c r="A603">
        <v>16</v>
      </c>
      <c r="B603">
        <v>12</v>
      </c>
      <c r="C603">
        <v>1</v>
      </c>
      <c r="D603">
        <v>12</v>
      </c>
      <c r="E603">
        <v>1.69</v>
      </c>
      <c r="F603" s="1">
        <f t="shared" si="37"/>
        <v>591.71597633136093</v>
      </c>
      <c r="G603" s="1">
        <f t="shared" si="38"/>
        <v>42.25</v>
      </c>
      <c r="H603" s="2">
        <f t="shared" si="39"/>
        <v>0.14201183431952663</v>
      </c>
      <c r="I603" t="s">
        <v>12</v>
      </c>
      <c r="J603">
        <v>-0.01</v>
      </c>
      <c r="K603">
        <v>30246.9</v>
      </c>
      <c r="L603">
        <v>2251.42</v>
      </c>
      <c r="M603">
        <v>35640.5</v>
      </c>
      <c r="N603">
        <v>65887.399999999994</v>
      </c>
      <c r="O603">
        <v>25233.4</v>
      </c>
      <c r="P603">
        <v>1270.5</v>
      </c>
      <c r="Q603">
        <f t="shared" si="40"/>
        <v>26503.9</v>
      </c>
    </row>
    <row r="604" spans="1:17" x14ac:dyDescent="0.25">
      <c r="A604">
        <v>16</v>
      </c>
      <c r="B604">
        <v>12</v>
      </c>
      <c r="C604">
        <v>1</v>
      </c>
      <c r="D604">
        <v>12</v>
      </c>
      <c r="E604">
        <v>1.8</v>
      </c>
      <c r="F604" s="1">
        <f t="shared" si="37"/>
        <v>555.55555555555554</v>
      </c>
      <c r="G604" s="1">
        <f t="shared" si="38"/>
        <v>45</v>
      </c>
      <c r="H604" s="2">
        <f t="shared" si="39"/>
        <v>0.13333333333333333</v>
      </c>
      <c r="I604" t="s">
        <v>12</v>
      </c>
      <c r="J604">
        <v>-0.01</v>
      </c>
      <c r="K604">
        <v>30438.400000000001</v>
      </c>
      <c r="L604">
        <v>2196.63</v>
      </c>
      <c r="M604">
        <v>35632</v>
      </c>
      <c r="N604">
        <v>66070.399999999994</v>
      </c>
      <c r="O604">
        <v>23709.1</v>
      </c>
      <c r="P604">
        <v>1285.2</v>
      </c>
      <c r="Q604">
        <f t="shared" si="40"/>
        <v>24994.3</v>
      </c>
    </row>
    <row r="605" spans="1:17" x14ac:dyDescent="0.25">
      <c r="A605">
        <v>16</v>
      </c>
      <c r="B605">
        <v>12</v>
      </c>
      <c r="C605">
        <v>1</v>
      </c>
      <c r="D605">
        <v>12</v>
      </c>
      <c r="E605">
        <v>1.9</v>
      </c>
      <c r="F605" s="1">
        <f t="shared" si="37"/>
        <v>526.31578947368428</v>
      </c>
      <c r="G605" s="1">
        <f t="shared" si="38"/>
        <v>47.5</v>
      </c>
      <c r="H605" s="2">
        <f t="shared" si="39"/>
        <v>0.12631578947368421</v>
      </c>
      <c r="I605" t="s">
        <v>13</v>
      </c>
      <c r="J605">
        <v>0</v>
      </c>
      <c r="K605">
        <v>30206.7</v>
      </c>
      <c r="L605">
        <v>2059.11</v>
      </c>
      <c r="M605">
        <v>35585.699999999997</v>
      </c>
      <c r="N605">
        <v>65792.399999999994</v>
      </c>
      <c r="O605">
        <v>22417.7</v>
      </c>
      <c r="P605">
        <v>1284.3</v>
      </c>
      <c r="Q605">
        <f t="shared" si="40"/>
        <v>23702</v>
      </c>
    </row>
    <row r="606" spans="1:17" x14ac:dyDescent="0.25">
      <c r="A606">
        <v>16</v>
      </c>
      <c r="B606">
        <v>12</v>
      </c>
      <c r="C606">
        <v>1</v>
      </c>
      <c r="D606">
        <v>12</v>
      </c>
      <c r="E606">
        <v>2</v>
      </c>
      <c r="F606" s="1">
        <f t="shared" si="37"/>
        <v>500</v>
      </c>
      <c r="G606" s="1">
        <f t="shared" si="38"/>
        <v>50</v>
      </c>
      <c r="H606" s="2">
        <f t="shared" si="39"/>
        <v>0.12</v>
      </c>
      <c r="I606" t="s">
        <v>13</v>
      </c>
      <c r="J606">
        <v>0</v>
      </c>
      <c r="K606">
        <v>30211</v>
      </c>
      <c r="L606">
        <v>2015.48</v>
      </c>
      <c r="M606">
        <v>35583.1</v>
      </c>
      <c r="N606">
        <v>65794</v>
      </c>
      <c r="O606">
        <v>21292.6</v>
      </c>
      <c r="P606">
        <v>1293.0999999999999</v>
      </c>
      <c r="Q606">
        <f t="shared" si="40"/>
        <v>22585.699999999997</v>
      </c>
    </row>
    <row r="607" spans="1:17" x14ac:dyDescent="0.25">
      <c r="A607">
        <v>16</v>
      </c>
      <c r="B607">
        <v>12</v>
      </c>
      <c r="C607">
        <v>1</v>
      </c>
      <c r="D607">
        <v>12</v>
      </c>
      <c r="E607">
        <v>2.1</v>
      </c>
      <c r="F607" s="1">
        <f t="shared" si="37"/>
        <v>476.19047619047615</v>
      </c>
      <c r="G607" s="1">
        <f t="shared" si="38"/>
        <v>52.5</v>
      </c>
      <c r="H607" s="2">
        <f t="shared" si="39"/>
        <v>0.11428571428571428</v>
      </c>
      <c r="I607" t="s">
        <v>12</v>
      </c>
      <c r="J607">
        <v>-0.41</v>
      </c>
      <c r="K607">
        <v>29525.200000000001</v>
      </c>
      <c r="L607">
        <v>1458.74</v>
      </c>
      <c r="M607">
        <v>35545.800000000003</v>
      </c>
      <c r="N607">
        <v>65071</v>
      </c>
      <c r="O607">
        <v>20177.599999999999</v>
      </c>
      <c r="P607">
        <v>1273.2</v>
      </c>
      <c r="Q607">
        <f t="shared" si="40"/>
        <v>21450.799999999999</v>
      </c>
    </row>
    <row r="608" spans="1:17" x14ac:dyDescent="0.25">
      <c r="A608">
        <v>16</v>
      </c>
      <c r="B608">
        <v>12</v>
      </c>
      <c r="C608">
        <v>1</v>
      </c>
      <c r="D608">
        <v>12</v>
      </c>
      <c r="E608">
        <v>2.2000000000000002</v>
      </c>
      <c r="F608" s="1">
        <f t="shared" si="37"/>
        <v>454.5454545454545</v>
      </c>
      <c r="G608" s="1">
        <f t="shared" si="38"/>
        <v>55.000000000000007</v>
      </c>
      <c r="H608" s="2">
        <f t="shared" si="39"/>
        <v>0.10909090909090907</v>
      </c>
      <c r="I608" t="s">
        <v>12</v>
      </c>
      <c r="J608">
        <v>-0.44</v>
      </c>
      <c r="K608">
        <v>30369.5</v>
      </c>
      <c r="L608">
        <v>1717.56</v>
      </c>
      <c r="M608">
        <v>35552.5</v>
      </c>
      <c r="N608">
        <v>65922</v>
      </c>
      <c r="O608">
        <v>19299.7</v>
      </c>
      <c r="P608">
        <v>1287.9000000000001</v>
      </c>
      <c r="Q608">
        <f t="shared" si="40"/>
        <v>20587.600000000002</v>
      </c>
    </row>
    <row r="609" spans="1:17" x14ac:dyDescent="0.25">
      <c r="A609">
        <v>16</v>
      </c>
      <c r="B609">
        <v>12</v>
      </c>
      <c r="C609">
        <v>1</v>
      </c>
      <c r="D609">
        <v>12</v>
      </c>
      <c r="E609">
        <v>2.2999999999999998</v>
      </c>
      <c r="F609" s="1">
        <f t="shared" si="37"/>
        <v>434.78260869565219</v>
      </c>
      <c r="G609" s="1">
        <f t="shared" si="38"/>
        <v>57.499999999999993</v>
      </c>
      <c r="H609" s="2">
        <f t="shared" si="39"/>
        <v>0.10434782608695653</v>
      </c>
      <c r="I609" t="s">
        <v>12</v>
      </c>
      <c r="J609">
        <v>-0.37</v>
      </c>
      <c r="K609">
        <v>29998.9</v>
      </c>
      <c r="L609">
        <v>1566.47</v>
      </c>
      <c r="M609">
        <v>35554.1</v>
      </c>
      <c r="N609">
        <v>65553</v>
      </c>
      <c r="O609">
        <v>18428.400000000001</v>
      </c>
      <c r="P609">
        <v>1278.5</v>
      </c>
      <c r="Q609">
        <f t="shared" si="40"/>
        <v>19706.900000000001</v>
      </c>
    </row>
    <row r="610" spans="1:17" x14ac:dyDescent="0.25">
      <c r="A610">
        <v>16</v>
      </c>
      <c r="B610">
        <v>12</v>
      </c>
      <c r="C610">
        <v>1</v>
      </c>
      <c r="D610">
        <v>12</v>
      </c>
      <c r="E610">
        <v>2.4</v>
      </c>
      <c r="F610" s="1">
        <f t="shared" si="37"/>
        <v>416.66666666666669</v>
      </c>
      <c r="G610" s="1">
        <f t="shared" si="38"/>
        <v>60</v>
      </c>
      <c r="H610" s="2">
        <f t="shared" si="39"/>
        <v>0.1</v>
      </c>
      <c r="I610" t="s">
        <v>12</v>
      </c>
      <c r="J610">
        <v>-0.19</v>
      </c>
      <c r="K610">
        <v>30617.9</v>
      </c>
      <c r="L610">
        <v>1789.12</v>
      </c>
      <c r="M610">
        <v>35575.599999999999</v>
      </c>
      <c r="N610">
        <v>66193.600000000006</v>
      </c>
      <c r="O610">
        <v>17717</v>
      </c>
      <c r="P610">
        <v>1296.3</v>
      </c>
      <c r="Q610">
        <f t="shared" si="40"/>
        <v>19013.3</v>
      </c>
    </row>
    <row r="611" spans="1:17" x14ac:dyDescent="0.25">
      <c r="A611">
        <v>16</v>
      </c>
      <c r="B611">
        <v>12</v>
      </c>
      <c r="C611">
        <v>1</v>
      </c>
      <c r="D611">
        <v>12</v>
      </c>
      <c r="E611">
        <v>2.5</v>
      </c>
      <c r="F611" s="1">
        <f t="shared" si="37"/>
        <v>400</v>
      </c>
      <c r="G611" s="1">
        <f t="shared" si="38"/>
        <v>62.5</v>
      </c>
      <c r="H611" s="2">
        <f t="shared" si="39"/>
        <v>9.6000000000000002E-2</v>
      </c>
      <c r="I611" t="s">
        <v>12</v>
      </c>
      <c r="J611">
        <v>-0.12</v>
      </c>
      <c r="K611">
        <v>30313.9</v>
      </c>
      <c r="L611">
        <v>1685.91</v>
      </c>
      <c r="M611">
        <v>35567.9</v>
      </c>
      <c r="N611">
        <v>65881.8</v>
      </c>
      <c r="O611">
        <v>16981.3</v>
      </c>
      <c r="P611">
        <v>1287.0999999999999</v>
      </c>
      <c r="Q611">
        <f t="shared" si="40"/>
        <v>18268.399999999998</v>
      </c>
    </row>
    <row r="612" spans="1:17" x14ac:dyDescent="0.25">
      <c r="A612">
        <v>16</v>
      </c>
      <c r="B612">
        <v>16</v>
      </c>
      <c r="C612">
        <v>0</v>
      </c>
      <c r="D612">
        <v>1</v>
      </c>
      <c r="E612">
        <v>1.6</v>
      </c>
      <c r="F612" s="1">
        <f t="shared" si="37"/>
        <v>625</v>
      </c>
      <c r="G612" s="1">
        <f t="shared" si="38"/>
        <v>435.20000000000005</v>
      </c>
      <c r="H612" s="2">
        <f t="shared" si="39"/>
        <v>1.8382352941176468E-2</v>
      </c>
      <c r="I612" t="s">
        <v>12</v>
      </c>
      <c r="J612">
        <v>-0.11</v>
      </c>
      <c r="K612">
        <v>18242.8</v>
      </c>
      <c r="L612">
        <v>861.04200000000003</v>
      </c>
      <c r="M612">
        <v>23036.7</v>
      </c>
      <c r="N612">
        <v>41279.5</v>
      </c>
      <c r="O612">
        <v>22113.1</v>
      </c>
      <c r="P612">
        <v>857.82</v>
      </c>
      <c r="Q612">
        <f t="shared" si="40"/>
        <v>22970.92</v>
      </c>
    </row>
    <row r="613" spans="1:17" x14ac:dyDescent="0.25">
      <c r="A613">
        <v>16</v>
      </c>
      <c r="B613">
        <v>16</v>
      </c>
      <c r="C613">
        <v>0</v>
      </c>
      <c r="D613">
        <v>1</v>
      </c>
      <c r="E613">
        <v>1.7</v>
      </c>
      <c r="F613" s="1">
        <f t="shared" si="37"/>
        <v>588.23529411764707</v>
      </c>
      <c r="G613" s="1">
        <f t="shared" si="38"/>
        <v>462.4</v>
      </c>
      <c r="H613" s="2">
        <f t="shared" si="39"/>
        <v>1.7301038062283738E-2</v>
      </c>
      <c r="I613" t="s">
        <v>12</v>
      </c>
      <c r="J613">
        <v>-0.02</v>
      </c>
      <c r="K613">
        <v>18240.400000000001</v>
      </c>
      <c r="L613">
        <v>824.86599999999999</v>
      </c>
      <c r="M613">
        <v>22990.400000000001</v>
      </c>
      <c r="N613">
        <v>41230.800000000003</v>
      </c>
      <c r="O613">
        <v>20821.2</v>
      </c>
      <c r="P613">
        <v>856.15200000000004</v>
      </c>
      <c r="Q613">
        <f t="shared" si="40"/>
        <v>21677.351999999999</v>
      </c>
    </row>
    <row r="614" spans="1:17" x14ac:dyDescent="0.25">
      <c r="A614">
        <v>16</v>
      </c>
      <c r="B614">
        <v>16</v>
      </c>
      <c r="C614">
        <v>0</v>
      </c>
      <c r="D614">
        <v>1</v>
      </c>
      <c r="E614">
        <v>1.8</v>
      </c>
      <c r="F614" s="1">
        <f t="shared" si="37"/>
        <v>555.55555555555554</v>
      </c>
      <c r="G614" s="1">
        <f t="shared" si="38"/>
        <v>489.6</v>
      </c>
      <c r="H614" s="2">
        <f t="shared" si="39"/>
        <v>1.6339869281045753E-2</v>
      </c>
      <c r="I614" t="s">
        <v>13</v>
      </c>
      <c r="J614">
        <v>0</v>
      </c>
      <c r="K614">
        <v>18168.900000000001</v>
      </c>
      <c r="L614">
        <v>768.74</v>
      </c>
      <c r="M614">
        <v>22977.9</v>
      </c>
      <c r="N614">
        <v>41146.699999999997</v>
      </c>
      <c r="O614">
        <v>19653.400000000001</v>
      </c>
      <c r="P614">
        <v>853.952</v>
      </c>
      <c r="Q614">
        <f t="shared" si="40"/>
        <v>20507.352000000003</v>
      </c>
    </row>
    <row r="615" spans="1:17" x14ac:dyDescent="0.25">
      <c r="A615">
        <v>16</v>
      </c>
      <c r="B615">
        <v>16</v>
      </c>
      <c r="C615">
        <v>0</v>
      </c>
      <c r="D615">
        <v>1</v>
      </c>
      <c r="E615">
        <v>1.79</v>
      </c>
      <c r="F615" s="1">
        <f t="shared" si="37"/>
        <v>558.65921787709499</v>
      </c>
      <c r="G615" s="1">
        <f t="shared" si="38"/>
        <v>486.88</v>
      </c>
      <c r="H615" s="2">
        <f t="shared" si="39"/>
        <v>1.6431153466973381E-2</v>
      </c>
      <c r="I615" t="s">
        <v>13</v>
      </c>
      <c r="J615">
        <v>0</v>
      </c>
      <c r="K615">
        <v>18187</v>
      </c>
      <c r="L615">
        <v>787.09400000000005</v>
      </c>
      <c r="M615">
        <v>22980.3</v>
      </c>
      <c r="N615">
        <v>41167.199999999997</v>
      </c>
      <c r="O615">
        <v>19765.099999999999</v>
      </c>
      <c r="P615">
        <v>854.45</v>
      </c>
      <c r="Q615">
        <f t="shared" si="40"/>
        <v>20619.55</v>
      </c>
    </row>
    <row r="616" spans="1:17" x14ac:dyDescent="0.25">
      <c r="A616">
        <v>16</v>
      </c>
      <c r="B616">
        <v>16</v>
      </c>
      <c r="C616">
        <v>0</v>
      </c>
      <c r="D616">
        <v>1</v>
      </c>
      <c r="E616">
        <v>1.78</v>
      </c>
      <c r="F616" s="1">
        <f t="shared" si="37"/>
        <v>561.79775280898878</v>
      </c>
      <c r="G616" s="1">
        <f t="shared" si="38"/>
        <v>484.16</v>
      </c>
      <c r="H616" s="2">
        <f t="shared" si="39"/>
        <v>1.6523463317911432E-2</v>
      </c>
      <c r="I616" t="s">
        <v>13</v>
      </c>
      <c r="J616">
        <v>0</v>
      </c>
      <c r="K616">
        <v>18206.400000000001</v>
      </c>
      <c r="L616">
        <v>783.10400000000004</v>
      </c>
      <c r="M616">
        <v>22989</v>
      </c>
      <c r="N616">
        <v>41195.4</v>
      </c>
      <c r="O616">
        <v>19883.900000000001</v>
      </c>
      <c r="P616">
        <v>855.36199999999997</v>
      </c>
      <c r="Q616">
        <f t="shared" si="40"/>
        <v>20739.262000000002</v>
      </c>
    </row>
    <row r="617" spans="1:17" x14ac:dyDescent="0.25">
      <c r="A617">
        <v>16</v>
      </c>
      <c r="B617">
        <v>16</v>
      </c>
      <c r="C617">
        <v>0</v>
      </c>
      <c r="D617">
        <v>1</v>
      </c>
      <c r="E617">
        <v>1.77</v>
      </c>
      <c r="F617" s="1">
        <f t="shared" si="37"/>
        <v>564.9717514124294</v>
      </c>
      <c r="G617" s="1">
        <f t="shared" si="38"/>
        <v>481.44</v>
      </c>
      <c r="H617" s="2">
        <f t="shared" si="39"/>
        <v>1.6616816218012628E-2</v>
      </c>
      <c r="I617" t="s">
        <v>13</v>
      </c>
      <c r="J617">
        <v>0</v>
      </c>
      <c r="K617">
        <v>18202.400000000001</v>
      </c>
      <c r="L617">
        <v>788.42399999999998</v>
      </c>
      <c r="M617">
        <v>22985.3</v>
      </c>
      <c r="N617">
        <v>41187.699999999997</v>
      </c>
      <c r="O617">
        <v>19992.2</v>
      </c>
      <c r="P617">
        <v>854.99099999999999</v>
      </c>
      <c r="Q617">
        <f t="shared" si="40"/>
        <v>20847.190999999999</v>
      </c>
    </row>
    <row r="618" spans="1:17" x14ac:dyDescent="0.25">
      <c r="A618">
        <v>16</v>
      </c>
      <c r="B618">
        <v>16</v>
      </c>
      <c r="C618">
        <v>0</v>
      </c>
      <c r="D618">
        <v>1</v>
      </c>
      <c r="E618">
        <v>1.76</v>
      </c>
      <c r="F618" s="1">
        <f t="shared" si="37"/>
        <v>568.18181818181813</v>
      </c>
      <c r="G618" s="1">
        <f t="shared" si="38"/>
        <v>478.72</v>
      </c>
      <c r="H618" s="2">
        <f t="shared" si="39"/>
        <v>1.6711229946524062E-2</v>
      </c>
      <c r="I618" t="s">
        <v>13</v>
      </c>
      <c r="J618">
        <v>0</v>
      </c>
      <c r="K618">
        <v>18205.3</v>
      </c>
      <c r="L618">
        <v>782.572</v>
      </c>
      <c r="M618">
        <v>22990.9</v>
      </c>
      <c r="N618">
        <v>41196.199999999997</v>
      </c>
      <c r="O618">
        <v>20107.900000000001</v>
      </c>
      <c r="P618">
        <v>855.33100000000002</v>
      </c>
      <c r="Q618">
        <f t="shared" si="40"/>
        <v>20963.231</v>
      </c>
    </row>
    <row r="619" spans="1:17" x14ac:dyDescent="0.25">
      <c r="A619">
        <v>16</v>
      </c>
      <c r="B619">
        <v>16</v>
      </c>
      <c r="C619">
        <v>0</v>
      </c>
      <c r="D619">
        <v>1</v>
      </c>
      <c r="E619">
        <v>1.75</v>
      </c>
      <c r="F619" s="1">
        <f t="shared" si="37"/>
        <v>571.42857142857144</v>
      </c>
      <c r="G619" s="1">
        <f t="shared" si="38"/>
        <v>476</v>
      </c>
      <c r="H619" s="2">
        <f t="shared" si="39"/>
        <v>1.680672268907563E-2</v>
      </c>
      <c r="I619" t="s">
        <v>13</v>
      </c>
      <c r="J619">
        <v>0</v>
      </c>
      <c r="K619">
        <v>18228.2</v>
      </c>
      <c r="L619">
        <v>837.63400000000001</v>
      </c>
      <c r="M619">
        <v>22985.9</v>
      </c>
      <c r="N619">
        <v>41214</v>
      </c>
      <c r="O619">
        <v>20215.8</v>
      </c>
      <c r="P619">
        <v>855.00800000000004</v>
      </c>
      <c r="Q619">
        <f t="shared" si="40"/>
        <v>21070.808000000001</v>
      </c>
    </row>
    <row r="620" spans="1:17" x14ac:dyDescent="0.25">
      <c r="A620">
        <v>16</v>
      </c>
      <c r="B620">
        <v>16</v>
      </c>
      <c r="C620">
        <v>0</v>
      </c>
      <c r="D620">
        <v>1</v>
      </c>
      <c r="E620">
        <v>1.74</v>
      </c>
      <c r="F620" s="1">
        <f t="shared" si="37"/>
        <v>574.71264367816093</v>
      </c>
      <c r="G620" s="1">
        <f t="shared" si="38"/>
        <v>473.28</v>
      </c>
      <c r="H620" s="2">
        <f t="shared" si="39"/>
        <v>1.6903313049357674E-2</v>
      </c>
      <c r="I620" t="s">
        <v>13</v>
      </c>
      <c r="J620">
        <v>0</v>
      </c>
      <c r="K620">
        <v>18194.900000000001</v>
      </c>
      <c r="L620">
        <v>786.56200000000001</v>
      </c>
      <c r="M620">
        <v>22984.5</v>
      </c>
      <c r="N620">
        <v>41179.5</v>
      </c>
      <c r="O620">
        <v>20334.099999999999</v>
      </c>
      <c r="P620">
        <v>854.48900000000003</v>
      </c>
      <c r="Q620">
        <f t="shared" si="40"/>
        <v>21188.589</v>
      </c>
    </row>
    <row r="621" spans="1:17" x14ac:dyDescent="0.25">
      <c r="A621">
        <v>16</v>
      </c>
      <c r="B621">
        <v>16</v>
      </c>
      <c r="C621">
        <v>0</v>
      </c>
      <c r="D621">
        <v>1</v>
      </c>
      <c r="E621">
        <v>1.73</v>
      </c>
      <c r="F621" s="1">
        <f t="shared" si="37"/>
        <v>578.03468208092488</v>
      </c>
      <c r="G621" s="1">
        <f t="shared" si="38"/>
        <v>470.56</v>
      </c>
      <c r="H621" s="2">
        <f t="shared" si="39"/>
        <v>1.7001020061203673E-2</v>
      </c>
      <c r="I621" t="s">
        <v>13</v>
      </c>
      <c r="J621">
        <v>0</v>
      </c>
      <c r="K621">
        <v>18219.099999999999</v>
      </c>
      <c r="L621">
        <v>803.58600000000001</v>
      </c>
      <c r="M621">
        <v>22989</v>
      </c>
      <c r="N621">
        <v>41208.199999999997</v>
      </c>
      <c r="O621">
        <v>20454.099999999999</v>
      </c>
      <c r="P621">
        <v>855.24</v>
      </c>
      <c r="Q621">
        <f t="shared" si="40"/>
        <v>21309.34</v>
      </c>
    </row>
    <row r="622" spans="1:17" x14ac:dyDescent="0.25">
      <c r="A622">
        <v>16</v>
      </c>
      <c r="B622">
        <v>16</v>
      </c>
      <c r="C622">
        <v>0</v>
      </c>
      <c r="D622">
        <v>1</v>
      </c>
      <c r="E622">
        <v>1.72</v>
      </c>
      <c r="F622" s="1">
        <f t="shared" si="37"/>
        <v>581.39534883720933</v>
      </c>
      <c r="G622" s="1">
        <f t="shared" si="38"/>
        <v>467.84</v>
      </c>
      <c r="H622" s="2">
        <f t="shared" si="39"/>
        <v>1.7099863201094391E-2</v>
      </c>
      <c r="I622" t="s">
        <v>13</v>
      </c>
      <c r="J622">
        <v>0</v>
      </c>
      <c r="K622">
        <v>18283.5</v>
      </c>
      <c r="L622">
        <v>878.06600000000003</v>
      </c>
      <c r="M622">
        <v>23012.2</v>
      </c>
      <c r="N622">
        <v>41295.699999999997</v>
      </c>
      <c r="O622">
        <v>20576.099999999999</v>
      </c>
      <c r="P622">
        <v>858.23699999999997</v>
      </c>
      <c r="Q622">
        <f t="shared" si="40"/>
        <v>21434.337</v>
      </c>
    </row>
    <row r="623" spans="1:17" x14ac:dyDescent="0.25">
      <c r="A623">
        <v>16</v>
      </c>
      <c r="B623">
        <v>16</v>
      </c>
      <c r="C623">
        <v>0</v>
      </c>
      <c r="D623">
        <v>1</v>
      </c>
      <c r="E623">
        <v>1.71</v>
      </c>
      <c r="F623" s="1">
        <f t="shared" si="37"/>
        <v>584.79532163742692</v>
      </c>
      <c r="G623" s="1">
        <f t="shared" si="38"/>
        <v>465.12</v>
      </c>
      <c r="H623" s="2">
        <f t="shared" si="39"/>
        <v>1.7199862401100791E-2</v>
      </c>
      <c r="I623" t="s">
        <v>12</v>
      </c>
      <c r="J623">
        <v>-0.01</v>
      </c>
      <c r="K623">
        <v>18226.3</v>
      </c>
      <c r="L623">
        <v>825.93</v>
      </c>
      <c r="M623">
        <v>22997.8</v>
      </c>
      <c r="N623">
        <v>41224.1</v>
      </c>
      <c r="O623">
        <v>20694.099999999999</v>
      </c>
      <c r="P623">
        <v>855.80499999999995</v>
      </c>
      <c r="Q623">
        <f t="shared" si="40"/>
        <v>21549.904999999999</v>
      </c>
    </row>
    <row r="624" spans="1:17" x14ac:dyDescent="0.25">
      <c r="A624">
        <v>16</v>
      </c>
      <c r="B624">
        <v>16</v>
      </c>
      <c r="C624">
        <v>0</v>
      </c>
      <c r="D624">
        <v>1</v>
      </c>
      <c r="E624">
        <v>1.9</v>
      </c>
      <c r="F624" s="1">
        <f t="shared" si="37"/>
        <v>526.31578947368428</v>
      </c>
      <c r="G624" s="1">
        <f t="shared" si="38"/>
        <v>516.79999999999995</v>
      </c>
      <c r="H624" s="2">
        <f t="shared" si="39"/>
        <v>1.5479876160990714E-2</v>
      </c>
      <c r="I624" t="s">
        <v>13</v>
      </c>
      <c r="J624">
        <v>0</v>
      </c>
      <c r="K624">
        <v>18005</v>
      </c>
      <c r="L624">
        <v>726.44600000000003</v>
      </c>
      <c r="M624">
        <v>22969.1</v>
      </c>
      <c r="N624">
        <v>40974.1</v>
      </c>
      <c r="O624">
        <v>18599.5</v>
      </c>
      <c r="P624">
        <v>849.97900000000004</v>
      </c>
      <c r="Q624">
        <f t="shared" si="40"/>
        <v>19449.478999999999</v>
      </c>
    </row>
    <row r="625" spans="1:17" x14ac:dyDescent="0.25">
      <c r="A625">
        <v>16</v>
      </c>
      <c r="B625">
        <v>16</v>
      </c>
      <c r="C625">
        <v>0</v>
      </c>
      <c r="D625">
        <v>1</v>
      </c>
      <c r="E625">
        <v>2</v>
      </c>
      <c r="F625" s="1">
        <f t="shared" si="37"/>
        <v>500</v>
      </c>
      <c r="G625" s="1">
        <f t="shared" si="38"/>
        <v>544</v>
      </c>
      <c r="H625" s="2">
        <f t="shared" si="39"/>
        <v>1.4705882352941176E-2</v>
      </c>
      <c r="I625" t="s">
        <v>13</v>
      </c>
      <c r="J625">
        <v>0</v>
      </c>
      <c r="K625">
        <v>17952.599999999999</v>
      </c>
      <c r="L625">
        <v>699.846</v>
      </c>
      <c r="M625">
        <v>22958.5</v>
      </c>
      <c r="N625">
        <v>40911.1</v>
      </c>
      <c r="O625">
        <v>17667.3</v>
      </c>
      <c r="P625">
        <v>849.21900000000005</v>
      </c>
      <c r="Q625">
        <f t="shared" si="40"/>
        <v>18516.519</v>
      </c>
    </row>
    <row r="626" spans="1:17" x14ac:dyDescent="0.25">
      <c r="A626">
        <v>16</v>
      </c>
      <c r="B626">
        <v>16</v>
      </c>
      <c r="C626">
        <v>0</v>
      </c>
      <c r="D626">
        <v>1</v>
      </c>
      <c r="E626">
        <v>2.1</v>
      </c>
      <c r="F626" s="1">
        <f t="shared" si="37"/>
        <v>476.19047619047615</v>
      </c>
      <c r="G626" s="1">
        <f t="shared" si="38"/>
        <v>571.20000000000005</v>
      </c>
      <c r="H626" s="2">
        <f t="shared" si="39"/>
        <v>1.4005602240896357E-2</v>
      </c>
      <c r="I626" t="s">
        <v>13</v>
      </c>
      <c r="J626">
        <v>0.01</v>
      </c>
      <c r="K626">
        <v>17896.7</v>
      </c>
      <c r="L626">
        <v>672.98</v>
      </c>
      <c r="M626">
        <v>22960.6</v>
      </c>
      <c r="N626">
        <v>40857.300000000003</v>
      </c>
      <c r="O626">
        <v>16824.099999999999</v>
      </c>
      <c r="P626">
        <v>848.51300000000003</v>
      </c>
      <c r="Q626">
        <f t="shared" si="40"/>
        <v>17672.612999999998</v>
      </c>
    </row>
    <row r="627" spans="1:17" x14ac:dyDescent="0.25">
      <c r="A627">
        <v>16</v>
      </c>
      <c r="B627">
        <v>16</v>
      </c>
      <c r="C627">
        <v>0</v>
      </c>
      <c r="D627">
        <v>1</v>
      </c>
      <c r="E627">
        <v>2.2000000000000002</v>
      </c>
      <c r="F627" s="1">
        <f t="shared" si="37"/>
        <v>454.5454545454545</v>
      </c>
      <c r="G627" s="1">
        <f t="shared" si="38"/>
        <v>598.40000000000009</v>
      </c>
      <c r="H627" s="2">
        <f t="shared" si="39"/>
        <v>1.3368983957219249E-2</v>
      </c>
      <c r="I627" t="s">
        <v>13</v>
      </c>
      <c r="J627">
        <v>0.15</v>
      </c>
      <c r="K627">
        <v>17884.5</v>
      </c>
      <c r="L627">
        <v>665.798</v>
      </c>
      <c r="M627">
        <v>22958.5</v>
      </c>
      <c r="N627">
        <v>40843</v>
      </c>
      <c r="O627">
        <v>16059.7</v>
      </c>
      <c r="P627">
        <v>848.72799999999995</v>
      </c>
      <c r="Q627">
        <f t="shared" si="40"/>
        <v>16908.428</v>
      </c>
    </row>
    <row r="628" spans="1:17" x14ac:dyDescent="0.25">
      <c r="A628">
        <v>16</v>
      </c>
      <c r="B628">
        <v>16</v>
      </c>
      <c r="C628">
        <v>0</v>
      </c>
      <c r="D628">
        <v>1</v>
      </c>
      <c r="E628">
        <v>2.2999999999999998</v>
      </c>
      <c r="F628" s="1">
        <f t="shared" si="37"/>
        <v>434.78260869565219</v>
      </c>
      <c r="G628" s="1">
        <f t="shared" si="38"/>
        <v>625.59999999999991</v>
      </c>
      <c r="H628" s="2">
        <f t="shared" si="39"/>
        <v>1.2787723785166242E-2</v>
      </c>
      <c r="I628" t="s">
        <v>13</v>
      </c>
      <c r="J628">
        <v>0.18</v>
      </c>
      <c r="K628">
        <v>17843.5</v>
      </c>
      <c r="L628">
        <v>646.64599999999996</v>
      </c>
      <c r="M628">
        <v>22959.5</v>
      </c>
      <c r="N628">
        <v>40803.1</v>
      </c>
      <c r="O628">
        <v>15361.6</v>
      </c>
      <c r="P628">
        <v>848.39099999999996</v>
      </c>
      <c r="Q628">
        <f t="shared" si="40"/>
        <v>16209.991</v>
      </c>
    </row>
    <row r="629" spans="1:17" x14ac:dyDescent="0.25">
      <c r="A629">
        <v>16</v>
      </c>
      <c r="B629">
        <v>16</v>
      </c>
      <c r="C629">
        <v>0</v>
      </c>
      <c r="D629">
        <v>1</v>
      </c>
      <c r="E629">
        <v>2.4</v>
      </c>
      <c r="F629" s="1">
        <f t="shared" si="37"/>
        <v>416.66666666666669</v>
      </c>
      <c r="G629" s="1">
        <f t="shared" si="38"/>
        <v>652.79999999999995</v>
      </c>
      <c r="H629" s="2">
        <f t="shared" si="39"/>
        <v>1.2254901960784315E-2</v>
      </c>
      <c r="I629" t="s">
        <v>12</v>
      </c>
      <c r="J629">
        <v>-0.47</v>
      </c>
      <c r="K629">
        <v>18014.099999999999</v>
      </c>
      <c r="L629">
        <v>677.76800000000003</v>
      </c>
      <c r="M629">
        <v>22998.6</v>
      </c>
      <c r="N629">
        <v>41012.699999999997</v>
      </c>
      <c r="O629">
        <v>14729.7</v>
      </c>
      <c r="P629">
        <v>852.61500000000001</v>
      </c>
      <c r="Q629">
        <f t="shared" si="40"/>
        <v>15582.315000000001</v>
      </c>
    </row>
    <row r="630" spans="1:17" x14ac:dyDescent="0.25">
      <c r="A630">
        <v>16</v>
      </c>
      <c r="B630">
        <v>16</v>
      </c>
      <c r="C630">
        <v>0</v>
      </c>
      <c r="D630">
        <v>1</v>
      </c>
      <c r="E630">
        <v>2.5</v>
      </c>
      <c r="F630" s="1">
        <f t="shared" si="37"/>
        <v>400</v>
      </c>
      <c r="G630" s="1">
        <f t="shared" si="38"/>
        <v>680</v>
      </c>
      <c r="H630" s="2">
        <f t="shared" si="39"/>
        <v>1.1764705882352941E-2</v>
      </c>
      <c r="I630" t="s">
        <v>12</v>
      </c>
      <c r="J630">
        <v>-0.38</v>
      </c>
      <c r="K630">
        <v>17978.900000000001</v>
      </c>
      <c r="L630">
        <v>653.82799999999997</v>
      </c>
      <c r="M630">
        <v>22999.200000000001</v>
      </c>
      <c r="N630">
        <v>40978.1</v>
      </c>
      <c r="O630">
        <v>14138.3</v>
      </c>
      <c r="P630">
        <v>851.74800000000005</v>
      </c>
      <c r="Q630">
        <f t="shared" si="40"/>
        <v>14990.047999999999</v>
      </c>
    </row>
    <row r="631" spans="1:17" x14ac:dyDescent="0.25">
      <c r="A631">
        <v>16</v>
      </c>
      <c r="B631">
        <v>16</v>
      </c>
      <c r="C631">
        <v>0</v>
      </c>
      <c r="D631">
        <v>1</v>
      </c>
      <c r="E631">
        <v>2.6</v>
      </c>
      <c r="F631" s="1">
        <f t="shared" si="37"/>
        <v>384.61538461538458</v>
      </c>
      <c r="G631" s="1">
        <f t="shared" si="38"/>
        <v>707.2</v>
      </c>
      <c r="H631" s="2">
        <f t="shared" si="39"/>
        <v>1.1312217194570135E-2</v>
      </c>
      <c r="I631" t="s">
        <v>12</v>
      </c>
      <c r="J631">
        <v>-0.26</v>
      </c>
      <c r="K631">
        <v>18018.3</v>
      </c>
      <c r="L631">
        <v>691.33399999999995</v>
      </c>
      <c r="M631">
        <v>22999.7</v>
      </c>
      <c r="N631">
        <v>41018</v>
      </c>
      <c r="O631">
        <v>13595.4</v>
      </c>
      <c r="P631">
        <v>852.77599999999995</v>
      </c>
      <c r="Q631">
        <f t="shared" si="40"/>
        <v>14448.175999999999</v>
      </c>
    </row>
    <row r="632" spans="1:17" x14ac:dyDescent="0.25">
      <c r="A632">
        <v>16</v>
      </c>
      <c r="B632">
        <v>16</v>
      </c>
      <c r="C632">
        <v>0</v>
      </c>
      <c r="D632">
        <v>16</v>
      </c>
      <c r="E632">
        <v>1.6</v>
      </c>
      <c r="F632" s="1">
        <f t="shared" si="37"/>
        <v>625</v>
      </c>
      <c r="G632" s="1">
        <f t="shared" si="38"/>
        <v>51.2</v>
      </c>
      <c r="H632" s="2">
        <f t="shared" si="39"/>
        <v>0.15625</v>
      </c>
      <c r="I632" t="s">
        <v>12</v>
      </c>
      <c r="J632">
        <v>-0.1</v>
      </c>
      <c r="K632">
        <v>54940.4</v>
      </c>
      <c r="L632">
        <v>4425.18</v>
      </c>
      <c r="M632">
        <v>54380.2</v>
      </c>
      <c r="N632">
        <v>109321</v>
      </c>
      <c r="O632">
        <v>42180</v>
      </c>
      <c r="P632">
        <v>2304.3000000000002</v>
      </c>
      <c r="Q632">
        <f t="shared" si="40"/>
        <v>44484.3</v>
      </c>
    </row>
    <row r="633" spans="1:17" x14ac:dyDescent="0.25">
      <c r="A633">
        <v>16</v>
      </c>
      <c r="B633">
        <v>16</v>
      </c>
      <c r="C633">
        <v>0</v>
      </c>
      <c r="D633">
        <v>16</v>
      </c>
      <c r="E633">
        <v>1.7</v>
      </c>
      <c r="F633" s="1">
        <f t="shared" si="37"/>
        <v>588.23529411764707</v>
      </c>
      <c r="G633" s="1">
        <f t="shared" si="38"/>
        <v>54.4</v>
      </c>
      <c r="H633" s="2">
        <f t="shared" si="39"/>
        <v>0.14705882352941177</v>
      </c>
      <c r="I633" t="s">
        <v>13</v>
      </c>
      <c r="J633">
        <v>0</v>
      </c>
      <c r="K633">
        <v>53175.3</v>
      </c>
      <c r="L633">
        <v>3802.47</v>
      </c>
      <c r="M633">
        <v>54354.7</v>
      </c>
      <c r="N633">
        <v>107530</v>
      </c>
      <c r="O633">
        <v>39419.4</v>
      </c>
      <c r="P633">
        <v>2249.6</v>
      </c>
      <c r="Q633">
        <f t="shared" si="40"/>
        <v>41669</v>
      </c>
    </row>
    <row r="634" spans="1:17" x14ac:dyDescent="0.25">
      <c r="A634">
        <v>16</v>
      </c>
      <c r="B634">
        <v>16</v>
      </c>
      <c r="C634">
        <v>0</v>
      </c>
      <c r="D634">
        <v>16</v>
      </c>
      <c r="E634">
        <v>1.69</v>
      </c>
      <c r="F634" s="1">
        <f t="shared" si="37"/>
        <v>591.71597633136093</v>
      </c>
      <c r="G634" s="1">
        <f t="shared" si="38"/>
        <v>54.08</v>
      </c>
      <c r="H634" s="2">
        <f t="shared" si="39"/>
        <v>0.14792899408284024</v>
      </c>
      <c r="I634" t="s">
        <v>12</v>
      </c>
      <c r="J634">
        <v>0</v>
      </c>
      <c r="K634">
        <v>53437.8</v>
      </c>
      <c r="L634">
        <v>3900.09</v>
      </c>
      <c r="M634">
        <v>54384</v>
      </c>
      <c r="N634">
        <v>107822</v>
      </c>
      <c r="O634">
        <v>39704.6</v>
      </c>
      <c r="P634">
        <v>2259.6999999999998</v>
      </c>
      <c r="Q634">
        <f t="shared" si="40"/>
        <v>41964.299999999996</v>
      </c>
    </row>
    <row r="635" spans="1:17" x14ac:dyDescent="0.25">
      <c r="A635">
        <v>16</v>
      </c>
      <c r="B635">
        <v>16</v>
      </c>
      <c r="C635">
        <v>0</v>
      </c>
      <c r="D635">
        <v>16</v>
      </c>
      <c r="E635">
        <v>1.8</v>
      </c>
      <c r="F635" s="1">
        <f t="shared" si="37"/>
        <v>555.55555555555554</v>
      </c>
      <c r="G635" s="1">
        <f t="shared" si="38"/>
        <v>57.6</v>
      </c>
      <c r="H635" s="2">
        <f t="shared" si="39"/>
        <v>0.1388888888888889</v>
      </c>
      <c r="I635" t="s">
        <v>13</v>
      </c>
      <c r="J635">
        <v>0</v>
      </c>
      <c r="K635">
        <v>53635.4</v>
      </c>
      <c r="L635">
        <v>3724</v>
      </c>
      <c r="M635">
        <v>54157.9</v>
      </c>
      <c r="N635">
        <v>107793</v>
      </c>
      <c r="O635">
        <v>37307</v>
      </c>
      <c r="P635">
        <v>2259.5</v>
      </c>
      <c r="Q635">
        <f t="shared" si="40"/>
        <v>39566.5</v>
      </c>
    </row>
    <row r="636" spans="1:17" x14ac:dyDescent="0.25">
      <c r="A636">
        <v>16</v>
      </c>
      <c r="B636">
        <v>16</v>
      </c>
      <c r="C636">
        <v>0</v>
      </c>
      <c r="D636">
        <v>16</v>
      </c>
      <c r="E636">
        <v>1.9</v>
      </c>
      <c r="F636" s="1">
        <f t="shared" si="37"/>
        <v>526.31578947368428</v>
      </c>
      <c r="G636" s="1">
        <f t="shared" si="38"/>
        <v>60.8</v>
      </c>
      <c r="H636" s="2">
        <f t="shared" si="39"/>
        <v>0.13157894736842105</v>
      </c>
      <c r="I636" t="s">
        <v>13</v>
      </c>
      <c r="J636">
        <v>0</v>
      </c>
      <c r="K636">
        <v>52253.3</v>
      </c>
      <c r="L636">
        <v>3135.61</v>
      </c>
      <c r="M636">
        <v>54068</v>
      </c>
      <c r="N636">
        <v>106321</v>
      </c>
      <c r="O636">
        <v>35175</v>
      </c>
      <c r="P636">
        <v>2214.9</v>
      </c>
      <c r="Q636">
        <f t="shared" si="40"/>
        <v>37389.9</v>
      </c>
    </row>
    <row r="637" spans="1:17" x14ac:dyDescent="0.25">
      <c r="A637">
        <v>16</v>
      </c>
      <c r="B637">
        <v>16</v>
      </c>
      <c r="C637">
        <v>0</v>
      </c>
      <c r="D637">
        <v>16</v>
      </c>
      <c r="E637">
        <v>2</v>
      </c>
      <c r="F637" s="1">
        <f t="shared" si="37"/>
        <v>500</v>
      </c>
      <c r="G637" s="1">
        <f t="shared" si="38"/>
        <v>64</v>
      </c>
      <c r="H637" s="2">
        <f t="shared" si="39"/>
        <v>0.125</v>
      </c>
      <c r="I637" t="s">
        <v>13</v>
      </c>
      <c r="J637">
        <v>0</v>
      </c>
      <c r="K637">
        <v>52079.9</v>
      </c>
      <c r="L637">
        <v>3064.59</v>
      </c>
      <c r="M637">
        <v>54058.400000000001</v>
      </c>
      <c r="N637">
        <v>106138</v>
      </c>
      <c r="O637">
        <v>33398.5</v>
      </c>
      <c r="P637">
        <v>2210.1999999999998</v>
      </c>
      <c r="Q637">
        <f t="shared" si="40"/>
        <v>35608.699999999997</v>
      </c>
    </row>
    <row r="638" spans="1:17" x14ac:dyDescent="0.25">
      <c r="A638">
        <v>16</v>
      </c>
      <c r="B638">
        <v>16</v>
      </c>
      <c r="C638">
        <v>0</v>
      </c>
      <c r="D638">
        <v>16</v>
      </c>
      <c r="E638">
        <v>2.1</v>
      </c>
      <c r="F638" s="1">
        <f t="shared" si="37"/>
        <v>476.19047619047615</v>
      </c>
      <c r="G638" s="1">
        <f t="shared" si="38"/>
        <v>67.2</v>
      </c>
      <c r="H638" s="2">
        <f t="shared" si="39"/>
        <v>0.11904761904761904</v>
      </c>
      <c r="I638" t="s">
        <v>13</v>
      </c>
      <c r="J638">
        <v>0.01</v>
      </c>
      <c r="K638">
        <v>52061.5</v>
      </c>
      <c r="L638">
        <v>3080.55</v>
      </c>
      <c r="M638">
        <v>54074.3</v>
      </c>
      <c r="N638">
        <v>106136</v>
      </c>
      <c r="O638">
        <v>31809.1</v>
      </c>
      <c r="P638">
        <v>2210.5</v>
      </c>
      <c r="Q638">
        <f t="shared" si="40"/>
        <v>34019.599999999999</v>
      </c>
    </row>
    <row r="639" spans="1:17" x14ac:dyDescent="0.25">
      <c r="A639">
        <v>16</v>
      </c>
      <c r="B639">
        <v>16</v>
      </c>
      <c r="C639">
        <v>0</v>
      </c>
      <c r="D639">
        <v>16</v>
      </c>
      <c r="E639">
        <v>2.2000000000000002</v>
      </c>
      <c r="F639" s="1">
        <f t="shared" si="37"/>
        <v>454.5454545454545</v>
      </c>
      <c r="G639" s="1">
        <f t="shared" si="38"/>
        <v>70.400000000000006</v>
      </c>
      <c r="H639" s="2">
        <f t="shared" si="39"/>
        <v>0.11363636363636363</v>
      </c>
      <c r="I639" t="s">
        <v>13</v>
      </c>
      <c r="J639">
        <v>0.02</v>
      </c>
      <c r="K639">
        <v>52001.4</v>
      </c>
      <c r="L639">
        <v>3086.93</v>
      </c>
      <c r="M639">
        <v>54058.400000000001</v>
      </c>
      <c r="N639">
        <v>106060</v>
      </c>
      <c r="O639">
        <v>30352.5</v>
      </c>
      <c r="P639">
        <v>2209.8000000000002</v>
      </c>
      <c r="Q639">
        <f t="shared" si="40"/>
        <v>32562.3</v>
      </c>
    </row>
    <row r="640" spans="1:17" x14ac:dyDescent="0.25">
      <c r="A640">
        <v>16</v>
      </c>
      <c r="B640">
        <v>16</v>
      </c>
      <c r="C640">
        <v>0</v>
      </c>
      <c r="D640">
        <v>16</v>
      </c>
      <c r="E640">
        <v>2.2999999999999998</v>
      </c>
      <c r="F640" s="1">
        <f t="shared" si="37"/>
        <v>434.78260869565219</v>
      </c>
      <c r="G640" s="1">
        <f t="shared" si="38"/>
        <v>73.599999999999994</v>
      </c>
      <c r="H640" s="2">
        <f t="shared" si="39"/>
        <v>0.10869565217391305</v>
      </c>
      <c r="I640" t="s">
        <v>13</v>
      </c>
      <c r="J640">
        <v>0.12</v>
      </c>
      <c r="K640">
        <v>52037</v>
      </c>
      <c r="L640">
        <v>3098.9</v>
      </c>
      <c r="M640">
        <v>54064.800000000003</v>
      </c>
      <c r="N640">
        <v>106102</v>
      </c>
      <c r="O640">
        <v>29038.2</v>
      </c>
      <c r="P640">
        <v>2211.5</v>
      </c>
      <c r="Q640">
        <f t="shared" si="40"/>
        <v>31249.7</v>
      </c>
    </row>
    <row r="641" spans="1:17" x14ac:dyDescent="0.25">
      <c r="A641">
        <v>16</v>
      </c>
      <c r="B641">
        <v>16</v>
      </c>
      <c r="C641">
        <v>0</v>
      </c>
      <c r="D641">
        <v>16</v>
      </c>
      <c r="E641">
        <v>2.4</v>
      </c>
      <c r="F641" s="1">
        <f t="shared" si="37"/>
        <v>416.66666666666669</v>
      </c>
      <c r="G641" s="1">
        <f t="shared" si="38"/>
        <v>76.8</v>
      </c>
      <c r="H641" s="2">
        <f t="shared" si="39"/>
        <v>0.10416666666666667</v>
      </c>
      <c r="I641" t="s">
        <v>12</v>
      </c>
      <c r="J641">
        <v>-0.48</v>
      </c>
      <c r="K641">
        <v>53176.6</v>
      </c>
      <c r="L641">
        <v>2700.17</v>
      </c>
      <c r="M641">
        <v>54589.3</v>
      </c>
      <c r="N641">
        <v>107766</v>
      </c>
      <c r="O641">
        <v>27861.9</v>
      </c>
      <c r="P641">
        <v>2228.4</v>
      </c>
      <c r="Q641">
        <f t="shared" si="40"/>
        <v>30090.300000000003</v>
      </c>
    </row>
    <row r="642" spans="1:17" x14ac:dyDescent="0.25">
      <c r="A642">
        <v>16</v>
      </c>
      <c r="B642">
        <v>16</v>
      </c>
      <c r="C642">
        <v>0</v>
      </c>
      <c r="D642">
        <v>16</v>
      </c>
      <c r="E642">
        <v>2.5</v>
      </c>
      <c r="F642" s="1">
        <f t="shared" si="37"/>
        <v>400</v>
      </c>
      <c r="G642" s="1">
        <f t="shared" si="38"/>
        <v>80</v>
      </c>
      <c r="H642" s="2">
        <f t="shared" si="39"/>
        <v>0.1</v>
      </c>
      <c r="I642" t="s">
        <v>12</v>
      </c>
      <c r="J642">
        <v>-0.39</v>
      </c>
      <c r="K642">
        <v>53198.1</v>
      </c>
      <c r="L642">
        <v>2653.88</v>
      </c>
      <c r="M642">
        <v>54579.5</v>
      </c>
      <c r="N642">
        <v>107778</v>
      </c>
      <c r="O642">
        <v>26744.5</v>
      </c>
      <c r="P642">
        <v>2228.5</v>
      </c>
      <c r="Q642">
        <f t="shared" si="40"/>
        <v>28973</v>
      </c>
    </row>
    <row r="643" spans="1:17" x14ac:dyDescent="0.25">
      <c r="A643">
        <v>16</v>
      </c>
      <c r="B643">
        <v>16</v>
      </c>
      <c r="C643">
        <v>1</v>
      </c>
      <c r="D643">
        <v>1</v>
      </c>
      <c r="E643">
        <v>0.9</v>
      </c>
      <c r="F643" s="1">
        <f t="shared" ref="F643:F706" si="41">1000/E643</f>
        <v>1111.1111111111111</v>
      </c>
      <c r="G643" s="1">
        <f t="shared" ref="G643:G706" si="42">(B643*(B643/D643)+C643+B643)*E643</f>
        <v>245.70000000000002</v>
      </c>
      <c r="H643" s="2">
        <f t="shared" ref="H643:H706" si="43">(B643*A643/32)/G643</f>
        <v>3.2560032560032558E-2</v>
      </c>
      <c r="I643" t="s">
        <v>12</v>
      </c>
      <c r="J643">
        <v>-0.36</v>
      </c>
      <c r="K643">
        <v>18619.7</v>
      </c>
      <c r="L643">
        <v>1061.8699999999999</v>
      </c>
      <c r="M643">
        <v>23162.2</v>
      </c>
      <c r="N643">
        <v>41781.9</v>
      </c>
      <c r="O643">
        <v>39597.699999999997</v>
      </c>
      <c r="P643">
        <v>863.56</v>
      </c>
      <c r="Q643">
        <f t="shared" ref="Q643:Q706" si="44">SUM(O643:P643)</f>
        <v>40461.259999999995</v>
      </c>
    </row>
    <row r="644" spans="1:17" x14ac:dyDescent="0.25">
      <c r="A644">
        <v>16</v>
      </c>
      <c r="B644">
        <v>16</v>
      </c>
      <c r="C644">
        <v>1</v>
      </c>
      <c r="D644">
        <v>1</v>
      </c>
      <c r="E644">
        <v>1</v>
      </c>
      <c r="F644" s="1">
        <f t="shared" si="41"/>
        <v>1000</v>
      </c>
      <c r="G644" s="1">
        <f t="shared" si="42"/>
        <v>273</v>
      </c>
      <c r="H644" s="2">
        <f t="shared" si="43"/>
        <v>2.9304029304029304E-2</v>
      </c>
      <c r="I644" t="s">
        <v>12</v>
      </c>
      <c r="J644">
        <v>-0.24</v>
      </c>
      <c r="K644">
        <v>18488.900000000001</v>
      </c>
      <c r="L644">
        <v>1008.14</v>
      </c>
      <c r="M644">
        <v>23164.9</v>
      </c>
      <c r="N644">
        <v>41653.699999999997</v>
      </c>
      <c r="O644">
        <v>35624.6</v>
      </c>
      <c r="P644">
        <v>861.43600000000004</v>
      </c>
      <c r="Q644">
        <f t="shared" si="44"/>
        <v>36486.036</v>
      </c>
    </row>
    <row r="645" spans="1:17" x14ac:dyDescent="0.25">
      <c r="A645">
        <v>16</v>
      </c>
      <c r="B645">
        <v>16</v>
      </c>
      <c r="C645">
        <v>1</v>
      </c>
      <c r="D645">
        <v>1</v>
      </c>
      <c r="E645">
        <v>1.1000000000000001</v>
      </c>
      <c r="F645" s="1">
        <f t="shared" si="41"/>
        <v>909.09090909090901</v>
      </c>
      <c r="G645" s="1">
        <f t="shared" si="42"/>
        <v>300.3</v>
      </c>
      <c r="H645" s="2">
        <f t="shared" si="43"/>
        <v>2.664002664002664E-2</v>
      </c>
      <c r="I645" t="s">
        <v>12</v>
      </c>
      <c r="J645">
        <v>-0.15</v>
      </c>
      <c r="K645">
        <v>18308.8</v>
      </c>
      <c r="L645">
        <v>898.81399999999996</v>
      </c>
      <c r="M645">
        <v>23162.2</v>
      </c>
      <c r="N645">
        <v>41471</v>
      </c>
      <c r="O645">
        <v>32357.599999999999</v>
      </c>
      <c r="P645">
        <v>857.49800000000005</v>
      </c>
      <c r="Q645">
        <f t="shared" si="44"/>
        <v>33215.097999999998</v>
      </c>
    </row>
    <row r="646" spans="1:17" x14ac:dyDescent="0.25">
      <c r="A646">
        <v>16</v>
      </c>
      <c r="B646">
        <v>16</v>
      </c>
      <c r="C646">
        <v>1</v>
      </c>
      <c r="D646">
        <v>1</v>
      </c>
      <c r="E646">
        <v>1.2</v>
      </c>
      <c r="F646" s="1">
        <f t="shared" si="41"/>
        <v>833.33333333333337</v>
      </c>
      <c r="G646" s="1">
        <f t="shared" si="42"/>
        <v>327.59999999999997</v>
      </c>
      <c r="H646" s="2">
        <f t="shared" si="43"/>
        <v>2.4420024420024423E-2</v>
      </c>
      <c r="I646" t="s">
        <v>12</v>
      </c>
      <c r="J646">
        <v>-0.05</v>
      </c>
      <c r="K646">
        <v>18245.2</v>
      </c>
      <c r="L646">
        <v>858.91399999999999</v>
      </c>
      <c r="M646">
        <v>23157.7</v>
      </c>
      <c r="N646">
        <v>41402.9</v>
      </c>
      <c r="O646">
        <v>29656.799999999999</v>
      </c>
      <c r="P646">
        <v>855.66200000000003</v>
      </c>
      <c r="Q646">
        <f t="shared" si="44"/>
        <v>30512.462</v>
      </c>
    </row>
    <row r="647" spans="1:17" x14ac:dyDescent="0.25">
      <c r="A647">
        <v>16</v>
      </c>
      <c r="B647">
        <v>16</v>
      </c>
      <c r="C647">
        <v>1</v>
      </c>
      <c r="D647">
        <v>1</v>
      </c>
      <c r="E647">
        <v>1.3</v>
      </c>
      <c r="F647" s="1">
        <f t="shared" si="41"/>
        <v>769.23076923076917</v>
      </c>
      <c r="G647" s="1">
        <f t="shared" si="42"/>
        <v>354.90000000000003</v>
      </c>
      <c r="H647" s="2">
        <f t="shared" si="43"/>
        <v>2.2541561003099463E-2</v>
      </c>
      <c r="I647" t="s">
        <v>12</v>
      </c>
      <c r="J647">
        <v>-0.02</v>
      </c>
      <c r="K647">
        <v>18201.3</v>
      </c>
      <c r="L647">
        <v>807.31</v>
      </c>
      <c r="M647">
        <v>23166.5</v>
      </c>
      <c r="N647">
        <v>41367.800000000003</v>
      </c>
      <c r="O647">
        <v>27387.200000000001</v>
      </c>
      <c r="P647">
        <v>855.851</v>
      </c>
      <c r="Q647">
        <f t="shared" si="44"/>
        <v>28243.050999999999</v>
      </c>
    </row>
    <row r="648" spans="1:17" x14ac:dyDescent="0.25">
      <c r="A648">
        <v>16</v>
      </c>
      <c r="B648">
        <v>16</v>
      </c>
      <c r="C648">
        <v>1</v>
      </c>
      <c r="D648">
        <v>1</v>
      </c>
      <c r="E648">
        <v>1.4</v>
      </c>
      <c r="F648" s="1">
        <f t="shared" si="41"/>
        <v>714.28571428571433</v>
      </c>
      <c r="G648" s="1">
        <f t="shared" si="42"/>
        <v>382.2</v>
      </c>
      <c r="H648" s="2">
        <f t="shared" si="43"/>
        <v>2.0931449502878074E-2</v>
      </c>
      <c r="I648" t="s">
        <v>12</v>
      </c>
      <c r="J648">
        <v>-0.02</v>
      </c>
      <c r="K648">
        <v>18175.2</v>
      </c>
      <c r="L648">
        <v>826.99400000000003</v>
      </c>
      <c r="M648">
        <v>23159.3</v>
      </c>
      <c r="N648">
        <v>41334.5</v>
      </c>
      <c r="O648">
        <v>25422.9</v>
      </c>
      <c r="P648">
        <v>855.678</v>
      </c>
      <c r="Q648">
        <f t="shared" si="44"/>
        <v>26278.578000000001</v>
      </c>
    </row>
    <row r="649" spans="1:17" x14ac:dyDescent="0.25">
      <c r="A649">
        <v>16</v>
      </c>
      <c r="B649">
        <v>16</v>
      </c>
      <c r="C649">
        <v>1</v>
      </c>
      <c r="D649">
        <v>1</v>
      </c>
      <c r="E649">
        <v>1.5</v>
      </c>
      <c r="F649" s="1">
        <f t="shared" si="41"/>
        <v>666.66666666666663</v>
      </c>
      <c r="G649" s="1">
        <f t="shared" si="42"/>
        <v>409.5</v>
      </c>
      <c r="H649" s="2">
        <f t="shared" si="43"/>
        <v>1.9536019536019536E-2</v>
      </c>
      <c r="I649" t="s">
        <v>12</v>
      </c>
      <c r="J649">
        <v>-0.02</v>
      </c>
      <c r="K649">
        <v>18144.099999999999</v>
      </c>
      <c r="L649">
        <v>757.30200000000002</v>
      </c>
      <c r="M649">
        <v>23163.3</v>
      </c>
      <c r="N649">
        <v>41307.4</v>
      </c>
      <c r="O649">
        <v>23741.5</v>
      </c>
      <c r="P649">
        <v>855.62599999999998</v>
      </c>
      <c r="Q649">
        <f t="shared" si="44"/>
        <v>24597.126</v>
      </c>
    </row>
    <row r="650" spans="1:17" x14ac:dyDescent="0.25">
      <c r="A650">
        <v>16</v>
      </c>
      <c r="B650">
        <v>16</v>
      </c>
      <c r="C650">
        <v>1</v>
      </c>
      <c r="D650">
        <v>1</v>
      </c>
      <c r="E650">
        <v>1.6</v>
      </c>
      <c r="F650" s="1">
        <f t="shared" si="41"/>
        <v>625</v>
      </c>
      <c r="G650" s="1">
        <f t="shared" si="42"/>
        <v>436.8</v>
      </c>
      <c r="H650" s="2">
        <f t="shared" si="43"/>
        <v>1.8315018315018316E-2</v>
      </c>
      <c r="I650" t="s">
        <v>12</v>
      </c>
      <c r="J650">
        <v>0</v>
      </c>
      <c r="K650">
        <v>18077.599999999999</v>
      </c>
      <c r="L650">
        <v>742.93799999999999</v>
      </c>
      <c r="M650">
        <v>23163</v>
      </c>
      <c r="N650">
        <v>41240.6</v>
      </c>
      <c r="O650">
        <v>22251.599999999999</v>
      </c>
      <c r="P650">
        <v>854.55499999999995</v>
      </c>
      <c r="Q650">
        <f t="shared" si="44"/>
        <v>23106.154999999999</v>
      </c>
    </row>
    <row r="651" spans="1:17" x14ac:dyDescent="0.25">
      <c r="A651">
        <v>16</v>
      </c>
      <c r="B651">
        <v>16</v>
      </c>
      <c r="C651">
        <v>1</v>
      </c>
      <c r="D651">
        <v>1</v>
      </c>
      <c r="E651">
        <v>1.7</v>
      </c>
      <c r="F651" s="1">
        <f t="shared" si="41"/>
        <v>588.23529411764707</v>
      </c>
      <c r="G651" s="1">
        <f t="shared" si="42"/>
        <v>464.09999999999997</v>
      </c>
      <c r="H651" s="2">
        <f t="shared" si="43"/>
        <v>1.7237664296487827E-2</v>
      </c>
      <c r="I651" t="s">
        <v>13</v>
      </c>
      <c r="J651">
        <v>0</v>
      </c>
      <c r="K651">
        <v>18008.2</v>
      </c>
      <c r="L651">
        <v>718.46600000000001</v>
      </c>
      <c r="M651">
        <v>23156.9</v>
      </c>
      <c r="N651">
        <v>41165.1</v>
      </c>
      <c r="O651">
        <v>20937.3</v>
      </c>
      <c r="P651">
        <v>853.22900000000004</v>
      </c>
      <c r="Q651">
        <f t="shared" si="44"/>
        <v>21790.528999999999</v>
      </c>
    </row>
    <row r="652" spans="1:17" x14ac:dyDescent="0.25">
      <c r="A652">
        <v>16</v>
      </c>
      <c r="B652">
        <v>16</v>
      </c>
      <c r="C652">
        <v>1</v>
      </c>
      <c r="D652">
        <v>1</v>
      </c>
      <c r="E652">
        <v>1.69</v>
      </c>
      <c r="F652" s="1">
        <f t="shared" si="41"/>
        <v>591.71597633136093</v>
      </c>
      <c r="G652" s="1">
        <f t="shared" si="42"/>
        <v>461.37</v>
      </c>
      <c r="H652" s="2">
        <f t="shared" si="43"/>
        <v>1.7339662310076512E-2</v>
      </c>
      <c r="I652" t="s">
        <v>12</v>
      </c>
      <c r="J652">
        <v>0</v>
      </c>
      <c r="K652">
        <v>18109</v>
      </c>
      <c r="L652">
        <v>803.32</v>
      </c>
      <c r="M652">
        <v>23160.1</v>
      </c>
      <c r="N652">
        <v>41269.1</v>
      </c>
      <c r="O652">
        <v>21067.9</v>
      </c>
      <c r="P652">
        <v>856.03300000000002</v>
      </c>
      <c r="Q652">
        <f t="shared" si="44"/>
        <v>21923.933000000001</v>
      </c>
    </row>
    <row r="653" spans="1:17" x14ac:dyDescent="0.25">
      <c r="A653">
        <v>16</v>
      </c>
      <c r="B653">
        <v>16</v>
      </c>
      <c r="C653">
        <v>1</v>
      </c>
      <c r="D653">
        <v>1</v>
      </c>
      <c r="E653">
        <v>1.8</v>
      </c>
      <c r="F653" s="1">
        <f t="shared" si="41"/>
        <v>555.55555555555554</v>
      </c>
      <c r="G653" s="1">
        <f t="shared" si="42"/>
        <v>491.40000000000003</v>
      </c>
      <c r="H653" s="2">
        <f t="shared" si="43"/>
        <v>1.6280016280016279E-2</v>
      </c>
      <c r="I653" t="s">
        <v>13</v>
      </c>
      <c r="J653">
        <v>0</v>
      </c>
      <c r="K653">
        <v>18003.400000000001</v>
      </c>
      <c r="L653">
        <v>701.44200000000001</v>
      </c>
      <c r="M653">
        <v>23152.1</v>
      </c>
      <c r="N653">
        <v>41155.5</v>
      </c>
      <c r="O653">
        <v>19777.900000000001</v>
      </c>
      <c r="P653">
        <v>853.78599999999994</v>
      </c>
      <c r="Q653">
        <f t="shared" si="44"/>
        <v>20631.686000000002</v>
      </c>
    </row>
    <row r="654" spans="1:17" x14ac:dyDescent="0.25">
      <c r="A654">
        <v>16</v>
      </c>
      <c r="B654">
        <v>16</v>
      </c>
      <c r="C654">
        <v>1</v>
      </c>
      <c r="D654">
        <v>1</v>
      </c>
      <c r="E654">
        <v>1.9</v>
      </c>
      <c r="F654" s="1">
        <f t="shared" si="41"/>
        <v>526.31578947368428</v>
      </c>
      <c r="G654" s="1">
        <f t="shared" si="42"/>
        <v>518.69999999999993</v>
      </c>
      <c r="H654" s="2">
        <f t="shared" si="43"/>
        <v>1.5423173317910162E-2</v>
      </c>
      <c r="I654" t="s">
        <v>12</v>
      </c>
      <c r="J654">
        <v>-0.02</v>
      </c>
      <c r="K654">
        <v>17995.7</v>
      </c>
      <c r="L654">
        <v>736.82</v>
      </c>
      <c r="M654">
        <v>23156.400000000001</v>
      </c>
      <c r="N654">
        <v>41152.1</v>
      </c>
      <c r="O654">
        <v>18728.2</v>
      </c>
      <c r="P654">
        <v>854.09799999999996</v>
      </c>
      <c r="Q654">
        <f t="shared" si="44"/>
        <v>19582.298000000003</v>
      </c>
    </row>
    <row r="655" spans="1:17" x14ac:dyDescent="0.25">
      <c r="A655">
        <v>16</v>
      </c>
      <c r="B655">
        <v>16</v>
      </c>
      <c r="C655">
        <v>1</v>
      </c>
      <c r="D655">
        <v>1</v>
      </c>
      <c r="E655">
        <v>2</v>
      </c>
      <c r="F655" s="1">
        <f t="shared" si="41"/>
        <v>500</v>
      </c>
      <c r="G655" s="1">
        <f t="shared" si="42"/>
        <v>546</v>
      </c>
      <c r="H655" s="2">
        <f t="shared" si="43"/>
        <v>1.4652014652014652E-2</v>
      </c>
      <c r="I655" t="s">
        <v>12</v>
      </c>
      <c r="J655">
        <v>-0.02</v>
      </c>
      <c r="K655">
        <v>17969.900000000001</v>
      </c>
      <c r="L655">
        <v>710.75199999999995</v>
      </c>
      <c r="M655">
        <v>23158.2</v>
      </c>
      <c r="N655">
        <v>41128.1</v>
      </c>
      <c r="O655">
        <v>17794.900000000001</v>
      </c>
      <c r="P655">
        <v>854.68600000000004</v>
      </c>
      <c r="Q655">
        <f t="shared" si="44"/>
        <v>18649.586000000003</v>
      </c>
    </row>
    <row r="656" spans="1:17" x14ac:dyDescent="0.25">
      <c r="A656">
        <v>16</v>
      </c>
      <c r="B656">
        <v>16</v>
      </c>
      <c r="C656">
        <v>1</v>
      </c>
      <c r="D656">
        <v>1</v>
      </c>
      <c r="E656">
        <v>2.1</v>
      </c>
      <c r="F656" s="1">
        <f t="shared" si="41"/>
        <v>476.19047619047615</v>
      </c>
      <c r="G656" s="1">
        <f t="shared" si="42"/>
        <v>573.30000000000007</v>
      </c>
      <c r="H656" s="2">
        <f t="shared" si="43"/>
        <v>1.3954299668585381E-2</v>
      </c>
      <c r="I656" t="s">
        <v>12</v>
      </c>
      <c r="J656">
        <v>-0.43</v>
      </c>
      <c r="K656">
        <v>17855.8</v>
      </c>
      <c r="L656">
        <v>626.96199999999999</v>
      </c>
      <c r="M656">
        <v>23144.7</v>
      </c>
      <c r="N656">
        <v>41000.400000000001</v>
      </c>
      <c r="O656">
        <v>16921.5</v>
      </c>
      <c r="P656">
        <v>851.07299999999998</v>
      </c>
      <c r="Q656">
        <f t="shared" si="44"/>
        <v>17772.573</v>
      </c>
    </row>
    <row r="657" spans="1:17" x14ac:dyDescent="0.25">
      <c r="A657">
        <v>16</v>
      </c>
      <c r="B657">
        <v>16</v>
      </c>
      <c r="C657">
        <v>1</v>
      </c>
      <c r="D657">
        <v>1</v>
      </c>
      <c r="E657">
        <v>2.2000000000000002</v>
      </c>
      <c r="F657" s="1">
        <f t="shared" si="41"/>
        <v>454.5454545454545</v>
      </c>
      <c r="G657" s="1">
        <f t="shared" si="42"/>
        <v>600.6</v>
      </c>
      <c r="H657" s="2">
        <f t="shared" si="43"/>
        <v>1.332001332001332E-2</v>
      </c>
      <c r="I657" t="s">
        <v>12</v>
      </c>
      <c r="J657">
        <v>-0.44</v>
      </c>
      <c r="K657">
        <v>17934.8</v>
      </c>
      <c r="L657">
        <v>666.33</v>
      </c>
      <c r="M657">
        <v>23155</v>
      </c>
      <c r="N657">
        <v>41089.800000000003</v>
      </c>
      <c r="O657">
        <v>16162.2</v>
      </c>
      <c r="P657">
        <v>852.82799999999997</v>
      </c>
      <c r="Q657">
        <f t="shared" si="44"/>
        <v>17015.028000000002</v>
      </c>
    </row>
    <row r="658" spans="1:17" x14ac:dyDescent="0.25">
      <c r="A658">
        <v>16</v>
      </c>
      <c r="B658">
        <v>16</v>
      </c>
      <c r="C658">
        <v>1</v>
      </c>
      <c r="D658">
        <v>1</v>
      </c>
      <c r="E658">
        <v>2.2999999999999998</v>
      </c>
      <c r="F658" s="1">
        <f t="shared" si="41"/>
        <v>434.78260869565219</v>
      </c>
      <c r="G658" s="1">
        <f t="shared" si="42"/>
        <v>627.9</v>
      </c>
      <c r="H658" s="2">
        <f t="shared" si="43"/>
        <v>1.2740882306099698E-2</v>
      </c>
      <c r="I658" t="s">
        <v>12</v>
      </c>
      <c r="J658">
        <v>-0.26</v>
      </c>
      <c r="K658">
        <v>17975.5</v>
      </c>
      <c r="L658">
        <v>672.98</v>
      </c>
      <c r="M658">
        <v>23154.5</v>
      </c>
      <c r="N658">
        <v>41130</v>
      </c>
      <c r="O658">
        <v>15463.8</v>
      </c>
      <c r="P658">
        <v>854.03700000000003</v>
      </c>
      <c r="Q658">
        <f t="shared" si="44"/>
        <v>16317.837</v>
      </c>
    </row>
    <row r="659" spans="1:17" x14ac:dyDescent="0.25">
      <c r="A659">
        <v>16</v>
      </c>
      <c r="B659">
        <v>16</v>
      </c>
      <c r="C659">
        <v>1</v>
      </c>
      <c r="D659">
        <v>1</v>
      </c>
      <c r="E659">
        <v>2.4</v>
      </c>
      <c r="F659" s="1">
        <f t="shared" si="41"/>
        <v>416.66666666666669</v>
      </c>
      <c r="G659" s="1">
        <f t="shared" si="42"/>
        <v>655.19999999999993</v>
      </c>
      <c r="H659" s="2">
        <f t="shared" si="43"/>
        <v>1.2210012210012212E-2</v>
      </c>
      <c r="I659" t="s">
        <v>12</v>
      </c>
      <c r="J659">
        <v>-0.14000000000000001</v>
      </c>
      <c r="K659">
        <v>17989.599999999999</v>
      </c>
      <c r="L659">
        <v>684.95</v>
      </c>
      <c r="M659">
        <v>23155</v>
      </c>
      <c r="N659">
        <v>41144.6</v>
      </c>
      <c r="O659">
        <v>14822.7</v>
      </c>
      <c r="P659">
        <v>854.26700000000005</v>
      </c>
      <c r="Q659">
        <f t="shared" si="44"/>
        <v>15676.967000000001</v>
      </c>
    </row>
    <row r="660" spans="1:17" x14ac:dyDescent="0.25">
      <c r="A660">
        <v>16</v>
      </c>
      <c r="B660">
        <v>16</v>
      </c>
      <c r="C660">
        <v>1</v>
      </c>
      <c r="D660">
        <v>1</v>
      </c>
      <c r="E660">
        <v>2.5</v>
      </c>
      <c r="F660" s="1">
        <f t="shared" si="41"/>
        <v>400</v>
      </c>
      <c r="G660" s="1">
        <f t="shared" si="42"/>
        <v>682.5</v>
      </c>
      <c r="H660" s="2">
        <f t="shared" si="43"/>
        <v>1.1721611721611722E-2</v>
      </c>
      <c r="I660" t="s">
        <v>12</v>
      </c>
      <c r="J660">
        <v>-0.06</v>
      </c>
      <c r="K660">
        <v>17974.2</v>
      </c>
      <c r="L660">
        <v>657.81799999999998</v>
      </c>
      <c r="M660">
        <v>23154</v>
      </c>
      <c r="N660">
        <v>41128.1</v>
      </c>
      <c r="O660">
        <v>14228.8</v>
      </c>
      <c r="P660">
        <v>853.90800000000002</v>
      </c>
      <c r="Q660">
        <f t="shared" si="44"/>
        <v>15082.707999999999</v>
      </c>
    </row>
    <row r="661" spans="1:17" x14ac:dyDescent="0.25">
      <c r="A661">
        <v>16</v>
      </c>
      <c r="B661">
        <v>16</v>
      </c>
      <c r="C661">
        <v>1</v>
      </c>
      <c r="D661">
        <v>16</v>
      </c>
      <c r="E661">
        <v>0.9</v>
      </c>
      <c r="F661" s="1">
        <f t="shared" si="41"/>
        <v>1111.1111111111111</v>
      </c>
      <c r="G661" s="1">
        <f t="shared" si="42"/>
        <v>29.7</v>
      </c>
      <c r="H661" s="2">
        <f t="shared" si="43"/>
        <v>0.26936026936026936</v>
      </c>
      <c r="I661" t="s">
        <v>12</v>
      </c>
      <c r="J661">
        <v>-0.38</v>
      </c>
      <c r="K661">
        <v>53100</v>
      </c>
      <c r="L661">
        <v>3242.27</v>
      </c>
      <c r="M661">
        <v>57119.5</v>
      </c>
      <c r="N661">
        <v>110219</v>
      </c>
      <c r="O661">
        <v>78120.100000000006</v>
      </c>
      <c r="P661">
        <v>2291.9</v>
      </c>
      <c r="Q661">
        <f t="shared" si="44"/>
        <v>80412</v>
      </c>
    </row>
    <row r="662" spans="1:17" x14ac:dyDescent="0.25">
      <c r="A662">
        <v>16</v>
      </c>
      <c r="B662">
        <v>16</v>
      </c>
      <c r="C662">
        <v>1</v>
      </c>
      <c r="D662">
        <v>16</v>
      </c>
      <c r="E662">
        <v>1</v>
      </c>
      <c r="F662" s="1">
        <f t="shared" si="41"/>
        <v>1000</v>
      </c>
      <c r="G662" s="1">
        <f t="shared" si="42"/>
        <v>33</v>
      </c>
      <c r="H662" s="2">
        <f t="shared" si="43"/>
        <v>0.24242424242424243</v>
      </c>
      <c r="I662" t="s">
        <v>12</v>
      </c>
      <c r="J662">
        <v>-0.27</v>
      </c>
      <c r="K662">
        <v>53085.1</v>
      </c>
      <c r="L662">
        <v>3219.93</v>
      </c>
      <c r="M662">
        <v>57117.9</v>
      </c>
      <c r="N662">
        <v>110203</v>
      </c>
      <c r="O662">
        <v>70310.7</v>
      </c>
      <c r="P662">
        <v>2290.3000000000002</v>
      </c>
      <c r="Q662">
        <f t="shared" si="44"/>
        <v>72601</v>
      </c>
    </row>
    <row r="663" spans="1:17" x14ac:dyDescent="0.25">
      <c r="A663">
        <v>16</v>
      </c>
      <c r="B663">
        <v>16</v>
      </c>
      <c r="C663">
        <v>1</v>
      </c>
      <c r="D663">
        <v>16</v>
      </c>
      <c r="E663">
        <v>1.1000000000000001</v>
      </c>
      <c r="F663" s="1">
        <f t="shared" si="41"/>
        <v>909.09090909090901</v>
      </c>
      <c r="G663" s="1">
        <f t="shared" si="42"/>
        <v>36.300000000000004</v>
      </c>
      <c r="H663" s="2">
        <f t="shared" si="43"/>
        <v>0.22038567493112945</v>
      </c>
      <c r="I663" t="s">
        <v>12</v>
      </c>
      <c r="J663">
        <v>-0.17</v>
      </c>
      <c r="K663">
        <v>53152.4</v>
      </c>
      <c r="L663">
        <v>3247.06</v>
      </c>
      <c r="M663">
        <v>57179.9</v>
      </c>
      <c r="N663">
        <v>110332</v>
      </c>
      <c r="O663">
        <v>63938.2</v>
      </c>
      <c r="P663">
        <v>2294.1</v>
      </c>
      <c r="Q663">
        <f t="shared" si="44"/>
        <v>66232.3</v>
      </c>
    </row>
    <row r="664" spans="1:17" x14ac:dyDescent="0.25">
      <c r="A664">
        <v>16</v>
      </c>
      <c r="B664">
        <v>16</v>
      </c>
      <c r="C664">
        <v>1</v>
      </c>
      <c r="D664">
        <v>16</v>
      </c>
      <c r="E664">
        <v>1.2</v>
      </c>
      <c r="F664" s="1">
        <f t="shared" si="41"/>
        <v>833.33333333333337</v>
      </c>
      <c r="G664" s="1">
        <f t="shared" si="42"/>
        <v>39.6</v>
      </c>
      <c r="H664" s="2">
        <f t="shared" si="43"/>
        <v>0.20202020202020202</v>
      </c>
      <c r="I664" t="s">
        <v>12</v>
      </c>
      <c r="J664">
        <v>-0.1</v>
      </c>
      <c r="K664">
        <v>52914.1</v>
      </c>
      <c r="L664">
        <v>3286.43</v>
      </c>
      <c r="M664">
        <v>57103.8</v>
      </c>
      <c r="N664">
        <v>110018</v>
      </c>
      <c r="O664">
        <v>58543.8</v>
      </c>
      <c r="P664">
        <v>2287.4</v>
      </c>
      <c r="Q664">
        <f t="shared" si="44"/>
        <v>60831.200000000004</v>
      </c>
    </row>
    <row r="665" spans="1:17" x14ac:dyDescent="0.25">
      <c r="A665">
        <v>16</v>
      </c>
      <c r="B665">
        <v>16</v>
      </c>
      <c r="C665">
        <v>1</v>
      </c>
      <c r="D665">
        <v>16</v>
      </c>
      <c r="E665">
        <v>1.3</v>
      </c>
      <c r="F665" s="1">
        <f t="shared" si="41"/>
        <v>769.23076923076917</v>
      </c>
      <c r="G665" s="1">
        <f t="shared" si="42"/>
        <v>42.9</v>
      </c>
      <c r="H665" s="2">
        <f t="shared" si="43"/>
        <v>0.18648018648018649</v>
      </c>
      <c r="I665" t="s">
        <v>12</v>
      </c>
      <c r="J665">
        <v>-0.06</v>
      </c>
      <c r="K665">
        <v>52725.2</v>
      </c>
      <c r="L665">
        <v>3268.34</v>
      </c>
      <c r="M665">
        <v>57099.8</v>
      </c>
      <c r="N665">
        <v>109825</v>
      </c>
      <c r="O665">
        <v>54019.5</v>
      </c>
      <c r="P665">
        <v>2278.6999999999998</v>
      </c>
      <c r="Q665">
        <f t="shared" si="44"/>
        <v>56298.2</v>
      </c>
    </row>
    <row r="666" spans="1:17" x14ac:dyDescent="0.25">
      <c r="A666">
        <v>16</v>
      </c>
      <c r="B666">
        <v>16</v>
      </c>
      <c r="C666">
        <v>1</v>
      </c>
      <c r="D666">
        <v>16</v>
      </c>
      <c r="E666">
        <v>1.4</v>
      </c>
      <c r="F666" s="1">
        <f t="shared" si="41"/>
        <v>714.28571428571433</v>
      </c>
      <c r="G666" s="1">
        <f t="shared" si="42"/>
        <v>46.199999999999996</v>
      </c>
      <c r="H666" s="2">
        <f t="shared" si="43"/>
        <v>0.17316017316017318</v>
      </c>
      <c r="I666" t="s">
        <v>12</v>
      </c>
      <c r="J666">
        <v>-0.03</v>
      </c>
      <c r="K666">
        <v>52838.2</v>
      </c>
      <c r="L666">
        <v>3288.29</v>
      </c>
      <c r="M666">
        <v>57135.7</v>
      </c>
      <c r="N666">
        <v>109974</v>
      </c>
      <c r="O666">
        <v>50177.9</v>
      </c>
      <c r="P666">
        <v>2281.6999999999998</v>
      </c>
      <c r="Q666">
        <f t="shared" si="44"/>
        <v>52459.6</v>
      </c>
    </row>
    <row r="667" spans="1:17" x14ac:dyDescent="0.25">
      <c r="A667">
        <v>16</v>
      </c>
      <c r="B667">
        <v>16</v>
      </c>
      <c r="C667">
        <v>1</v>
      </c>
      <c r="D667">
        <v>16</v>
      </c>
      <c r="E667">
        <v>1.5</v>
      </c>
      <c r="F667" s="1">
        <f t="shared" si="41"/>
        <v>666.66666666666663</v>
      </c>
      <c r="G667" s="1">
        <f t="shared" si="42"/>
        <v>49.5</v>
      </c>
      <c r="H667" s="2">
        <f t="shared" si="43"/>
        <v>0.16161616161616163</v>
      </c>
      <c r="I667" t="s">
        <v>12</v>
      </c>
      <c r="J667">
        <v>-0.06</v>
      </c>
      <c r="K667">
        <v>53006.9</v>
      </c>
      <c r="L667">
        <v>3200.51</v>
      </c>
      <c r="M667">
        <v>57126.400000000001</v>
      </c>
      <c r="N667">
        <v>110133</v>
      </c>
      <c r="O667">
        <v>46864.5</v>
      </c>
      <c r="P667">
        <v>2289.6</v>
      </c>
      <c r="Q667">
        <f t="shared" si="44"/>
        <v>49154.1</v>
      </c>
    </row>
    <row r="668" spans="1:17" x14ac:dyDescent="0.25">
      <c r="A668">
        <v>16</v>
      </c>
      <c r="B668">
        <v>16</v>
      </c>
      <c r="C668">
        <v>1</v>
      </c>
      <c r="D668">
        <v>16</v>
      </c>
      <c r="E668">
        <v>1.6</v>
      </c>
      <c r="F668" s="1">
        <f t="shared" si="41"/>
        <v>625</v>
      </c>
      <c r="G668" s="1">
        <f t="shared" si="42"/>
        <v>52.800000000000004</v>
      </c>
      <c r="H668" s="2">
        <f t="shared" si="43"/>
        <v>0.15151515151515149</v>
      </c>
      <c r="I668" t="s">
        <v>12</v>
      </c>
      <c r="J668">
        <v>-0.04</v>
      </c>
      <c r="K668">
        <v>52851.8</v>
      </c>
      <c r="L668">
        <v>3242.01</v>
      </c>
      <c r="M668">
        <v>57147.199999999997</v>
      </c>
      <c r="N668">
        <v>109999</v>
      </c>
      <c r="O668">
        <v>43914.7</v>
      </c>
      <c r="P668">
        <v>2283.6999999999998</v>
      </c>
      <c r="Q668">
        <f t="shared" si="44"/>
        <v>46198.399999999994</v>
      </c>
    </row>
    <row r="669" spans="1:17" x14ac:dyDescent="0.25">
      <c r="A669">
        <v>16</v>
      </c>
      <c r="B669">
        <v>16</v>
      </c>
      <c r="C669">
        <v>1</v>
      </c>
      <c r="D669">
        <v>16</v>
      </c>
      <c r="E669">
        <v>1.7</v>
      </c>
      <c r="F669" s="1">
        <f t="shared" si="41"/>
        <v>588.23529411764707</v>
      </c>
      <c r="G669" s="1">
        <f t="shared" si="42"/>
        <v>56.1</v>
      </c>
      <c r="H669" s="2">
        <f t="shared" si="43"/>
        <v>0.14260249554367202</v>
      </c>
      <c r="I669" t="s">
        <v>12</v>
      </c>
      <c r="J669">
        <v>-0.05</v>
      </c>
      <c r="K669">
        <v>52070.3</v>
      </c>
      <c r="L669">
        <v>3103.42</v>
      </c>
      <c r="M669">
        <v>57106.2</v>
      </c>
      <c r="N669">
        <v>109177</v>
      </c>
      <c r="O669">
        <v>41237.5</v>
      </c>
      <c r="P669">
        <v>2256.1</v>
      </c>
      <c r="Q669">
        <f t="shared" si="44"/>
        <v>43493.599999999999</v>
      </c>
    </row>
    <row r="670" spans="1:17" x14ac:dyDescent="0.25">
      <c r="A670">
        <v>16</v>
      </c>
      <c r="B670">
        <v>16</v>
      </c>
      <c r="C670">
        <v>1</v>
      </c>
      <c r="D670">
        <v>16</v>
      </c>
      <c r="E670">
        <v>1.8</v>
      </c>
      <c r="F670" s="1">
        <f t="shared" si="41"/>
        <v>555.55555555555554</v>
      </c>
      <c r="G670" s="1">
        <f t="shared" si="42"/>
        <v>59.4</v>
      </c>
      <c r="H670" s="2">
        <f t="shared" si="43"/>
        <v>0.13468013468013468</v>
      </c>
      <c r="I670" t="s">
        <v>12</v>
      </c>
      <c r="J670">
        <v>-0.03</v>
      </c>
      <c r="K670">
        <v>52608.7</v>
      </c>
      <c r="L670">
        <v>3310.1</v>
      </c>
      <c r="M670">
        <v>57118.7</v>
      </c>
      <c r="N670">
        <v>109727</v>
      </c>
      <c r="O670">
        <v>38994.6</v>
      </c>
      <c r="P670">
        <v>2272.3000000000002</v>
      </c>
      <c r="Q670">
        <f t="shared" si="44"/>
        <v>41266.9</v>
      </c>
    </row>
    <row r="671" spans="1:17" x14ac:dyDescent="0.25">
      <c r="A671">
        <v>16</v>
      </c>
      <c r="B671">
        <v>16</v>
      </c>
      <c r="C671">
        <v>1</v>
      </c>
      <c r="D671">
        <v>16</v>
      </c>
      <c r="E671">
        <v>1.9</v>
      </c>
      <c r="F671" s="1">
        <f t="shared" si="41"/>
        <v>526.31578947368428</v>
      </c>
      <c r="G671" s="1">
        <f t="shared" si="42"/>
        <v>62.699999999999996</v>
      </c>
      <c r="H671" s="2">
        <f t="shared" si="43"/>
        <v>0.12759170653907498</v>
      </c>
      <c r="I671" t="s">
        <v>12</v>
      </c>
      <c r="J671">
        <v>0</v>
      </c>
      <c r="K671">
        <v>52679.199999999997</v>
      </c>
      <c r="L671">
        <v>3203.7</v>
      </c>
      <c r="M671">
        <v>57120.3</v>
      </c>
      <c r="N671">
        <v>109799</v>
      </c>
      <c r="O671">
        <v>36953.800000000003</v>
      </c>
      <c r="P671">
        <v>2275.1</v>
      </c>
      <c r="Q671">
        <f t="shared" si="44"/>
        <v>39228.9</v>
      </c>
    </row>
    <row r="672" spans="1:17" x14ac:dyDescent="0.25">
      <c r="A672">
        <v>16</v>
      </c>
      <c r="B672">
        <v>16</v>
      </c>
      <c r="C672">
        <v>1</v>
      </c>
      <c r="D672">
        <v>16</v>
      </c>
      <c r="E672">
        <v>2</v>
      </c>
      <c r="F672" s="1">
        <f t="shared" si="41"/>
        <v>500</v>
      </c>
      <c r="G672" s="1">
        <f t="shared" si="42"/>
        <v>66</v>
      </c>
      <c r="H672" s="2">
        <f t="shared" si="43"/>
        <v>0.12121212121212122</v>
      </c>
      <c r="I672" t="s">
        <v>12</v>
      </c>
      <c r="J672">
        <v>-0.02</v>
      </c>
      <c r="K672">
        <v>52515.6</v>
      </c>
      <c r="L672">
        <v>3080.01</v>
      </c>
      <c r="M672">
        <v>57091.8</v>
      </c>
      <c r="N672">
        <v>109607</v>
      </c>
      <c r="O672">
        <v>35090.300000000003</v>
      </c>
      <c r="P672">
        <v>2266.3000000000002</v>
      </c>
      <c r="Q672">
        <f t="shared" si="44"/>
        <v>37356.600000000006</v>
      </c>
    </row>
    <row r="673" spans="1:17" x14ac:dyDescent="0.25">
      <c r="A673">
        <v>16</v>
      </c>
      <c r="B673">
        <v>16</v>
      </c>
      <c r="C673">
        <v>1</v>
      </c>
      <c r="D673">
        <v>16</v>
      </c>
      <c r="E673">
        <v>2.1</v>
      </c>
      <c r="F673" s="1">
        <f t="shared" si="41"/>
        <v>476.19047619047615</v>
      </c>
      <c r="G673" s="1">
        <f t="shared" si="42"/>
        <v>69.3</v>
      </c>
      <c r="H673" s="2">
        <f t="shared" si="43"/>
        <v>0.11544011544011544</v>
      </c>
      <c r="I673" t="s">
        <v>12</v>
      </c>
      <c r="J673">
        <v>-0.43</v>
      </c>
      <c r="K673">
        <v>51573.7</v>
      </c>
      <c r="L673">
        <v>2262.06</v>
      </c>
      <c r="M673">
        <v>57007</v>
      </c>
      <c r="N673">
        <v>108581</v>
      </c>
      <c r="O673">
        <v>33317.599999999999</v>
      </c>
      <c r="P673">
        <v>2230.8000000000002</v>
      </c>
      <c r="Q673">
        <f t="shared" si="44"/>
        <v>35548.400000000001</v>
      </c>
    </row>
    <row r="674" spans="1:17" x14ac:dyDescent="0.25">
      <c r="A674">
        <v>16</v>
      </c>
      <c r="B674">
        <v>16</v>
      </c>
      <c r="C674">
        <v>1</v>
      </c>
      <c r="D674">
        <v>16</v>
      </c>
      <c r="E674">
        <v>2.2000000000000002</v>
      </c>
      <c r="F674" s="1">
        <f t="shared" si="41"/>
        <v>454.5454545454545</v>
      </c>
      <c r="G674" s="1">
        <f t="shared" si="42"/>
        <v>72.600000000000009</v>
      </c>
      <c r="H674" s="2">
        <f t="shared" si="43"/>
        <v>0.11019283746556473</v>
      </c>
      <c r="I674" t="s">
        <v>12</v>
      </c>
      <c r="J674">
        <v>-0.48</v>
      </c>
      <c r="K674">
        <v>52360.5</v>
      </c>
      <c r="L674">
        <v>2513.6999999999998</v>
      </c>
      <c r="M674">
        <v>57018.2</v>
      </c>
      <c r="N674">
        <v>109379</v>
      </c>
      <c r="O674">
        <v>31811.200000000001</v>
      </c>
      <c r="P674">
        <v>2239.6</v>
      </c>
      <c r="Q674">
        <f t="shared" si="44"/>
        <v>34050.800000000003</v>
      </c>
    </row>
    <row r="675" spans="1:17" x14ac:dyDescent="0.25">
      <c r="A675">
        <v>16</v>
      </c>
      <c r="B675">
        <v>16</v>
      </c>
      <c r="C675">
        <v>1</v>
      </c>
      <c r="D675">
        <v>16</v>
      </c>
      <c r="E675">
        <v>2.2999999999999998</v>
      </c>
      <c r="F675" s="1">
        <f t="shared" si="41"/>
        <v>434.78260869565219</v>
      </c>
      <c r="G675" s="1">
        <f t="shared" si="42"/>
        <v>75.899999999999991</v>
      </c>
      <c r="H675" s="2">
        <f t="shared" si="43"/>
        <v>0.10540184453227933</v>
      </c>
      <c r="I675" t="s">
        <v>12</v>
      </c>
      <c r="J675">
        <v>-0.28999999999999998</v>
      </c>
      <c r="K675">
        <v>53142</v>
      </c>
      <c r="L675">
        <v>2723.57</v>
      </c>
      <c r="M675">
        <v>57036.5</v>
      </c>
      <c r="N675">
        <v>110179</v>
      </c>
      <c r="O675">
        <v>30507.5</v>
      </c>
      <c r="P675">
        <v>2264.6</v>
      </c>
      <c r="Q675">
        <f t="shared" si="44"/>
        <v>32772.1</v>
      </c>
    </row>
    <row r="676" spans="1:17" x14ac:dyDescent="0.25">
      <c r="A676">
        <v>16</v>
      </c>
      <c r="B676">
        <v>16</v>
      </c>
      <c r="C676">
        <v>1</v>
      </c>
      <c r="D676">
        <v>16</v>
      </c>
      <c r="E676">
        <v>2.4</v>
      </c>
      <c r="F676" s="1">
        <f t="shared" si="41"/>
        <v>416.66666666666669</v>
      </c>
      <c r="G676" s="1">
        <f t="shared" si="42"/>
        <v>79.2</v>
      </c>
      <c r="H676" s="2">
        <f t="shared" si="43"/>
        <v>0.10101010101010101</v>
      </c>
      <c r="I676" t="s">
        <v>12</v>
      </c>
      <c r="J676">
        <v>-0.31</v>
      </c>
      <c r="K676">
        <v>52030.400000000001</v>
      </c>
      <c r="L676">
        <v>2311.81</v>
      </c>
      <c r="M676">
        <v>57016.6</v>
      </c>
      <c r="N676">
        <v>109047</v>
      </c>
      <c r="O676">
        <v>29128.9</v>
      </c>
      <c r="P676">
        <v>2231.3000000000002</v>
      </c>
      <c r="Q676">
        <f t="shared" si="44"/>
        <v>31360.2</v>
      </c>
    </row>
    <row r="677" spans="1:17" x14ac:dyDescent="0.25">
      <c r="A677">
        <v>16</v>
      </c>
      <c r="B677">
        <v>16</v>
      </c>
      <c r="C677">
        <v>1</v>
      </c>
      <c r="D677">
        <v>16</v>
      </c>
      <c r="E677">
        <v>2.5</v>
      </c>
      <c r="F677" s="1">
        <f t="shared" si="41"/>
        <v>400</v>
      </c>
      <c r="G677" s="1">
        <f t="shared" si="42"/>
        <v>82.5</v>
      </c>
      <c r="H677" s="2">
        <f t="shared" si="43"/>
        <v>9.696969696969697E-2</v>
      </c>
      <c r="I677" t="s">
        <v>12</v>
      </c>
      <c r="J677">
        <v>-0.11</v>
      </c>
      <c r="K677">
        <v>52947.8</v>
      </c>
      <c r="L677">
        <v>2655.48</v>
      </c>
      <c r="M677">
        <v>57032</v>
      </c>
      <c r="N677">
        <v>109980</v>
      </c>
      <c r="O677">
        <v>28044.5</v>
      </c>
      <c r="P677">
        <v>2257.6999999999998</v>
      </c>
      <c r="Q677">
        <f t="shared" si="44"/>
        <v>30302.2</v>
      </c>
    </row>
    <row r="678" spans="1:17" x14ac:dyDescent="0.25">
      <c r="A678">
        <v>16</v>
      </c>
      <c r="B678">
        <v>16</v>
      </c>
      <c r="C678">
        <v>1</v>
      </c>
      <c r="D678">
        <v>16</v>
      </c>
      <c r="E678">
        <v>2.6</v>
      </c>
      <c r="F678" s="1">
        <f t="shared" si="41"/>
        <v>384.61538461538458</v>
      </c>
      <c r="G678" s="1">
        <f t="shared" si="42"/>
        <v>85.8</v>
      </c>
      <c r="H678" s="2">
        <f t="shared" si="43"/>
        <v>9.3240093240093247E-2</v>
      </c>
      <c r="I678" t="s">
        <v>12</v>
      </c>
      <c r="J678">
        <v>-0.03</v>
      </c>
      <c r="K678">
        <v>52688.2</v>
      </c>
      <c r="L678">
        <v>2494.02</v>
      </c>
      <c r="M678">
        <v>57035.7</v>
      </c>
      <c r="N678">
        <v>109724</v>
      </c>
      <c r="O678">
        <v>26951.1</v>
      </c>
      <c r="P678">
        <v>2252.4</v>
      </c>
      <c r="Q678">
        <f t="shared" si="44"/>
        <v>29203.5</v>
      </c>
    </row>
    <row r="679" spans="1:17" x14ac:dyDescent="0.25">
      <c r="A679">
        <v>16</v>
      </c>
      <c r="B679">
        <v>16</v>
      </c>
      <c r="C679">
        <v>1</v>
      </c>
      <c r="D679">
        <v>16</v>
      </c>
      <c r="E679">
        <v>2.7</v>
      </c>
      <c r="F679" s="1">
        <f t="shared" si="41"/>
        <v>370.37037037037032</v>
      </c>
      <c r="G679" s="1">
        <f t="shared" si="42"/>
        <v>89.100000000000009</v>
      </c>
      <c r="H679" s="2">
        <f t="shared" si="43"/>
        <v>8.9786756453423114E-2</v>
      </c>
      <c r="I679" t="s">
        <v>13</v>
      </c>
      <c r="J679">
        <v>0</v>
      </c>
      <c r="K679">
        <v>52008.3</v>
      </c>
      <c r="L679">
        <v>2022.13</v>
      </c>
      <c r="M679">
        <v>57002.7</v>
      </c>
      <c r="N679">
        <v>109011</v>
      </c>
      <c r="O679">
        <v>25915.7</v>
      </c>
      <c r="P679">
        <v>2234.1999999999998</v>
      </c>
      <c r="Q679">
        <f t="shared" si="44"/>
        <v>28149.9</v>
      </c>
    </row>
    <row r="680" spans="1:17" x14ac:dyDescent="0.25">
      <c r="A680">
        <v>16</v>
      </c>
      <c r="B680">
        <v>16</v>
      </c>
      <c r="C680">
        <v>1</v>
      </c>
      <c r="D680">
        <v>16</v>
      </c>
      <c r="E680">
        <v>2.69</v>
      </c>
      <c r="F680" s="1">
        <f t="shared" si="41"/>
        <v>371.74721189591077</v>
      </c>
      <c r="G680" s="1">
        <f t="shared" si="42"/>
        <v>88.77</v>
      </c>
      <c r="H680" s="2">
        <f t="shared" si="43"/>
        <v>9.0120536217190503E-2</v>
      </c>
      <c r="I680" t="s">
        <v>13</v>
      </c>
      <c r="J680">
        <v>0</v>
      </c>
      <c r="K680">
        <v>52073.2</v>
      </c>
      <c r="L680">
        <v>1970.26</v>
      </c>
      <c r="M680">
        <v>57012.800000000003</v>
      </c>
      <c r="N680">
        <v>109086</v>
      </c>
      <c r="O680">
        <v>26026.1</v>
      </c>
      <c r="P680">
        <v>2238.5</v>
      </c>
      <c r="Q680">
        <f t="shared" si="44"/>
        <v>28264.6</v>
      </c>
    </row>
    <row r="681" spans="1:17" x14ac:dyDescent="0.25">
      <c r="A681">
        <v>16</v>
      </c>
      <c r="B681">
        <v>16</v>
      </c>
      <c r="C681">
        <v>1</v>
      </c>
      <c r="D681">
        <v>16</v>
      </c>
      <c r="E681">
        <v>2.68</v>
      </c>
      <c r="F681" s="1">
        <f t="shared" si="41"/>
        <v>373.13432835820896</v>
      </c>
      <c r="G681" s="1">
        <f t="shared" si="42"/>
        <v>88.440000000000012</v>
      </c>
      <c r="H681" s="2">
        <f t="shared" si="43"/>
        <v>9.0456806874717313E-2</v>
      </c>
      <c r="I681" t="s">
        <v>13</v>
      </c>
      <c r="J681">
        <v>0</v>
      </c>
      <c r="K681">
        <v>52127</v>
      </c>
      <c r="L681">
        <v>2071.61</v>
      </c>
      <c r="M681">
        <v>57000.1</v>
      </c>
      <c r="N681">
        <v>109127</v>
      </c>
      <c r="O681">
        <v>26113.599999999999</v>
      </c>
      <c r="P681">
        <v>2239.1</v>
      </c>
      <c r="Q681">
        <f t="shared" si="44"/>
        <v>28352.699999999997</v>
      </c>
    </row>
    <row r="682" spans="1:17" x14ac:dyDescent="0.25">
      <c r="A682">
        <v>16</v>
      </c>
      <c r="B682">
        <v>16</v>
      </c>
      <c r="C682">
        <v>1</v>
      </c>
      <c r="D682">
        <v>16</v>
      </c>
      <c r="E682">
        <v>2.67</v>
      </c>
      <c r="F682" s="1">
        <f t="shared" si="41"/>
        <v>374.53183520599254</v>
      </c>
      <c r="G682" s="1">
        <f t="shared" si="42"/>
        <v>88.11</v>
      </c>
      <c r="H682" s="2">
        <f t="shared" si="43"/>
        <v>9.0795596413573945E-2</v>
      </c>
      <c r="I682" t="s">
        <v>13</v>
      </c>
      <c r="J682">
        <v>0</v>
      </c>
      <c r="K682">
        <v>52148</v>
      </c>
      <c r="L682">
        <v>2205.14</v>
      </c>
      <c r="M682">
        <v>57008.3</v>
      </c>
      <c r="N682">
        <v>109156</v>
      </c>
      <c r="O682">
        <v>26204.9</v>
      </c>
      <c r="P682">
        <v>2236.9</v>
      </c>
      <c r="Q682">
        <f t="shared" si="44"/>
        <v>28441.800000000003</v>
      </c>
    </row>
    <row r="683" spans="1:17" x14ac:dyDescent="0.25">
      <c r="A683">
        <v>16</v>
      </c>
      <c r="B683">
        <v>16</v>
      </c>
      <c r="C683">
        <v>1</v>
      </c>
      <c r="D683">
        <v>16</v>
      </c>
      <c r="E683">
        <v>2.66</v>
      </c>
      <c r="F683" s="1">
        <f t="shared" si="41"/>
        <v>375.93984962406012</v>
      </c>
      <c r="G683" s="1">
        <f t="shared" si="42"/>
        <v>87.78</v>
      </c>
      <c r="H683" s="2">
        <f t="shared" si="43"/>
        <v>9.1136933242196405E-2</v>
      </c>
      <c r="I683" t="s">
        <v>13</v>
      </c>
      <c r="J683">
        <v>0</v>
      </c>
      <c r="K683">
        <v>52341.1</v>
      </c>
      <c r="L683">
        <v>2249.83</v>
      </c>
      <c r="M683">
        <v>57009.4</v>
      </c>
      <c r="N683">
        <v>109350</v>
      </c>
      <c r="O683">
        <v>26316.2</v>
      </c>
      <c r="P683">
        <v>2243.1999999999998</v>
      </c>
      <c r="Q683">
        <f t="shared" si="44"/>
        <v>28559.4</v>
      </c>
    </row>
    <row r="684" spans="1:17" x14ac:dyDescent="0.25">
      <c r="A684">
        <v>16</v>
      </c>
      <c r="B684">
        <v>16</v>
      </c>
      <c r="C684">
        <v>1</v>
      </c>
      <c r="D684">
        <v>16</v>
      </c>
      <c r="E684">
        <v>2.65</v>
      </c>
      <c r="F684" s="1">
        <f t="shared" si="41"/>
        <v>377.35849056603774</v>
      </c>
      <c r="G684" s="1">
        <f t="shared" si="42"/>
        <v>87.45</v>
      </c>
      <c r="H684" s="2">
        <f t="shared" si="43"/>
        <v>9.1480846197827329E-2</v>
      </c>
      <c r="I684" t="s">
        <v>13</v>
      </c>
      <c r="J684">
        <v>0</v>
      </c>
      <c r="K684">
        <v>52342.400000000001</v>
      </c>
      <c r="L684">
        <v>2247.6999999999998</v>
      </c>
      <c r="M684">
        <v>56999.8</v>
      </c>
      <c r="N684">
        <v>109342</v>
      </c>
      <c r="O684">
        <v>26419</v>
      </c>
      <c r="P684">
        <v>2241.1999999999998</v>
      </c>
      <c r="Q684">
        <f t="shared" si="44"/>
        <v>28660.2</v>
      </c>
    </row>
    <row r="685" spans="1:17" x14ac:dyDescent="0.25">
      <c r="A685">
        <v>16</v>
      </c>
      <c r="B685">
        <v>16</v>
      </c>
      <c r="C685">
        <v>1</v>
      </c>
      <c r="D685">
        <v>16</v>
      </c>
      <c r="E685">
        <v>2.64</v>
      </c>
      <c r="F685" s="1">
        <f t="shared" si="41"/>
        <v>378.78787878787875</v>
      </c>
      <c r="G685" s="1">
        <f t="shared" si="42"/>
        <v>87.12</v>
      </c>
      <c r="H685" s="2">
        <f t="shared" si="43"/>
        <v>9.1827364554637275E-2</v>
      </c>
      <c r="I685" t="s">
        <v>13</v>
      </c>
      <c r="J685">
        <v>0</v>
      </c>
      <c r="K685">
        <v>52416.9</v>
      </c>
      <c r="L685">
        <v>2334.42</v>
      </c>
      <c r="M685">
        <v>57012.800000000003</v>
      </c>
      <c r="N685">
        <v>109430</v>
      </c>
      <c r="O685">
        <v>26518.1</v>
      </c>
      <c r="P685">
        <v>2244.4</v>
      </c>
      <c r="Q685">
        <f t="shared" si="44"/>
        <v>28762.5</v>
      </c>
    </row>
    <row r="686" spans="1:17" x14ac:dyDescent="0.25">
      <c r="A686">
        <v>16</v>
      </c>
      <c r="B686">
        <v>16</v>
      </c>
      <c r="C686">
        <v>1</v>
      </c>
      <c r="D686">
        <v>16</v>
      </c>
      <c r="E686">
        <v>2.63</v>
      </c>
      <c r="F686" s="1">
        <f t="shared" si="41"/>
        <v>380.22813688212932</v>
      </c>
      <c r="G686" s="1">
        <f t="shared" si="42"/>
        <v>86.789999999999992</v>
      </c>
      <c r="H686" s="2">
        <f t="shared" si="43"/>
        <v>9.2176518032031349E-2</v>
      </c>
      <c r="I686" t="s">
        <v>13</v>
      </c>
      <c r="J686">
        <v>0</v>
      </c>
      <c r="K686">
        <v>52535.5</v>
      </c>
      <c r="L686">
        <v>2332.8200000000002</v>
      </c>
      <c r="M686">
        <v>57008.1</v>
      </c>
      <c r="N686">
        <v>109544</v>
      </c>
      <c r="O686">
        <v>26630.7</v>
      </c>
      <c r="P686">
        <v>2248.6999999999998</v>
      </c>
      <c r="Q686">
        <f t="shared" si="44"/>
        <v>28879.4</v>
      </c>
    </row>
    <row r="687" spans="1:17" x14ac:dyDescent="0.25">
      <c r="A687">
        <v>16</v>
      </c>
      <c r="B687">
        <v>16</v>
      </c>
      <c r="C687">
        <v>1</v>
      </c>
      <c r="D687">
        <v>16</v>
      </c>
      <c r="E687">
        <v>2.62</v>
      </c>
      <c r="F687" s="1">
        <f t="shared" si="41"/>
        <v>381.67938931297709</v>
      </c>
      <c r="G687" s="1">
        <f t="shared" si="42"/>
        <v>86.460000000000008</v>
      </c>
      <c r="H687" s="2">
        <f t="shared" si="43"/>
        <v>9.2528336803145955E-2</v>
      </c>
      <c r="I687" t="s">
        <v>13</v>
      </c>
      <c r="J687">
        <v>0</v>
      </c>
      <c r="K687">
        <v>52755.8</v>
      </c>
      <c r="L687">
        <v>2373.25</v>
      </c>
      <c r="M687">
        <v>57035.199999999997</v>
      </c>
      <c r="N687">
        <v>109791</v>
      </c>
      <c r="O687">
        <v>26757.7</v>
      </c>
      <c r="P687">
        <v>2255.9</v>
      </c>
      <c r="Q687">
        <f t="shared" si="44"/>
        <v>29013.600000000002</v>
      </c>
    </row>
    <row r="688" spans="1:17" x14ac:dyDescent="0.25">
      <c r="A688">
        <v>16</v>
      </c>
      <c r="B688">
        <v>16</v>
      </c>
      <c r="C688">
        <v>1</v>
      </c>
      <c r="D688">
        <v>16</v>
      </c>
      <c r="E688">
        <v>2.61</v>
      </c>
      <c r="F688" s="1">
        <f t="shared" si="41"/>
        <v>383.14176245210729</v>
      </c>
      <c r="G688" s="1">
        <f t="shared" si="42"/>
        <v>86.13</v>
      </c>
      <c r="H688" s="2">
        <f t="shared" si="43"/>
        <v>9.2882851503541169E-2</v>
      </c>
      <c r="I688" t="s">
        <v>13</v>
      </c>
      <c r="J688">
        <v>0</v>
      </c>
      <c r="K688">
        <v>52793</v>
      </c>
      <c r="L688">
        <v>2348.7800000000002</v>
      </c>
      <c r="M688">
        <v>57015.5</v>
      </c>
      <c r="N688">
        <v>109809</v>
      </c>
      <c r="O688">
        <v>26864.400000000001</v>
      </c>
      <c r="P688">
        <v>2257.6999999999998</v>
      </c>
      <c r="Q688">
        <f t="shared" si="44"/>
        <v>29122.100000000002</v>
      </c>
    </row>
    <row r="689" spans="1:17" x14ac:dyDescent="0.25">
      <c r="A689">
        <v>16</v>
      </c>
      <c r="B689">
        <v>16</v>
      </c>
      <c r="C689">
        <v>1</v>
      </c>
      <c r="D689">
        <v>16</v>
      </c>
      <c r="E689">
        <v>2.6</v>
      </c>
      <c r="F689" s="1">
        <f t="shared" si="41"/>
        <v>384.61538461538458</v>
      </c>
      <c r="G689" s="1">
        <f t="shared" si="42"/>
        <v>85.8</v>
      </c>
      <c r="H689" s="2">
        <f t="shared" si="43"/>
        <v>9.3240093240093247E-2</v>
      </c>
      <c r="I689" t="s">
        <v>12</v>
      </c>
      <c r="J689">
        <v>-0.03</v>
      </c>
      <c r="K689">
        <v>52688.2</v>
      </c>
      <c r="L689">
        <v>2494.02</v>
      </c>
      <c r="M689">
        <v>57035.7</v>
      </c>
      <c r="N689">
        <v>109724</v>
      </c>
      <c r="O689">
        <v>26951.1</v>
      </c>
      <c r="P689">
        <v>2252.4</v>
      </c>
      <c r="Q689">
        <f t="shared" si="44"/>
        <v>29203.5</v>
      </c>
    </row>
    <row r="690" spans="1:17" x14ac:dyDescent="0.25">
      <c r="A690">
        <v>16</v>
      </c>
      <c r="B690">
        <v>16</v>
      </c>
      <c r="C690">
        <v>1</v>
      </c>
      <c r="D690">
        <v>16</v>
      </c>
      <c r="E690">
        <v>2.8</v>
      </c>
      <c r="F690" s="1">
        <f t="shared" si="41"/>
        <v>357.14285714285717</v>
      </c>
      <c r="G690" s="1">
        <f t="shared" si="42"/>
        <v>92.399999999999991</v>
      </c>
      <c r="H690" s="2">
        <f t="shared" si="43"/>
        <v>8.658008658008659E-2</v>
      </c>
      <c r="I690" t="s">
        <v>13</v>
      </c>
      <c r="J690">
        <v>0</v>
      </c>
      <c r="K690">
        <v>51180.3</v>
      </c>
      <c r="L690">
        <v>1782.2</v>
      </c>
      <c r="M690">
        <v>56991.3</v>
      </c>
      <c r="N690">
        <v>108172</v>
      </c>
      <c r="O690">
        <v>24924.9</v>
      </c>
      <c r="P690">
        <v>2208.1</v>
      </c>
      <c r="Q690">
        <f t="shared" si="44"/>
        <v>27133</v>
      </c>
    </row>
    <row r="691" spans="1:17" x14ac:dyDescent="0.25">
      <c r="A691">
        <v>16</v>
      </c>
      <c r="B691">
        <v>16</v>
      </c>
      <c r="C691">
        <v>1</v>
      </c>
      <c r="D691">
        <v>16</v>
      </c>
      <c r="E691">
        <v>2.9</v>
      </c>
      <c r="F691" s="1">
        <f t="shared" si="41"/>
        <v>344.82758620689657</v>
      </c>
      <c r="G691" s="1">
        <f t="shared" si="42"/>
        <v>95.7</v>
      </c>
      <c r="H691" s="2">
        <f t="shared" si="43"/>
        <v>8.3594566353187044E-2</v>
      </c>
      <c r="I691" t="s">
        <v>13</v>
      </c>
      <c r="J691">
        <v>0</v>
      </c>
      <c r="K691">
        <v>50255.6</v>
      </c>
      <c r="L691">
        <v>1687.24</v>
      </c>
      <c r="M691">
        <v>56990.8</v>
      </c>
      <c r="N691">
        <v>107246</v>
      </c>
      <c r="O691">
        <v>23980</v>
      </c>
      <c r="P691">
        <v>2176.8000000000002</v>
      </c>
      <c r="Q691">
        <f t="shared" si="44"/>
        <v>26156.799999999999</v>
      </c>
    </row>
    <row r="692" spans="1:17" x14ac:dyDescent="0.25">
      <c r="A692">
        <v>16</v>
      </c>
      <c r="B692">
        <v>16</v>
      </c>
      <c r="C692">
        <v>1</v>
      </c>
      <c r="D692">
        <v>16</v>
      </c>
      <c r="E692">
        <v>3</v>
      </c>
      <c r="F692" s="1">
        <f t="shared" si="41"/>
        <v>333.33333333333331</v>
      </c>
      <c r="G692" s="1">
        <f t="shared" si="42"/>
        <v>99</v>
      </c>
      <c r="H692" s="2">
        <f t="shared" si="43"/>
        <v>8.0808080808080815E-2</v>
      </c>
      <c r="I692" t="s">
        <v>13</v>
      </c>
      <c r="J692">
        <v>0</v>
      </c>
      <c r="K692">
        <v>49396.7</v>
      </c>
      <c r="L692">
        <v>1682.98</v>
      </c>
      <c r="M692">
        <v>56976.1</v>
      </c>
      <c r="N692">
        <v>106373</v>
      </c>
      <c r="O692">
        <v>23097.9</v>
      </c>
      <c r="P692">
        <v>2147.1</v>
      </c>
      <c r="Q692">
        <f t="shared" si="44"/>
        <v>25245</v>
      </c>
    </row>
    <row r="693" spans="1:17" x14ac:dyDescent="0.25">
      <c r="A693">
        <v>16</v>
      </c>
      <c r="B693">
        <v>16</v>
      </c>
      <c r="C693">
        <v>1</v>
      </c>
      <c r="D693">
        <v>16</v>
      </c>
      <c r="E693">
        <v>3.1</v>
      </c>
      <c r="F693" s="1">
        <f t="shared" si="41"/>
        <v>322.58064516129031</v>
      </c>
      <c r="G693" s="1">
        <f t="shared" si="42"/>
        <v>102.3</v>
      </c>
      <c r="H693" s="2">
        <f t="shared" si="43"/>
        <v>7.8201368523949169E-2</v>
      </c>
      <c r="I693" t="s">
        <v>13</v>
      </c>
      <c r="J693">
        <v>0</v>
      </c>
      <c r="K693">
        <v>49080.2</v>
      </c>
      <c r="L693">
        <v>1585.63</v>
      </c>
      <c r="M693">
        <v>56953</v>
      </c>
      <c r="N693">
        <v>106033</v>
      </c>
      <c r="O693">
        <v>22319</v>
      </c>
      <c r="P693">
        <v>2138</v>
      </c>
      <c r="Q693">
        <f t="shared" si="44"/>
        <v>24457</v>
      </c>
    </row>
    <row r="694" spans="1:17" x14ac:dyDescent="0.25">
      <c r="A694">
        <v>16</v>
      </c>
      <c r="B694">
        <v>16</v>
      </c>
      <c r="C694">
        <v>1</v>
      </c>
      <c r="D694">
        <v>16</v>
      </c>
      <c r="E694">
        <v>3.2</v>
      </c>
      <c r="F694" s="1">
        <f t="shared" si="41"/>
        <v>312.5</v>
      </c>
      <c r="G694" s="1">
        <f t="shared" si="42"/>
        <v>105.60000000000001</v>
      </c>
      <c r="H694" s="2">
        <f t="shared" si="43"/>
        <v>7.5757575757575746E-2</v>
      </c>
      <c r="I694" t="s">
        <v>13</v>
      </c>
      <c r="J694">
        <v>0</v>
      </c>
      <c r="K694">
        <v>48936.6</v>
      </c>
      <c r="L694">
        <v>1578.44</v>
      </c>
      <c r="M694">
        <v>56953</v>
      </c>
      <c r="N694">
        <v>105890</v>
      </c>
      <c r="O694">
        <v>21615.599999999999</v>
      </c>
      <c r="P694">
        <v>2132.9</v>
      </c>
      <c r="Q694">
        <f t="shared" si="44"/>
        <v>23748.5</v>
      </c>
    </row>
    <row r="695" spans="1:17" x14ac:dyDescent="0.25">
      <c r="A695">
        <v>16</v>
      </c>
      <c r="B695">
        <v>16</v>
      </c>
      <c r="C695">
        <v>1</v>
      </c>
      <c r="D695">
        <v>16</v>
      </c>
      <c r="E695">
        <v>3.3</v>
      </c>
      <c r="F695" s="1">
        <f t="shared" si="41"/>
        <v>303.03030303030306</v>
      </c>
      <c r="G695" s="1">
        <f t="shared" si="42"/>
        <v>108.89999999999999</v>
      </c>
      <c r="H695" s="2">
        <f t="shared" si="43"/>
        <v>7.3461891643709837E-2</v>
      </c>
      <c r="I695" t="s">
        <v>13</v>
      </c>
      <c r="J695">
        <v>0</v>
      </c>
      <c r="K695">
        <v>48633.8</v>
      </c>
      <c r="L695">
        <v>1557.96</v>
      </c>
      <c r="M695">
        <v>56956.2</v>
      </c>
      <c r="N695">
        <v>105590</v>
      </c>
      <c r="O695">
        <v>20940.5</v>
      </c>
      <c r="P695">
        <v>2122.6999999999998</v>
      </c>
      <c r="Q695">
        <f t="shared" si="44"/>
        <v>23063.200000000001</v>
      </c>
    </row>
    <row r="696" spans="1:17" x14ac:dyDescent="0.25">
      <c r="A696">
        <v>16</v>
      </c>
      <c r="B696">
        <v>16</v>
      </c>
      <c r="C696">
        <v>1</v>
      </c>
      <c r="D696">
        <v>16</v>
      </c>
      <c r="E696">
        <v>3.4</v>
      </c>
      <c r="F696" s="1">
        <f t="shared" si="41"/>
        <v>294.11764705882354</v>
      </c>
      <c r="G696" s="1">
        <f t="shared" si="42"/>
        <v>112.2</v>
      </c>
      <c r="H696" s="2">
        <f t="shared" si="43"/>
        <v>7.130124777183601E-2</v>
      </c>
      <c r="I696" t="s">
        <v>13</v>
      </c>
      <c r="J696">
        <v>0.02</v>
      </c>
      <c r="K696">
        <v>48460.1</v>
      </c>
      <c r="L696">
        <v>1548.12</v>
      </c>
      <c r="M696">
        <v>56955.9</v>
      </c>
      <c r="N696">
        <v>105416</v>
      </c>
      <c r="O696">
        <v>20315</v>
      </c>
      <c r="P696">
        <v>2117</v>
      </c>
      <c r="Q696">
        <f t="shared" si="44"/>
        <v>22432</v>
      </c>
    </row>
    <row r="697" spans="1:17" x14ac:dyDescent="0.25">
      <c r="A697">
        <v>16</v>
      </c>
      <c r="B697">
        <v>16</v>
      </c>
      <c r="C697">
        <v>1</v>
      </c>
      <c r="D697">
        <v>16</v>
      </c>
      <c r="E697">
        <v>3.5</v>
      </c>
      <c r="F697" s="1">
        <f t="shared" si="41"/>
        <v>285.71428571428572</v>
      </c>
      <c r="G697" s="1">
        <f t="shared" si="42"/>
        <v>115.5</v>
      </c>
      <c r="H697" s="2">
        <f t="shared" si="43"/>
        <v>6.9264069264069264E-2</v>
      </c>
      <c r="I697" t="s">
        <v>13</v>
      </c>
      <c r="J697">
        <v>0.12</v>
      </c>
      <c r="K697">
        <v>48460.1</v>
      </c>
      <c r="L697">
        <v>1548.12</v>
      </c>
      <c r="M697">
        <v>56955.9</v>
      </c>
      <c r="N697">
        <v>105416</v>
      </c>
      <c r="O697">
        <v>19734.599999999999</v>
      </c>
      <c r="P697">
        <v>2117.1999999999998</v>
      </c>
      <c r="Q697">
        <f t="shared" si="44"/>
        <v>21851.8</v>
      </c>
    </row>
    <row r="698" spans="1:17" x14ac:dyDescent="0.25">
      <c r="A698">
        <v>16</v>
      </c>
      <c r="B698">
        <v>20</v>
      </c>
      <c r="C698">
        <v>0</v>
      </c>
      <c r="D698">
        <v>1</v>
      </c>
      <c r="E698">
        <v>1.6</v>
      </c>
      <c r="F698" s="1">
        <f t="shared" si="41"/>
        <v>625</v>
      </c>
      <c r="G698" s="1">
        <f t="shared" si="42"/>
        <v>672</v>
      </c>
      <c r="H698" s="2">
        <f t="shared" si="43"/>
        <v>1.488095238095238E-2</v>
      </c>
      <c r="I698" t="s">
        <v>12</v>
      </c>
      <c r="J698">
        <v>-0.12</v>
      </c>
      <c r="K698">
        <v>20183.8</v>
      </c>
      <c r="L698">
        <v>1699.47</v>
      </c>
      <c r="M698">
        <v>34307.9</v>
      </c>
      <c r="N698">
        <v>54491.7</v>
      </c>
      <c r="O698">
        <v>32364.5</v>
      </c>
      <c r="P698">
        <v>1133.2</v>
      </c>
      <c r="Q698">
        <f t="shared" si="44"/>
        <v>33497.699999999997</v>
      </c>
    </row>
    <row r="699" spans="1:17" x14ac:dyDescent="0.25">
      <c r="A699">
        <v>16</v>
      </c>
      <c r="B699">
        <v>20</v>
      </c>
      <c r="C699">
        <v>0</v>
      </c>
      <c r="D699">
        <v>1</v>
      </c>
      <c r="E699">
        <v>1.7</v>
      </c>
      <c r="F699" s="1">
        <f t="shared" si="41"/>
        <v>588.23529411764707</v>
      </c>
      <c r="G699" s="1">
        <f t="shared" si="42"/>
        <v>714</v>
      </c>
      <c r="H699" s="2">
        <f t="shared" si="43"/>
        <v>1.4005602240896359E-2</v>
      </c>
      <c r="I699" t="s">
        <v>12</v>
      </c>
      <c r="J699">
        <v>-0.01</v>
      </c>
      <c r="K699">
        <v>20189.7</v>
      </c>
      <c r="L699">
        <v>1730.06</v>
      </c>
      <c r="M699">
        <v>34304.400000000001</v>
      </c>
      <c r="N699">
        <v>54494.1</v>
      </c>
      <c r="O699">
        <v>30456.3</v>
      </c>
      <c r="P699">
        <v>1133.0999999999999</v>
      </c>
      <c r="Q699">
        <f t="shared" si="44"/>
        <v>31589.399999999998</v>
      </c>
    </row>
    <row r="700" spans="1:17" x14ac:dyDescent="0.25">
      <c r="A700">
        <v>16</v>
      </c>
      <c r="B700">
        <v>20</v>
      </c>
      <c r="C700">
        <v>0</v>
      </c>
      <c r="D700">
        <v>1</v>
      </c>
      <c r="E700">
        <v>1.8</v>
      </c>
      <c r="F700" s="1">
        <f t="shared" si="41"/>
        <v>555.55555555555554</v>
      </c>
      <c r="G700" s="1">
        <f t="shared" si="42"/>
        <v>756</v>
      </c>
      <c r="H700" s="2">
        <f t="shared" si="43"/>
        <v>1.3227513227513227E-2</v>
      </c>
      <c r="I700" t="s">
        <v>13</v>
      </c>
      <c r="J700">
        <v>0</v>
      </c>
      <c r="K700">
        <v>19983.5</v>
      </c>
      <c r="L700">
        <v>1637.76</v>
      </c>
      <c r="M700">
        <v>34283.699999999997</v>
      </c>
      <c r="N700">
        <v>54267.199999999997</v>
      </c>
      <c r="O700">
        <v>28730.1</v>
      </c>
      <c r="P700">
        <v>1126.5999999999999</v>
      </c>
      <c r="Q700">
        <f t="shared" si="44"/>
        <v>29856.699999999997</v>
      </c>
    </row>
    <row r="701" spans="1:17" x14ac:dyDescent="0.25">
      <c r="A701">
        <v>16</v>
      </c>
      <c r="B701">
        <v>20</v>
      </c>
      <c r="C701">
        <v>0</v>
      </c>
      <c r="D701">
        <v>1</v>
      </c>
      <c r="E701">
        <v>1.79</v>
      </c>
      <c r="F701" s="1">
        <f t="shared" si="41"/>
        <v>558.65921787709499</v>
      </c>
      <c r="G701" s="1">
        <f t="shared" si="42"/>
        <v>751.80000000000007</v>
      </c>
      <c r="H701" s="2">
        <f t="shared" si="43"/>
        <v>1.3301409949454642E-2</v>
      </c>
      <c r="I701" t="s">
        <v>13</v>
      </c>
      <c r="J701">
        <v>0</v>
      </c>
      <c r="K701">
        <v>20045.8</v>
      </c>
      <c r="L701">
        <v>1655.32</v>
      </c>
      <c r="M701">
        <v>34294.800000000003</v>
      </c>
      <c r="N701">
        <v>54340.6</v>
      </c>
      <c r="O701">
        <v>28902.2</v>
      </c>
      <c r="P701">
        <v>1129.3</v>
      </c>
      <c r="Q701">
        <f t="shared" si="44"/>
        <v>30031.5</v>
      </c>
    </row>
    <row r="702" spans="1:17" x14ac:dyDescent="0.25">
      <c r="A702">
        <v>16</v>
      </c>
      <c r="B702">
        <v>20</v>
      </c>
      <c r="C702">
        <v>0</v>
      </c>
      <c r="D702">
        <v>1</v>
      </c>
      <c r="E702">
        <v>1.78</v>
      </c>
      <c r="F702" s="1">
        <f t="shared" si="41"/>
        <v>561.79775280898878</v>
      </c>
      <c r="G702" s="1">
        <f t="shared" si="42"/>
        <v>747.6</v>
      </c>
      <c r="H702" s="2">
        <f t="shared" si="43"/>
        <v>1.337613697164259E-2</v>
      </c>
      <c r="I702" t="s">
        <v>13</v>
      </c>
      <c r="J702">
        <v>0</v>
      </c>
      <c r="K702">
        <v>20065.400000000001</v>
      </c>
      <c r="L702">
        <v>1662.5</v>
      </c>
      <c r="M702">
        <v>34299.1</v>
      </c>
      <c r="N702">
        <v>54364.5</v>
      </c>
      <c r="O702">
        <v>29069.3</v>
      </c>
      <c r="P702">
        <v>1129.8</v>
      </c>
      <c r="Q702">
        <f t="shared" si="44"/>
        <v>30199.1</v>
      </c>
    </row>
    <row r="703" spans="1:17" x14ac:dyDescent="0.25">
      <c r="A703">
        <v>16</v>
      </c>
      <c r="B703">
        <v>20</v>
      </c>
      <c r="C703">
        <v>0</v>
      </c>
      <c r="D703">
        <v>1</v>
      </c>
      <c r="E703">
        <v>1.77</v>
      </c>
      <c r="F703" s="1">
        <f t="shared" si="41"/>
        <v>564.9717514124294</v>
      </c>
      <c r="G703" s="1">
        <f t="shared" si="42"/>
        <v>743.4</v>
      </c>
      <c r="H703" s="2">
        <f t="shared" si="43"/>
        <v>1.3451708366962604E-2</v>
      </c>
      <c r="I703" t="s">
        <v>13</v>
      </c>
      <c r="J703">
        <v>0</v>
      </c>
      <c r="K703">
        <v>20047.599999999999</v>
      </c>
      <c r="L703">
        <v>1638.83</v>
      </c>
      <c r="M703">
        <v>34299.4</v>
      </c>
      <c r="N703">
        <v>54347</v>
      </c>
      <c r="O703">
        <v>29235</v>
      </c>
      <c r="P703">
        <v>1129</v>
      </c>
      <c r="Q703">
        <f t="shared" si="44"/>
        <v>30364</v>
      </c>
    </row>
    <row r="704" spans="1:17" x14ac:dyDescent="0.25">
      <c r="A704">
        <v>16</v>
      </c>
      <c r="B704">
        <v>20</v>
      </c>
      <c r="C704">
        <v>0</v>
      </c>
      <c r="D704">
        <v>1</v>
      </c>
      <c r="E704">
        <v>1.76</v>
      </c>
      <c r="F704" s="1">
        <f t="shared" si="41"/>
        <v>568.18181818181813</v>
      </c>
      <c r="G704" s="1">
        <f t="shared" si="42"/>
        <v>739.2</v>
      </c>
      <c r="H704" s="2">
        <f t="shared" si="43"/>
        <v>1.3528138528138528E-2</v>
      </c>
      <c r="I704" t="s">
        <v>13</v>
      </c>
      <c r="J704">
        <v>0</v>
      </c>
      <c r="K704">
        <v>20062.8</v>
      </c>
      <c r="L704">
        <v>1658.24</v>
      </c>
      <c r="M704">
        <v>34300.400000000001</v>
      </c>
      <c r="N704">
        <v>54363.199999999997</v>
      </c>
      <c r="O704">
        <v>29402.2</v>
      </c>
      <c r="P704">
        <v>1129.5</v>
      </c>
      <c r="Q704">
        <f t="shared" si="44"/>
        <v>30531.7</v>
      </c>
    </row>
    <row r="705" spans="1:17" x14ac:dyDescent="0.25">
      <c r="A705">
        <v>16</v>
      </c>
      <c r="B705">
        <v>20</v>
      </c>
      <c r="C705">
        <v>0</v>
      </c>
      <c r="D705">
        <v>1</v>
      </c>
      <c r="E705">
        <v>1.75</v>
      </c>
      <c r="F705" s="1">
        <f t="shared" si="41"/>
        <v>571.42857142857144</v>
      </c>
      <c r="G705" s="1">
        <f t="shared" si="42"/>
        <v>735</v>
      </c>
      <c r="H705" s="2">
        <f t="shared" si="43"/>
        <v>1.3605442176870748E-2</v>
      </c>
      <c r="I705" t="s">
        <v>13</v>
      </c>
      <c r="J705">
        <v>0</v>
      </c>
      <c r="K705">
        <v>20083.5</v>
      </c>
      <c r="L705">
        <v>1667.55</v>
      </c>
      <c r="M705">
        <v>34304.199999999997</v>
      </c>
      <c r="N705">
        <v>54387.7</v>
      </c>
      <c r="O705">
        <v>29575.8</v>
      </c>
      <c r="P705">
        <v>1130.2</v>
      </c>
      <c r="Q705">
        <f t="shared" si="44"/>
        <v>30706</v>
      </c>
    </row>
    <row r="706" spans="1:17" x14ac:dyDescent="0.25">
      <c r="A706">
        <v>16</v>
      </c>
      <c r="B706">
        <v>20</v>
      </c>
      <c r="C706">
        <v>0</v>
      </c>
      <c r="D706">
        <v>1</v>
      </c>
      <c r="E706">
        <v>1.74</v>
      </c>
      <c r="F706" s="1">
        <f t="shared" si="41"/>
        <v>574.71264367816093</v>
      </c>
      <c r="G706" s="1">
        <f t="shared" si="42"/>
        <v>730.8</v>
      </c>
      <c r="H706" s="2">
        <f t="shared" si="43"/>
        <v>1.3683634373289547E-2</v>
      </c>
      <c r="I706" t="s">
        <v>13</v>
      </c>
      <c r="J706">
        <v>0</v>
      </c>
      <c r="K706">
        <v>20101.599999999999</v>
      </c>
      <c r="L706">
        <v>1649.73</v>
      </c>
      <c r="M706">
        <v>34305.800000000003</v>
      </c>
      <c r="N706">
        <v>54407.4</v>
      </c>
      <c r="O706">
        <v>29748.2</v>
      </c>
      <c r="P706">
        <v>1131.2</v>
      </c>
      <c r="Q706">
        <f t="shared" si="44"/>
        <v>30879.4</v>
      </c>
    </row>
    <row r="707" spans="1:17" x14ac:dyDescent="0.25">
      <c r="A707">
        <v>16</v>
      </c>
      <c r="B707">
        <v>20</v>
      </c>
      <c r="C707">
        <v>0</v>
      </c>
      <c r="D707">
        <v>1</v>
      </c>
      <c r="E707">
        <v>1.73</v>
      </c>
      <c r="F707" s="1">
        <f t="shared" ref="F707:F770" si="45">1000/E707</f>
        <v>578.03468208092488</v>
      </c>
      <c r="G707" s="1">
        <f t="shared" ref="G707:G770" si="46">(B707*(B707/D707)+C707+B707)*E707</f>
        <v>726.6</v>
      </c>
      <c r="H707" s="2">
        <f t="shared" ref="H707:H770" si="47">(B707*A707/32)/G707</f>
        <v>1.3762730525736306E-2</v>
      </c>
      <c r="I707" t="s">
        <v>13</v>
      </c>
      <c r="J707">
        <v>0</v>
      </c>
      <c r="K707">
        <v>20118.900000000001</v>
      </c>
      <c r="L707">
        <v>1680.06</v>
      </c>
      <c r="M707">
        <v>34302.6</v>
      </c>
      <c r="N707">
        <v>54421.5</v>
      </c>
      <c r="O707">
        <v>29919.8</v>
      </c>
      <c r="P707">
        <v>1130.9000000000001</v>
      </c>
      <c r="Q707">
        <f t="shared" ref="Q707:Q770" si="48">SUM(O707:P707)</f>
        <v>31050.7</v>
      </c>
    </row>
    <row r="708" spans="1:17" x14ac:dyDescent="0.25">
      <c r="A708">
        <v>16</v>
      </c>
      <c r="B708">
        <v>20</v>
      </c>
      <c r="C708">
        <v>0</v>
      </c>
      <c r="D708">
        <v>1</v>
      </c>
      <c r="E708">
        <v>1.72</v>
      </c>
      <c r="F708" s="1">
        <f t="shared" si="45"/>
        <v>581.39534883720933</v>
      </c>
      <c r="G708" s="1">
        <f t="shared" si="46"/>
        <v>722.4</v>
      </c>
      <c r="H708" s="2">
        <f t="shared" si="47"/>
        <v>1.3842746400885937E-2</v>
      </c>
      <c r="I708" t="s">
        <v>12</v>
      </c>
      <c r="J708">
        <v>-0.01</v>
      </c>
      <c r="K708">
        <v>20124.5</v>
      </c>
      <c r="L708">
        <v>1698.94</v>
      </c>
      <c r="M708">
        <v>34302.800000000003</v>
      </c>
      <c r="N708">
        <v>54427.3</v>
      </c>
      <c r="O708">
        <v>30092.2</v>
      </c>
      <c r="P708">
        <v>1131.2</v>
      </c>
      <c r="Q708">
        <f t="shared" si="48"/>
        <v>31223.4</v>
      </c>
    </row>
    <row r="709" spans="1:17" x14ac:dyDescent="0.25">
      <c r="A709">
        <v>16</v>
      </c>
      <c r="B709">
        <v>20</v>
      </c>
      <c r="C709">
        <v>0</v>
      </c>
      <c r="D709">
        <v>1</v>
      </c>
      <c r="E709">
        <v>1.9</v>
      </c>
      <c r="F709" s="1">
        <f t="shared" si="45"/>
        <v>526.31578947368428</v>
      </c>
      <c r="G709" s="1">
        <f t="shared" si="46"/>
        <v>798</v>
      </c>
      <c r="H709" s="2">
        <f t="shared" si="47"/>
        <v>1.2531328320802004E-2</v>
      </c>
      <c r="I709" t="s">
        <v>13</v>
      </c>
      <c r="J709">
        <v>0</v>
      </c>
      <c r="K709">
        <v>19951.599999999999</v>
      </c>
      <c r="L709">
        <v>1637.5</v>
      </c>
      <c r="M709">
        <v>34266.699999999997</v>
      </c>
      <c r="N709">
        <v>54218.2</v>
      </c>
      <c r="O709">
        <v>27219.1</v>
      </c>
      <c r="P709">
        <v>1126.5999999999999</v>
      </c>
      <c r="Q709">
        <f t="shared" si="48"/>
        <v>28345.699999999997</v>
      </c>
    </row>
    <row r="710" spans="1:17" x14ac:dyDescent="0.25">
      <c r="A710">
        <v>16</v>
      </c>
      <c r="B710">
        <v>20</v>
      </c>
      <c r="C710">
        <v>0</v>
      </c>
      <c r="D710">
        <v>1</v>
      </c>
      <c r="E710">
        <v>2</v>
      </c>
      <c r="F710" s="1">
        <f t="shared" si="45"/>
        <v>500</v>
      </c>
      <c r="G710" s="1">
        <f t="shared" si="46"/>
        <v>840</v>
      </c>
      <c r="H710" s="2">
        <f t="shared" si="47"/>
        <v>1.1904761904761904E-2</v>
      </c>
      <c r="I710" t="s">
        <v>13</v>
      </c>
      <c r="J710">
        <v>0</v>
      </c>
      <c r="K710">
        <v>19841.5</v>
      </c>
      <c r="L710">
        <v>1621.27</v>
      </c>
      <c r="M710">
        <v>34273</v>
      </c>
      <c r="N710">
        <v>54114.5</v>
      </c>
      <c r="O710">
        <v>25847.3</v>
      </c>
      <c r="P710">
        <v>1124.3</v>
      </c>
      <c r="Q710">
        <f t="shared" si="48"/>
        <v>26971.599999999999</v>
      </c>
    </row>
    <row r="711" spans="1:17" x14ac:dyDescent="0.25">
      <c r="A711">
        <v>16</v>
      </c>
      <c r="B711">
        <v>20</v>
      </c>
      <c r="C711">
        <v>0</v>
      </c>
      <c r="D711">
        <v>1</v>
      </c>
      <c r="E711">
        <v>2.1</v>
      </c>
      <c r="F711" s="1">
        <f t="shared" si="45"/>
        <v>476.19047619047615</v>
      </c>
      <c r="G711" s="1">
        <f t="shared" si="46"/>
        <v>882</v>
      </c>
      <c r="H711" s="2">
        <f t="shared" si="47"/>
        <v>1.1337868480725623E-2</v>
      </c>
      <c r="I711" t="s">
        <v>13</v>
      </c>
      <c r="J711">
        <v>0.02</v>
      </c>
      <c r="K711">
        <v>19877.900000000001</v>
      </c>
      <c r="L711">
        <v>1625.26</v>
      </c>
      <c r="M711">
        <v>34263.5</v>
      </c>
      <c r="N711">
        <v>54141.4</v>
      </c>
      <c r="O711">
        <v>24623.200000000001</v>
      </c>
      <c r="P711">
        <v>1125.5999999999999</v>
      </c>
      <c r="Q711">
        <f t="shared" si="48"/>
        <v>25748.799999999999</v>
      </c>
    </row>
    <row r="712" spans="1:17" x14ac:dyDescent="0.25">
      <c r="A712">
        <v>16</v>
      </c>
      <c r="B712">
        <v>20</v>
      </c>
      <c r="C712">
        <v>0</v>
      </c>
      <c r="D712">
        <v>1</v>
      </c>
      <c r="E712">
        <v>2.2000000000000002</v>
      </c>
      <c r="F712" s="1">
        <f t="shared" si="45"/>
        <v>454.5454545454545</v>
      </c>
      <c r="G712" s="1">
        <f t="shared" si="46"/>
        <v>924.00000000000011</v>
      </c>
      <c r="H712" s="2">
        <f t="shared" si="47"/>
        <v>1.082251082251082E-2</v>
      </c>
      <c r="I712" t="s">
        <v>13</v>
      </c>
      <c r="J712">
        <v>0.08</v>
      </c>
      <c r="K712">
        <v>19861.2</v>
      </c>
      <c r="L712">
        <v>1630.58</v>
      </c>
      <c r="M712">
        <v>34263.5</v>
      </c>
      <c r="N712">
        <v>54124.6</v>
      </c>
      <c r="O712">
        <v>23503.9</v>
      </c>
      <c r="P712">
        <v>1125.7</v>
      </c>
      <c r="Q712">
        <f t="shared" si="48"/>
        <v>24629.600000000002</v>
      </c>
    </row>
    <row r="713" spans="1:17" x14ac:dyDescent="0.25">
      <c r="A713">
        <v>16</v>
      </c>
      <c r="B713">
        <v>20</v>
      </c>
      <c r="C713">
        <v>0</v>
      </c>
      <c r="D713">
        <v>1</v>
      </c>
      <c r="E713">
        <v>2.2999999999999998</v>
      </c>
      <c r="F713" s="1">
        <f t="shared" si="45"/>
        <v>434.78260869565219</v>
      </c>
      <c r="G713" s="1">
        <f t="shared" si="46"/>
        <v>965.99999999999989</v>
      </c>
      <c r="H713" s="2">
        <f t="shared" si="47"/>
        <v>1.0351966873706006E-2</v>
      </c>
      <c r="I713" t="s">
        <v>13</v>
      </c>
      <c r="J713">
        <v>0.15</v>
      </c>
      <c r="K713">
        <v>19845.2</v>
      </c>
      <c r="L713">
        <v>1639.09</v>
      </c>
      <c r="M713">
        <v>34263.5</v>
      </c>
      <c r="N713">
        <v>54108.7</v>
      </c>
      <c r="O713">
        <v>22481.9</v>
      </c>
      <c r="P713">
        <v>1125.7</v>
      </c>
      <c r="Q713">
        <f t="shared" si="48"/>
        <v>23607.600000000002</v>
      </c>
    </row>
    <row r="714" spans="1:17" x14ac:dyDescent="0.25">
      <c r="A714">
        <v>16</v>
      </c>
      <c r="B714">
        <v>20</v>
      </c>
      <c r="C714">
        <v>0</v>
      </c>
      <c r="D714">
        <v>1</v>
      </c>
      <c r="E714">
        <v>2.4</v>
      </c>
      <c r="F714" s="1">
        <f t="shared" si="45"/>
        <v>416.66666666666669</v>
      </c>
      <c r="G714" s="1">
        <f t="shared" si="46"/>
        <v>1008</v>
      </c>
      <c r="H714" s="2">
        <f t="shared" si="47"/>
        <v>9.9206349206349201E-3</v>
      </c>
      <c r="I714" t="s">
        <v>12</v>
      </c>
      <c r="J714">
        <v>-0.46</v>
      </c>
      <c r="K714">
        <v>19987</v>
      </c>
      <c r="L714">
        <v>1703.46</v>
      </c>
      <c r="M714">
        <v>34305.800000000003</v>
      </c>
      <c r="N714">
        <v>54292.7</v>
      </c>
      <c r="O714">
        <v>21546.6</v>
      </c>
      <c r="P714">
        <v>1129.2</v>
      </c>
      <c r="Q714">
        <f t="shared" si="48"/>
        <v>22675.8</v>
      </c>
    </row>
    <row r="715" spans="1:17" x14ac:dyDescent="0.25">
      <c r="A715">
        <v>16</v>
      </c>
      <c r="B715">
        <v>20</v>
      </c>
      <c r="C715">
        <v>0</v>
      </c>
      <c r="D715">
        <v>1</v>
      </c>
      <c r="E715">
        <v>2.5</v>
      </c>
      <c r="F715" s="1">
        <f t="shared" si="45"/>
        <v>400</v>
      </c>
      <c r="G715" s="1">
        <f t="shared" si="46"/>
        <v>1050</v>
      </c>
      <c r="H715" s="2">
        <f t="shared" si="47"/>
        <v>9.5238095238095247E-3</v>
      </c>
      <c r="I715" t="s">
        <v>12</v>
      </c>
      <c r="J715">
        <v>-0.37</v>
      </c>
      <c r="K715">
        <v>19946</v>
      </c>
      <c r="L715">
        <v>1696.02</v>
      </c>
      <c r="M715">
        <v>34305.199999999997</v>
      </c>
      <c r="N715">
        <v>54251.199999999997</v>
      </c>
      <c r="O715">
        <v>20680.7</v>
      </c>
      <c r="P715">
        <v>1127.7</v>
      </c>
      <c r="Q715">
        <f t="shared" si="48"/>
        <v>21808.400000000001</v>
      </c>
    </row>
    <row r="716" spans="1:17" x14ac:dyDescent="0.25">
      <c r="A716">
        <v>16</v>
      </c>
      <c r="B716">
        <v>20</v>
      </c>
      <c r="C716">
        <v>0</v>
      </c>
      <c r="D716">
        <v>1</v>
      </c>
      <c r="E716">
        <v>2.6</v>
      </c>
      <c r="F716" s="1">
        <f t="shared" si="45"/>
        <v>384.61538461538458</v>
      </c>
      <c r="G716" s="1">
        <f t="shared" si="46"/>
        <v>1092</v>
      </c>
      <c r="H716" s="2">
        <f t="shared" si="47"/>
        <v>9.1575091575091579E-3</v>
      </c>
      <c r="I716" t="s">
        <v>12</v>
      </c>
      <c r="J716">
        <v>-0.27</v>
      </c>
      <c r="K716">
        <v>19955.099999999999</v>
      </c>
      <c r="L716">
        <v>1694.95</v>
      </c>
      <c r="M716">
        <v>34312.699999999997</v>
      </c>
      <c r="N716">
        <v>54267.7</v>
      </c>
      <c r="O716">
        <v>19886.900000000001</v>
      </c>
      <c r="P716">
        <v>1128.3</v>
      </c>
      <c r="Q716">
        <f t="shared" si="48"/>
        <v>21015.200000000001</v>
      </c>
    </row>
    <row r="717" spans="1:17" x14ac:dyDescent="0.25">
      <c r="A717">
        <v>16</v>
      </c>
      <c r="B717">
        <v>20</v>
      </c>
      <c r="C717">
        <v>0</v>
      </c>
      <c r="D717">
        <v>20</v>
      </c>
      <c r="E717">
        <v>1.6</v>
      </c>
      <c r="F717" s="1">
        <f t="shared" si="45"/>
        <v>625</v>
      </c>
      <c r="G717" s="1">
        <f t="shared" si="46"/>
        <v>64</v>
      </c>
      <c r="H717" s="2">
        <f t="shared" si="47"/>
        <v>0.15625</v>
      </c>
      <c r="I717" t="s">
        <v>12</v>
      </c>
      <c r="J717">
        <v>-0.05</v>
      </c>
      <c r="K717">
        <v>65047.4</v>
      </c>
      <c r="L717">
        <v>5185.9399999999996</v>
      </c>
      <c r="M717">
        <v>79762</v>
      </c>
      <c r="N717">
        <v>144809</v>
      </c>
      <c r="O717">
        <v>62490.7</v>
      </c>
      <c r="P717">
        <v>3100.1</v>
      </c>
      <c r="Q717">
        <f t="shared" si="48"/>
        <v>65590.8</v>
      </c>
    </row>
    <row r="718" spans="1:17" x14ac:dyDescent="0.25">
      <c r="A718">
        <v>16</v>
      </c>
      <c r="B718">
        <v>20</v>
      </c>
      <c r="C718">
        <v>0</v>
      </c>
      <c r="D718">
        <v>20</v>
      </c>
      <c r="E718">
        <v>1.7</v>
      </c>
      <c r="F718" s="1">
        <f t="shared" si="45"/>
        <v>588.23529411764707</v>
      </c>
      <c r="G718" s="1">
        <f t="shared" si="46"/>
        <v>68</v>
      </c>
      <c r="H718" s="2">
        <f t="shared" si="47"/>
        <v>0.14705882352941177</v>
      </c>
      <c r="I718" t="s">
        <v>13</v>
      </c>
      <c r="J718">
        <v>0</v>
      </c>
      <c r="K718">
        <v>64196.7</v>
      </c>
      <c r="L718">
        <v>4631.0600000000004</v>
      </c>
      <c r="M718">
        <v>79584.5</v>
      </c>
      <c r="N718">
        <v>143781</v>
      </c>
      <c r="O718">
        <v>58704.800000000003</v>
      </c>
      <c r="P718">
        <v>3066.4</v>
      </c>
      <c r="Q718">
        <f t="shared" si="48"/>
        <v>61771.200000000004</v>
      </c>
    </row>
    <row r="719" spans="1:17" x14ac:dyDescent="0.25">
      <c r="A719">
        <v>16</v>
      </c>
      <c r="B719">
        <v>20</v>
      </c>
      <c r="C719">
        <v>0</v>
      </c>
      <c r="D719">
        <v>20</v>
      </c>
      <c r="E719">
        <v>1.69</v>
      </c>
      <c r="F719" s="1">
        <f t="shared" si="45"/>
        <v>591.71597633136093</v>
      </c>
      <c r="G719" s="1">
        <f t="shared" si="46"/>
        <v>67.599999999999994</v>
      </c>
      <c r="H719" s="2">
        <f t="shared" si="47"/>
        <v>0.14792899408284024</v>
      </c>
      <c r="I719" t="s">
        <v>13</v>
      </c>
      <c r="J719">
        <v>0</v>
      </c>
      <c r="K719">
        <v>64102.8</v>
      </c>
      <c r="L719">
        <v>4745.71</v>
      </c>
      <c r="M719">
        <v>79685.399999999994</v>
      </c>
      <c r="N719">
        <v>143788</v>
      </c>
      <c r="O719">
        <v>59057.7</v>
      </c>
      <c r="P719">
        <v>3066.5</v>
      </c>
      <c r="Q719">
        <f t="shared" si="48"/>
        <v>62124.2</v>
      </c>
    </row>
    <row r="720" spans="1:17" x14ac:dyDescent="0.25">
      <c r="A720">
        <v>16</v>
      </c>
      <c r="B720">
        <v>20</v>
      </c>
      <c r="C720">
        <v>0</v>
      </c>
      <c r="D720">
        <v>20</v>
      </c>
      <c r="E720">
        <v>1.68</v>
      </c>
      <c r="F720" s="1">
        <f t="shared" si="45"/>
        <v>595.2380952380953</v>
      </c>
      <c r="G720" s="1">
        <f t="shared" si="46"/>
        <v>67.2</v>
      </c>
      <c r="H720" s="2">
        <f t="shared" si="47"/>
        <v>0.14880952380952381</v>
      </c>
      <c r="I720" t="s">
        <v>12</v>
      </c>
      <c r="J720">
        <v>-0.01</v>
      </c>
      <c r="K720">
        <v>64476.800000000003</v>
      </c>
      <c r="L720">
        <v>4940.42</v>
      </c>
      <c r="M720">
        <v>79743.3</v>
      </c>
      <c r="N720">
        <v>144220</v>
      </c>
      <c r="O720">
        <v>59464.2</v>
      </c>
      <c r="P720">
        <v>3082.9</v>
      </c>
      <c r="Q720">
        <f t="shared" si="48"/>
        <v>62547.1</v>
      </c>
    </row>
    <row r="721" spans="1:17" x14ac:dyDescent="0.25">
      <c r="A721">
        <v>16</v>
      </c>
      <c r="B721">
        <v>20</v>
      </c>
      <c r="C721">
        <v>0</v>
      </c>
      <c r="D721">
        <v>20</v>
      </c>
      <c r="E721">
        <v>1.8</v>
      </c>
      <c r="F721" s="1">
        <f t="shared" si="45"/>
        <v>555.55555555555554</v>
      </c>
      <c r="G721" s="1">
        <f t="shared" si="46"/>
        <v>72</v>
      </c>
      <c r="H721" s="2">
        <f t="shared" si="47"/>
        <v>0.1388888888888889</v>
      </c>
      <c r="I721" t="s">
        <v>13</v>
      </c>
      <c r="J721">
        <v>0</v>
      </c>
      <c r="K721">
        <v>63285.4</v>
      </c>
      <c r="L721">
        <v>4247.75</v>
      </c>
      <c r="M721">
        <v>79353.100000000006</v>
      </c>
      <c r="N721">
        <v>142639</v>
      </c>
      <c r="O721">
        <v>55343.7</v>
      </c>
      <c r="P721">
        <v>3032</v>
      </c>
      <c r="Q721">
        <f t="shared" si="48"/>
        <v>58375.7</v>
      </c>
    </row>
    <row r="722" spans="1:17" x14ac:dyDescent="0.25">
      <c r="A722">
        <v>16</v>
      </c>
      <c r="B722">
        <v>20</v>
      </c>
      <c r="C722">
        <v>0</v>
      </c>
      <c r="D722">
        <v>20</v>
      </c>
      <c r="E722">
        <v>1.9</v>
      </c>
      <c r="F722" s="1">
        <f t="shared" si="45"/>
        <v>526.31578947368428</v>
      </c>
      <c r="G722" s="1">
        <f t="shared" si="46"/>
        <v>76</v>
      </c>
      <c r="H722" s="2">
        <f t="shared" si="47"/>
        <v>0.13157894736842105</v>
      </c>
      <c r="I722" t="s">
        <v>13</v>
      </c>
      <c r="J722">
        <v>0</v>
      </c>
      <c r="K722">
        <v>62612.1</v>
      </c>
      <c r="L722">
        <v>3807.79</v>
      </c>
      <c r="M722">
        <v>79342.5</v>
      </c>
      <c r="N722">
        <v>141955</v>
      </c>
      <c r="O722">
        <v>52403.3</v>
      </c>
      <c r="P722">
        <v>3014.6</v>
      </c>
      <c r="Q722">
        <f t="shared" si="48"/>
        <v>55417.9</v>
      </c>
    </row>
    <row r="723" spans="1:17" x14ac:dyDescent="0.25">
      <c r="A723">
        <v>16</v>
      </c>
      <c r="B723">
        <v>20</v>
      </c>
      <c r="C723">
        <v>0</v>
      </c>
      <c r="D723">
        <v>20</v>
      </c>
      <c r="E723">
        <v>2</v>
      </c>
      <c r="F723" s="1">
        <f t="shared" si="45"/>
        <v>500</v>
      </c>
      <c r="G723" s="1">
        <f t="shared" si="46"/>
        <v>80</v>
      </c>
      <c r="H723" s="2">
        <f t="shared" si="47"/>
        <v>0.125</v>
      </c>
      <c r="I723" t="s">
        <v>13</v>
      </c>
      <c r="J723">
        <v>0</v>
      </c>
      <c r="K723">
        <v>63625.599999999999</v>
      </c>
      <c r="L723">
        <v>3970.05</v>
      </c>
      <c r="M723">
        <v>79480.800000000003</v>
      </c>
      <c r="N723">
        <v>143106</v>
      </c>
      <c r="O723">
        <v>49926.2</v>
      </c>
      <c r="P723">
        <v>3048.2</v>
      </c>
      <c r="Q723">
        <f t="shared" si="48"/>
        <v>52974.399999999994</v>
      </c>
    </row>
    <row r="724" spans="1:17" x14ac:dyDescent="0.25">
      <c r="A724">
        <v>16</v>
      </c>
      <c r="B724">
        <v>20</v>
      </c>
      <c r="C724">
        <v>0</v>
      </c>
      <c r="D724">
        <v>20</v>
      </c>
      <c r="E724">
        <v>2.1</v>
      </c>
      <c r="F724" s="1">
        <f t="shared" si="45"/>
        <v>476.19047619047615</v>
      </c>
      <c r="G724" s="1">
        <f t="shared" si="46"/>
        <v>84</v>
      </c>
      <c r="H724" s="2">
        <f t="shared" si="47"/>
        <v>0.11904761904761904</v>
      </c>
      <c r="I724" t="s">
        <v>13</v>
      </c>
      <c r="J724">
        <v>0.01</v>
      </c>
      <c r="K724">
        <v>62394.3</v>
      </c>
      <c r="L724">
        <v>3728.52</v>
      </c>
      <c r="M724">
        <v>79337.2</v>
      </c>
      <c r="N724">
        <v>141731</v>
      </c>
      <c r="O724">
        <v>47383.199999999997</v>
      </c>
      <c r="P724">
        <v>3008.5</v>
      </c>
      <c r="Q724">
        <f t="shared" si="48"/>
        <v>50391.7</v>
      </c>
    </row>
    <row r="725" spans="1:17" x14ac:dyDescent="0.25">
      <c r="A725">
        <v>16</v>
      </c>
      <c r="B725">
        <v>20</v>
      </c>
      <c r="C725">
        <v>0</v>
      </c>
      <c r="D725">
        <v>20</v>
      </c>
      <c r="E725">
        <v>2.2000000000000002</v>
      </c>
      <c r="F725" s="1">
        <f t="shared" si="45"/>
        <v>454.5454545454545</v>
      </c>
      <c r="G725" s="1">
        <f t="shared" si="46"/>
        <v>88</v>
      </c>
      <c r="H725" s="2">
        <f t="shared" si="47"/>
        <v>0.11363636363636363</v>
      </c>
      <c r="I725" t="s">
        <v>13</v>
      </c>
      <c r="J725">
        <v>0.04</v>
      </c>
      <c r="K725">
        <v>62273</v>
      </c>
      <c r="L725">
        <v>3749.27</v>
      </c>
      <c r="M725">
        <v>79328.600000000006</v>
      </c>
      <c r="N725">
        <v>141602</v>
      </c>
      <c r="O725">
        <v>45221.1</v>
      </c>
      <c r="P725">
        <v>3006.7</v>
      </c>
      <c r="Q725">
        <f t="shared" si="48"/>
        <v>48227.799999999996</v>
      </c>
    </row>
    <row r="726" spans="1:17" x14ac:dyDescent="0.25">
      <c r="A726">
        <v>16</v>
      </c>
      <c r="B726">
        <v>20</v>
      </c>
      <c r="C726">
        <v>0</v>
      </c>
      <c r="D726">
        <v>20</v>
      </c>
      <c r="E726">
        <v>2.2999999999999998</v>
      </c>
      <c r="F726" s="1">
        <f t="shared" si="45"/>
        <v>434.78260869565219</v>
      </c>
      <c r="G726" s="1">
        <f t="shared" si="46"/>
        <v>92</v>
      </c>
      <c r="H726" s="2">
        <f t="shared" si="47"/>
        <v>0.10869565217391304</v>
      </c>
      <c r="I726" t="s">
        <v>13</v>
      </c>
      <c r="J726">
        <v>7.0000000000000007E-2</v>
      </c>
      <c r="K726">
        <v>62308.6</v>
      </c>
      <c r="L726">
        <v>3766.83</v>
      </c>
      <c r="M726">
        <v>79335</v>
      </c>
      <c r="N726">
        <v>141644</v>
      </c>
      <c r="O726">
        <v>43256.2</v>
      </c>
      <c r="P726">
        <v>3007.8</v>
      </c>
      <c r="Q726">
        <f t="shared" si="48"/>
        <v>46264</v>
      </c>
    </row>
    <row r="727" spans="1:17" x14ac:dyDescent="0.25">
      <c r="A727">
        <v>16</v>
      </c>
      <c r="B727">
        <v>20</v>
      </c>
      <c r="C727">
        <v>0</v>
      </c>
      <c r="D727">
        <v>20</v>
      </c>
      <c r="E727">
        <v>2.4</v>
      </c>
      <c r="F727" s="1">
        <f t="shared" si="45"/>
        <v>416.66666666666669</v>
      </c>
      <c r="G727" s="1">
        <f t="shared" si="46"/>
        <v>96</v>
      </c>
      <c r="H727" s="2">
        <f t="shared" si="47"/>
        <v>0.10416666666666667</v>
      </c>
      <c r="I727" t="s">
        <v>12</v>
      </c>
      <c r="J727">
        <v>-0.54</v>
      </c>
      <c r="K727">
        <v>63094.400000000001</v>
      </c>
      <c r="L727">
        <v>3032.13</v>
      </c>
      <c r="M727">
        <v>79978.2</v>
      </c>
      <c r="N727">
        <v>143073</v>
      </c>
      <c r="O727">
        <v>41534</v>
      </c>
      <c r="P727">
        <v>3009.6</v>
      </c>
      <c r="Q727">
        <f t="shared" si="48"/>
        <v>44543.6</v>
      </c>
    </row>
    <row r="728" spans="1:17" x14ac:dyDescent="0.25">
      <c r="A728">
        <v>16</v>
      </c>
      <c r="B728">
        <v>20</v>
      </c>
      <c r="C728">
        <v>0</v>
      </c>
      <c r="D728">
        <v>20</v>
      </c>
      <c r="E728">
        <v>2.5</v>
      </c>
      <c r="F728" s="1">
        <f t="shared" si="45"/>
        <v>400</v>
      </c>
      <c r="G728" s="1">
        <f t="shared" si="46"/>
        <v>100</v>
      </c>
      <c r="H728" s="2">
        <f t="shared" si="47"/>
        <v>0.1</v>
      </c>
      <c r="I728" t="s">
        <v>12</v>
      </c>
      <c r="J728">
        <v>-0.43</v>
      </c>
      <c r="K728">
        <v>63380.4</v>
      </c>
      <c r="L728">
        <v>3126.3</v>
      </c>
      <c r="M728">
        <v>79976.399999999994</v>
      </c>
      <c r="N728">
        <v>143357</v>
      </c>
      <c r="O728">
        <v>39885.300000000003</v>
      </c>
      <c r="P728">
        <v>3019</v>
      </c>
      <c r="Q728">
        <f t="shared" si="48"/>
        <v>42904.3</v>
      </c>
    </row>
    <row r="729" spans="1:17" x14ac:dyDescent="0.25">
      <c r="A729">
        <v>16</v>
      </c>
      <c r="B729">
        <v>20</v>
      </c>
      <c r="C729">
        <v>1</v>
      </c>
      <c r="D729">
        <v>1</v>
      </c>
      <c r="E729">
        <v>0.9</v>
      </c>
      <c r="F729" s="1">
        <f t="shared" si="45"/>
        <v>1111.1111111111111</v>
      </c>
      <c r="G729" s="1">
        <f t="shared" si="46"/>
        <v>378.90000000000003</v>
      </c>
      <c r="H729" s="2">
        <f t="shared" si="47"/>
        <v>2.6392187912377935E-2</v>
      </c>
      <c r="I729" t="s">
        <v>12</v>
      </c>
      <c r="J729">
        <v>-0.35</v>
      </c>
      <c r="K729">
        <v>20440.5</v>
      </c>
      <c r="L729">
        <v>1895.52</v>
      </c>
      <c r="M729">
        <v>34467.199999999997</v>
      </c>
      <c r="N729">
        <v>54907.7</v>
      </c>
      <c r="O729">
        <v>57902.7</v>
      </c>
      <c r="P729">
        <v>1140.2</v>
      </c>
      <c r="Q729">
        <f t="shared" si="48"/>
        <v>59042.899999999994</v>
      </c>
    </row>
    <row r="730" spans="1:17" x14ac:dyDescent="0.25">
      <c r="A730">
        <v>16</v>
      </c>
      <c r="B730">
        <v>20</v>
      </c>
      <c r="C730">
        <v>1</v>
      </c>
      <c r="D730">
        <v>1</v>
      </c>
      <c r="E730">
        <v>1</v>
      </c>
      <c r="F730" s="1">
        <f t="shared" si="45"/>
        <v>1000</v>
      </c>
      <c r="G730" s="1">
        <f t="shared" si="46"/>
        <v>421</v>
      </c>
      <c r="H730" s="2">
        <f t="shared" si="47"/>
        <v>2.3752969121140142E-2</v>
      </c>
      <c r="I730" t="s">
        <v>12</v>
      </c>
      <c r="J730">
        <v>-0.26</v>
      </c>
      <c r="K730">
        <v>20303.5</v>
      </c>
      <c r="L730">
        <v>1781.14</v>
      </c>
      <c r="M730">
        <v>34471.699999999997</v>
      </c>
      <c r="N730">
        <v>54775.3</v>
      </c>
      <c r="O730">
        <v>51980</v>
      </c>
      <c r="P730">
        <v>1136.5</v>
      </c>
      <c r="Q730">
        <f t="shared" si="48"/>
        <v>53116.5</v>
      </c>
    </row>
    <row r="731" spans="1:17" x14ac:dyDescent="0.25">
      <c r="A731">
        <v>16</v>
      </c>
      <c r="B731">
        <v>20</v>
      </c>
      <c r="C731">
        <v>1</v>
      </c>
      <c r="D731">
        <v>1</v>
      </c>
      <c r="E731">
        <v>1.1000000000000001</v>
      </c>
      <c r="F731" s="1">
        <f t="shared" si="45"/>
        <v>909.09090909090901</v>
      </c>
      <c r="G731" s="1">
        <f t="shared" si="46"/>
        <v>463.1</v>
      </c>
      <c r="H731" s="2">
        <f t="shared" si="47"/>
        <v>2.1593608291945583E-2</v>
      </c>
      <c r="I731" t="s">
        <v>12</v>
      </c>
      <c r="J731">
        <v>-0.14000000000000001</v>
      </c>
      <c r="K731">
        <v>20239.7</v>
      </c>
      <c r="L731">
        <v>1716.23</v>
      </c>
      <c r="M731">
        <v>34462.199999999997</v>
      </c>
      <c r="N731">
        <v>54701.8</v>
      </c>
      <c r="O731">
        <v>47215.5</v>
      </c>
      <c r="P731">
        <v>1133.9000000000001</v>
      </c>
      <c r="Q731">
        <f t="shared" si="48"/>
        <v>48349.4</v>
      </c>
    </row>
    <row r="732" spans="1:17" x14ac:dyDescent="0.25">
      <c r="A732">
        <v>16</v>
      </c>
      <c r="B732">
        <v>20</v>
      </c>
      <c r="C732">
        <v>1</v>
      </c>
      <c r="D732">
        <v>1</v>
      </c>
      <c r="E732">
        <v>1.2</v>
      </c>
      <c r="F732" s="1">
        <f t="shared" si="45"/>
        <v>833.33333333333337</v>
      </c>
      <c r="G732" s="1">
        <f t="shared" si="46"/>
        <v>505.2</v>
      </c>
      <c r="H732" s="2">
        <f t="shared" si="47"/>
        <v>1.9794140934283451E-2</v>
      </c>
      <c r="I732" t="s">
        <v>12</v>
      </c>
      <c r="J732">
        <v>-0.04</v>
      </c>
      <c r="K732">
        <v>20131.099999999999</v>
      </c>
      <c r="L732">
        <v>1653.72</v>
      </c>
      <c r="M732">
        <v>34459.5</v>
      </c>
      <c r="N732">
        <v>54590.6</v>
      </c>
      <c r="O732">
        <v>43290</v>
      </c>
      <c r="P732">
        <v>1131.7</v>
      </c>
      <c r="Q732">
        <f t="shared" si="48"/>
        <v>44421.7</v>
      </c>
    </row>
    <row r="733" spans="1:17" x14ac:dyDescent="0.25">
      <c r="A733">
        <v>16</v>
      </c>
      <c r="B733">
        <v>20</v>
      </c>
      <c r="C733">
        <v>1</v>
      </c>
      <c r="D733">
        <v>1</v>
      </c>
      <c r="E733">
        <v>1.3</v>
      </c>
      <c r="F733" s="1">
        <f t="shared" si="45"/>
        <v>769.23076923076917</v>
      </c>
      <c r="G733" s="1">
        <f t="shared" si="46"/>
        <v>547.30000000000007</v>
      </c>
      <c r="H733" s="2">
        <f t="shared" si="47"/>
        <v>1.8271514708569338E-2</v>
      </c>
      <c r="I733" t="s">
        <v>12</v>
      </c>
      <c r="J733">
        <v>-7.0000000000000007E-2</v>
      </c>
      <c r="K733">
        <v>19964.599999999999</v>
      </c>
      <c r="L733">
        <v>1623.4</v>
      </c>
      <c r="M733">
        <v>34451.300000000003</v>
      </c>
      <c r="N733">
        <v>54415.9</v>
      </c>
      <c r="O733">
        <v>39933.1</v>
      </c>
      <c r="P733">
        <v>1128.3</v>
      </c>
      <c r="Q733">
        <f t="shared" si="48"/>
        <v>41061.4</v>
      </c>
    </row>
    <row r="734" spans="1:17" x14ac:dyDescent="0.25">
      <c r="A734">
        <v>16</v>
      </c>
      <c r="B734">
        <v>20</v>
      </c>
      <c r="C734">
        <v>1</v>
      </c>
      <c r="D734">
        <v>1</v>
      </c>
      <c r="E734">
        <v>1.4</v>
      </c>
      <c r="F734" s="1">
        <f t="shared" si="45"/>
        <v>714.28571428571433</v>
      </c>
      <c r="G734" s="1">
        <f t="shared" si="46"/>
        <v>589.4</v>
      </c>
      <c r="H734" s="2">
        <f t="shared" si="47"/>
        <v>1.6966406515100101E-2</v>
      </c>
      <c r="I734" t="s">
        <v>12</v>
      </c>
      <c r="J734">
        <v>-0.01</v>
      </c>
      <c r="K734">
        <v>20012.8</v>
      </c>
      <c r="L734">
        <v>1630.31</v>
      </c>
      <c r="M734">
        <v>34459</v>
      </c>
      <c r="N734">
        <v>54471.7</v>
      </c>
      <c r="O734">
        <v>37104.199999999997</v>
      </c>
      <c r="P734">
        <v>1129.5999999999999</v>
      </c>
      <c r="Q734">
        <f t="shared" si="48"/>
        <v>38233.799999999996</v>
      </c>
    </row>
    <row r="735" spans="1:17" x14ac:dyDescent="0.25">
      <c r="A735">
        <v>16</v>
      </c>
      <c r="B735">
        <v>20</v>
      </c>
      <c r="C735">
        <v>1</v>
      </c>
      <c r="D735">
        <v>1</v>
      </c>
      <c r="E735">
        <v>1.5</v>
      </c>
      <c r="F735" s="1">
        <f t="shared" si="45"/>
        <v>666.66666666666663</v>
      </c>
      <c r="G735" s="1">
        <f t="shared" si="46"/>
        <v>631.5</v>
      </c>
      <c r="H735" s="2">
        <f t="shared" si="47"/>
        <v>1.583531274742676E-2</v>
      </c>
      <c r="I735" t="s">
        <v>12</v>
      </c>
      <c r="J735">
        <v>-0.05</v>
      </c>
      <c r="K735">
        <v>19991.5</v>
      </c>
      <c r="L735">
        <v>1630.85</v>
      </c>
      <c r="M735">
        <v>34457.9</v>
      </c>
      <c r="N735">
        <v>54449.4</v>
      </c>
      <c r="O735">
        <v>34624.5</v>
      </c>
      <c r="P735">
        <v>1129.2</v>
      </c>
      <c r="Q735">
        <f t="shared" si="48"/>
        <v>35753.699999999997</v>
      </c>
    </row>
    <row r="736" spans="1:17" x14ac:dyDescent="0.25">
      <c r="A736">
        <v>16</v>
      </c>
      <c r="B736">
        <v>20</v>
      </c>
      <c r="C736">
        <v>1</v>
      </c>
      <c r="D736">
        <v>1</v>
      </c>
      <c r="E736">
        <v>1.6</v>
      </c>
      <c r="F736" s="1">
        <f t="shared" si="45"/>
        <v>625</v>
      </c>
      <c r="G736" s="1">
        <f t="shared" si="46"/>
        <v>673.6</v>
      </c>
      <c r="H736" s="2">
        <f t="shared" si="47"/>
        <v>1.4845605700712588E-2</v>
      </c>
      <c r="I736" t="s">
        <v>12</v>
      </c>
      <c r="J736">
        <v>-0.01</v>
      </c>
      <c r="K736">
        <v>20026.599999999999</v>
      </c>
      <c r="L736">
        <v>1695.48</v>
      </c>
      <c r="M736">
        <v>34457.599999999999</v>
      </c>
      <c r="N736">
        <v>54484.2</v>
      </c>
      <c r="O736">
        <v>32464.5</v>
      </c>
      <c r="P736">
        <v>1130.3</v>
      </c>
      <c r="Q736">
        <f t="shared" si="48"/>
        <v>33594.800000000003</v>
      </c>
    </row>
    <row r="737" spans="1:17" x14ac:dyDescent="0.25">
      <c r="A737">
        <v>16</v>
      </c>
      <c r="B737">
        <v>20</v>
      </c>
      <c r="C737">
        <v>1</v>
      </c>
      <c r="D737">
        <v>1</v>
      </c>
      <c r="E737">
        <v>1.7</v>
      </c>
      <c r="F737" s="1">
        <f t="shared" si="45"/>
        <v>588.23529411764707</v>
      </c>
      <c r="G737" s="1">
        <f t="shared" si="46"/>
        <v>715.69999999999993</v>
      </c>
      <c r="H737" s="2">
        <f t="shared" si="47"/>
        <v>1.3972334777141262E-2</v>
      </c>
      <c r="I737" t="s">
        <v>13</v>
      </c>
      <c r="J737">
        <v>0</v>
      </c>
      <c r="K737">
        <v>19916.5</v>
      </c>
      <c r="L737">
        <v>1621</v>
      </c>
      <c r="M737">
        <v>34453.599999999999</v>
      </c>
      <c r="N737">
        <v>54370.1</v>
      </c>
      <c r="O737">
        <v>30549</v>
      </c>
      <c r="P737">
        <v>1128.4000000000001</v>
      </c>
      <c r="Q737">
        <f t="shared" si="48"/>
        <v>31677.4</v>
      </c>
    </row>
    <row r="738" spans="1:17" x14ac:dyDescent="0.25">
      <c r="A738">
        <v>16</v>
      </c>
      <c r="B738">
        <v>20</v>
      </c>
      <c r="C738">
        <v>1</v>
      </c>
      <c r="D738">
        <v>1</v>
      </c>
      <c r="E738">
        <v>1.69</v>
      </c>
      <c r="F738" s="1">
        <f t="shared" si="45"/>
        <v>591.71597633136093</v>
      </c>
      <c r="G738" s="1">
        <f t="shared" si="46"/>
        <v>711.49</v>
      </c>
      <c r="H738" s="2">
        <f t="shared" si="47"/>
        <v>1.4055011314284108E-2</v>
      </c>
      <c r="I738" t="s">
        <v>12</v>
      </c>
      <c r="J738">
        <v>-0.11</v>
      </c>
      <c r="K738">
        <v>19851</v>
      </c>
      <c r="L738">
        <v>1618.61</v>
      </c>
      <c r="M738">
        <v>34450.199999999997</v>
      </c>
      <c r="N738">
        <v>54301.2</v>
      </c>
      <c r="O738">
        <v>30724.400000000001</v>
      </c>
      <c r="P738">
        <v>1126.2</v>
      </c>
      <c r="Q738">
        <f t="shared" si="48"/>
        <v>31850.600000000002</v>
      </c>
    </row>
    <row r="739" spans="1:17" x14ac:dyDescent="0.25">
      <c r="A739">
        <v>16</v>
      </c>
      <c r="B739">
        <v>20</v>
      </c>
      <c r="C739">
        <v>1</v>
      </c>
      <c r="D739">
        <v>1</v>
      </c>
      <c r="E739">
        <v>1.8</v>
      </c>
      <c r="F739" s="1">
        <f t="shared" si="45"/>
        <v>555.55555555555554</v>
      </c>
      <c r="G739" s="1">
        <f t="shared" si="46"/>
        <v>757.80000000000007</v>
      </c>
      <c r="H739" s="2">
        <f t="shared" si="47"/>
        <v>1.3196093956188967E-2</v>
      </c>
      <c r="I739" t="s">
        <v>12</v>
      </c>
      <c r="J739">
        <v>-0.01</v>
      </c>
      <c r="K739">
        <v>19877.099999999999</v>
      </c>
      <c r="L739">
        <v>1631.11</v>
      </c>
      <c r="M739">
        <v>34455.800000000003</v>
      </c>
      <c r="N739">
        <v>54332.9</v>
      </c>
      <c r="O739">
        <v>28847</v>
      </c>
      <c r="P739">
        <v>1127.9000000000001</v>
      </c>
      <c r="Q739">
        <f t="shared" si="48"/>
        <v>29974.9</v>
      </c>
    </row>
    <row r="740" spans="1:17" x14ac:dyDescent="0.25">
      <c r="A740">
        <v>16</v>
      </c>
      <c r="B740">
        <v>20</v>
      </c>
      <c r="C740">
        <v>1</v>
      </c>
      <c r="D740">
        <v>1</v>
      </c>
      <c r="E740">
        <v>1.9</v>
      </c>
      <c r="F740" s="1">
        <f t="shared" si="45"/>
        <v>526.31578947368428</v>
      </c>
      <c r="G740" s="1">
        <f t="shared" si="46"/>
        <v>799.9</v>
      </c>
      <c r="H740" s="2">
        <f t="shared" si="47"/>
        <v>1.2501562695336917E-2</v>
      </c>
      <c r="I740" t="s">
        <v>12</v>
      </c>
      <c r="J740">
        <v>0</v>
      </c>
      <c r="K740">
        <v>19885.599999999999</v>
      </c>
      <c r="L740">
        <v>1651.33</v>
      </c>
      <c r="M740">
        <v>34450.5</v>
      </c>
      <c r="N740">
        <v>54336.1</v>
      </c>
      <c r="O740">
        <v>27328.2</v>
      </c>
      <c r="P740">
        <v>1128.5999999999999</v>
      </c>
      <c r="Q740">
        <f t="shared" si="48"/>
        <v>28456.799999999999</v>
      </c>
    </row>
    <row r="741" spans="1:17" x14ac:dyDescent="0.25">
      <c r="A741">
        <v>16</v>
      </c>
      <c r="B741">
        <v>20</v>
      </c>
      <c r="C741">
        <v>1</v>
      </c>
      <c r="D741">
        <v>1</v>
      </c>
      <c r="E741">
        <v>2</v>
      </c>
      <c r="F741" s="1">
        <f t="shared" si="45"/>
        <v>500</v>
      </c>
      <c r="G741" s="1">
        <f t="shared" si="46"/>
        <v>842</v>
      </c>
      <c r="H741" s="2">
        <f t="shared" si="47"/>
        <v>1.1876484560570071E-2</v>
      </c>
      <c r="I741" t="s">
        <v>13</v>
      </c>
      <c r="J741">
        <v>0</v>
      </c>
      <c r="K741">
        <v>19859.599999999999</v>
      </c>
      <c r="L741">
        <v>1635.63</v>
      </c>
      <c r="M741">
        <v>34451.5</v>
      </c>
      <c r="N741">
        <v>54311.1</v>
      </c>
      <c r="O741">
        <v>25962.6</v>
      </c>
      <c r="P741">
        <v>1128.5999999999999</v>
      </c>
      <c r="Q741">
        <f t="shared" si="48"/>
        <v>27091.199999999997</v>
      </c>
    </row>
    <row r="742" spans="1:17" x14ac:dyDescent="0.25">
      <c r="A742">
        <v>16</v>
      </c>
      <c r="B742">
        <v>20</v>
      </c>
      <c r="C742">
        <v>1</v>
      </c>
      <c r="D742">
        <v>1</v>
      </c>
      <c r="E742">
        <v>2.1</v>
      </c>
      <c r="F742" s="1">
        <f t="shared" si="45"/>
        <v>476.19047619047615</v>
      </c>
      <c r="G742" s="1">
        <f t="shared" si="46"/>
        <v>884.1</v>
      </c>
      <c r="H742" s="2">
        <f t="shared" si="47"/>
        <v>1.13109376767334E-2</v>
      </c>
      <c r="I742" t="s">
        <v>12</v>
      </c>
      <c r="J742">
        <v>-0.43</v>
      </c>
      <c r="K742">
        <v>19857.400000000001</v>
      </c>
      <c r="L742">
        <v>1664.1</v>
      </c>
      <c r="M742">
        <v>34468.800000000003</v>
      </c>
      <c r="N742">
        <v>54326.2</v>
      </c>
      <c r="O742">
        <v>24714.1</v>
      </c>
      <c r="P742">
        <v>1129.5</v>
      </c>
      <c r="Q742">
        <f t="shared" si="48"/>
        <v>25843.599999999999</v>
      </c>
    </row>
    <row r="743" spans="1:17" x14ac:dyDescent="0.25">
      <c r="A743">
        <v>16</v>
      </c>
      <c r="B743">
        <v>20</v>
      </c>
      <c r="C743">
        <v>1</v>
      </c>
      <c r="D743">
        <v>1</v>
      </c>
      <c r="E743">
        <v>2.2000000000000002</v>
      </c>
      <c r="F743" s="1">
        <f t="shared" si="45"/>
        <v>454.5454545454545</v>
      </c>
      <c r="G743" s="1">
        <f t="shared" si="46"/>
        <v>926.2</v>
      </c>
      <c r="H743" s="2">
        <f t="shared" si="47"/>
        <v>1.0796804145972791E-2</v>
      </c>
      <c r="I743" t="s">
        <v>12</v>
      </c>
      <c r="J743">
        <v>-0.39</v>
      </c>
      <c r="K743">
        <v>19924.5</v>
      </c>
      <c r="L743">
        <v>1679.79</v>
      </c>
      <c r="M743">
        <v>34455</v>
      </c>
      <c r="N743">
        <v>54379.4</v>
      </c>
      <c r="O743">
        <v>23600.5</v>
      </c>
      <c r="P743">
        <v>1129</v>
      </c>
      <c r="Q743">
        <f t="shared" si="48"/>
        <v>24729.5</v>
      </c>
    </row>
    <row r="744" spans="1:17" x14ac:dyDescent="0.25">
      <c r="A744">
        <v>16</v>
      </c>
      <c r="B744">
        <v>20</v>
      </c>
      <c r="C744">
        <v>1</v>
      </c>
      <c r="D744">
        <v>1</v>
      </c>
      <c r="E744">
        <v>2.2999999999999998</v>
      </c>
      <c r="F744" s="1">
        <f t="shared" si="45"/>
        <v>434.78260869565219</v>
      </c>
      <c r="G744" s="1">
        <f t="shared" si="46"/>
        <v>968.3</v>
      </c>
      <c r="H744" s="2">
        <f t="shared" si="47"/>
        <v>1.0327377878756584E-2</v>
      </c>
      <c r="I744" t="s">
        <v>12</v>
      </c>
      <c r="J744">
        <v>-0.34</v>
      </c>
      <c r="K744">
        <v>19910.099999999999</v>
      </c>
      <c r="L744">
        <v>1675</v>
      </c>
      <c r="M744">
        <v>34460.800000000003</v>
      </c>
      <c r="N744">
        <v>54370.9</v>
      </c>
      <c r="O744">
        <v>22572</v>
      </c>
      <c r="P744">
        <v>1129.2</v>
      </c>
      <c r="Q744">
        <f t="shared" si="48"/>
        <v>23701.200000000001</v>
      </c>
    </row>
    <row r="745" spans="1:17" x14ac:dyDescent="0.25">
      <c r="A745">
        <v>16</v>
      </c>
      <c r="B745">
        <v>20</v>
      </c>
      <c r="C745">
        <v>1</v>
      </c>
      <c r="D745">
        <v>1</v>
      </c>
      <c r="E745">
        <v>2.4</v>
      </c>
      <c r="F745" s="1">
        <f t="shared" si="45"/>
        <v>416.66666666666669</v>
      </c>
      <c r="G745" s="1">
        <f t="shared" si="46"/>
        <v>1010.4</v>
      </c>
      <c r="H745" s="2">
        <f t="shared" si="47"/>
        <v>9.8970704671417255E-3</v>
      </c>
      <c r="I745" t="s">
        <v>12</v>
      </c>
      <c r="J745">
        <v>-0.15</v>
      </c>
      <c r="K745">
        <v>19976.599999999999</v>
      </c>
      <c r="L745">
        <v>1694.15</v>
      </c>
      <c r="M745">
        <v>34454.199999999997</v>
      </c>
      <c r="N745">
        <v>54430.8</v>
      </c>
      <c r="O745">
        <v>21637.8</v>
      </c>
      <c r="P745">
        <v>1130.5999999999999</v>
      </c>
      <c r="Q745">
        <f t="shared" si="48"/>
        <v>22768.399999999998</v>
      </c>
    </row>
    <row r="746" spans="1:17" x14ac:dyDescent="0.25">
      <c r="A746">
        <v>16</v>
      </c>
      <c r="B746">
        <v>20</v>
      </c>
      <c r="C746">
        <v>1</v>
      </c>
      <c r="D746">
        <v>1</v>
      </c>
      <c r="E746">
        <v>2.5</v>
      </c>
      <c r="F746" s="1">
        <f t="shared" si="45"/>
        <v>400</v>
      </c>
      <c r="G746" s="1">
        <f t="shared" si="46"/>
        <v>1052.5</v>
      </c>
      <c r="H746" s="2">
        <f t="shared" si="47"/>
        <v>9.5011876484560574E-3</v>
      </c>
      <c r="I746" t="s">
        <v>12</v>
      </c>
      <c r="J746">
        <v>-0.05</v>
      </c>
      <c r="K746">
        <v>19964.099999999999</v>
      </c>
      <c r="L746">
        <v>1686.97</v>
      </c>
      <c r="M746">
        <v>34455.800000000003</v>
      </c>
      <c r="N746">
        <v>54419.9</v>
      </c>
      <c r="O746">
        <v>20772</v>
      </c>
      <c r="P746">
        <v>1130.8</v>
      </c>
      <c r="Q746">
        <f t="shared" si="48"/>
        <v>21902.799999999999</v>
      </c>
    </row>
    <row r="747" spans="1:17" x14ac:dyDescent="0.25">
      <c r="A747">
        <v>16</v>
      </c>
      <c r="B747">
        <v>20</v>
      </c>
      <c r="C747">
        <v>1</v>
      </c>
      <c r="D747">
        <v>20</v>
      </c>
      <c r="E747">
        <v>0.9</v>
      </c>
      <c r="F747" s="1">
        <f t="shared" si="45"/>
        <v>1111.1111111111111</v>
      </c>
      <c r="G747" s="1">
        <f t="shared" si="46"/>
        <v>36.9</v>
      </c>
      <c r="H747" s="2">
        <f t="shared" si="47"/>
        <v>0.2710027100271003</v>
      </c>
      <c r="I747" t="s">
        <v>12</v>
      </c>
      <c r="J747">
        <v>-0.37</v>
      </c>
      <c r="K747">
        <v>63866.9</v>
      </c>
      <c r="L747">
        <v>3952.23</v>
      </c>
      <c r="M747">
        <v>83205.100000000006</v>
      </c>
      <c r="N747">
        <v>147072</v>
      </c>
      <c r="O747">
        <v>115537</v>
      </c>
      <c r="P747">
        <v>3120.6</v>
      </c>
      <c r="Q747">
        <f t="shared" si="48"/>
        <v>118657.60000000001</v>
      </c>
    </row>
    <row r="748" spans="1:17" x14ac:dyDescent="0.25">
      <c r="A748">
        <v>16</v>
      </c>
      <c r="B748">
        <v>20</v>
      </c>
      <c r="C748">
        <v>1</v>
      </c>
      <c r="D748">
        <v>20</v>
      </c>
      <c r="E748">
        <v>1</v>
      </c>
      <c r="F748" s="1">
        <f t="shared" si="45"/>
        <v>1000</v>
      </c>
      <c r="G748" s="1">
        <f t="shared" si="46"/>
        <v>41</v>
      </c>
      <c r="H748" s="2">
        <f t="shared" si="47"/>
        <v>0.24390243902439024</v>
      </c>
      <c r="I748" t="s">
        <v>12</v>
      </c>
      <c r="J748">
        <v>-0.27</v>
      </c>
      <c r="K748">
        <v>63866.6</v>
      </c>
      <c r="L748">
        <v>3868.97</v>
      </c>
      <c r="M748">
        <v>83209.100000000006</v>
      </c>
      <c r="N748">
        <v>147076</v>
      </c>
      <c r="O748">
        <v>103954</v>
      </c>
      <c r="P748">
        <v>3122.9</v>
      </c>
      <c r="Q748">
        <f t="shared" si="48"/>
        <v>107076.9</v>
      </c>
    </row>
    <row r="749" spans="1:17" x14ac:dyDescent="0.25">
      <c r="A749">
        <v>16</v>
      </c>
      <c r="B749">
        <v>20</v>
      </c>
      <c r="C749">
        <v>1</v>
      </c>
      <c r="D749">
        <v>20</v>
      </c>
      <c r="E749">
        <v>1.1000000000000001</v>
      </c>
      <c r="F749" s="1">
        <f t="shared" si="45"/>
        <v>909.09090909090901</v>
      </c>
      <c r="G749" s="1">
        <f t="shared" si="46"/>
        <v>45.1</v>
      </c>
      <c r="H749" s="2">
        <f t="shared" si="47"/>
        <v>0.22172949002217293</v>
      </c>
      <c r="I749" t="s">
        <v>12</v>
      </c>
      <c r="J749">
        <v>-0.19</v>
      </c>
      <c r="K749">
        <v>63397.4</v>
      </c>
      <c r="L749">
        <v>3883.6</v>
      </c>
      <c r="M749">
        <v>83091.5</v>
      </c>
      <c r="N749">
        <v>146489</v>
      </c>
      <c r="O749">
        <v>94360.3</v>
      </c>
      <c r="P749">
        <v>3099.2</v>
      </c>
      <c r="Q749">
        <f t="shared" si="48"/>
        <v>97459.5</v>
      </c>
    </row>
    <row r="750" spans="1:17" x14ac:dyDescent="0.25">
      <c r="A750">
        <v>16</v>
      </c>
      <c r="B750">
        <v>20</v>
      </c>
      <c r="C750">
        <v>1</v>
      </c>
      <c r="D750">
        <v>20</v>
      </c>
      <c r="E750">
        <v>1.2</v>
      </c>
      <c r="F750" s="1">
        <f t="shared" si="45"/>
        <v>833.33333333333337</v>
      </c>
      <c r="G750" s="1">
        <f t="shared" si="46"/>
        <v>49.199999999999996</v>
      </c>
      <c r="H750" s="2">
        <f t="shared" si="47"/>
        <v>0.20325203252032523</v>
      </c>
      <c r="I750" t="s">
        <v>12</v>
      </c>
      <c r="J750">
        <v>-0.08</v>
      </c>
      <c r="K750">
        <v>63844.5</v>
      </c>
      <c r="L750">
        <v>4059.43</v>
      </c>
      <c r="M750">
        <v>83201.100000000006</v>
      </c>
      <c r="N750">
        <v>147046</v>
      </c>
      <c r="O750">
        <v>86546.3</v>
      </c>
      <c r="P750">
        <v>3116.1</v>
      </c>
      <c r="Q750">
        <f t="shared" si="48"/>
        <v>89662.400000000009</v>
      </c>
    </row>
    <row r="751" spans="1:17" x14ac:dyDescent="0.25">
      <c r="A751">
        <v>16</v>
      </c>
      <c r="B751">
        <v>20</v>
      </c>
      <c r="C751">
        <v>1</v>
      </c>
      <c r="D751">
        <v>20</v>
      </c>
      <c r="E751">
        <v>1.3</v>
      </c>
      <c r="F751" s="1">
        <f t="shared" si="45"/>
        <v>769.23076923076917</v>
      </c>
      <c r="G751" s="1">
        <f t="shared" si="46"/>
        <v>53.300000000000004</v>
      </c>
      <c r="H751" s="2">
        <f t="shared" si="47"/>
        <v>0.18761726078799248</v>
      </c>
      <c r="I751" t="s">
        <v>12</v>
      </c>
      <c r="J751">
        <v>-0.06</v>
      </c>
      <c r="K751">
        <v>63202.9</v>
      </c>
      <c r="L751">
        <v>3858.06</v>
      </c>
      <c r="M751">
        <v>83155.600000000006</v>
      </c>
      <c r="N751">
        <v>146359</v>
      </c>
      <c r="O751">
        <v>79846.8</v>
      </c>
      <c r="P751">
        <v>3096.2</v>
      </c>
      <c r="Q751">
        <f t="shared" si="48"/>
        <v>82943</v>
      </c>
    </row>
    <row r="752" spans="1:17" x14ac:dyDescent="0.25">
      <c r="A752">
        <v>16</v>
      </c>
      <c r="B752">
        <v>20</v>
      </c>
      <c r="C752">
        <v>1</v>
      </c>
      <c r="D752">
        <v>20</v>
      </c>
      <c r="E752">
        <v>1.4</v>
      </c>
      <c r="F752" s="1">
        <f t="shared" si="45"/>
        <v>714.28571428571433</v>
      </c>
      <c r="G752" s="1">
        <f t="shared" si="46"/>
        <v>57.4</v>
      </c>
      <c r="H752" s="2">
        <f t="shared" si="47"/>
        <v>0.17421602787456447</v>
      </c>
      <c r="I752" t="s">
        <v>12</v>
      </c>
      <c r="J752">
        <v>-0.03</v>
      </c>
      <c r="K752">
        <v>63505.9</v>
      </c>
      <c r="L752">
        <v>4004.9</v>
      </c>
      <c r="M752">
        <v>83203.7</v>
      </c>
      <c r="N752">
        <v>146710</v>
      </c>
      <c r="O752">
        <v>74171.7</v>
      </c>
      <c r="P752">
        <v>3102.8</v>
      </c>
      <c r="Q752">
        <f t="shared" si="48"/>
        <v>77274.5</v>
      </c>
    </row>
    <row r="753" spans="1:17" x14ac:dyDescent="0.25">
      <c r="A753">
        <v>16</v>
      </c>
      <c r="B753">
        <v>20</v>
      </c>
      <c r="C753">
        <v>1</v>
      </c>
      <c r="D753">
        <v>20</v>
      </c>
      <c r="E753">
        <v>1.5</v>
      </c>
      <c r="F753" s="1">
        <f t="shared" si="45"/>
        <v>666.66666666666663</v>
      </c>
      <c r="G753" s="1">
        <f t="shared" si="46"/>
        <v>61.5</v>
      </c>
      <c r="H753" s="2">
        <f t="shared" si="47"/>
        <v>0.16260162601626016</v>
      </c>
      <c r="I753" t="s">
        <v>12</v>
      </c>
      <c r="J753">
        <v>-7.0000000000000007E-2</v>
      </c>
      <c r="K753">
        <v>63309.599999999999</v>
      </c>
      <c r="L753">
        <v>3931.75</v>
      </c>
      <c r="M753">
        <v>83138.8</v>
      </c>
      <c r="N753">
        <v>146448</v>
      </c>
      <c r="O753">
        <v>69188.7</v>
      </c>
      <c r="P753">
        <v>3096.6</v>
      </c>
      <c r="Q753">
        <f t="shared" si="48"/>
        <v>72285.3</v>
      </c>
    </row>
    <row r="754" spans="1:17" x14ac:dyDescent="0.25">
      <c r="A754">
        <v>16</v>
      </c>
      <c r="B754">
        <v>20</v>
      </c>
      <c r="C754">
        <v>1</v>
      </c>
      <c r="D754">
        <v>20</v>
      </c>
      <c r="E754">
        <v>1.6</v>
      </c>
      <c r="F754" s="1">
        <f t="shared" si="45"/>
        <v>625</v>
      </c>
      <c r="G754" s="1">
        <f t="shared" si="46"/>
        <v>65.600000000000009</v>
      </c>
      <c r="H754" s="2">
        <f t="shared" si="47"/>
        <v>0.15243902439024387</v>
      </c>
      <c r="I754" t="s">
        <v>12</v>
      </c>
      <c r="J754">
        <v>-7.0000000000000007E-2</v>
      </c>
      <c r="K754">
        <v>62708.4</v>
      </c>
      <c r="L754">
        <v>3841.31</v>
      </c>
      <c r="M754">
        <v>83108.5</v>
      </c>
      <c r="N754">
        <v>145817</v>
      </c>
      <c r="O754">
        <v>64801</v>
      </c>
      <c r="P754">
        <v>3077.7</v>
      </c>
      <c r="Q754">
        <f t="shared" si="48"/>
        <v>67878.7</v>
      </c>
    </row>
    <row r="755" spans="1:17" x14ac:dyDescent="0.25">
      <c r="A755">
        <v>16</v>
      </c>
      <c r="B755">
        <v>20</v>
      </c>
      <c r="C755">
        <v>1</v>
      </c>
      <c r="D755">
        <v>20</v>
      </c>
      <c r="E755">
        <v>1.7</v>
      </c>
      <c r="F755" s="1">
        <f t="shared" si="45"/>
        <v>588.23529411764707</v>
      </c>
      <c r="G755" s="1">
        <f t="shared" si="46"/>
        <v>69.7</v>
      </c>
      <c r="H755" s="2">
        <f t="shared" si="47"/>
        <v>0.14347202295552366</v>
      </c>
      <c r="I755" t="s">
        <v>13</v>
      </c>
      <c r="J755">
        <v>0</v>
      </c>
      <c r="K755">
        <v>63101.599999999999</v>
      </c>
      <c r="L755">
        <v>3845.03</v>
      </c>
      <c r="M755">
        <v>83136.2</v>
      </c>
      <c r="N755">
        <v>146238</v>
      </c>
      <c r="O755">
        <v>61033.2</v>
      </c>
      <c r="P755">
        <v>3083.6</v>
      </c>
      <c r="Q755">
        <f t="shared" si="48"/>
        <v>64116.799999999996</v>
      </c>
    </row>
    <row r="756" spans="1:17" x14ac:dyDescent="0.25">
      <c r="A756">
        <v>16</v>
      </c>
      <c r="B756">
        <v>20</v>
      </c>
      <c r="C756">
        <v>1</v>
      </c>
      <c r="D756">
        <v>20</v>
      </c>
      <c r="E756">
        <v>1.69</v>
      </c>
      <c r="F756" s="1">
        <f t="shared" si="45"/>
        <v>591.71597633136093</v>
      </c>
      <c r="G756" s="1">
        <f t="shared" si="46"/>
        <v>69.289999999999992</v>
      </c>
      <c r="H756" s="2">
        <f t="shared" si="47"/>
        <v>0.14432096983691733</v>
      </c>
      <c r="I756" t="s">
        <v>12</v>
      </c>
      <c r="J756">
        <v>-0.02</v>
      </c>
      <c r="K756">
        <v>62896.5</v>
      </c>
      <c r="L756">
        <v>3897.43</v>
      </c>
      <c r="M756">
        <v>83168.399999999994</v>
      </c>
      <c r="N756">
        <v>146065</v>
      </c>
      <c r="O756">
        <v>61390.400000000001</v>
      </c>
      <c r="P756">
        <v>3079.9</v>
      </c>
      <c r="Q756">
        <f t="shared" si="48"/>
        <v>64470.3</v>
      </c>
    </row>
    <row r="757" spans="1:17" x14ac:dyDescent="0.25">
      <c r="A757">
        <v>16</v>
      </c>
      <c r="B757">
        <v>20</v>
      </c>
      <c r="C757">
        <v>1</v>
      </c>
      <c r="D757">
        <v>20</v>
      </c>
      <c r="E757">
        <v>1.8</v>
      </c>
      <c r="F757" s="1">
        <f t="shared" si="45"/>
        <v>555.55555555555554</v>
      </c>
      <c r="G757" s="1">
        <f t="shared" si="46"/>
        <v>73.8</v>
      </c>
      <c r="H757" s="2">
        <f t="shared" si="47"/>
        <v>0.13550135501355015</v>
      </c>
      <c r="I757" t="s">
        <v>12</v>
      </c>
      <c r="J757">
        <v>-0.04</v>
      </c>
      <c r="K757">
        <v>62921.2</v>
      </c>
      <c r="L757">
        <v>3852.21</v>
      </c>
      <c r="M757">
        <v>83148.899999999994</v>
      </c>
      <c r="N757">
        <v>146070</v>
      </c>
      <c r="O757">
        <v>57632.4</v>
      </c>
      <c r="P757">
        <v>3084.2</v>
      </c>
      <c r="Q757">
        <f t="shared" si="48"/>
        <v>60716.6</v>
      </c>
    </row>
    <row r="758" spans="1:17" x14ac:dyDescent="0.25">
      <c r="A758">
        <v>16</v>
      </c>
      <c r="B758">
        <v>20</v>
      </c>
      <c r="C758">
        <v>1</v>
      </c>
      <c r="D758">
        <v>20</v>
      </c>
      <c r="E758">
        <v>1.9</v>
      </c>
      <c r="F758" s="1">
        <f t="shared" si="45"/>
        <v>526.31578947368428</v>
      </c>
      <c r="G758" s="1">
        <f t="shared" si="46"/>
        <v>77.899999999999991</v>
      </c>
      <c r="H758" s="2">
        <f t="shared" si="47"/>
        <v>0.1283697047496791</v>
      </c>
      <c r="I758" t="s">
        <v>12</v>
      </c>
      <c r="J758">
        <v>-0.01</v>
      </c>
      <c r="K758">
        <v>62888.3</v>
      </c>
      <c r="L758">
        <v>3797.42</v>
      </c>
      <c r="M758">
        <v>83139.899999999994</v>
      </c>
      <c r="N758">
        <v>146028</v>
      </c>
      <c r="O758">
        <v>54584.4</v>
      </c>
      <c r="P758">
        <v>3081.6</v>
      </c>
      <c r="Q758">
        <f t="shared" si="48"/>
        <v>57666</v>
      </c>
    </row>
    <row r="759" spans="1:17" x14ac:dyDescent="0.25">
      <c r="A759">
        <v>16</v>
      </c>
      <c r="B759">
        <v>20</v>
      </c>
      <c r="C759">
        <v>1</v>
      </c>
      <c r="D759">
        <v>20</v>
      </c>
      <c r="E759">
        <v>2</v>
      </c>
      <c r="F759" s="1">
        <f t="shared" si="45"/>
        <v>500</v>
      </c>
      <c r="G759" s="1">
        <f t="shared" si="46"/>
        <v>82</v>
      </c>
      <c r="H759" s="2">
        <f t="shared" si="47"/>
        <v>0.12195121951219512</v>
      </c>
      <c r="I759" t="s">
        <v>12</v>
      </c>
      <c r="J759">
        <v>-0.01</v>
      </c>
      <c r="K759">
        <v>62985.1</v>
      </c>
      <c r="L759">
        <v>3714.42</v>
      </c>
      <c r="M759">
        <v>83088.600000000006</v>
      </c>
      <c r="N759">
        <v>146074</v>
      </c>
      <c r="O759">
        <v>51857.8</v>
      </c>
      <c r="P759">
        <v>3076.5</v>
      </c>
      <c r="Q759">
        <f t="shared" si="48"/>
        <v>54934.3</v>
      </c>
    </row>
    <row r="760" spans="1:17" x14ac:dyDescent="0.25">
      <c r="A760">
        <v>16</v>
      </c>
      <c r="B760">
        <v>20</v>
      </c>
      <c r="C760">
        <v>1</v>
      </c>
      <c r="D760">
        <v>20</v>
      </c>
      <c r="E760">
        <v>2.1</v>
      </c>
      <c r="F760" s="1">
        <f t="shared" si="45"/>
        <v>476.19047619047615</v>
      </c>
      <c r="G760" s="1">
        <f t="shared" si="46"/>
        <v>86.100000000000009</v>
      </c>
      <c r="H760" s="2">
        <f t="shared" si="47"/>
        <v>0.11614401858304296</v>
      </c>
      <c r="I760" t="s">
        <v>12</v>
      </c>
      <c r="J760">
        <v>-0.43</v>
      </c>
      <c r="K760">
        <v>61768.9</v>
      </c>
      <c r="L760">
        <v>2720.65</v>
      </c>
      <c r="M760">
        <v>83006.899999999994</v>
      </c>
      <c r="N760">
        <v>144776</v>
      </c>
      <c r="O760">
        <v>49337.599999999999</v>
      </c>
      <c r="P760">
        <v>3031.2</v>
      </c>
      <c r="Q760">
        <f t="shared" si="48"/>
        <v>52368.799999999996</v>
      </c>
    </row>
    <row r="761" spans="1:17" x14ac:dyDescent="0.25">
      <c r="A761">
        <v>16</v>
      </c>
      <c r="B761">
        <v>20</v>
      </c>
      <c r="C761">
        <v>1</v>
      </c>
      <c r="D761">
        <v>20</v>
      </c>
      <c r="E761">
        <v>2.2000000000000002</v>
      </c>
      <c r="F761" s="1">
        <f t="shared" si="45"/>
        <v>454.5454545454545</v>
      </c>
      <c r="G761" s="1">
        <f t="shared" si="46"/>
        <v>90.2</v>
      </c>
      <c r="H761" s="2">
        <f t="shared" si="47"/>
        <v>0.11086474501108647</v>
      </c>
      <c r="I761" t="s">
        <v>12</v>
      </c>
      <c r="J761">
        <v>-0.44</v>
      </c>
      <c r="K761">
        <v>63127.1</v>
      </c>
      <c r="L761">
        <v>3098.37</v>
      </c>
      <c r="M761">
        <v>83040.899999999994</v>
      </c>
      <c r="N761">
        <v>146168</v>
      </c>
      <c r="O761">
        <v>47098.2</v>
      </c>
      <c r="P761">
        <v>3056.3</v>
      </c>
      <c r="Q761">
        <f t="shared" si="48"/>
        <v>50154.5</v>
      </c>
    </row>
    <row r="762" spans="1:17" x14ac:dyDescent="0.25">
      <c r="A762">
        <v>16</v>
      </c>
      <c r="B762">
        <v>20</v>
      </c>
      <c r="C762">
        <v>1</v>
      </c>
      <c r="D762">
        <v>20</v>
      </c>
      <c r="E762">
        <v>2.2999999999999998</v>
      </c>
      <c r="F762" s="1">
        <f t="shared" si="45"/>
        <v>434.78260869565219</v>
      </c>
      <c r="G762" s="1">
        <f t="shared" si="46"/>
        <v>94.3</v>
      </c>
      <c r="H762" s="2">
        <f t="shared" si="47"/>
        <v>0.10604453870625663</v>
      </c>
      <c r="I762" t="s">
        <v>12</v>
      </c>
      <c r="J762">
        <v>-0.34</v>
      </c>
      <c r="K762">
        <v>63119.1</v>
      </c>
      <c r="L762">
        <v>3158.75</v>
      </c>
      <c r="M762">
        <v>83043.600000000006</v>
      </c>
      <c r="N762">
        <v>146163</v>
      </c>
      <c r="O762">
        <v>45042.9</v>
      </c>
      <c r="P762">
        <v>3056.1</v>
      </c>
      <c r="Q762">
        <f t="shared" si="48"/>
        <v>48099</v>
      </c>
    </row>
    <row r="763" spans="1:17" x14ac:dyDescent="0.25">
      <c r="A763">
        <v>16</v>
      </c>
      <c r="B763">
        <v>20</v>
      </c>
      <c r="C763">
        <v>1</v>
      </c>
      <c r="D763">
        <v>20</v>
      </c>
      <c r="E763">
        <v>2.4</v>
      </c>
      <c r="F763" s="1">
        <f t="shared" si="45"/>
        <v>416.66666666666669</v>
      </c>
      <c r="G763" s="1">
        <f t="shared" si="46"/>
        <v>98.399999999999991</v>
      </c>
      <c r="H763" s="2">
        <f t="shared" si="47"/>
        <v>0.10162601626016261</v>
      </c>
      <c r="I763" t="s">
        <v>12</v>
      </c>
      <c r="J763">
        <v>-0.28999999999999998</v>
      </c>
      <c r="K763">
        <v>62534.2</v>
      </c>
      <c r="L763">
        <v>2877.59</v>
      </c>
      <c r="M763">
        <v>83024.399999999994</v>
      </c>
      <c r="N763">
        <v>145559</v>
      </c>
      <c r="O763">
        <v>43133.1</v>
      </c>
      <c r="P763">
        <v>3040.8</v>
      </c>
      <c r="Q763">
        <f t="shared" si="48"/>
        <v>46173.9</v>
      </c>
    </row>
    <row r="764" spans="1:17" x14ac:dyDescent="0.25">
      <c r="A764">
        <v>16</v>
      </c>
      <c r="B764">
        <v>20</v>
      </c>
      <c r="C764">
        <v>1</v>
      </c>
      <c r="D764">
        <v>20</v>
      </c>
      <c r="E764">
        <v>2.5</v>
      </c>
      <c r="F764" s="1">
        <f t="shared" si="45"/>
        <v>400</v>
      </c>
      <c r="G764" s="1">
        <f t="shared" si="46"/>
        <v>102.5</v>
      </c>
      <c r="H764" s="2">
        <f t="shared" si="47"/>
        <v>9.7560975609756101E-2</v>
      </c>
      <c r="I764" t="s">
        <v>12</v>
      </c>
      <c r="J764">
        <v>-0.12</v>
      </c>
      <c r="K764">
        <v>63167.8</v>
      </c>
      <c r="L764">
        <v>3070.17</v>
      </c>
      <c r="M764">
        <v>83033.2</v>
      </c>
      <c r="N764">
        <v>146201</v>
      </c>
      <c r="O764">
        <v>41454.800000000003</v>
      </c>
      <c r="P764">
        <v>3058.6</v>
      </c>
      <c r="Q764">
        <f t="shared" si="48"/>
        <v>44513.4</v>
      </c>
    </row>
    <row r="765" spans="1:17" x14ac:dyDescent="0.25">
      <c r="A765">
        <v>20</v>
      </c>
      <c r="B765">
        <v>8</v>
      </c>
      <c r="C765">
        <v>0</v>
      </c>
      <c r="D765">
        <v>1</v>
      </c>
      <c r="E765">
        <v>1.6</v>
      </c>
      <c r="F765" s="1">
        <f t="shared" si="45"/>
        <v>625</v>
      </c>
      <c r="G765" s="1">
        <f t="shared" si="46"/>
        <v>115.2</v>
      </c>
      <c r="H765" s="2">
        <f t="shared" si="47"/>
        <v>4.3402777777777776E-2</v>
      </c>
      <c r="I765" t="s">
        <v>12</v>
      </c>
      <c r="J765">
        <v>-0.27</v>
      </c>
      <c r="K765">
        <v>8559.35</v>
      </c>
      <c r="L765">
        <v>619.51400000000001</v>
      </c>
      <c r="M765">
        <v>9159.18</v>
      </c>
      <c r="N765">
        <v>17718.5</v>
      </c>
      <c r="O765">
        <v>7639.1</v>
      </c>
      <c r="P765">
        <v>369.93900000000002</v>
      </c>
      <c r="Q765">
        <f t="shared" si="48"/>
        <v>8009.0390000000007</v>
      </c>
    </row>
    <row r="766" spans="1:17" x14ac:dyDescent="0.25">
      <c r="A766">
        <v>20</v>
      </c>
      <c r="B766">
        <v>8</v>
      </c>
      <c r="C766">
        <v>0</v>
      </c>
      <c r="D766">
        <v>1</v>
      </c>
      <c r="E766">
        <v>1.7</v>
      </c>
      <c r="F766" s="1">
        <f t="shared" si="45"/>
        <v>588.23529411764707</v>
      </c>
      <c r="G766" s="1">
        <f t="shared" si="46"/>
        <v>122.39999999999999</v>
      </c>
      <c r="H766" s="2">
        <f t="shared" si="47"/>
        <v>4.084967320261438E-2</v>
      </c>
      <c r="I766" t="s">
        <v>12</v>
      </c>
      <c r="J766">
        <v>-0.15</v>
      </c>
      <c r="K766">
        <v>8534.61</v>
      </c>
      <c r="L766">
        <v>589.98800000000006</v>
      </c>
      <c r="M766">
        <v>9159.18</v>
      </c>
      <c r="N766">
        <v>17693.8</v>
      </c>
      <c r="O766">
        <v>7190.7</v>
      </c>
      <c r="P766">
        <v>369.18599999999998</v>
      </c>
      <c r="Q766">
        <f t="shared" si="48"/>
        <v>7559.8859999999995</v>
      </c>
    </row>
    <row r="767" spans="1:17" x14ac:dyDescent="0.25">
      <c r="A767">
        <v>20</v>
      </c>
      <c r="B767">
        <v>8</v>
      </c>
      <c r="C767">
        <v>0</v>
      </c>
      <c r="D767">
        <v>1</v>
      </c>
      <c r="E767">
        <v>1.8</v>
      </c>
      <c r="F767" s="1">
        <f t="shared" si="45"/>
        <v>555.55555555555554</v>
      </c>
      <c r="G767" s="1">
        <f t="shared" si="46"/>
        <v>129.6</v>
      </c>
      <c r="H767" s="2">
        <f t="shared" si="47"/>
        <v>3.8580246913580252E-2</v>
      </c>
      <c r="I767" t="s">
        <v>13</v>
      </c>
      <c r="J767">
        <v>0</v>
      </c>
      <c r="K767">
        <v>8508.2800000000007</v>
      </c>
      <c r="L767">
        <v>571.63400000000001</v>
      </c>
      <c r="M767">
        <v>9151.2000000000007</v>
      </c>
      <c r="N767">
        <v>17659.5</v>
      </c>
      <c r="O767">
        <v>6790.2</v>
      </c>
      <c r="P767">
        <v>369.07499999999999</v>
      </c>
      <c r="Q767">
        <f t="shared" si="48"/>
        <v>7159.2749999999996</v>
      </c>
    </row>
    <row r="768" spans="1:17" x14ac:dyDescent="0.25">
      <c r="A768">
        <v>20</v>
      </c>
      <c r="B768">
        <v>8</v>
      </c>
      <c r="C768">
        <v>0</v>
      </c>
      <c r="D768">
        <v>1</v>
      </c>
      <c r="E768">
        <v>1.79</v>
      </c>
      <c r="F768" s="1">
        <f t="shared" si="45"/>
        <v>558.65921787709499</v>
      </c>
      <c r="G768" s="1">
        <f t="shared" si="46"/>
        <v>128.88</v>
      </c>
      <c r="H768" s="2">
        <f t="shared" si="47"/>
        <v>3.8795779019242707E-2</v>
      </c>
      <c r="I768" t="s">
        <v>12</v>
      </c>
      <c r="J768">
        <v>-0.02</v>
      </c>
      <c r="K768">
        <v>8489.66</v>
      </c>
      <c r="L768">
        <v>576.42200000000003</v>
      </c>
      <c r="M768">
        <v>9177</v>
      </c>
      <c r="N768">
        <v>17666.7</v>
      </c>
      <c r="O768">
        <v>6824.4</v>
      </c>
      <c r="P768">
        <v>369.52600000000001</v>
      </c>
      <c r="Q768">
        <f t="shared" si="48"/>
        <v>7193.9259999999995</v>
      </c>
    </row>
    <row r="769" spans="1:17" x14ac:dyDescent="0.25">
      <c r="A769">
        <v>20</v>
      </c>
      <c r="B769">
        <v>8</v>
      </c>
      <c r="C769">
        <v>0</v>
      </c>
      <c r="D769">
        <v>1</v>
      </c>
      <c r="E769">
        <v>1.9</v>
      </c>
      <c r="F769" s="1">
        <f t="shared" si="45"/>
        <v>526.31578947368428</v>
      </c>
      <c r="G769" s="1">
        <f t="shared" si="46"/>
        <v>136.79999999999998</v>
      </c>
      <c r="H769" s="2">
        <f t="shared" si="47"/>
        <v>3.6549707602339186E-2</v>
      </c>
      <c r="I769" t="s">
        <v>13</v>
      </c>
      <c r="J769">
        <v>0</v>
      </c>
      <c r="K769">
        <v>8312.5</v>
      </c>
      <c r="L769">
        <v>483.58800000000002</v>
      </c>
      <c r="M769">
        <v>9120.8700000000008</v>
      </c>
      <c r="N769">
        <v>17433.400000000001</v>
      </c>
      <c r="O769">
        <v>6402.8</v>
      </c>
      <c r="P769">
        <v>361.55799999999999</v>
      </c>
      <c r="Q769">
        <f t="shared" si="48"/>
        <v>6764.3580000000002</v>
      </c>
    </row>
    <row r="770" spans="1:17" x14ac:dyDescent="0.25">
      <c r="A770">
        <v>20</v>
      </c>
      <c r="B770">
        <v>8</v>
      </c>
      <c r="C770">
        <v>0</v>
      </c>
      <c r="D770">
        <v>1</v>
      </c>
      <c r="E770">
        <v>2</v>
      </c>
      <c r="F770" s="1">
        <f t="shared" si="45"/>
        <v>500</v>
      </c>
      <c r="G770" s="1">
        <f t="shared" si="46"/>
        <v>144</v>
      </c>
      <c r="H770" s="2">
        <f t="shared" si="47"/>
        <v>3.4722222222222224E-2</v>
      </c>
      <c r="I770" t="s">
        <v>13</v>
      </c>
      <c r="J770">
        <v>0</v>
      </c>
      <c r="K770">
        <v>8216.74</v>
      </c>
      <c r="L770">
        <v>445.28399999999999</v>
      </c>
      <c r="M770">
        <v>9092.94</v>
      </c>
      <c r="N770">
        <v>17309.7</v>
      </c>
      <c r="O770">
        <v>6063.5</v>
      </c>
      <c r="P770">
        <v>358.267</v>
      </c>
      <c r="Q770">
        <f t="shared" si="48"/>
        <v>6421.7669999999998</v>
      </c>
    </row>
    <row r="771" spans="1:17" x14ac:dyDescent="0.25">
      <c r="A771">
        <v>20</v>
      </c>
      <c r="B771">
        <v>8</v>
      </c>
      <c r="C771">
        <v>0</v>
      </c>
      <c r="D771">
        <v>1</v>
      </c>
      <c r="E771">
        <v>2.1</v>
      </c>
      <c r="F771" s="1">
        <f t="shared" ref="F771:F834" si="49">1000/E771</f>
        <v>476.19047619047615</v>
      </c>
      <c r="G771" s="1">
        <f t="shared" ref="G771:G834" si="50">(B771*(B771/D771)+C771+B771)*E771</f>
        <v>151.20000000000002</v>
      </c>
      <c r="H771" s="2">
        <f t="shared" ref="H771:H834" si="51">(B771*A771/32)/G771</f>
        <v>3.3068783068783067E-2</v>
      </c>
      <c r="I771" t="s">
        <v>13</v>
      </c>
      <c r="J771">
        <v>0</v>
      </c>
      <c r="K771">
        <v>8175.51</v>
      </c>
      <c r="L771">
        <v>422.94</v>
      </c>
      <c r="M771">
        <v>9092.94</v>
      </c>
      <c r="N771">
        <v>17268.5</v>
      </c>
      <c r="O771">
        <v>5773.9</v>
      </c>
      <c r="P771">
        <v>357.36</v>
      </c>
      <c r="Q771">
        <f t="shared" ref="Q771:Q834" si="52">SUM(O771:P771)</f>
        <v>6131.2599999999993</v>
      </c>
    </row>
    <row r="772" spans="1:17" x14ac:dyDescent="0.25">
      <c r="A772">
        <v>20</v>
      </c>
      <c r="B772">
        <v>8</v>
      </c>
      <c r="C772">
        <v>0</v>
      </c>
      <c r="D772">
        <v>1</v>
      </c>
      <c r="E772">
        <v>2.2000000000000002</v>
      </c>
      <c r="F772" s="1">
        <f t="shared" si="49"/>
        <v>454.5454545454545</v>
      </c>
      <c r="G772" s="1">
        <f t="shared" si="50"/>
        <v>158.4</v>
      </c>
      <c r="H772" s="2">
        <f t="shared" si="51"/>
        <v>3.1565656565656568E-2</v>
      </c>
      <c r="I772" t="s">
        <v>13</v>
      </c>
      <c r="J772">
        <v>0.02</v>
      </c>
      <c r="K772">
        <v>8141.73</v>
      </c>
      <c r="L772">
        <v>408.84199999999998</v>
      </c>
      <c r="M772">
        <v>9095.07</v>
      </c>
      <c r="N772">
        <v>17236.8</v>
      </c>
      <c r="O772">
        <v>5510.8</v>
      </c>
      <c r="P772">
        <v>356.93099999999998</v>
      </c>
      <c r="Q772">
        <f t="shared" si="52"/>
        <v>5867.7309999999998</v>
      </c>
    </row>
    <row r="773" spans="1:17" x14ac:dyDescent="0.25">
      <c r="A773">
        <v>20</v>
      </c>
      <c r="B773">
        <v>8</v>
      </c>
      <c r="C773">
        <v>0</v>
      </c>
      <c r="D773">
        <v>1</v>
      </c>
      <c r="E773">
        <v>2.2999999999999998</v>
      </c>
      <c r="F773" s="1">
        <f t="shared" si="49"/>
        <v>434.78260869565219</v>
      </c>
      <c r="G773" s="1">
        <f t="shared" si="50"/>
        <v>165.6</v>
      </c>
      <c r="H773" s="2">
        <f t="shared" si="51"/>
        <v>3.0193236714975848E-2</v>
      </c>
      <c r="I773" t="s">
        <v>13</v>
      </c>
      <c r="J773">
        <v>0.02</v>
      </c>
      <c r="K773">
        <v>8113.53</v>
      </c>
      <c r="L773">
        <v>393.41399999999999</v>
      </c>
      <c r="M773">
        <v>9095.07</v>
      </c>
      <c r="N773">
        <v>17208.599999999999</v>
      </c>
      <c r="O773">
        <v>5269.3</v>
      </c>
      <c r="P773">
        <v>356.49700000000001</v>
      </c>
      <c r="Q773">
        <f t="shared" si="52"/>
        <v>5625.7970000000005</v>
      </c>
    </row>
    <row r="774" spans="1:17" x14ac:dyDescent="0.25">
      <c r="A774">
        <v>20</v>
      </c>
      <c r="B774">
        <v>8</v>
      </c>
      <c r="C774">
        <v>0</v>
      </c>
      <c r="D774">
        <v>1</v>
      </c>
      <c r="E774">
        <v>2.4</v>
      </c>
      <c r="F774" s="1">
        <f t="shared" si="49"/>
        <v>416.66666666666669</v>
      </c>
      <c r="G774" s="1">
        <f t="shared" si="50"/>
        <v>172.79999999999998</v>
      </c>
      <c r="H774" s="2">
        <f t="shared" si="51"/>
        <v>2.8935185185185189E-2</v>
      </c>
      <c r="I774" t="s">
        <v>13</v>
      </c>
      <c r="J774">
        <v>0.05</v>
      </c>
      <c r="K774">
        <v>8084.8</v>
      </c>
      <c r="L774">
        <v>380.38</v>
      </c>
      <c r="M774">
        <v>9092.94</v>
      </c>
      <c r="N774">
        <v>17177.7</v>
      </c>
      <c r="O774">
        <v>5049.5</v>
      </c>
      <c r="P774">
        <v>356.17099999999999</v>
      </c>
      <c r="Q774">
        <f t="shared" si="52"/>
        <v>5405.6710000000003</v>
      </c>
    </row>
    <row r="775" spans="1:17" x14ac:dyDescent="0.25">
      <c r="A775">
        <v>20</v>
      </c>
      <c r="B775">
        <v>8</v>
      </c>
      <c r="C775">
        <v>0</v>
      </c>
      <c r="D775">
        <v>1</v>
      </c>
      <c r="E775">
        <v>2.5</v>
      </c>
      <c r="F775" s="1">
        <f t="shared" si="49"/>
        <v>400</v>
      </c>
      <c r="G775" s="1">
        <f t="shared" si="50"/>
        <v>180</v>
      </c>
      <c r="H775" s="2">
        <f t="shared" si="51"/>
        <v>2.7777777777777776E-2</v>
      </c>
      <c r="I775" t="s">
        <v>13</v>
      </c>
      <c r="J775">
        <v>0.2</v>
      </c>
      <c r="K775">
        <v>8076.03</v>
      </c>
      <c r="L775">
        <v>376.65600000000001</v>
      </c>
      <c r="M775">
        <v>9094.01</v>
      </c>
      <c r="N775">
        <v>17170</v>
      </c>
      <c r="O775">
        <v>4847.8999999999996</v>
      </c>
      <c r="P775">
        <v>356.274</v>
      </c>
      <c r="Q775">
        <f t="shared" si="52"/>
        <v>5204.174</v>
      </c>
    </row>
    <row r="776" spans="1:17" x14ac:dyDescent="0.25">
      <c r="A776">
        <v>20</v>
      </c>
      <c r="B776">
        <v>8</v>
      </c>
      <c r="C776">
        <v>0</v>
      </c>
      <c r="D776">
        <v>1</v>
      </c>
      <c r="E776">
        <v>2.6</v>
      </c>
      <c r="F776" s="1">
        <f t="shared" si="49"/>
        <v>384.61538461538458</v>
      </c>
      <c r="G776" s="1">
        <f t="shared" si="50"/>
        <v>187.20000000000002</v>
      </c>
      <c r="H776" s="2">
        <f t="shared" si="51"/>
        <v>2.6709401709401708E-2</v>
      </c>
      <c r="I776" t="s">
        <v>13</v>
      </c>
      <c r="J776">
        <v>0.19</v>
      </c>
      <c r="K776">
        <v>8059</v>
      </c>
      <c r="L776">
        <v>371.33600000000001</v>
      </c>
      <c r="M776">
        <v>9096.14</v>
      </c>
      <c r="N776">
        <v>17155.099999999999</v>
      </c>
      <c r="O776">
        <v>4661.1000000000004</v>
      </c>
      <c r="P776">
        <v>356.26900000000001</v>
      </c>
      <c r="Q776">
        <f t="shared" si="52"/>
        <v>5017.3690000000006</v>
      </c>
    </row>
    <row r="777" spans="1:17" x14ac:dyDescent="0.25">
      <c r="A777">
        <v>20</v>
      </c>
      <c r="B777">
        <v>8</v>
      </c>
      <c r="C777">
        <v>0</v>
      </c>
      <c r="D777">
        <v>8</v>
      </c>
      <c r="E777">
        <v>1.6</v>
      </c>
      <c r="F777" s="1">
        <f t="shared" si="49"/>
        <v>625</v>
      </c>
      <c r="G777" s="1">
        <f t="shared" si="50"/>
        <v>25.6</v>
      </c>
      <c r="H777" s="2">
        <f t="shared" si="51"/>
        <v>0.1953125</v>
      </c>
      <c r="I777" t="s">
        <v>12</v>
      </c>
      <c r="J777">
        <v>-0.24</v>
      </c>
      <c r="K777">
        <v>28026.3</v>
      </c>
      <c r="L777">
        <v>2531.52</v>
      </c>
      <c r="M777">
        <v>21844.7</v>
      </c>
      <c r="N777">
        <v>49871</v>
      </c>
      <c r="O777">
        <v>18423.5</v>
      </c>
      <c r="P777">
        <v>1062.9000000000001</v>
      </c>
      <c r="Q777">
        <f t="shared" si="52"/>
        <v>19486.400000000001</v>
      </c>
    </row>
    <row r="778" spans="1:17" x14ac:dyDescent="0.25">
      <c r="A778">
        <v>20</v>
      </c>
      <c r="B778">
        <v>8</v>
      </c>
      <c r="C778">
        <v>0</v>
      </c>
      <c r="D778">
        <v>8</v>
      </c>
      <c r="E778">
        <v>1.7</v>
      </c>
      <c r="F778" s="1">
        <f t="shared" si="49"/>
        <v>588.23529411764707</v>
      </c>
      <c r="G778" s="1">
        <f t="shared" si="50"/>
        <v>27.2</v>
      </c>
      <c r="H778" s="2">
        <f t="shared" si="51"/>
        <v>0.18382352941176472</v>
      </c>
      <c r="I778" t="s">
        <v>12</v>
      </c>
      <c r="J778">
        <v>-0.11</v>
      </c>
      <c r="K778">
        <v>28224.2</v>
      </c>
      <c r="L778">
        <v>2674.63</v>
      </c>
      <c r="M778">
        <v>21841.3</v>
      </c>
      <c r="N778">
        <v>50065.5</v>
      </c>
      <c r="O778">
        <v>17353</v>
      </c>
      <c r="P778">
        <v>1070.0999999999999</v>
      </c>
      <c r="Q778">
        <f t="shared" si="52"/>
        <v>18423.099999999999</v>
      </c>
    </row>
    <row r="779" spans="1:17" x14ac:dyDescent="0.25">
      <c r="A779">
        <v>20</v>
      </c>
      <c r="B779">
        <v>8</v>
      </c>
      <c r="C779">
        <v>0</v>
      </c>
      <c r="D779">
        <v>8</v>
      </c>
      <c r="E779">
        <v>1.8</v>
      </c>
      <c r="F779" s="1">
        <f t="shared" si="49"/>
        <v>555.55555555555554</v>
      </c>
      <c r="G779" s="1">
        <f t="shared" si="50"/>
        <v>28.8</v>
      </c>
      <c r="H779" s="2">
        <f t="shared" si="51"/>
        <v>0.1736111111111111</v>
      </c>
      <c r="I779" t="s">
        <v>13</v>
      </c>
      <c r="J779">
        <v>0</v>
      </c>
      <c r="K779">
        <v>27540</v>
      </c>
      <c r="L779">
        <v>2285.4699999999998</v>
      </c>
      <c r="M779">
        <v>21771.3</v>
      </c>
      <c r="N779">
        <v>49311.3</v>
      </c>
      <c r="O779">
        <v>16300.4</v>
      </c>
      <c r="P779">
        <v>1048.3</v>
      </c>
      <c r="Q779">
        <f t="shared" si="52"/>
        <v>17348.7</v>
      </c>
    </row>
    <row r="780" spans="1:17" x14ac:dyDescent="0.25">
      <c r="A780">
        <v>20</v>
      </c>
      <c r="B780">
        <v>8</v>
      </c>
      <c r="C780">
        <v>0</v>
      </c>
      <c r="D780">
        <v>8</v>
      </c>
      <c r="E780">
        <v>1.79</v>
      </c>
      <c r="F780" s="1">
        <f t="shared" si="49"/>
        <v>558.65921787709499</v>
      </c>
      <c r="G780" s="1">
        <f t="shared" si="50"/>
        <v>28.64</v>
      </c>
      <c r="H780" s="2">
        <f t="shared" si="51"/>
        <v>0.17458100558659218</v>
      </c>
      <c r="I780" t="s">
        <v>13</v>
      </c>
      <c r="J780">
        <v>0</v>
      </c>
      <c r="K780">
        <v>27578.1</v>
      </c>
      <c r="L780">
        <v>2304.36</v>
      </c>
      <c r="M780">
        <v>21765.4</v>
      </c>
      <c r="N780">
        <v>49343.5</v>
      </c>
      <c r="O780">
        <v>16382.4</v>
      </c>
      <c r="P780">
        <v>1048.4000000000001</v>
      </c>
      <c r="Q780">
        <f t="shared" si="52"/>
        <v>17430.8</v>
      </c>
    </row>
    <row r="781" spans="1:17" x14ac:dyDescent="0.25">
      <c r="A781">
        <v>20</v>
      </c>
      <c r="B781">
        <v>8</v>
      </c>
      <c r="C781">
        <v>0</v>
      </c>
      <c r="D781">
        <v>8</v>
      </c>
      <c r="E781">
        <v>1.78</v>
      </c>
      <c r="F781" s="1">
        <f t="shared" si="49"/>
        <v>561.79775280898878</v>
      </c>
      <c r="G781" s="1">
        <f t="shared" si="50"/>
        <v>28.48</v>
      </c>
      <c r="H781" s="2">
        <f t="shared" si="51"/>
        <v>0.17556179775280897</v>
      </c>
      <c r="I781" t="s">
        <v>13</v>
      </c>
      <c r="J781">
        <v>0</v>
      </c>
      <c r="K781">
        <v>27657.9</v>
      </c>
      <c r="L781">
        <v>2304.62</v>
      </c>
      <c r="M781">
        <v>21829</v>
      </c>
      <c r="N781">
        <v>49486.9</v>
      </c>
      <c r="O781">
        <v>16502.2</v>
      </c>
      <c r="P781">
        <v>1055.2</v>
      </c>
      <c r="Q781">
        <f t="shared" si="52"/>
        <v>17557.400000000001</v>
      </c>
    </row>
    <row r="782" spans="1:17" x14ac:dyDescent="0.25">
      <c r="A782">
        <v>20</v>
      </c>
      <c r="B782">
        <v>8</v>
      </c>
      <c r="C782">
        <v>0</v>
      </c>
      <c r="D782">
        <v>8</v>
      </c>
      <c r="E782">
        <v>1.77</v>
      </c>
      <c r="F782" s="1">
        <f t="shared" si="49"/>
        <v>564.9717514124294</v>
      </c>
      <c r="G782" s="1">
        <f t="shared" si="50"/>
        <v>28.32</v>
      </c>
      <c r="H782" s="2">
        <f t="shared" si="51"/>
        <v>0.17655367231638419</v>
      </c>
      <c r="I782" t="s">
        <v>13</v>
      </c>
      <c r="J782">
        <v>0</v>
      </c>
      <c r="K782">
        <v>27799.7</v>
      </c>
      <c r="L782">
        <v>2375.91</v>
      </c>
      <c r="M782">
        <v>21827.200000000001</v>
      </c>
      <c r="N782">
        <v>49626.8</v>
      </c>
      <c r="O782">
        <v>16596.5</v>
      </c>
      <c r="P782">
        <v>1058.5</v>
      </c>
      <c r="Q782">
        <f t="shared" si="52"/>
        <v>17655</v>
      </c>
    </row>
    <row r="783" spans="1:17" x14ac:dyDescent="0.25">
      <c r="A783">
        <v>20</v>
      </c>
      <c r="B783">
        <v>8</v>
      </c>
      <c r="C783">
        <v>0</v>
      </c>
      <c r="D783">
        <v>8</v>
      </c>
      <c r="E783">
        <v>1.76</v>
      </c>
      <c r="F783" s="1">
        <f t="shared" si="49"/>
        <v>568.18181818181813</v>
      </c>
      <c r="G783" s="1">
        <f t="shared" si="50"/>
        <v>28.16</v>
      </c>
      <c r="H783" s="2">
        <f t="shared" si="51"/>
        <v>0.17755681818181818</v>
      </c>
      <c r="I783" t="s">
        <v>12</v>
      </c>
      <c r="J783">
        <v>0</v>
      </c>
      <c r="K783">
        <v>27916.400000000001</v>
      </c>
      <c r="L783">
        <v>2503.86</v>
      </c>
      <c r="M783">
        <v>21827.7</v>
      </c>
      <c r="N783">
        <v>49744.1</v>
      </c>
      <c r="O783">
        <v>16711</v>
      </c>
      <c r="P783">
        <v>1060.9000000000001</v>
      </c>
      <c r="Q783">
        <f t="shared" si="52"/>
        <v>17771.900000000001</v>
      </c>
    </row>
    <row r="784" spans="1:17" x14ac:dyDescent="0.25">
      <c r="A784">
        <v>20</v>
      </c>
      <c r="B784">
        <v>8</v>
      </c>
      <c r="C784">
        <v>0</v>
      </c>
      <c r="D784">
        <v>8</v>
      </c>
      <c r="E784">
        <v>1.9</v>
      </c>
      <c r="F784" s="1">
        <f t="shared" si="49"/>
        <v>526.31578947368428</v>
      </c>
      <c r="G784" s="1">
        <f t="shared" si="50"/>
        <v>30.4</v>
      </c>
      <c r="H784" s="2">
        <f t="shared" si="51"/>
        <v>0.16447368421052633</v>
      </c>
      <c r="I784" t="s">
        <v>13</v>
      </c>
      <c r="J784">
        <v>0</v>
      </c>
      <c r="K784">
        <v>26886.2</v>
      </c>
      <c r="L784">
        <v>2041.28</v>
      </c>
      <c r="M784">
        <v>21629.5</v>
      </c>
      <c r="N784">
        <v>48515.7</v>
      </c>
      <c r="O784">
        <v>15365.4</v>
      </c>
      <c r="P784">
        <v>1023.5</v>
      </c>
      <c r="Q784">
        <f t="shared" si="52"/>
        <v>16388.900000000001</v>
      </c>
    </row>
    <row r="785" spans="1:17" x14ac:dyDescent="0.25">
      <c r="A785">
        <v>20</v>
      </c>
      <c r="B785">
        <v>8</v>
      </c>
      <c r="C785">
        <v>0</v>
      </c>
      <c r="D785">
        <v>8</v>
      </c>
      <c r="E785">
        <v>2</v>
      </c>
      <c r="F785" s="1">
        <f t="shared" si="49"/>
        <v>500</v>
      </c>
      <c r="G785" s="1">
        <f t="shared" si="50"/>
        <v>32</v>
      </c>
      <c r="H785" s="2">
        <f t="shared" si="51"/>
        <v>0.15625</v>
      </c>
      <c r="I785" t="s">
        <v>13</v>
      </c>
      <c r="J785">
        <v>0</v>
      </c>
      <c r="K785">
        <v>26608.799999999999</v>
      </c>
      <c r="L785">
        <v>1865.46</v>
      </c>
      <c r="M785">
        <v>21632.7</v>
      </c>
      <c r="N785">
        <v>48241.5</v>
      </c>
      <c r="O785">
        <v>14588.4</v>
      </c>
      <c r="P785">
        <v>1015.5</v>
      </c>
      <c r="Q785">
        <f t="shared" si="52"/>
        <v>15603.9</v>
      </c>
    </row>
    <row r="786" spans="1:17" x14ac:dyDescent="0.25">
      <c r="A786">
        <v>20</v>
      </c>
      <c r="B786">
        <v>8</v>
      </c>
      <c r="C786">
        <v>0</v>
      </c>
      <c r="D786">
        <v>8</v>
      </c>
      <c r="E786">
        <v>2.1</v>
      </c>
      <c r="F786" s="1">
        <f t="shared" si="49"/>
        <v>476.19047619047615</v>
      </c>
      <c r="G786" s="1">
        <f t="shared" si="50"/>
        <v>33.6</v>
      </c>
      <c r="H786" s="2">
        <f t="shared" si="51"/>
        <v>0.14880952380952381</v>
      </c>
      <c r="I786" t="s">
        <v>13</v>
      </c>
      <c r="J786">
        <v>0</v>
      </c>
      <c r="K786">
        <v>26422.6</v>
      </c>
      <c r="L786">
        <v>1784.33</v>
      </c>
      <c r="M786">
        <v>21643.4</v>
      </c>
      <c r="N786">
        <v>48065.9</v>
      </c>
      <c r="O786">
        <v>13887.1</v>
      </c>
      <c r="P786">
        <v>1012.4</v>
      </c>
      <c r="Q786">
        <f t="shared" si="52"/>
        <v>14899.5</v>
      </c>
    </row>
    <row r="787" spans="1:17" x14ac:dyDescent="0.25">
      <c r="A787">
        <v>20</v>
      </c>
      <c r="B787">
        <v>8</v>
      </c>
      <c r="C787">
        <v>0</v>
      </c>
      <c r="D787">
        <v>8</v>
      </c>
      <c r="E787">
        <v>2.2000000000000002</v>
      </c>
      <c r="F787" s="1">
        <f t="shared" si="49"/>
        <v>454.5454545454545</v>
      </c>
      <c r="G787" s="1">
        <f t="shared" si="50"/>
        <v>35.200000000000003</v>
      </c>
      <c r="H787" s="2">
        <f t="shared" si="51"/>
        <v>0.14204545454545453</v>
      </c>
      <c r="I787" t="s">
        <v>13</v>
      </c>
      <c r="J787">
        <v>0.01</v>
      </c>
      <c r="K787">
        <v>26365.9</v>
      </c>
      <c r="L787">
        <v>1746.82</v>
      </c>
      <c r="M787">
        <v>21625.3</v>
      </c>
      <c r="N787">
        <v>47991.199999999997</v>
      </c>
      <c r="O787">
        <v>13249.1</v>
      </c>
      <c r="P787">
        <v>1010.8</v>
      </c>
      <c r="Q787">
        <f t="shared" si="52"/>
        <v>14259.9</v>
      </c>
    </row>
    <row r="788" spans="1:17" x14ac:dyDescent="0.25">
      <c r="A788">
        <v>20</v>
      </c>
      <c r="B788">
        <v>8</v>
      </c>
      <c r="C788">
        <v>0</v>
      </c>
      <c r="D788">
        <v>8</v>
      </c>
      <c r="E788">
        <v>2.2999999999999998</v>
      </c>
      <c r="F788" s="1">
        <f t="shared" si="49"/>
        <v>434.78260869565219</v>
      </c>
      <c r="G788" s="1">
        <f t="shared" si="50"/>
        <v>36.799999999999997</v>
      </c>
      <c r="H788" s="2">
        <f t="shared" si="51"/>
        <v>0.13586956521739132</v>
      </c>
      <c r="I788" t="s">
        <v>13</v>
      </c>
      <c r="J788">
        <v>0.01</v>
      </c>
      <c r="K788">
        <v>26324.7</v>
      </c>
      <c r="L788">
        <v>1734.59</v>
      </c>
      <c r="M788">
        <v>21630.6</v>
      </c>
      <c r="N788">
        <v>47955.3</v>
      </c>
      <c r="O788">
        <v>12673.4</v>
      </c>
      <c r="P788">
        <v>1009.4</v>
      </c>
      <c r="Q788">
        <f t="shared" si="52"/>
        <v>13682.8</v>
      </c>
    </row>
    <row r="789" spans="1:17" x14ac:dyDescent="0.25">
      <c r="A789">
        <v>20</v>
      </c>
      <c r="B789">
        <v>8</v>
      </c>
      <c r="C789">
        <v>0</v>
      </c>
      <c r="D789">
        <v>8</v>
      </c>
      <c r="E789">
        <v>2.4</v>
      </c>
      <c r="F789" s="1">
        <f t="shared" si="49"/>
        <v>416.66666666666669</v>
      </c>
      <c r="G789" s="1">
        <f t="shared" si="50"/>
        <v>38.4</v>
      </c>
      <c r="H789" s="2">
        <f t="shared" si="51"/>
        <v>0.13020833333333334</v>
      </c>
      <c r="I789" t="s">
        <v>13</v>
      </c>
      <c r="J789">
        <v>0.1</v>
      </c>
      <c r="K789">
        <v>26352.400000000001</v>
      </c>
      <c r="L789">
        <v>1734.59</v>
      </c>
      <c r="M789">
        <v>21624.2</v>
      </c>
      <c r="N789">
        <v>47976.6</v>
      </c>
      <c r="O789">
        <v>12148.7</v>
      </c>
      <c r="P789">
        <v>1010.8</v>
      </c>
      <c r="Q789">
        <f t="shared" si="52"/>
        <v>13159.5</v>
      </c>
    </row>
    <row r="790" spans="1:17" x14ac:dyDescent="0.25">
      <c r="A790">
        <v>20</v>
      </c>
      <c r="B790">
        <v>8</v>
      </c>
      <c r="C790">
        <v>0</v>
      </c>
      <c r="D790">
        <v>8</v>
      </c>
      <c r="E790">
        <v>2.5</v>
      </c>
      <c r="F790" s="1">
        <f t="shared" si="49"/>
        <v>400</v>
      </c>
      <c r="G790" s="1">
        <f t="shared" si="50"/>
        <v>40</v>
      </c>
      <c r="H790" s="2">
        <f t="shared" si="51"/>
        <v>0.125</v>
      </c>
      <c r="I790" t="s">
        <v>13</v>
      </c>
      <c r="J790">
        <v>0.16</v>
      </c>
      <c r="K790">
        <v>26274.7</v>
      </c>
      <c r="L790">
        <v>1748.15</v>
      </c>
      <c r="M790">
        <v>21626.3</v>
      </c>
      <c r="N790">
        <v>47901</v>
      </c>
      <c r="O790">
        <v>11654</v>
      </c>
      <c r="P790">
        <v>1009.1</v>
      </c>
      <c r="Q790">
        <f t="shared" si="52"/>
        <v>12663.1</v>
      </c>
    </row>
    <row r="791" spans="1:17" x14ac:dyDescent="0.25">
      <c r="A791">
        <v>20</v>
      </c>
      <c r="B791">
        <v>8</v>
      </c>
      <c r="C791">
        <v>0</v>
      </c>
      <c r="D791">
        <v>8</v>
      </c>
      <c r="E791">
        <v>2.6</v>
      </c>
      <c r="F791" s="1">
        <f t="shared" si="49"/>
        <v>384.61538461538458</v>
      </c>
      <c r="G791" s="1">
        <f t="shared" si="50"/>
        <v>41.6</v>
      </c>
      <c r="H791" s="2">
        <f t="shared" si="51"/>
        <v>0.12019230769230768</v>
      </c>
      <c r="I791" t="s">
        <v>13</v>
      </c>
      <c r="J791">
        <v>0.25</v>
      </c>
      <c r="K791">
        <v>26322.6</v>
      </c>
      <c r="L791">
        <v>1758.53</v>
      </c>
      <c r="M791">
        <v>21639.1</v>
      </c>
      <c r="N791">
        <v>47961.7</v>
      </c>
      <c r="O791">
        <v>11212.7</v>
      </c>
      <c r="P791">
        <v>1010.9</v>
      </c>
      <c r="Q791">
        <f t="shared" si="52"/>
        <v>12223.6</v>
      </c>
    </row>
    <row r="792" spans="1:17" x14ac:dyDescent="0.25">
      <c r="A792">
        <v>20</v>
      </c>
      <c r="B792">
        <v>8</v>
      </c>
      <c r="C792">
        <v>1</v>
      </c>
      <c r="D792">
        <v>1</v>
      </c>
      <c r="E792">
        <v>0.9</v>
      </c>
      <c r="F792" s="1">
        <f t="shared" si="49"/>
        <v>1111.1111111111111</v>
      </c>
      <c r="G792" s="1">
        <f t="shared" si="50"/>
        <v>65.7</v>
      </c>
      <c r="H792" s="2">
        <f t="shared" si="51"/>
        <v>7.6103500761035003E-2</v>
      </c>
      <c r="I792" t="s">
        <v>12</v>
      </c>
      <c r="J792">
        <v>-0.44</v>
      </c>
      <c r="K792">
        <v>8498.43</v>
      </c>
      <c r="L792">
        <v>599.83000000000004</v>
      </c>
      <c r="M792">
        <v>9351.5</v>
      </c>
      <c r="N792">
        <v>17849.900000000001</v>
      </c>
      <c r="O792">
        <v>13898.1</v>
      </c>
      <c r="P792">
        <v>368.37099999999998</v>
      </c>
      <c r="Q792">
        <f t="shared" si="52"/>
        <v>14266.471</v>
      </c>
    </row>
    <row r="793" spans="1:17" x14ac:dyDescent="0.25">
      <c r="A793">
        <v>20</v>
      </c>
      <c r="B793">
        <v>8</v>
      </c>
      <c r="C793">
        <v>1</v>
      </c>
      <c r="D793">
        <v>1</v>
      </c>
      <c r="E793">
        <v>1</v>
      </c>
      <c r="F793" s="1">
        <f t="shared" si="49"/>
        <v>1000</v>
      </c>
      <c r="G793" s="1">
        <f t="shared" si="50"/>
        <v>73</v>
      </c>
      <c r="H793" s="2">
        <f t="shared" si="51"/>
        <v>6.8493150684931503E-2</v>
      </c>
      <c r="I793" t="s">
        <v>12</v>
      </c>
      <c r="J793">
        <v>-0.33</v>
      </c>
      <c r="K793">
        <v>8443.3700000000008</v>
      </c>
      <c r="L793">
        <v>531.46799999999996</v>
      </c>
      <c r="M793">
        <v>9349.1</v>
      </c>
      <c r="N793">
        <v>17792.5</v>
      </c>
      <c r="O793">
        <v>12510.8</v>
      </c>
      <c r="P793">
        <v>366.91</v>
      </c>
      <c r="Q793">
        <f t="shared" si="52"/>
        <v>12877.71</v>
      </c>
    </row>
    <row r="794" spans="1:17" x14ac:dyDescent="0.25">
      <c r="A794">
        <v>20</v>
      </c>
      <c r="B794">
        <v>8</v>
      </c>
      <c r="C794">
        <v>1</v>
      </c>
      <c r="D794">
        <v>1</v>
      </c>
      <c r="E794">
        <v>1.1000000000000001</v>
      </c>
      <c r="F794" s="1">
        <f t="shared" si="49"/>
        <v>909.09090909090901</v>
      </c>
      <c r="G794" s="1">
        <f t="shared" si="50"/>
        <v>80.300000000000011</v>
      </c>
      <c r="H794" s="2">
        <f t="shared" si="51"/>
        <v>6.2266500622664998E-2</v>
      </c>
      <c r="I794" t="s">
        <v>12</v>
      </c>
      <c r="J794">
        <v>-0.23</v>
      </c>
      <c r="K794">
        <v>8459.86</v>
      </c>
      <c r="L794">
        <v>574.55999999999995</v>
      </c>
      <c r="M794">
        <v>9350.43</v>
      </c>
      <c r="N794">
        <v>17810.3</v>
      </c>
      <c r="O794">
        <v>11379.5</v>
      </c>
      <c r="P794">
        <v>368.05500000000001</v>
      </c>
      <c r="Q794">
        <f t="shared" si="52"/>
        <v>11747.555</v>
      </c>
    </row>
    <row r="795" spans="1:17" x14ac:dyDescent="0.25">
      <c r="A795">
        <v>20</v>
      </c>
      <c r="B795">
        <v>8</v>
      </c>
      <c r="C795">
        <v>1</v>
      </c>
      <c r="D795">
        <v>1</v>
      </c>
      <c r="E795">
        <v>1.2</v>
      </c>
      <c r="F795" s="1">
        <f t="shared" si="49"/>
        <v>833.33333333333337</v>
      </c>
      <c r="G795" s="1">
        <f t="shared" si="50"/>
        <v>87.6</v>
      </c>
      <c r="H795" s="2">
        <f t="shared" si="51"/>
        <v>5.7077625570776259E-2</v>
      </c>
      <c r="I795" t="s">
        <v>12</v>
      </c>
      <c r="J795">
        <v>-0.12</v>
      </c>
      <c r="K795">
        <v>8454.01</v>
      </c>
      <c r="L795">
        <v>541.84199999999998</v>
      </c>
      <c r="M795">
        <v>9350.9599999999991</v>
      </c>
      <c r="N795">
        <v>17805</v>
      </c>
      <c r="O795">
        <v>10444.1</v>
      </c>
      <c r="P795">
        <v>368.44400000000002</v>
      </c>
      <c r="Q795">
        <f t="shared" si="52"/>
        <v>10812.544</v>
      </c>
    </row>
    <row r="796" spans="1:17" x14ac:dyDescent="0.25">
      <c r="A796">
        <v>20</v>
      </c>
      <c r="B796">
        <v>8</v>
      </c>
      <c r="C796">
        <v>1</v>
      </c>
      <c r="D796">
        <v>1</v>
      </c>
      <c r="E796">
        <v>1.3</v>
      </c>
      <c r="F796" s="1">
        <f t="shared" si="49"/>
        <v>769.23076923076917</v>
      </c>
      <c r="G796" s="1">
        <f t="shared" si="50"/>
        <v>94.9</v>
      </c>
      <c r="H796" s="2">
        <f t="shared" si="51"/>
        <v>5.2687038988408846E-2</v>
      </c>
      <c r="I796" t="s">
        <v>12</v>
      </c>
      <c r="J796">
        <v>-0.08</v>
      </c>
      <c r="K796">
        <v>8342.0300000000007</v>
      </c>
      <c r="L796">
        <v>516.572</v>
      </c>
      <c r="M796">
        <v>9341.65</v>
      </c>
      <c r="N796">
        <v>17683.7</v>
      </c>
      <c r="O796">
        <v>9610.7000000000007</v>
      </c>
      <c r="P796">
        <v>364.29599999999999</v>
      </c>
      <c r="Q796">
        <f t="shared" si="52"/>
        <v>9974.996000000001</v>
      </c>
    </row>
    <row r="797" spans="1:17" x14ac:dyDescent="0.25">
      <c r="A797">
        <v>20</v>
      </c>
      <c r="B797">
        <v>8</v>
      </c>
      <c r="C797">
        <v>1</v>
      </c>
      <c r="D797">
        <v>1</v>
      </c>
      <c r="E797">
        <v>1.4</v>
      </c>
      <c r="F797" s="1">
        <f t="shared" si="49"/>
        <v>714.28571428571433</v>
      </c>
      <c r="G797" s="1">
        <f t="shared" si="50"/>
        <v>102.19999999999999</v>
      </c>
      <c r="H797" s="2">
        <f t="shared" si="51"/>
        <v>4.8923679060665366E-2</v>
      </c>
      <c r="I797" t="s">
        <v>12</v>
      </c>
      <c r="J797">
        <v>-0.02</v>
      </c>
      <c r="K797">
        <v>8368.09</v>
      </c>
      <c r="L797">
        <v>501.14400000000001</v>
      </c>
      <c r="M797">
        <v>9339.7900000000009</v>
      </c>
      <c r="N797">
        <v>17707.900000000001</v>
      </c>
      <c r="O797">
        <v>8940.5</v>
      </c>
      <c r="P797">
        <v>365.113</v>
      </c>
      <c r="Q797">
        <f t="shared" si="52"/>
        <v>9305.6129999999994</v>
      </c>
    </row>
    <row r="798" spans="1:17" x14ac:dyDescent="0.25">
      <c r="A798">
        <v>20</v>
      </c>
      <c r="B798">
        <v>8</v>
      </c>
      <c r="C798">
        <v>1</v>
      </c>
      <c r="D798">
        <v>1</v>
      </c>
      <c r="E798">
        <v>1.5</v>
      </c>
      <c r="F798" s="1">
        <f t="shared" si="49"/>
        <v>666.66666666666663</v>
      </c>
      <c r="G798" s="1">
        <f t="shared" si="50"/>
        <v>109.5</v>
      </c>
      <c r="H798" s="2">
        <f t="shared" si="51"/>
        <v>4.5662100456621002E-2</v>
      </c>
      <c r="I798" t="s">
        <v>12</v>
      </c>
      <c r="J798">
        <v>-0.05</v>
      </c>
      <c r="K798">
        <v>8342.0300000000007</v>
      </c>
      <c r="L798">
        <v>507.262</v>
      </c>
      <c r="M798">
        <v>9339.7900000000009</v>
      </c>
      <c r="N798">
        <v>17681.8</v>
      </c>
      <c r="O798">
        <v>8335.4</v>
      </c>
      <c r="P798">
        <v>364.988</v>
      </c>
      <c r="Q798">
        <f t="shared" si="52"/>
        <v>8700.387999999999</v>
      </c>
    </row>
    <row r="799" spans="1:17" x14ac:dyDescent="0.25">
      <c r="A799">
        <v>20</v>
      </c>
      <c r="B799">
        <v>8</v>
      </c>
      <c r="C799">
        <v>1</v>
      </c>
      <c r="D799">
        <v>1</v>
      </c>
      <c r="E799">
        <v>1.6</v>
      </c>
      <c r="F799" s="1">
        <f t="shared" si="49"/>
        <v>625</v>
      </c>
      <c r="G799" s="1">
        <f t="shared" si="50"/>
        <v>116.80000000000001</v>
      </c>
      <c r="H799" s="2">
        <f t="shared" si="51"/>
        <v>4.2808219178082189E-2</v>
      </c>
      <c r="I799" t="s">
        <v>12</v>
      </c>
      <c r="J799">
        <v>-0.04</v>
      </c>
      <c r="K799">
        <v>8346.81</v>
      </c>
      <c r="L799">
        <v>506.99599999999998</v>
      </c>
      <c r="M799">
        <v>9338.73</v>
      </c>
      <c r="N799">
        <v>17685.5</v>
      </c>
      <c r="O799">
        <v>7820.8</v>
      </c>
      <c r="P799">
        <v>365.02300000000002</v>
      </c>
      <c r="Q799">
        <f t="shared" si="52"/>
        <v>8185.8230000000003</v>
      </c>
    </row>
    <row r="800" spans="1:17" x14ac:dyDescent="0.25">
      <c r="A800">
        <v>20</v>
      </c>
      <c r="B800">
        <v>8</v>
      </c>
      <c r="C800">
        <v>1</v>
      </c>
      <c r="D800">
        <v>1</v>
      </c>
      <c r="E800">
        <v>1.7</v>
      </c>
      <c r="F800" s="1">
        <f t="shared" si="49"/>
        <v>588.23529411764707</v>
      </c>
      <c r="G800" s="1">
        <f t="shared" si="50"/>
        <v>124.1</v>
      </c>
      <c r="H800" s="2">
        <f t="shared" si="51"/>
        <v>4.0290088638195005E-2</v>
      </c>
      <c r="I800" t="s">
        <v>13</v>
      </c>
      <c r="J800">
        <v>0</v>
      </c>
      <c r="K800">
        <v>8295.2099999999991</v>
      </c>
      <c r="L800">
        <v>457.52</v>
      </c>
      <c r="M800">
        <v>9337.66</v>
      </c>
      <c r="N800">
        <v>17632.900000000001</v>
      </c>
      <c r="O800">
        <v>7356.2</v>
      </c>
      <c r="P800">
        <v>364.32799999999997</v>
      </c>
      <c r="Q800">
        <f t="shared" si="52"/>
        <v>7720.5280000000002</v>
      </c>
    </row>
    <row r="801" spans="1:17" x14ac:dyDescent="0.25">
      <c r="A801">
        <v>20</v>
      </c>
      <c r="B801">
        <v>8</v>
      </c>
      <c r="C801">
        <v>1</v>
      </c>
      <c r="D801">
        <v>1</v>
      </c>
      <c r="E801">
        <v>1.69</v>
      </c>
      <c r="F801" s="1">
        <f t="shared" si="49"/>
        <v>591.71597633136093</v>
      </c>
      <c r="G801" s="1">
        <f t="shared" si="50"/>
        <v>123.36999999999999</v>
      </c>
      <c r="H801" s="2">
        <f t="shared" si="51"/>
        <v>4.0528491529545276E-2</v>
      </c>
      <c r="I801" t="s">
        <v>12</v>
      </c>
      <c r="J801">
        <v>-0.02</v>
      </c>
      <c r="K801">
        <v>8324.74</v>
      </c>
      <c r="L801">
        <v>489.97199999999998</v>
      </c>
      <c r="M801">
        <v>9341.39</v>
      </c>
      <c r="N801">
        <v>17666.099999999999</v>
      </c>
      <c r="O801">
        <v>7403.3</v>
      </c>
      <c r="P801">
        <v>365.47899999999998</v>
      </c>
      <c r="Q801">
        <f t="shared" si="52"/>
        <v>7768.7790000000005</v>
      </c>
    </row>
    <row r="802" spans="1:17" x14ac:dyDescent="0.25">
      <c r="A802">
        <v>20</v>
      </c>
      <c r="B802">
        <v>8</v>
      </c>
      <c r="C802">
        <v>1</v>
      </c>
      <c r="D802">
        <v>1</v>
      </c>
      <c r="E802">
        <v>1.8</v>
      </c>
      <c r="F802" s="1">
        <f t="shared" si="49"/>
        <v>555.55555555555554</v>
      </c>
      <c r="G802" s="1">
        <f t="shared" si="50"/>
        <v>131.4</v>
      </c>
      <c r="H802" s="2">
        <f t="shared" si="51"/>
        <v>3.8051750380517502E-2</v>
      </c>
      <c r="I802" t="s">
        <v>12</v>
      </c>
      <c r="J802">
        <v>-0.01</v>
      </c>
      <c r="K802">
        <v>8310.11</v>
      </c>
      <c r="L802">
        <v>467.89400000000001</v>
      </c>
      <c r="M802">
        <v>9343.52</v>
      </c>
      <c r="N802">
        <v>17653.599999999999</v>
      </c>
      <c r="O802">
        <v>6954.7</v>
      </c>
      <c r="P802">
        <v>365.60399999999998</v>
      </c>
      <c r="Q802">
        <f t="shared" si="52"/>
        <v>7320.3040000000001</v>
      </c>
    </row>
    <row r="803" spans="1:17" x14ac:dyDescent="0.25">
      <c r="A803">
        <v>20</v>
      </c>
      <c r="B803">
        <v>8</v>
      </c>
      <c r="C803">
        <v>1</v>
      </c>
      <c r="D803">
        <v>1</v>
      </c>
      <c r="E803">
        <v>1.9</v>
      </c>
      <c r="F803" s="1">
        <f t="shared" si="49"/>
        <v>526.31578947368428</v>
      </c>
      <c r="G803" s="1">
        <f t="shared" si="50"/>
        <v>138.69999999999999</v>
      </c>
      <c r="H803" s="2">
        <f t="shared" si="51"/>
        <v>3.6049026676279745E-2</v>
      </c>
      <c r="I803" t="s">
        <v>12</v>
      </c>
      <c r="J803">
        <v>-0.02</v>
      </c>
      <c r="K803">
        <v>8287.23</v>
      </c>
      <c r="L803">
        <v>476.67200000000003</v>
      </c>
      <c r="M803">
        <v>9339.7900000000009</v>
      </c>
      <c r="N803">
        <v>17627</v>
      </c>
      <c r="O803">
        <v>6581.7</v>
      </c>
      <c r="P803">
        <v>364.92099999999999</v>
      </c>
      <c r="Q803">
        <f t="shared" si="52"/>
        <v>6946.6210000000001</v>
      </c>
    </row>
    <row r="804" spans="1:17" x14ac:dyDescent="0.25">
      <c r="A804">
        <v>20</v>
      </c>
      <c r="B804">
        <v>8</v>
      </c>
      <c r="C804">
        <v>1</v>
      </c>
      <c r="D804">
        <v>1</v>
      </c>
      <c r="E804">
        <v>2</v>
      </c>
      <c r="F804" s="1">
        <f t="shared" si="49"/>
        <v>500</v>
      </c>
      <c r="G804" s="1">
        <f t="shared" si="50"/>
        <v>146</v>
      </c>
      <c r="H804" s="2">
        <f t="shared" si="51"/>
        <v>3.4246575342465752E-2</v>
      </c>
      <c r="I804" t="s">
        <v>12</v>
      </c>
      <c r="J804">
        <v>-0.02</v>
      </c>
      <c r="K804">
        <v>8252.65</v>
      </c>
      <c r="L804">
        <v>473.74599999999998</v>
      </c>
      <c r="M804">
        <v>9341.92</v>
      </c>
      <c r="N804">
        <v>17594.599999999999</v>
      </c>
      <c r="O804">
        <v>6244.9</v>
      </c>
      <c r="P804">
        <v>364.02</v>
      </c>
      <c r="Q804">
        <f t="shared" si="52"/>
        <v>6608.92</v>
      </c>
    </row>
    <row r="805" spans="1:17" x14ac:dyDescent="0.25">
      <c r="A805">
        <v>20</v>
      </c>
      <c r="B805">
        <v>8</v>
      </c>
      <c r="C805">
        <v>1</v>
      </c>
      <c r="D805">
        <v>1</v>
      </c>
      <c r="E805">
        <v>2.1</v>
      </c>
      <c r="F805" s="1">
        <f t="shared" si="49"/>
        <v>476.19047619047615</v>
      </c>
      <c r="G805" s="1">
        <f t="shared" si="50"/>
        <v>153.30000000000001</v>
      </c>
      <c r="H805" s="2">
        <f t="shared" si="51"/>
        <v>3.2615786040443573E-2</v>
      </c>
      <c r="I805" t="s">
        <v>12</v>
      </c>
      <c r="J805">
        <v>0</v>
      </c>
      <c r="K805">
        <v>8217.27</v>
      </c>
      <c r="L805">
        <v>434.37799999999999</v>
      </c>
      <c r="M805">
        <v>9340.32</v>
      </c>
      <c r="N805">
        <v>17557.599999999999</v>
      </c>
      <c r="O805">
        <v>5945.6</v>
      </c>
      <c r="P805">
        <v>363.64299999999997</v>
      </c>
      <c r="Q805">
        <f t="shared" si="52"/>
        <v>6309.2430000000004</v>
      </c>
    </row>
    <row r="806" spans="1:17" x14ac:dyDescent="0.25">
      <c r="A806">
        <v>20</v>
      </c>
      <c r="B806">
        <v>8</v>
      </c>
      <c r="C806">
        <v>1</v>
      </c>
      <c r="D806">
        <v>1</v>
      </c>
      <c r="E806">
        <v>2.2000000000000002</v>
      </c>
      <c r="F806" s="1">
        <f t="shared" si="49"/>
        <v>454.5454545454545</v>
      </c>
      <c r="G806" s="1">
        <f t="shared" si="50"/>
        <v>160.60000000000002</v>
      </c>
      <c r="H806" s="2">
        <f t="shared" si="51"/>
        <v>3.1133250311332499E-2</v>
      </c>
      <c r="I806" t="s">
        <v>13</v>
      </c>
      <c r="J806">
        <v>0</v>
      </c>
      <c r="K806">
        <v>8144.39</v>
      </c>
      <c r="L806">
        <v>399</v>
      </c>
      <c r="M806">
        <v>9336.33</v>
      </c>
      <c r="N806">
        <v>17480.7</v>
      </c>
      <c r="O806">
        <v>5672.4</v>
      </c>
      <c r="P806">
        <v>361.50400000000002</v>
      </c>
      <c r="Q806">
        <f t="shared" si="52"/>
        <v>6033.9039999999995</v>
      </c>
    </row>
    <row r="807" spans="1:17" x14ac:dyDescent="0.25">
      <c r="A807">
        <v>20</v>
      </c>
      <c r="B807">
        <v>8</v>
      </c>
      <c r="C807">
        <v>1</v>
      </c>
      <c r="D807">
        <v>1</v>
      </c>
      <c r="E807">
        <v>2.2999999999999998</v>
      </c>
      <c r="F807" s="1">
        <f t="shared" si="49"/>
        <v>434.78260869565219</v>
      </c>
      <c r="G807" s="1">
        <f t="shared" si="50"/>
        <v>167.89999999999998</v>
      </c>
      <c r="H807" s="2">
        <f t="shared" si="51"/>
        <v>2.9779630732578919E-2</v>
      </c>
      <c r="I807" t="s">
        <v>13</v>
      </c>
      <c r="J807">
        <v>0</v>
      </c>
      <c r="K807">
        <v>8119.12</v>
      </c>
      <c r="L807">
        <v>375.59199999999998</v>
      </c>
      <c r="M807">
        <v>9336.6</v>
      </c>
      <c r="N807">
        <v>17455.7</v>
      </c>
      <c r="O807">
        <v>5421.4</v>
      </c>
      <c r="P807">
        <v>361.43400000000003</v>
      </c>
      <c r="Q807">
        <f t="shared" si="52"/>
        <v>5782.8339999999998</v>
      </c>
    </row>
    <row r="808" spans="1:17" x14ac:dyDescent="0.25">
      <c r="A808">
        <v>20</v>
      </c>
      <c r="B808">
        <v>8</v>
      </c>
      <c r="C808">
        <v>1</v>
      </c>
      <c r="D808">
        <v>1</v>
      </c>
      <c r="E808">
        <v>2.4</v>
      </c>
      <c r="F808" s="1">
        <f t="shared" si="49"/>
        <v>416.66666666666669</v>
      </c>
      <c r="G808" s="1">
        <f t="shared" si="50"/>
        <v>175.2</v>
      </c>
      <c r="H808" s="2">
        <f t="shared" si="51"/>
        <v>2.853881278538813E-2</v>
      </c>
      <c r="I808" t="s">
        <v>13</v>
      </c>
      <c r="J808">
        <v>0</v>
      </c>
      <c r="K808">
        <v>8099.43</v>
      </c>
      <c r="L808">
        <v>374.262</v>
      </c>
      <c r="M808">
        <v>9333.94</v>
      </c>
      <c r="N808">
        <v>17433.400000000001</v>
      </c>
      <c r="O808">
        <v>5193.2</v>
      </c>
      <c r="P808">
        <v>360.84399999999999</v>
      </c>
      <c r="Q808">
        <f t="shared" si="52"/>
        <v>5554.0439999999999</v>
      </c>
    </row>
    <row r="809" spans="1:17" x14ac:dyDescent="0.25">
      <c r="A809">
        <v>20</v>
      </c>
      <c r="B809">
        <v>8</v>
      </c>
      <c r="C809">
        <v>1</v>
      </c>
      <c r="D809">
        <v>1</v>
      </c>
      <c r="E809">
        <v>2.5</v>
      </c>
      <c r="F809" s="1">
        <f t="shared" si="49"/>
        <v>400</v>
      </c>
      <c r="G809" s="1">
        <f t="shared" si="50"/>
        <v>182.5</v>
      </c>
      <c r="H809" s="2">
        <f t="shared" si="51"/>
        <v>2.7397260273972601E-2</v>
      </c>
      <c r="I809" t="s">
        <v>13</v>
      </c>
      <c r="J809">
        <v>0</v>
      </c>
      <c r="K809">
        <v>8075.23</v>
      </c>
      <c r="L809">
        <v>379.84800000000001</v>
      </c>
      <c r="M809">
        <v>9337.66</v>
      </c>
      <c r="N809">
        <v>17412.900000000001</v>
      </c>
      <c r="O809">
        <v>4983.1000000000004</v>
      </c>
      <c r="P809">
        <v>360.84399999999999</v>
      </c>
      <c r="Q809">
        <f t="shared" si="52"/>
        <v>5343.9440000000004</v>
      </c>
    </row>
    <row r="810" spans="1:17" x14ac:dyDescent="0.25">
      <c r="A810">
        <v>20</v>
      </c>
      <c r="B810">
        <v>8</v>
      </c>
      <c r="C810">
        <v>1</v>
      </c>
      <c r="D810">
        <v>8</v>
      </c>
      <c r="E810">
        <v>0.9</v>
      </c>
      <c r="F810" s="1">
        <f t="shared" si="49"/>
        <v>1111.1111111111111</v>
      </c>
      <c r="G810" s="1">
        <f t="shared" si="50"/>
        <v>15.3</v>
      </c>
      <c r="H810" s="2">
        <f t="shared" si="51"/>
        <v>0.32679738562091504</v>
      </c>
      <c r="I810" t="s">
        <v>12</v>
      </c>
      <c r="J810">
        <v>-0.48</v>
      </c>
      <c r="K810">
        <v>27063.4</v>
      </c>
      <c r="L810">
        <v>1885.94</v>
      </c>
      <c r="M810">
        <v>23546.1</v>
      </c>
      <c r="N810">
        <v>50609.4</v>
      </c>
      <c r="O810">
        <v>34750.699999999997</v>
      </c>
      <c r="P810">
        <v>1064.3</v>
      </c>
      <c r="Q810">
        <f t="shared" si="52"/>
        <v>35815</v>
      </c>
    </row>
    <row r="811" spans="1:17" x14ac:dyDescent="0.25">
      <c r="A811">
        <v>20</v>
      </c>
      <c r="B811">
        <v>8</v>
      </c>
      <c r="C811">
        <v>1</v>
      </c>
      <c r="D811">
        <v>8</v>
      </c>
      <c r="E811">
        <v>1</v>
      </c>
      <c r="F811" s="1">
        <f t="shared" si="49"/>
        <v>1000</v>
      </c>
      <c r="G811" s="1">
        <f t="shared" si="50"/>
        <v>17</v>
      </c>
      <c r="H811" s="2">
        <f t="shared" si="51"/>
        <v>0.29411764705882354</v>
      </c>
      <c r="I811" t="s">
        <v>12</v>
      </c>
      <c r="J811">
        <v>-0.37</v>
      </c>
      <c r="K811">
        <v>27139.200000000001</v>
      </c>
      <c r="L811">
        <v>1981.17</v>
      </c>
      <c r="M811">
        <v>23518.7</v>
      </c>
      <c r="N811">
        <v>50657.8</v>
      </c>
      <c r="O811">
        <v>31259.8</v>
      </c>
      <c r="P811">
        <v>1063.4000000000001</v>
      </c>
      <c r="Q811">
        <f t="shared" si="52"/>
        <v>32323.200000000001</v>
      </c>
    </row>
    <row r="812" spans="1:17" x14ac:dyDescent="0.25">
      <c r="A812">
        <v>20</v>
      </c>
      <c r="B812">
        <v>8</v>
      </c>
      <c r="C812">
        <v>1</v>
      </c>
      <c r="D812">
        <v>8</v>
      </c>
      <c r="E812">
        <v>1.1000000000000001</v>
      </c>
      <c r="F812" s="1">
        <f t="shared" si="49"/>
        <v>909.09090909090901</v>
      </c>
      <c r="G812" s="1">
        <f t="shared" si="50"/>
        <v>18.700000000000003</v>
      </c>
      <c r="H812" s="2">
        <f t="shared" si="51"/>
        <v>0.26737967914438499</v>
      </c>
      <c r="I812" t="s">
        <v>12</v>
      </c>
      <c r="J812">
        <v>-0.27</v>
      </c>
      <c r="K812">
        <v>27158.1</v>
      </c>
      <c r="L812">
        <v>2009.1</v>
      </c>
      <c r="M812">
        <v>23583.3</v>
      </c>
      <c r="N812">
        <v>50741.4</v>
      </c>
      <c r="O812">
        <v>28438.5</v>
      </c>
      <c r="P812">
        <v>1067.4000000000001</v>
      </c>
      <c r="Q812">
        <f t="shared" si="52"/>
        <v>29505.9</v>
      </c>
    </row>
    <row r="813" spans="1:17" x14ac:dyDescent="0.25">
      <c r="A813">
        <v>20</v>
      </c>
      <c r="B813">
        <v>8</v>
      </c>
      <c r="C813">
        <v>1</v>
      </c>
      <c r="D813">
        <v>8</v>
      </c>
      <c r="E813">
        <v>1.2</v>
      </c>
      <c r="F813" s="1">
        <f t="shared" si="49"/>
        <v>833.33333333333337</v>
      </c>
      <c r="G813" s="1">
        <f t="shared" si="50"/>
        <v>20.399999999999999</v>
      </c>
      <c r="H813" s="2">
        <f t="shared" si="51"/>
        <v>0.24509803921568629</v>
      </c>
      <c r="I813" t="s">
        <v>12</v>
      </c>
      <c r="J813">
        <v>-0.17</v>
      </c>
      <c r="K813">
        <v>27063.1</v>
      </c>
      <c r="L813">
        <v>1930.1</v>
      </c>
      <c r="M813">
        <v>23530.1</v>
      </c>
      <c r="N813">
        <v>50593.2</v>
      </c>
      <c r="O813">
        <v>26039.1</v>
      </c>
      <c r="P813">
        <v>1061.3</v>
      </c>
      <c r="Q813">
        <f t="shared" si="52"/>
        <v>27100.399999999998</v>
      </c>
    </row>
    <row r="814" spans="1:17" x14ac:dyDescent="0.25">
      <c r="A814">
        <v>20</v>
      </c>
      <c r="B814">
        <v>8</v>
      </c>
      <c r="C814">
        <v>1</v>
      </c>
      <c r="D814">
        <v>8</v>
      </c>
      <c r="E814">
        <v>1.3</v>
      </c>
      <c r="F814" s="1">
        <f t="shared" si="49"/>
        <v>769.23076923076917</v>
      </c>
      <c r="G814" s="1">
        <f t="shared" si="50"/>
        <v>22.1</v>
      </c>
      <c r="H814" s="2">
        <f t="shared" si="51"/>
        <v>0.22624434389140269</v>
      </c>
      <c r="I814" t="s">
        <v>12</v>
      </c>
      <c r="J814">
        <v>-0.08</v>
      </c>
      <c r="K814">
        <v>27088.9</v>
      </c>
      <c r="L814">
        <v>2037.29</v>
      </c>
      <c r="M814">
        <v>23539.7</v>
      </c>
      <c r="N814">
        <v>50628.6</v>
      </c>
      <c r="O814">
        <v>24039.3</v>
      </c>
      <c r="P814">
        <v>1060.5999999999999</v>
      </c>
      <c r="Q814">
        <f t="shared" si="52"/>
        <v>25099.899999999998</v>
      </c>
    </row>
    <row r="815" spans="1:17" x14ac:dyDescent="0.25">
      <c r="A815">
        <v>20</v>
      </c>
      <c r="B815">
        <v>8</v>
      </c>
      <c r="C815">
        <v>1</v>
      </c>
      <c r="D815">
        <v>8</v>
      </c>
      <c r="E815">
        <v>1.4</v>
      </c>
      <c r="F815" s="1">
        <f t="shared" si="49"/>
        <v>714.28571428571433</v>
      </c>
      <c r="G815" s="1">
        <f t="shared" si="50"/>
        <v>23.799999999999997</v>
      </c>
      <c r="H815" s="2">
        <f t="shared" si="51"/>
        <v>0.21008403361344541</v>
      </c>
      <c r="I815" t="s">
        <v>12</v>
      </c>
      <c r="J815">
        <v>-0.03</v>
      </c>
      <c r="K815">
        <v>27209.1</v>
      </c>
      <c r="L815">
        <v>2028.78</v>
      </c>
      <c r="M815">
        <v>23545.3</v>
      </c>
      <c r="N815">
        <v>50754.400000000001</v>
      </c>
      <c r="O815">
        <v>22335.5</v>
      </c>
      <c r="P815">
        <v>1065.3</v>
      </c>
      <c r="Q815">
        <f t="shared" si="52"/>
        <v>23400.799999999999</v>
      </c>
    </row>
    <row r="816" spans="1:17" x14ac:dyDescent="0.25">
      <c r="A816">
        <v>20</v>
      </c>
      <c r="B816">
        <v>8</v>
      </c>
      <c r="C816">
        <v>1</v>
      </c>
      <c r="D816">
        <v>8</v>
      </c>
      <c r="E816">
        <v>1.5</v>
      </c>
      <c r="F816" s="1">
        <f t="shared" si="49"/>
        <v>666.66666666666663</v>
      </c>
      <c r="G816" s="1">
        <f t="shared" si="50"/>
        <v>25.5</v>
      </c>
      <c r="H816" s="2">
        <f t="shared" si="51"/>
        <v>0.19607843137254902</v>
      </c>
      <c r="I816" t="s">
        <v>12</v>
      </c>
      <c r="J816">
        <v>-0.05</v>
      </c>
      <c r="K816">
        <v>27239.200000000001</v>
      </c>
      <c r="L816">
        <v>2092.89</v>
      </c>
      <c r="M816">
        <v>23538.9</v>
      </c>
      <c r="N816">
        <v>50778.1</v>
      </c>
      <c r="O816">
        <v>20844.7</v>
      </c>
      <c r="P816">
        <v>1064.8</v>
      </c>
      <c r="Q816">
        <f t="shared" si="52"/>
        <v>21909.5</v>
      </c>
    </row>
    <row r="817" spans="1:17" x14ac:dyDescent="0.25">
      <c r="A817">
        <v>20</v>
      </c>
      <c r="B817">
        <v>8</v>
      </c>
      <c r="C817">
        <v>1</v>
      </c>
      <c r="D817">
        <v>8</v>
      </c>
      <c r="E817">
        <v>1.6</v>
      </c>
      <c r="F817" s="1">
        <f t="shared" si="49"/>
        <v>625</v>
      </c>
      <c r="G817" s="1">
        <f t="shared" si="50"/>
        <v>27.200000000000003</v>
      </c>
      <c r="H817" s="2">
        <f t="shared" si="51"/>
        <v>0.18382352941176469</v>
      </c>
      <c r="I817" t="s">
        <v>12</v>
      </c>
      <c r="J817">
        <v>-0.05</v>
      </c>
      <c r="K817">
        <v>26942.3</v>
      </c>
      <c r="L817">
        <v>2000.32</v>
      </c>
      <c r="M817">
        <v>23527.4</v>
      </c>
      <c r="N817">
        <v>50469.8</v>
      </c>
      <c r="O817">
        <v>19520.099999999999</v>
      </c>
      <c r="P817">
        <v>1056.7</v>
      </c>
      <c r="Q817">
        <f t="shared" si="52"/>
        <v>20576.8</v>
      </c>
    </row>
    <row r="818" spans="1:17" x14ac:dyDescent="0.25">
      <c r="A818">
        <v>20</v>
      </c>
      <c r="B818">
        <v>8</v>
      </c>
      <c r="C818">
        <v>1</v>
      </c>
      <c r="D818">
        <v>8</v>
      </c>
      <c r="E818">
        <v>1.7</v>
      </c>
      <c r="F818" s="1">
        <f t="shared" si="49"/>
        <v>588.23529411764707</v>
      </c>
      <c r="G818" s="1">
        <f t="shared" si="50"/>
        <v>28.9</v>
      </c>
      <c r="H818" s="2">
        <f t="shared" si="51"/>
        <v>0.17301038062283738</v>
      </c>
      <c r="I818" t="s">
        <v>12</v>
      </c>
      <c r="J818">
        <v>0</v>
      </c>
      <c r="K818">
        <v>27251.7</v>
      </c>
      <c r="L818">
        <v>2041.82</v>
      </c>
      <c r="M818">
        <v>23555.1</v>
      </c>
      <c r="N818">
        <v>50806.8</v>
      </c>
      <c r="O818">
        <v>18395.8</v>
      </c>
      <c r="P818">
        <v>1066.5999999999999</v>
      </c>
      <c r="Q818">
        <f t="shared" si="52"/>
        <v>19462.399999999998</v>
      </c>
    </row>
    <row r="819" spans="1:17" x14ac:dyDescent="0.25">
      <c r="A819">
        <v>20</v>
      </c>
      <c r="B819">
        <v>8</v>
      </c>
      <c r="C819">
        <v>1</v>
      </c>
      <c r="D819">
        <v>8</v>
      </c>
      <c r="E819">
        <v>1.8</v>
      </c>
      <c r="F819" s="1">
        <f t="shared" si="49"/>
        <v>555.55555555555554</v>
      </c>
      <c r="G819" s="1">
        <f t="shared" si="50"/>
        <v>30.6</v>
      </c>
      <c r="H819" s="2">
        <f t="shared" si="51"/>
        <v>0.16339869281045752</v>
      </c>
      <c r="I819" t="s">
        <v>12</v>
      </c>
      <c r="J819">
        <v>-0.05</v>
      </c>
      <c r="K819">
        <v>26899</v>
      </c>
      <c r="L819">
        <v>1950.58</v>
      </c>
      <c r="M819">
        <v>23529.3</v>
      </c>
      <c r="N819">
        <v>50428.3</v>
      </c>
      <c r="O819">
        <v>17330.099999999999</v>
      </c>
      <c r="P819">
        <v>1055.5</v>
      </c>
      <c r="Q819">
        <f t="shared" si="52"/>
        <v>18385.599999999999</v>
      </c>
    </row>
    <row r="820" spans="1:17" x14ac:dyDescent="0.25">
      <c r="A820">
        <v>20</v>
      </c>
      <c r="B820">
        <v>8</v>
      </c>
      <c r="C820">
        <v>1</v>
      </c>
      <c r="D820">
        <v>8</v>
      </c>
      <c r="E820">
        <v>1.9</v>
      </c>
      <c r="F820" s="1">
        <f t="shared" si="49"/>
        <v>526.31578947368428</v>
      </c>
      <c r="G820" s="1">
        <f t="shared" si="50"/>
        <v>32.299999999999997</v>
      </c>
      <c r="H820" s="2">
        <f t="shared" si="51"/>
        <v>0.15479876160990713</v>
      </c>
      <c r="I820" t="s">
        <v>12</v>
      </c>
      <c r="J820">
        <v>-0.04</v>
      </c>
      <c r="K820">
        <v>26938.9</v>
      </c>
      <c r="L820">
        <v>1967.34</v>
      </c>
      <c r="M820">
        <v>23528</v>
      </c>
      <c r="N820">
        <v>50466.8</v>
      </c>
      <c r="O820">
        <v>16445.099999999999</v>
      </c>
      <c r="P820">
        <v>1056.3</v>
      </c>
      <c r="Q820">
        <f t="shared" si="52"/>
        <v>17501.399999999998</v>
      </c>
    </row>
    <row r="821" spans="1:17" x14ac:dyDescent="0.25">
      <c r="A821">
        <v>20</v>
      </c>
      <c r="B821">
        <v>8</v>
      </c>
      <c r="C821">
        <v>1</v>
      </c>
      <c r="D821">
        <v>8</v>
      </c>
      <c r="E821">
        <v>2</v>
      </c>
      <c r="F821" s="1">
        <f t="shared" si="49"/>
        <v>500</v>
      </c>
      <c r="G821" s="1">
        <f t="shared" si="50"/>
        <v>34</v>
      </c>
      <c r="H821" s="2">
        <f t="shared" si="51"/>
        <v>0.14705882352941177</v>
      </c>
      <c r="I821" t="s">
        <v>12</v>
      </c>
      <c r="J821">
        <v>-7.0000000000000007E-2</v>
      </c>
      <c r="K821">
        <v>26634.6</v>
      </c>
      <c r="L821">
        <v>1892.86</v>
      </c>
      <c r="M821">
        <v>23494.7</v>
      </c>
      <c r="N821">
        <v>50129.3</v>
      </c>
      <c r="O821">
        <v>15598.2</v>
      </c>
      <c r="P821">
        <v>1045.0999999999999</v>
      </c>
      <c r="Q821">
        <f t="shared" si="52"/>
        <v>16643.3</v>
      </c>
    </row>
    <row r="822" spans="1:17" x14ac:dyDescent="0.25">
      <c r="A822">
        <v>20</v>
      </c>
      <c r="B822">
        <v>8</v>
      </c>
      <c r="C822">
        <v>1</v>
      </c>
      <c r="D822">
        <v>8</v>
      </c>
      <c r="E822">
        <v>2.1</v>
      </c>
      <c r="F822" s="1">
        <f t="shared" si="49"/>
        <v>476.19047619047615</v>
      </c>
      <c r="G822" s="1">
        <f t="shared" si="50"/>
        <v>35.700000000000003</v>
      </c>
      <c r="H822" s="2">
        <f t="shared" si="51"/>
        <v>0.14005602240896359</v>
      </c>
      <c r="I822" t="s">
        <v>12</v>
      </c>
      <c r="J822">
        <v>0</v>
      </c>
      <c r="K822">
        <v>26809.3</v>
      </c>
      <c r="L822">
        <v>1952.97</v>
      </c>
      <c r="M822">
        <v>23537.8</v>
      </c>
      <c r="N822">
        <v>50347.1</v>
      </c>
      <c r="O822">
        <v>14857.3</v>
      </c>
      <c r="P822">
        <v>1051</v>
      </c>
      <c r="Q822">
        <f t="shared" si="52"/>
        <v>15908.3</v>
      </c>
    </row>
    <row r="823" spans="1:17" x14ac:dyDescent="0.25">
      <c r="A823">
        <v>20</v>
      </c>
      <c r="B823">
        <v>8</v>
      </c>
      <c r="C823">
        <v>1</v>
      </c>
      <c r="D823">
        <v>8</v>
      </c>
      <c r="E823">
        <v>2.2000000000000002</v>
      </c>
      <c r="F823" s="1">
        <f t="shared" si="49"/>
        <v>454.5454545454545</v>
      </c>
      <c r="G823" s="1">
        <f t="shared" si="50"/>
        <v>37.400000000000006</v>
      </c>
      <c r="H823" s="2">
        <f t="shared" si="51"/>
        <v>0.13368983957219249</v>
      </c>
      <c r="I823" t="s">
        <v>12</v>
      </c>
      <c r="J823">
        <v>-0.06</v>
      </c>
      <c r="K823">
        <v>26369.1</v>
      </c>
      <c r="L823">
        <v>1828.48</v>
      </c>
      <c r="M823">
        <v>23502.400000000001</v>
      </c>
      <c r="N823">
        <v>49871.5</v>
      </c>
      <c r="O823">
        <v>14159</v>
      </c>
      <c r="P823">
        <v>1037.3</v>
      </c>
      <c r="Q823">
        <f t="shared" si="52"/>
        <v>15196.3</v>
      </c>
    </row>
    <row r="824" spans="1:17" x14ac:dyDescent="0.25">
      <c r="A824">
        <v>20</v>
      </c>
      <c r="B824">
        <v>8</v>
      </c>
      <c r="C824">
        <v>1</v>
      </c>
      <c r="D824">
        <v>8</v>
      </c>
      <c r="E824">
        <v>2.2999999999999998</v>
      </c>
      <c r="F824" s="1">
        <f t="shared" si="49"/>
        <v>434.78260869565219</v>
      </c>
      <c r="G824" s="1">
        <f t="shared" si="50"/>
        <v>39.099999999999994</v>
      </c>
      <c r="H824" s="2">
        <f t="shared" si="51"/>
        <v>0.12787723785166241</v>
      </c>
      <c r="I824" t="s">
        <v>13</v>
      </c>
      <c r="J824">
        <v>0</v>
      </c>
      <c r="K824">
        <v>26538</v>
      </c>
      <c r="L824">
        <v>1766.77</v>
      </c>
      <c r="M824">
        <v>23495.200000000001</v>
      </c>
      <c r="N824">
        <v>50033.3</v>
      </c>
      <c r="O824">
        <v>13561.8</v>
      </c>
      <c r="P824">
        <v>1041.0999999999999</v>
      </c>
      <c r="Q824">
        <f t="shared" si="52"/>
        <v>14602.9</v>
      </c>
    </row>
    <row r="825" spans="1:17" x14ac:dyDescent="0.25">
      <c r="A825">
        <v>20</v>
      </c>
      <c r="B825">
        <v>8</v>
      </c>
      <c r="C825">
        <v>1</v>
      </c>
      <c r="D825">
        <v>8</v>
      </c>
      <c r="E825">
        <v>2.29</v>
      </c>
      <c r="F825" s="1">
        <f t="shared" si="49"/>
        <v>436.68122270742356</v>
      </c>
      <c r="G825" s="1">
        <f t="shared" si="50"/>
        <v>38.93</v>
      </c>
      <c r="H825" s="2">
        <f t="shared" si="51"/>
        <v>0.12843565373747753</v>
      </c>
      <c r="I825" t="s">
        <v>13</v>
      </c>
      <c r="J825">
        <v>0</v>
      </c>
      <c r="K825">
        <v>26555</v>
      </c>
      <c r="L825">
        <v>1761.19</v>
      </c>
      <c r="M825">
        <v>23482.5</v>
      </c>
      <c r="N825">
        <v>50037.5</v>
      </c>
      <c r="O825">
        <v>13619</v>
      </c>
      <c r="P825">
        <v>1041.8</v>
      </c>
      <c r="Q825">
        <f t="shared" si="52"/>
        <v>14660.8</v>
      </c>
    </row>
    <row r="826" spans="1:17" x14ac:dyDescent="0.25">
      <c r="A826">
        <v>20</v>
      </c>
      <c r="B826">
        <v>8</v>
      </c>
      <c r="C826">
        <v>1</v>
      </c>
      <c r="D826">
        <v>8</v>
      </c>
      <c r="E826">
        <v>2.2799999999999998</v>
      </c>
      <c r="F826" s="1">
        <f t="shared" si="49"/>
        <v>438.59649122807019</v>
      </c>
      <c r="G826" s="1">
        <f t="shared" si="50"/>
        <v>38.76</v>
      </c>
      <c r="H826" s="2">
        <f t="shared" si="51"/>
        <v>0.12899896800825594</v>
      </c>
      <c r="I826" t="s">
        <v>13</v>
      </c>
      <c r="J826">
        <v>0</v>
      </c>
      <c r="K826">
        <v>26788.3</v>
      </c>
      <c r="L826">
        <v>1853.49</v>
      </c>
      <c r="M826">
        <v>23508.3</v>
      </c>
      <c r="N826">
        <v>50296.6</v>
      </c>
      <c r="O826">
        <v>13695.3</v>
      </c>
      <c r="P826">
        <v>1049.5999999999999</v>
      </c>
      <c r="Q826">
        <f t="shared" si="52"/>
        <v>14744.9</v>
      </c>
    </row>
    <row r="827" spans="1:17" x14ac:dyDescent="0.25">
      <c r="A827">
        <v>20</v>
      </c>
      <c r="B827">
        <v>8</v>
      </c>
      <c r="C827">
        <v>1</v>
      </c>
      <c r="D827">
        <v>8</v>
      </c>
      <c r="E827">
        <v>2.27</v>
      </c>
      <c r="F827" s="1">
        <f t="shared" si="49"/>
        <v>440.52863436123346</v>
      </c>
      <c r="G827" s="1">
        <f t="shared" si="50"/>
        <v>38.590000000000003</v>
      </c>
      <c r="H827" s="2">
        <f t="shared" si="51"/>
        <v>0.12956724540036277</v>
      </c>
      <c r="I827" t="s">
        <v>12</v>
      </c>
      <c r="J827">
        <v>-0.03</v>
      </c>
      <c r="K827">
        <v>26714.1</v>
      </c>
      <c r="L827">
        <v>1828.48</v>
      </c>
      <c r="M827">
        <v>23497.4</v>
      </c>
      <c r="N827">
        <v>50211.5</v>
      </c>
      <c r="O827">
        <v>13747.5</v>
      </c>
      <c r="P827">
        <v>1048.2</v>
      </c>
      <c r="Q827">
        <f t="shared" si="52"/>
        <v>14795.7</v>
      </c>
    </row>
    <row r="828" spans="1:17" x14ac:dyDescent="0.25">
      <c r="A828">
        <v>20</v>
      </c>
      <c r="B828">
        <v>8</v>
      </c>
      <c r="C828">
        <v>1</v>
      </c>
      <c r="D828">
        <v>8</v>
      </c>
      <c r="E828">
        <v>2.4</v>
      </c>
      <c r="F828" s="1">
        <f t="shared" si="49"/>
        <v>416.66666666666669</v>
      </c>
      <c r="G828" s="1">
        <f t="shared" si="50"/>
        <v>40.799999999999997</v>
      </c>
      <c r="H828" s="2">
        <f t="shared" si="51"/>
        <v>0.12254901960784315</v>
      </c>
      <c r="I828" t="s">
        <v>13</v>
      </c>
      <c r="J828">
        <v>0</v>
      </c>
      <c r="K828">
        <v>26522.9</v>
      </c>
      <c r="L828">
        <v>1718.36</v>
      </c>
      <c r="M828">
        <v>23483.8</v>
      </c>
      <c r="N828">
        <v>50006.7</v>
      </c>
      <c r="O828">
        <v>12996.4</v>
      </c>
      <c r="P828">
        <v>1039.8</v>
      </c>
      <c r="Q828">
        <f t="shared" si="52"/>
        <v>14036.199999999999</v>
      </c>
    </row>
    <row r="829" spans="1:17" x14ac:dyDescent="0.25">
      <c r="A829">
        <v>20</v>
      </c>
      <c r="B829">
        <v>8</v>
      </c>
      <c r="C829">
        <v>1</v>
      </c>
      <c r="D829">
        <v>8</v>
      </c>
      <c r="E829">
        <v>2.5</v>
      </c>
      <c r="F829" s="1">
        <f t="shared" si="49"/>
        <v>400</v>
      </c>
      <c r="G829" s="1">
        <f t="shared" si="50"/>
        <v>42.5</v>
      </c>
      <c r="H829" s="2">
        <f t="shared" si="51"/>
        <v>0.11764705882352941</v>
      </c>
      <c r="I829" t="s">
        <v>13</v>
      </c>
      <c r="J829">
        <v>0</v>
      </c>
      <c r="K829">
        <v>26417.8</v>
      </c>
      <c r="L829">
        <v>1693.89</v>
      </c>
      <c r="M829">
        <v>23466.5</v>
      </c>
      <c r="N829">
        <v>49884.3</v>
      </c>
      <c r="O829">
        <v>12472.2</v>
      </c>
      <c r="P829">
        <v>1035.3</v>
      </c>
      <c r="Q829">
        <f t="shared" si="52"/>
        <v>13507.5</v>
      </c>
    </row>
    <row r="830" spans="1:17" x14ac:dyDescent="0.25">
      <c r="A830">
        <v>20</v>
      </c>
      <c r="B830">
        <v>8</v>
      </c>
      <c r="C830">
        <v>1</v>
      </c>
      <c r="D830">
        <v>8</v>
      </c>
      <c r="E830">
        <v>2.6</v>
      </c>
      <c r="F830" s="1">
        <f t="shared" si="49"/>
        <v>384.61538461538458</v>
      </c>
      <c r="G830" s="1">
        <f t="shared" si="50"/>
        <v>44.2</v>
      </c>
      <c r="H830" s="2">
        <f t="shared" si="51"/>
        <v>0.11312217194570134</v>
      </c>
      <c r="I830" t="s">
        <v>12</v>
      </c>
      <c r="J830">
        <v>-0.69</v>
      </c>
      <c r="K830">
        <v>26474.7</v>
      </c>
      <c r="L830">
        <v>1407.67</v>
      </c>
      <c r="M830">
        <v>23480.400000000001</v>
      </c>
      <c r="N830">
        <v>49955.1</v>
      </c>
      <c r="O830">
        <v>11992.3</v>
      </c>
      <c r="P830">
        <v>1026.4000000000001</v>
      </c>
      <c r="Q830">
        <f t="shared" si="52"/>
        <v>13018.699999999999</v>
      </c>
    </row>
    <row r="831" spans="1:17" x14ac:dyDescent="0.25">
      <c r="A831">
        <v>20</v>
      </c>
      <c r="B831">
        <v>8</v>
      </c>
      <c r="C831">
        <v>1</v>
      </c>
      <c r="D831">
        <v>8</v>
      </c>
      <c r="E831">
        <v>2.7</v>
      </c>
      <c r="F831" s="1">
        <f t="shared" si="49"/>
        <v>370.37037037037032</v>
      </c>
      <c r="G831" s="1">
        <f t="shared" si="50"/>
        <v>45.900000000000006</v>
      </c>
      <c r="H831" s="2">
        <f t="shared" si="51"/>
        <v>0.10893246187363834</v>
      </c>
      <c r="I831" t="s">
        <v>12</v>
      </c>
      <c r="J831">
        <v>-0.56999999999999995</v>
      </c>
      <c r="K831">
        <v>26490.400000000001</v>
      </c>
      <c r="L831">
        <v>1415.12</v>
      </c>
      <c r="M831">
        <v>23479.3</v>
      </c>
      <c r="N831">
        <v>49969.7</v>
      </c>
      <c r="O831">
        <v>11546.2</v>
      </c>
      <c r="P831">
        <v>1025.5</v>
      </c>
      <c r="Q831">
        <f t="shared" si="52"/>
        <v>12571.7</v>
      </c>
    </row>
    <row r="832" spans="1:17" x14ac:dyDescent="0.25">
      <c r="A832">
        <v>20</v>
      </c>
      <c r="B832">
        <v>8</v>
      </c>
      <c r="C832">
        <v>1</v>
      </c>
      <c r="D832">
        <v>8</v>
      </c>
      <c r="E832">
        <v>2.8</v>
      </c>
      <c r="F832" s="1">
        <f t="shared" si="49"/>
        <v>357.14285714285717</v>
      </c>
      <c r="G832" s="1">
        <f t="shared" si="50"/>
        <v>47.599999999999994</v>
      </c>
      <c r="H832" s="2">
        <f t="shared" si="51"/>
        <v>0.1050420168067227</v>
      </c>
      <c r="I832" t="s">
        <v>12</v>
      </c>
      <c r="J832">
        <v>-0.45</v>
      </c>
      <c r="K832">
        <v>26576.1</v>
      </c>
      <c r="L832">
        <v>1449.97</v>
      </c>
      <c r="M832">
        <v>23460.400000000001</v>
      </c>
      <c r="N832">
        <v>50036.5</v>
      </c>
      <c r="O832">
        <v>11137.2</v>
      </c>
      <c r="P832">
        <v>1028</v>
      </c>
      <c r="Q832">
        <f t="shared" si="52"/>
        <v>12165.2</v>
      </c>
    </row>
    <row r="833" spans="1:17" x14ac:dyDescent="0.25">
      <c r="A833">
        <v>20</v>
      </c>
      <c r="B833">
        <v>8</v>
      </c>
      <c r="C833">
        <v>1</v>
      </c>
      <c r="D833">
        <v>8</v>
      </c>
      <c r="E833">
        <v>2.9</v>
      </c>
      <c r="F833" s="1">
        <f t="shared" si="49"/>
        <v>344.82758620689657</v>
      </c>
      <c r="G833" s="1">
        <f t="shared" si="50"/>
        <v>49.3</v>
      </c>
      <c r="H833" s="2">
        <f t="shared" si="51"/>
        <v>0.10141987829614606</v>
      </c>
      <c r="I833" t="s">
        <v>12</v>
      </c>
      <c r="J833">
        <v>-0.36</v>
      </c>
      <c r="K833">
        <v>26497.3</v>
      </c>
      <c r="L833">
        <v>1452.89</v>
      </c>
      <c r="M833">
        <v>23463.9</v>
      </c>
      <c r="N833">
        <v>49961.2</v>
      </c>
      <c r="O833">
        <v>10745.8</v>
      </c>
      <c r="P833">
        <v>1024.3</v>
      </c>
      <c r="Q833">
        <f t="shared" si="52"/>
        <v>11770.099999999999</v>
      </c>
    </row>
    <row r="834" spans="1:17" x14ac:dyDescent="0.25">
      <c r="A834">
        <v>20</v>
      </c>
      <c r="B834">
        <v>8</v>
      </c>
      <c r="C834">
        <v>1</v>
      </c>
      <c r="D834">
        <v>8</v>
      </c>
      <c r="E834">
        <v>3</v>
      </c>
      <c r="F834" s="1">
        <f t="shared" si="49"/>
        <v>333.33333333333331</v>
      </c>
      <c r="G834" s="1">
        <f t="shared" si="50"/>
        <v>51</v>
      </c>
      <c r="H834" s="2">
        <f t="shared" si="51"/>
        <v>9.8039215686274508E-2</v>
      </c>
      <c r="I834" t="s">
        <v>12</v>
      </c>
      <c r="J834">
        <v>-0.19</v>
      </c>
      <c r="K834">
        <v>26804.3</v>
      </c>
      <c r="L834">
        <v>1508.22</v>
      </c>
      <c r="M834">
        <v>23471.3</v>
      </c>
      <c r="N834">
        <v>50275.6</v>
      </c>
      <c r="O834">
        <v>10411.799999999999</v>
      </c>
      <c r="P834">
        <v>1035.0999999999999</v>
      </c>
      <c r="Q834">
        <f t="shared" si="52"/>
        <v>11446.9</v>
      </c>
    </row>
    <row r="835" spans="1:17" x14ac:dyDescent="0.25">
      <c r="A835">
        <v>20</v>
      </c>
      <c r="B835">
        <v>8</v>
      </c>
      <c r="C835">
        <v>1</v>
      </c>
      <c r="D835">
        <v>8</v>
      </c>
      <c r="E835">
        <v>3.1</v>
      </c>
      <c r="F835" s="1">
        <f t="shared" ref="F835:F898" si="53">1000/E835</f>
        <v>322.58064516129031</v>
      </c>
      <c r="G835" s="1">
        <f t="shared" ref="G835:G898" si="54">(B835*(B835/D835)+C835+B835)*E835</f>
        <v>52.7</v>
      </c>
      <c r="H835" s="2">
        <f t="shared" ref="H835:H898" si="55">(B835*A835/32)/G835</f>
        <v>9.4876660341555966E-2</v>
      </c>
      <c r="I835" t="s">
        <v>12</v>
      </c>
      <c r="J835">
        <v>-0.06</v>
      </c>
      <c r="K835">
        <v>27064.400000000001</v>
      </c>
      <c r="L835">
        <v>1587.75</v>
      </c>
      <c r="M835">
        <v>23467.8</v>
      </c>
      <c r="N835">
        <v>50532.3</v>
      </c>
      <c r="O835">
        <v>10085.6</v>
      </c>
      <c r="P835">
        <v>1042</v>
      </c>
      <c r="Q835">
        <f t="shared" ref="Q835:Q898" si="56">SUM(O835:P835)</f>
        <v>11127.6</v>
      </c>
    </row>
    <row r="836" spans="1:17" x14ac:dyDescent="0.25">
      <c r="A836">
        <v>20</v>
      </c>
      <c r="B836">
        <v>12</v>
      </c>
      <c r="C836">
        <v>0</v>
      </c>
      <c r="D836">
        <v>1</v>
      </c>
      <c r="E836">
        <v>1.6</v>
      </c>
      <c r="F836" s="1">
        <f t="shared" si="53"/>
        <v>625</v>
      </c>
      <c r="G836" s="1">
        <f t="shared" si="54"/>
        <v>249.60000000000002</v>
      </c>
      <c r="H836" s="2">
        <f t="shared" si="55"/>
        <v>3.004807692307692E-2</v>
      </c>
      <c r="I836" t="s">
        <v>12</v>
      </c>
      <c r="J836">
        <v>-0.23</v>
      </c>
      <c r="K836">
        <v>11539.9</v>
      </c>
      <c r="L836">
        <v>941.37400000000002</v>
      </c>
      <c r="M836">
        <v>17495.099999999999</v>
      </c>
      <c r="N836">
        <v>29035</v>
      </c>
      <c r="O836">
        <v>15248</v>
      </c>
      <c r="P836">
        <v>595.25699999999995</v>
      </c>
      <c r="Q836">
        <f t="shared" si="56"/>
        <v>15843.257</v>
      </c>
    </row>
    <row r="837" spans="1:17" x14ac:dyDescent="0.25">
      <c r="A837">
        <v>20</v>
      </c>
      <c r="B837">
        <v>12</v>
      </c>
      <c r="C837">
        <v>0</v>
      </c>
      <c r="D837">
        <v>1</v>
      </c>
      <c r="E837">
        <v>1.7</v>
      </c>
      <c r="F837" s="1">
        <f t="shared" si="53"/>
        <v>588.23529411764707</v>
      </c>
      <c r="G837" s="1">
        <f t="shared" si="54"/>
        <v>265.2</v>
      </c>
      <c r="H837" s="2">
        <f t="shared" si="55"/>
        <v>2.828054298642534E-2</v>
      </c>
      <c r="I837" t="s">
        <v>12</v>
      </c>
      <c r="J837">
        <v>-0.1</v>
      </c>
      <c r="K837">
        <v>11433.2</v>
      </c>
      <c r="L837">
        <v>910.78399999999999</v>
      </c>
      <c r="M837">
        <v>17496.900000000001</v>
      </c>
      <c r="N837">
        <v>28930.2</v>
      </c>
      <c r="O837">
        <v>14334.4</v>
      </c>
      <c r="P837">
        <v>592.14400000000001</v>
      </c>
      <c r="Q837">
        <f t="shared" si="56"/>
        <v>14926.544</v>
      </c>
    </row>
    <row r="838" spans="1:17" x14ac:dyDescent="0.25">
      <c r="A838">
        <v>20</v>
      </c>
      <c r="B838">
        <v>12</v>
      </c>
      <c r="C838">
        <v>0</v>
      </c>
      <c r="D838">
        <v>1</v>
      </c>
      <c r="E838">
        <v>1.8</v>
      </c>
      <c r="F838" s="1">
        <f t="shared" si="53"/>
        <v>555.55555555555554</v>
      </c>
      <c r="G838" s="1">
        <f t="shared" si="54"/>
        <v>280.8</v>
      </c>
      <c r="H838" s="2">
        <f t="shared" si="55"/>
        <v>2.6709401709401708E-2</v>
      </c>
      <c r="I838" t="s">
        <v>13</v>
      </c>
      <c r="J838">
        <v>0</v>
      </c>
      <c r="K838">
        <v>11385.9</v>
      </c>
      <c r="L838">
        <v>901.20799999999997</v>
      </c>
      <c r="M838">
        <v>17478.599999999999</v>
      </c>
      <c r="N838">
        <v>28864.5</v>
      </c>
      <c r="O838">
        <v>13524.3</v>
      </c>
      <c r="P838">
        <v>589.80200000000002</v>
      </c>
      <c r="Q838">
        <f t="shared" si="56"/>
        <v>14114.101999999999</v>
      </c>
    </row>
    <row r="839" spans="1:17" x14ac:dyDescent="0.25">
      <c r="A839">
        <v>20</v>
      </c>
      <c r="B839">
        <v>12</v>
      </c>
      <c r="C839">
        <v>0</v>
      </c>
      <c r="D839">
        <v>1</v>
      </c>
      <c r="E839">
        <v>1.79</v>
      </c>
      <c r="F839" s="1">
        <f t="shared" si="53"/>
        <v>558.65921787709499</v>
      </c>
      <c r="G839" s="1">
        <f t="shared" si="54"/>
        <v>279.24</v>
      </c>
      <c r="H839" s="2">
        <f t="shared" si="55"/>
        <v>2.6858616244091103E-2</v>
      </c>
      <c r="I839" t="s">
        <v>13</v>
      </c>
      <c r="J839">
        <v>0</v>
      </c>
      <c r="K839">
        <v>11412.7</v>
      </c>
      <c r="L839">
        <v>916.63599999999997</v>
      </c>
      <c r="M839">
        <v>17477</v>
      </c>
      <c r="N839">
        <v>28889.7</v>
      </c>
      <c r="O839">
        <v>13606.4</v>
      </c>
      <c r="P839">
        <v>590.69500000000005</v>
      </c>
      <c r="Q839">
        <f t="shared" si="56"/>
        <v>14197.094999999999</v>
      </c>
    </row>
    <row r="840" spans="1:17" x14ac:dyDescent="0.25">
      <c r="A840">
        <v>20</v>
      </c>
      <c r="B840">
        <v>12</v>
      </c>
      <c r="C840">
        <v>0</v>
      </c>
      <c r="D840">
        <v>1</v>
      </c>
      <c r="E840">
        <v>1.78</v>
      </c>
      <c r="F840" s="1">
        <f t="shared" si="53"/>
        <v>561.79775280898878</v>
      </c>
      <c r="G840" s="1">
        <f t="shared" si="54"/>
        <v>277.68</v>
      </c>
      <c r="H840" s="2">
        <f t="shared" si="55"/>
        <v>2.7009507346585998E-2</v>
      </c>
      <c r="I840" t="s">
        <v>12</v>
      </c>
      <c r="J840">
        <v>-0.01</v>
      </c>
      <c r="K840">
        <v>11423.1</v>
      </c>
      <c r="L840">
        <v>920.89200000000005</v>
      </c>
      <c r="M840">
        <v>17478.900000000001</v>
      </c>
      <c r="N840">
        <v>28902</v>
      </c>
      <c r="O840">
        <v>13686.9</v>
      </c>
      <c r="P840">
        <v>591.07299999999998</v>
      </c>
      <c r="Q840">
        <f t="shared" si="56"/>
        <v>14277.973</v>
      </c>
    </row>
    <row r="841" spans="1:17" x14ac:dyDescent="0.25">
      <c r="A841">
        <v>20</v>
      </c>
      <c r="B841">
        <v>12</v>
      </c>
      <c r="C841">
        <v>0</v>
      </c>
      <c r="D841">
        <v>1</v>
      </c>
      <c r="E841">
        <v>1.9</v>
      </c>
      <c r="F841" s="1">
        <f t="shared" si="53"/>
        <v>526.31578947368428</v>
      </c>
      <c r="G841" s="1">
        <f t="shared" si="54"/>
        <v>296.39999999999998</v>
      </c>
      <c r="H841" s="2">
        <f t="shared" si="55"/>
        <v>2.5303643724696359E-2</v>
      </c>
      <c r="I841" t="s">
        <v>13</v>
      </c>
      <c r="J841">
        <v>0</v>
      </c>
      <c r="K841">
        <v>11267.2</v>
      </c>
      <c r="L841">
        <v>886.84400000000005</v>
      </c>
      <c r="M841">
        <v>17468.8</v>
      </c>
      <c r="N841">
        <v>28736</v>
      </c>
      <c r="O841">
        <v>12793.5</v>
      </c>
      <c r="P841">
        <v>585.94600000000003</v>
      </c>
      <c r="Q841">
        <f t="shared" si="56"/>
        <v>13379.446</v>
      </c>
    </row>
    <row r="842" spans="1:17" x14ac:dyDescent="0.25">
      <c r="A842">
        <v>20</v>
      </c>
      <c r="B842">
        <v>12</v>
      </c>
      <c r="C842">
        <v>0</v>
      </c>
      <c r="D842">
        <v>1</v>
      </c>
      <c r="E842">
        <v>2</v>
      </c>
      <c r="F842" s="1">
        <f t="shared" si="53"/>
        <v>500</v>
      </c>
      <c r="G842" s="1">
        <f t="shared" si="54"/>
        <v>312</v>
      </c>
      <c r="H842" s="2">
        <f t="shared" si="55"/>
        <v>2.403846153846154E-2</v>
      </c>
      <c r="I842" t="s">
        <v>13</v>
      </c>
      <c r="J842">
        <v>0</v>
      </c>
      <c r="K842">
        <v>11246.7</v>
      </c>
      <c r="L842">
        <v>867.69200000000001</v>
      </c>
      <c r="M842">
        <v>17457.599999999999</v>
      </c>
      <c r="N842">
        <v>28704.3</v>
      </c>
      <c r="O842">
        <v>12132.4</v>
      </c>
      <c r="P842">
        <v>585.553</v>
      </c>
      <c r="Q842">
        <f t="shared" si="56"/>
        <v>12717.953</v>
      </c>
    </row>
    <row r="843" spans="1:17" x14ac:dyDescent="0.25">
      <c r="A843">
        <v>20</v>
      </c>
      <c r="B843">
        <v>12</v>
      </c>
      <c r="C843">
        <v>0</v>
      </c>
      <c r="D843">
        <v>1</v>
      </c>
      <c r="E843">
        <v>2.1</v>
      </c>
      <c r="F843" s="1">
        <f t="shared" si="53"/>
        <v>476.19047619047615</v>
      </c>
      <c r="G843" s="1">
        <f t="shared" si="54"/>
        <v>327.60000000000002</v>
      </c>
      <c r="H843" s="2">
        <f t="shared" si="55"/>
        <v>2.2893772893772892E-2</v>
      </c>
      <c r="I843" t="s">
        <v>13</v>
      </c>
      <c r="J843">
        <v>0</v>
      </c>
      <c r="K843">
        <v>11260.3</v>
      </c>
      <c r="L843">
        <v>876.47</v>
      </c>
      <c r="M843">
        <v>17440.599999999999</v>
      </c>
      <c r="N843">
        <v>28700.9</v>
      </c>
      <c r="O843">
        <v>11571.8</v>
      </c>
      <c r="P843">
        <v>585.92100000000005</v>
      </c>
      <c r="Q843">
        <f t="shared" si="56"/>
        <v>12157.721</v>
      </c>
    </row>
    <row r="844" spans="1:17" x14ac:dyDescent="0.25">
      <c r="A844">
        <v>20</v>
      </c>
      <c r="B844">
        <v>12</v>
      </c>
      <c r="C844">
        <v>0</v>
      </c>
      <c r="D844">
        <v>1</v>
      </c>
      <c r="E844">
        <v>2.2000000000000002</v>
      </c>
      <c r="F844" s="1">
        <f t="shared" si="53"/>
        <v>454.5454545454545</v>
      </c>
      <c r="G844" s="1">
        <f t="shared" si="54"/>
        <v>343.20000000000005</v>
      </c>
      <c r="H844" s="2">
        <f t="shared" si="55"/>
        <v>2.1853146853146849E-2</v>
      </c>
      <c r="I844" t="s">
        <v>13</v>
      </c>
      <c r="J844">
        <v>0.01</v>
      </c>
      <c r="K844">
        <v>11242</v>
      </c>
      <c r="L844">
        <v>871.15</v>
      </c>
      <c r="M844">
        <v>17440.599999999999</v>
      </c>
      <c r="N844">
        <v>28682.5</v>
      </c>
      <c r="O844">
        <v>11046.1</v>
      </c>
      <c r="P844">
        <v>585.505</v>
      </c>
      <c r="Q844">
        <f t="shared" si="56"/>
        <v>11631.605</v>
      </c>
    </row>
    <row r="845" spans="1:17" x14ac:dyDescent="0.25">
      <c r="A845">
        <v>20</v>
      </c>
      <c r="B845">
        <v>12</v>
      </c>
      <c r="C845">
        <v>0</v>
      </c>
      <c r="D845">
        <v>1</v>
      </c>
      <c r="E845">
        <v>2.2999999999999998</v>
      </c>
      <c r="F845" s="1">
        <f t="shared" si="53"/>
        <v>434.78260869565219</v>
      </c>
      <c r="G845" s="1">
        <f t="shared" si="54"/>
        <v>358.79999999999995</v>
      </c>
      <c r="H845" s="2">
        <f t="shared" si="55"/>
        <v>2.0903010033444819E-2</v>
      </c>
      <c r="I845" t="s">
        <v>13</v>
      </c>
      <c r="J845">
        <v>0.02</v>
      </c>
      <c r="K845">
        <v>11176.3</v>
      </c>
      <c r="L845">
        <v>875.14</v>
      </c>
      <c r="M845">
        <v>17441.599999999999</v>
      </c>
      <c r="N845">
        <v>28617.9</v>
      </c>
      <c r="O845">
        <v>10558.8</v>
      </c>
      <c r="P845">
        <v>583.55600000000004</v>
      </c>
      <c r="Q845">
        <f t="shared" si="56"/>
        <v>11142.356</v>
      </c>
    </row>
    <row r="846" spans="1:17" x14ac:dyDescent="0.25">
      <c r="A846">
        <v>20</v>
      </c>
      <c r="B846">
        <v>12</v>
      </c>
      <c r="C846">
        <v>0</v>
      </c>
      <c r="D846">
        <v>1</v>
      </c>
      <c r="E846">
        <v>2.4</v>
      </c>
      <c r="F846" s="1">
        <f t="shared" si="53"/>
        <v>416.66666666666669</v>
      </c>
      <c r="G846" s="1">
        <f t="shared" si="54"/>
        <v>374.4</v>
      </c>
      <c r="H846" s="2">
        <f t="shared" si="55"/>
        <v>2.0032051282051284E-2</v>
      </c>
      <c r="I846" t="s">
        <v>13</v>
      </c>
      <c r="J846">
        <v>0.08</v>
      </c>
      <c r="K846">
        <v>11239.6</v>
      </c>
      <c r="L846">
        <v>883.65200000000004</v>
      </c>
      <c r="M846">
        <v>17440.599999999999</v>
      </c>
      <c r="N846">
        <v>28680.1</v>
      </c>
      <c r="O846">
        <v>10126.700000000001</v>
      </c>
      <c r="P846">
        <v>585.81700000000001</v>
      </c>
      <c r="Q846">
        <f t="shared" si="56"/>
        <v>10712.517</v>
      </c>
    </row>
    <row r="847" spans="1:17" x14ac:dyDescent="0.25">
      <c r="A847">
        <v>20</v>
      </c>
      <c r="B847">
        <v>12</v>
      </c>
      <c r="C847">
        <v>0</v>
      </c>
      <c r="D847">
        <v>1</v>
      </c>
      <c r="E847">
        <v>2.5</v>
      </c>
      <c r="F847" s="1">
        <f t="shared" si="53"/>
        <v>400</v>
      </c>
      <c r="G847" s="1">
        <f t="shared" si="54"/>
        <v>390</v>
      </c>
      <c r="H847" s="2">
        <f t="shared" si="55"/>
        <v>1.9230769230769232E-2</v>
      </c>
      <c r="I847" t="s">
        <v>13</v>
      </c>
      <c r="J847">
        <v>0.18</v>
      </c>
      <c r="K847">
        <v>11242</v>
      </c>
      <c r="L847">
        <v>898.28200000000004</v>
      </c>
      <c r="M847">
        <v>17442.7</v>
      </c>
      <c r="N847">
        <v>28684.6</v>
      </c>
      <c r="O847">
        <v>9721.2999999999993</v>
      </c>
      <c r="P847">
        <v>586.33000000000004</v>
      </c>
      <c r="Q847">
        <f t="shared" si="56"/>
        <v>10307.629999999999</v>
      </c>
    </row>
    <row r="848" spans="1:17" x14ac:dyDescent="0.25">
      <c r="A848">
        <v>20</v>
      </c>
      <c r="B848">
        <v>12</v>
      </c>
      <c r="C848">
        <v>0</v>
      </c>
      <c r="D848">
        <v>1</v>
      </c>
      <c r="E848">
        <v>2.6</v>
      </c>
      <c r="F848" s="1">
        <f t="shared" si="53"/>
        <v>384.61538461538458</v>
      </c>
      <c r="G848" s="1">
        <f t="shared" si="54"/>
        <v>405.6</v>
      </c>
      <c r="H848" s="2">
        <f t="shared" si="55"/>
        <v>1.8491124260355027E-2</v>
      </c>
      <c r="I848" t="s">
        <v>13</v>
      </c>
      <c r="J848">
        <v>0.28000000000000003</v>
      </c>
      <c r="K848">
        <v>11242.2</v>
      </c>
      <c r="L848">
        <v>909.98599999999999</v>
      </c>
      <c r="M848">
        <v>17442.7</v>
      </c>
      <c r="N848">
        <v>28684.9</v>
      </c>
      <c r="O848">
        <v>9347.6</v>
      </c>
      <c r="P848">
        <v>586.67100000000005</v>
      </c>
      <c r="Q848">
        <f t="shared" si="56"/>
        <v>9934.2710000000006</v>
      </c>
    </row>
    <row r="849" spans="1:17" x14ac:dyDescent="0.25">
      <c r="A849">
        <v>20</v>
      </c>
      <c r="B849">
        <v>12</v>
      </c>
      <c r="C849">
        <v>0</v>
      </c>
      <c r="D849">
        <v>12</v>
      </c>
      <c r="E849">
        <v>1.6</v>
      </c>
      <c r="F849" s="1">
        <f t="shared" si="53"/>
        <v>625</v>
      </c>
      <c r="G849" s="1">
        <f t="shared" si="54"/>
        <v>38.400000000000006</v>
      </c>
      <c r="H849" s="2">
        <f t="shared" si="55"/>
        <v>0.19531249999999997</v>
      </c>
      <c r="I849" t="s">
        <v>12</v>
      </c>
      <c r="J849">
        <v>-0.22</v>
      </c>
      <c r="K849">
        <v>46344.9</v>
      </c>
      <c r="L849">
        <v>6649.73</v>
      </c>
      <c r="M849">
        <v>41756.1</v>
      </c>
      <c r="N849">
        <v>88101.1</v>
      </c>
      <c r="O849">
        <v>31025.200000000001</v>
      </c>
      <c r="P849">
        <v>1744.3</v>
      </c>
      <c r="Q849">
        <f t="shared" si="56"/>
        <v>32769.5</v>
      </c>
    </row>
    <row r="850" spans="1:17" x14ac:dyDescent="0.25">
      <c r="A850">
        <v>20</v>
      </c>
      <c r="B850">
        <v>12</v>
      </c>
      <c r="C850">
        <v>0</v>
      </c>
      <c r="D850">
        <v>12</v>
      </c>
      <c r="E850">
        <v>1.7</v>
      </c>
      <c r="F850" s="1">
        <f t="shared" si="53"/>
        <v>588.23529411764707</v>
      </c>
      <c r="G850" s="1">
        <f t="shared" si="54"/>
        <v>40.799999999999997</v>
      </c>
      <c r="H850" s="2">
        <f t="shared" si="55"/>
        <v>0.18382352941176472</v>
      </c>
      <c r="I850" t="s">
        <v>12</v>
      </c>
      <c r="J850">
        <v>-0.12</v>
      </c>
      <c r="K850">
        <v>46349.2</v>
      </c>
      <c r="L850">
        <v>6675.27</v>
      </c>
      <c r="M850">
        <v>41748.699999999997</v>
      </c>
      <c r="N850">
        <v>88097.9</v>
      </c>
      <c r="O850">
        <v>29187.5</v>
      </c>
      <c r="P850">
        <v>1743.8</v>
      </c>
      <c r="Q850">
        <f t="shared" si="56"/>
        <v>30931.3</v>
      </c>
    </row>
    <row r="851" spans="1:17" x14ac:dyDescent="0.25">
      <c r="A851">
        <v>20</v>
      </c>
      <c r="B851">
        <v>12</v>
      </c>
      <c r="C851">
        <v>0</v>
      </c>
      <c r="D851">
        <v>12</v>
      </c>
      <c r="E851">
        <v>1.8</v>
      </c>
      <c r="F851" s="1">
        <f t="shared" si="53"/>
        <v>555.55555555555554</v>
      </c>
      <c r="G851" s="1">
        <f t="shared" si="54"/>
        <v>43.2</v>
      </c>
      <c r="H851" s="2">
        <f t="shared" si="55"/>
        <v>0.1736111111111111</v>
      </c>
      <c r="I851" t="s">
        <v>13</v>
      </c>
      <c r="J851">
        <v>0</v>
      </c>
      <c r="K851">
        <v>45154.6</v>
      </c>
      <c r="L851">
        <v>6189.29</v>
      </c>
      <c r="M851">
        <v>41595</v>
      </c>
      <c r="N851">
        <v>86749.5</v>
      </c>
      <c r="O851">
        <v>27435</v>
      </c>
      <c r="P851">
        <v>1701.1</v>
      </c>
      <c r="Q851">
        <f t="shared" si="56"/>
        <v>29136.1</v>
      </c>
    </row>
    <row r="852" spans="1:17" x14ac:dyDescent="0.25">
      <c r="A852">
        <v>20</v>
      </c>
      <c r="B852">
        <v>12</v>
      </c>
      <c r="C852">
        <v>0</v>
      </c>
      <c r="D852">
        <v>12</v>
      </c>
      <c r="E852">
        <v>1.79</v>
      </c>
      <c r="F852" s="1">
        <f t="shared" si="53"/>
        <v>558.65921787709499</v>
      </c>
      <c r="G852" s="1">
        <f t="shared" si="54"/>
        <v>42.96</v>
      </c>
      <c r="H852" s="2">
        <f t="shared" si="55"/>
        <v>0.17458100558659218</v>
      </c>
      <c r="I852" t="s">
        <v>13</v>
      </c>
      <c r="J852">
        <v>0</v>
      </c>
      <c r="K852">
        <v>45326.7</v>
      </c>
      <c r="L852">
        <v>6140.61</v>
      </c>
      <c r="M852">
        <v>41668.9</v>
      </c>
      <c r="N852">
        <v>86995.6</v>
      </c>
      <c r="O852">
        <v>27619.200000000001</v>
      </c>
      <c r="P852">
        <v>1710.6</v>
      </c>
      <c r="Q852">
        <f t="shared" si="56"/>
        <v>29329.8</v>
      </c>
    </row>
    <row r="853" spans="1:17" x14ac:dyDescent="0.25">
      <c r="A853">
        <v>20</v>
      </c>
      <c r="B853">
        <v>12</v>
      </c>
      <c r="C853">
        <v>0</v>
      </c>
      <c r="D853">
        <v>12</v>
      </c>
      <c r="E853">
        <v>1.78</v>
      </c>
      <c r="F853" s="1">
        <f t="shared" si="53"/>
        <v>561.79775280898878</v>
      </c>
      <c r="G853" s="1">
        <f t="shared" si="54"/>
        <v>42.72</v>
      </c>
      <c r="H853" s="2">
        <f t="shared" si="55"/>
        <v>0.175561797752809</v>
      </c>
      <c r="I853" t="s">
        <v>13</v>
      </c>
      <c r="J853">
        <v>0</v>
      </c>
      <c r="K853">
        <v>45543.5</v>
      </c>
      <c r="L853">
        <v>6308.72</v>
      </c>
      <c r="M853">
        <v>41650.300000000003</v>
      </c>
      <c r="N853">
        <v>87193.7</v>
      </c>
      <c r="O853">
        <v>27789.3</v>
      </c>
      <c r="P853">
        <v>1713.7</v>
      </c>
      <c r="Q853">
        <f t="shared" si="56"/>
        <v>29503</v>
      </c>
    </row>
    <row r="854" spans="1:17" x14ac:dyDescent="0.25">
      <c r="A854">
        <v>20</v>
      </c>
      <c r="B854">
        <v>12</v>
      </c>
      <c r="C854">
        <v>0</v>
      </c>
      <c r="D854">
        <v>12</v>
      </c>
      <c r="E854">
        <v>1.77</v>
      </c>
      <c r="F854" s="1">
        <f t="shared" si="53"/>
        <v>564.9717514124294</v>
      </c>
      <c r="G854" s="1">
        <f t="shared" si="54"/>
        <v>42.480000000000004</v>
      </c>
      <c r="H854" s="2">
        <f t="shared" si="55"/>
        <v>0.17655367231638416</v>
      </c>
      <c r="I854" t="s">
        <v>12</v>
      </c>
      <c r="J854">
        <v>-0.01</v>
      </c>
      <c r="K854">
        <v>45634.2</v>
      </c>
      <c r="L854">
        <v>6385.86</v>
      </c>
      <c r="M854">
        <v>41722.1</v>
      </c>
      <c r="N854">
        <v>87356.3</v>
      </c>
      <c r="O854">
        <v>27962.5</v>
      </c>
      <c r="P854">
        <v>1721.3</v>
      </c>
      <c r="Q854">
        <f t="shared" si="56"/>
        <v>29683.8</v>
      </c>
    </row>
    <row r="855" spans="1:17" x14ac:dyDescent="0.25">
      <c r="A855">
        <v>20</v>
      </c>
      <c r="B855">
        <v>12</v>
      </c>
      <c r="C855">
        <v>0</v>
      </c>
      <c r="D855">
        <v>12</v>
      </c>
      <c r="E855">
        <v>1.9</v>
      </c>
      <c r="F855" s="1">
        <f t="shared" si="53"/>
        <v>526.31578947368428</v>
      </c>
      <c r="G855" s="1">
        <f t="shared" si="54"/>
        <v>45.599999999999994</v>
      </c>
      <c r="H855" s="2">
        <f t="shared" si="55"/>
        <v>0.16447368421052633</v>
      </c>
      <c r="I855" t="s">
        <v>13</v>
      </c>
      <c r="J855">
        <v>0</v>
      </c>
      <c r="K855">
        <v>44322.5</v>
      </c>
      <c r="L855">
        <v>5810.5</v>
      </c>
      <c r="M855">
        <v>41431.9</v>
      </c>
      <c r="N855">
        <v>85754.4</v>
      </c>
      <c r="O855">
        <v>25902.6</v>
      </c>
      <c r="P855">
        <v>1672.8</v>
      </c>
      <c r="Q855">
        <f t="shared" si="56"/>
        <v>27575.399999999998</v>
      </c>
    </row>
    <row r="856" spans="1:17" x14ac:dyDescent="0.25">
      <c r="A856">
        <v>20</v>
      </c>
      <c r="B856">
        <v>12</v>
      </c>
      <c r="C856">
        <v>0</v>
      </c>
      <c r="D856">
        <v>12</v>
      </c>
      <c r="E856">
        <v>2</v>
      </c>
      <c r="F856" s="1">
        <f t="shared" si="53"/>
        <v>500</v>
      </c>
      <c r="G856" s="1">
        <f t="shared" si="54"/>
        <v>48</v>
      </c>
      <c r="H856" s="2">
        <f t="shared" si="55"/>
        <v>0.15625</v>
      </c>
      <c r="I856" t="s">
        <v>13</v>
      </c>
      <c r="J856">
        <v>0</v>
      </c>
      <c r="K856">
        <v>43869.5</v>
      </c>
      <c r="L856">
        <v>5512.58</v>
      </c>
      <c r="M856">
        <v>41414.9</v>
      </c>
      <c r="N856">
        <v>85284.4</v>
      </c>
      <c r="O856">
        <v>24578.799999999999</v>
      </c>
      <c r="P856">
        <v>1661.6</v>
      </c>
      <c r="Q856">
        <f t="shared" si="56"/>
        <v>26240.399999999998</v>
      </c>
    </row>
    <row r="857" spans="1:17" x14ac:dyDescent="0.25">
      <c r="A857">
        <v>20</v>
      </c>
      <c r="B857">
        <v>12</v>
      </c>
      <c r="C857">
        <v>0</v>
      </c>
      <c r="D857">
        <v>12</v>
      </c>
      <c r="E857">
        <v>2.1</v>
      </c>
      <c r="F857" s="1">
        <f t="shared" si="53"/>
        <v>476.19047619047615</v>
      </c>
      <c r="G857" s="1">
        <f t="shared" si="54"/>
        <v>50.400000000000006</v>
      </c>
      <c r="H857" s="2">
        <f t="shared" si="55"/>
        <v>0.14880952380952378</v>
      </c>
      <c r="I857" t="s">
        <v>13</v>
      </c>
      <c r="J857">
        <v>0</v>
      </c>
      <c r="K857">
        <v>43618.1</v>
      </c>
      <c r="L857">
        <v>5419.75</v>
      </c>
      <c r="M857">
        <v>41417</v>
      </c>
      <c r="N857">
        <v>85035.1</v>
      </c>
      <c r="O857">
        <v>23381.7</v>
      </c>
      <c r="P857">
        <v>1659.9</v>
      </c>
      <c r="Q857">
        <f t="shared" si="56"/>
        <v>25041.600000000002</v>
      </c>
    </row>
    <row r="858" spans="1:17" x14ac:dyDescent="0.25">
      <c r="A858">
        <v>20</v>
      </c>
      <c r="B858">
        <v>12</v>
      </c>
      <c r="C858">
        <v>0</v>
      </c>
      <c r="D858">
        <v>12</v>
      </c>
      <c r="E858">
        <v>2.2000000000000002</v>
      </c>
      <c r="F858" s="1">
        <f t="shared" si="53"/>
        <v>454.5454545454545</v>
      </c>
      <c r="G858" s="1">
        <f t="shared" si="54"/>
        <v>52.800000000000004</v>
      </c>
      <c r="H858" s="2">
        <f t="shared" si="55"/>
        <v>0.14204545454545453</v>
      </c>
      <c r="I858" t="s">
        <v>13</v>
      </c>
      <c r="J858">
        <v>0.01</v>
      </c>
      <c r="K858">
        <v>43541</v>
      </c>
      <c r="L858">
        <v>5377.19</v>
      </c>
      <c r="M858">
        <v>41401</v>
      </c>
      <c r="N858">
        <v>84942</v>
      </c>
      <c r="O858">
        <v>22310.400000000001</v>
      </c>
      <c r="P858">
        <v>1660.6</v>
      </c>
      <c r="Q858">
        <f t="shared" si="56"/>
        <v>23971</v>
      </c>
    </row>
    <row r="859" spans="1:17" x14ac:dyDescent="0.25">
      <c r="A859">
        <v>20</v>
      </c>
      <c r="B859">
        <v>12</v>
      </c>
      <c r="C859">
        <v>0</v>
      </c>
      <c r="D859">
        <v>12</v>
      </c>
      <c r="E859">
        <v>2.2999999999999998</v>
      </c>
      <c r="F859" s="1">
        <f t="shared" si="53"/>
        <v>434.78260869565219</v>
      </c>
      <c r="G859" s="1">
        <f t="shared" si="54"/>
        <v>55.199999999999996</v>
      </c>
      <c r="H859" s="2">
        <f t="shared" si="55"/>
        <v>0.13586956521739132</v>
      </c>
      <c r="I859" t="s">
        <v>13</v>
      </c>
      <c r="J859">
        <v>0.01</v>
      </c>
      <c r="K859">
        <v>43479</v>
      </c>
      <c r="L859">
        <v>5334.9</v>
      </c>
      <c r="M859">
        <v>41391.5</v>
      </c>
      <c r="N859">
        <v>84870.5</v>
      </c>
      <c r="O859">
        <v>21322.799999999999</v>
      </c>
      <c r="P859">
        <v>1662.8</v>
      </c>
      <c r="Q859">
        <f t="shared" si="56"/>
        <v>22985.599999999999</v>
      </c>
    </row>
    <row r="860" spans="1:17" x14ac:dyDescent="0.25">
      <c r="A860">
        <v>20</v>
      </c>
      <c r="B860">
        <v>12</v>
      </c>
      <c r="C860">
        <v>0</v>
      </c>
      <c r="D860">
        <v>12</v>
      </c>
      <c r="E860">
        <v>2.4</v>
      </c>
      <c r="F860" s="1">
        <f t="shared" si="53"/>
        <v>416.66666666666669</v>
      </c>
      <c r="G860" s="1">
        <f t="shared" si="54"/>
        <v>57.599999999999994</v>
      </c>
      <c r="H860" s="2">
        <f t="shared" si="55"/>
        <v>0.13020833333333334</v>
      </c>
      <c r="I860" t="s">
        <v>13</v>
      </c>
      <c r="J860">
        <v>0.1</v>
      </c>
      <c r="K860">
        <v>43431.199999999997</v>
      </c>
      <c r="L860">
        <v>5347.93</v>
      </c>
      <c r="M860">
        <v>41395.699999999997</v>
      </c>
      <c r="N860">
        <v>84826.9</v>
      </c>
      <c r="O860">
        <v>20421.599999999999</v>
      </c>
      <c r="P860">
        <v>1667.8</v>
      </c>
      <c r="Q860">
        <f t="shared" si="56"/>
        <v>22089.399999999998</v>
      </c>
    </row>
    <row r="861" spans="1:17" x14ac:dyDescent="0.25">
      <c r="A861">
        <v>20</v>
      </c>
      <c r="B861">
        <v>12</v>
      </c>
      <c r="C861">
        <v>0</v>
      </c>
      <c r="D861">
        <v>12</v>
      </c>
      <c r="E861">
        <v>2.5</v>
      </c>
      <c r="F861" s="1">
        <f t="shared" si="53"/>
        <v>400</v>
      </c>
      <c r="G861" s="1">
        <f t="shared" si="54"/>
        <v>60</v>
      </c>
      <c r="H861" s="2">
        <f t="shared" si="55"/>
        <v>0.125</v>
      </c>
      <c r="I861" t="s">
        <v>13</v>
      </c>
      <c r="J861">
        <v>0.16</v>
      </c>
      <c r="K861">
        <v>43409.1</v>
      </c>
      <c r="L861">
        <v>5356.97</v>
      </c>
      <c r="M861">
        <v>41396.800000000003</v>
      </c>
      <c r="N861">
        <v>84805.9</v>
      </c>
      <c r="O861">
        <v>19591.3</v>
      </c>
      <c r="P861">
        <v>1671.5</v>
      </c>
      <c r="Q861">
        <f t="shared" si="56"/>
        <v>21262.799999999999</v>
      </c>
    </row>
    <row r="862" spans="1:17" x14ac:dyDescent="0.25">
      <c r="A862">
        <v>20</v>
      </c>
      <c r="B862">
        <v>12</v>
      </c>
      <c r="C862">
        <v>0</v>
      </c>
      <c r="D862">
        <v>12</v>
      </c>
      <c r="E862">
        <v>2.6</v>
      </c>
      <c r="F862" s="1">
        <f t="shared" si="53"/>
        <v>384.61538461538458</v>
      </c>
      <c r="G862" s="1">
        <f t="shared" si="54"/>
        <v>62.400000000000006</v>
      </c>
      <c r="H862" s="2">
        <f t="shared" si="55"/>
        <v>0.12019230769230768</v>
      </c>
      <c r="I862" t="s">
        <v>13</v>
      </c>
      <c r="J862">
        <v>0.21</v>
      </c>
      <c r="K862">
        <v>43378</v>
      </c>
      <c r="L862">
        <v>5360.17</v>
      </c>
      <c r="M862">
        <v>41411.699999999997</v>
      </c>
      <c r="N862">
        <v>84789.6</v>
      </c>
      <c r="O862">
        <v>18831.900000000001</v>
      </c>
      <c r="P862">
        <v>1676.9</v>
      </c>
      <c r="Q862">
        <f t="shared" si="56"/>
        <v>20508.800000000003</v>
      </c>
    </row>
    <row r="863" spans="1:17" x14ac:dyDescent="0.25">
      <c r="A863">
        <v>20</v>
      </c>
      <c r="B863">
        <v>12</v>
      </c>
      <c r="C863">
        <v>1</v>
      </c>
      <c r="D863">
        <v>1</v>
      </c>
      <c r="E863">
        <v>0.9</v>
      </c>
      <c r="F863" s="1">
        <f t="shared" si="53"/>
        <v>1111.1111111111111</v>
      </c>
      <c r="G863" s="1">
        <f t="shared" si="54"/>
        <v>141.30000000000001</v>
      </c>
      <c r="H863" s="2">
        <f t="shared" si="55"/>
        <v>5.3078556263269634E-2</v>
      </c>
      <c r="I863" t="s">
        <v>12</v>
      </c>
      <c r="J863">
        <v>-0.43</v>
      </c>
      <c r="K863">
        <v>11448.4</v>
      </c>
      <c r="L863">
        <v>916.10400000000004</v>
      </c>
      <c r="M863">
        <v>17695.599999999999</v>
      </c>
      <c r="N863">
        <v>29144</v>
      </c>
      <c r="O863">
        <v>27328.2</v>
      </c>
      <c r="P863">
        <v>595.96100000000001</v>
      </c>
      <c r="Q863">
        <f t="shared" si="56"/>
        <v>27924.161</v>
      </c>
    </row>
    <row r="864" spans="1:17" x14ac:dyDescent="0.25">
      <c r="A864">
        <v>20</v>
      </c>
      <c r="B864">
        <v>12</v>
      </c>
      <c r="C864">
        <v>1</v>
      </c>
      <c r="D864">
        <v>1</v>
      </c>
      <c r="E864">
        <v>1</v>
      </c>
      <c r="F864" s="1">
        <f t="shared" si="53"/>
        <v>1000</v>
      </c>
      <c r="G864" s="1">
        <f t="shared" si="54"/>
        <v>157</v>
      </c>
      <c r="H864" s="2">
        <f t="shared" si="55"/>
        <v>4.7770700636942678E-2</v>
      </c>
      <c r="I864" t="s">
        <v>12</v>
      </c>
      <c r="J864">
        <v>-0.33</v>
      </c>
      <c r="K864">
        <v>11460.3</v>
      </c>
      <c r="L864">
        <v>936.85199999999998</v>
      </c>
      <c r="M864">
        <v>17687.099999999999</v>
      </c>
      <c r="N864">
        <v>29147.5</v>
      </c>
      <c r="O864">
        <v>24621.3</v>
      </c>
      <c r="P864">
        <v>595.40099999999995</v>
      </c>
      <c r="Q864">
        <f t="shared" si="56"/>
        <v>25216.701000000001</v>
      </c>
    </row>
    <row r="865" spans="1:17" x14ac:dyDescent="0.25">
      <c r="A865">
        <v>20</v>
      </c>
      <c r="B865">
        <v>12</v>
      </c>
      <c r="C865">
        <v>1</v>
      </c>
      <c r="D865">
        <v>1</v>
      </c>
      <c r="E865">
        <v>1.1000000000000001</v>
      </c>
      <c r="F865" s="1">
        <f t="shared" si="53"/>
        <v>909.09090909090901</v>
      </c>
      <c r="G865" s="1">
        <f t="shared" si="54"/>
        <v>172.70000000000002</v>
      </c>
      <c r="H865" s="2">
        <f t="shared" si="55"/>
        <v>4.3427909669947883E-2</v>
      </c>
      <c r="I865" t="s">
        <v>12</v>
      </c>
      <c r="J865">
        <v>-0.24</v>
      </c>
      <c r="K865">
        <v>11349.7</v>
      </c>
      <c r="L865">
        <v>849.87</v>
      </c>
      <c r="M865">
        <v>17689.8</v>
      </c>
      <c r="N865">
        <v>29039.5</v>
      </c>
      <c r="O865">
        <v>22384.5</v>
      </c>
      <c r="P865">
        <v>592.98900000000003</v>
      </c>
      <c r="Q865">
        <f t="shared" si="56"/>
        <v>22977.489000000001</v>
      </c>
    </row>
    <row r="866" spans="1:17" x14ac:dyDescent="0.25">
      <c r="A866">
        <v>20</v>
      </c>
      <c r="B866">
        <v>12</v>
      </c>
      <c r="C866">
        <v>1</v>
      </c>
      <c r="D866">
        <v>1</v>
      </c>
      <c r="E866">
        <v>1.2</v>
      </c>
      <c r="F866" s="1">
        <f t="shared" si="53"/>
        <v>833.33333333333337</v>
      </c>
      <c r="G866" s="1">
        <f t="shared" si="54"/>
        <v>188.4</v>
      </c>
      <c r="H866" s="2">
        <f t="shared" si="55"/>
        <v>3.9808917197452227E-2</v>
      </c>
      <c r="I866" t="s">
        <v>12</v>
      </c>
      <c r="J866">
        <v>-0.13</v>
      </c>
      <c r="K866">
        <v>11333.5</v>
      </c>
      <c r="L866">
        <v>839.23</v>
      </c>
      <c r="M866">
        <v>17687.7</v>
      </c>
      <c r="N866">
        <v>29021.1</v>
      </c>
      <c r="O866">
        <v>20512.5</v>
      </c>
      <c r="P866">
        <v>591.96699999999998</v>
      </c>
      <c r="Q866">
        <f t="shared" si="56"/>
        <v>21104.467000000001</v>
      </c>
    </row>
    <row r="867" spans="1:17" x14ac:dyDescent="0.25">
      <c r="A867">
        <v>20</v>
      </c>
      <c r="B867">
        <v>12</v>
      </c>
      <c r="C867">
        <v>1</v>
      </c>
      <c r="D867">
        <v>1</v>
      </c>
      <c r="E867">
        <v>1.3</v>
      </c>
      <c r="F867" s="1">
        <f t="shared" si="53"/>
        <v>769.23076923076917</v>
      </c>
      <c r="G867" s="1">
        <f t="shared" si="54"/>
        <v>204.1</v>
      </c>
      <c r="H867" s="2">
        <f t="shared" si="55"/>
        <v>3.6746692797648216E-2</v>
      </c>
      <c r="I867" t="s">
        <v>12</v>
      </c>
      <c r="J867">
        <v>-0.06</v>
      </c>
      <c r="K867">
        <v>11293</v>
      </c>
      <c r="L867">
        <v>869.02200000000005</v>
      </c>
      <c r="M867">
        <v>17682.3</v>
      </c>
      <c r="N867">
        <v>28975.4</v>
      </c>
      <c r="O867">
        <v>18917.599999999999</v>
      </c>
      <c r="P867">
        <v>589.85799999999995</v>
      </c>
      <c r="Q867">
        <f t="shared" si="56"/>
        <v>19507.457999999999</v>
      </c>
    </row>
    <row r="868" spans="1:17" x14ac:dyDescent="0.25">
      <c r="A868">
        <v>20</v>
      </c>
      <c r="B868">
        <v>12</v>
      </c>
      <c r="C868">
        <v>1</v>
      </c>
      <c r="D868">
        <v>1</v>
      </c>
      <c r="E868">
        <v>1.4</v>
      </c>
      <c r="F868" s="1">
        <f t="shared" si="53"/>
        <v>714.28571428571433</v>
      </c>
      <c r="G868" s="1">
        <f t="shared" si="54"/>
        <v>219.79999999999998</v>
      </c>
      <c r="H868" s="2">
        <f t="shared" si="55"/>
        <v>3.412192902638763E-2</v>
      </c>
      <c r="I868" t="s">
        <v>12</v>
      </c>
      <c r="J868">
        <v>-0.02</v>
      </c>
      <c r="K868">
        <v>11288.5</v>
      </c>
      <c r="L868">
        <v>862.10599999999999</v>
      </c>
      <c r="M868">
        <v>17683.900000000001</v>
      </c>
      <c r="N868">
        <v>28972.5</v>
      </c>
      <c r="O868">
        <v>17569.5</v>
      </c>
      <c r="P868">
        <v>589.76700000000005</v>
      </c>
      <c r="Q868">
        <f t="shared" si="56"/>
        <v>18159.267</v>
      </c>
    </row>
    <row r="869" spans="1:17" x14ac:dyDescent="0.25">
      <c r="A869">
        <v>20</v>
      </c>
      <c r="B869">
        <v>12</v>
      </c>
      <c r="C869">
        <v>1</v>
      </c>
      <c r="D869">
        <v>1</v>
      </c>
      <c r="E869">
        <v>1.5</v>
      </c>
      <c r="F869" s="1">
        <f t="shared" si="53"/>
        <v>666.66666666666663</v>
      </c>
      <c r="G869" s="1">
        <f t="shared" si="54"/>
        <v>235.5</v>
      </c>
      <c r="H869" s="2">
        <f t="shared" si="55"/>
        <v>3.1847133757961783E-2</v>
      </c>
      <c r="I869" t="s">
        <v>12</v>
      </c>
      <c r="J869">
        <v>-0.03</v>
      </c>
      <c r="K869">
        <v>11321.8</v>
      </c>
      <c r="L869">
        <v>864.23400000000004</v>
      </c>
      <c r="M869">
        <v>17680.2</v>
      </c>
      <c r="N869">
        <v>29002</v>
      </c>
      <c r="O869">
        <v>16408.400000000001</v>
      </c>
      <c r="P869">
        <v>590.82500000000005</v>
      </c>
      <c r="Q869">
        <f t="shared" si="56"/>
        <v>16999.225000000002</v>
      </c>
    </row>
    <row r="870" spans="1:17" x14ac:dyDescent="0.25">
      <c r="A870">
        <v>20</v>
      </c>
      <c r="B870">
        <v>12</v>
      </c>
      <c r="C870">
        <v>1</v>
      </c>
      <c r="D870">
        <v>1</v>
      </c>
      <c r="E870">
        <v>1.6</v>
      </c>
      <c r="F870" s="1">
        <f t="shared" si="53"/>
        <v>625</v>
      </c>
      <c r="G870" s="1">
        <f t="shared" si="54"/>
        <v>251.20000000000002</v>
      </c>
      <c r="H870" s="2">
        <f t="shared" si="55"/>
        <v>2.9856687898089169E-2</v>
      </c>
      <c r="I870" t="s">
        <v>13</v>
      </c>
      <c r="J870">
        <v>0</v>
      </c>
      <c r="K870">
        <v>11373.4</v>
      </c>
      <c r="L870">
        <v>880.726</v>
      </c>
      <c r="M870">
        <v>17683.900000000001</v>
      </c>
      <c r="N870">
        <v>29057.3</v>
      </c>
      <c r="O870">
        <v>15397.6</v>
      </c>
      <c r="P870">
        <v>592.39599999999996</v>
      </c>
      <c r="Q870">
        <f t="shared" si="56"/>
        <v>15989.996000000001</v>
      </c>
    </row>
    <row r="871" spans="1:17" x14ac:dyDescent="0.25">
      <c r="A871">
        <v>20</v>
      </c>
      <c r="B871">
        <v>12</v>
      </c>
      <c r="C871">
        <v>1</v>
      </c>
      <c r="D871">
        <v>1</v>
      </c>
      <c r="E871">
        <v>1.59</v>
      </c>
      <c r="F871" s="1">
        <f t="shared" si="53"/>
        <v>628.93081761006283</v>
      </c>
      <c r="G871" s="1">
        <f t="shared" si="54"/>
        <v>249.63000000000002</v>
      </c>
      <c r="H871" s="2">
        <f t="shared" si="55"/>
        <v>3.0044465809397906E-2</v>
      </c>
      <c r="I871" t="s">
        <v>12</v>
      </c>
      <c r="J871">
        <v>-0.01</v>
      </c>
      <c r="K871">
        <v>11305.3</v>
      </c>
      <c r="L871">
        <v>886.31200000000001</v>
      </c>
      <c r="M871">
        <v>17682.3</v>
      </c>
      <c r="N871">
        <v>28987.599999999999</v>
      </c>
      <c r="O871">
        <v>15478.1</v>
      </c>
      <c r="P871">
        <v>590.47</v>
      </c>
      <c r="Q871">
        <f t="shared" si="56"/>
        <v>16068.57</v>
      </c>
    </row>
    <row r="872" spans="1:17" x14ac:dyDescent="0.25">
      <c r="A872">
        <v>20</v>
      </c>
      <c r="B872">
        <v>12</v>
      </c>
      <c r="C872">
        <v>1</v>
      </c>
      <c r="D872">
        <v>1</v>
      </c>
      <c r="E872">
        <v>1.7</v>
      </c>
      <c r="F872" s="1">
        <f t="shared" si="53"/>
        <v>588.23529411764707</v>
      </c>
      <c r="G872" s="1">
        <f t="shared" si="54"/>
        <v>266.89999999999998</v>
      </c>
      <c r="H872" s="2">
        <f t="shared" si="55"/>
        <v>2.8100412139378046E-2</v>
      </c>
      <c r="I872" t="s">
        <v>12</v>
      </c>
      <c r="J872">
        <v>-0.01</v>
      </c>
      <c r="K872">
        <v>11277.3</v>
      </c>
      <c r="L872">
        <v>862.904</v>
      </c>
      <c r="M872">
        <v>17678.900000000001</v>
      </c>
      <c r="N872">
        <v>28956.2</v>
      </c>
      <c r="O872">
        <v>14472.1</v>
      </c>
      <c r="P872">
        <v>589.38499999999999</v>
      </c>
      <c r="Q872">
        <f t="shared" si="56"/>
        <v>15061.485000000001</v>
      </c>
    </row>
    <row r="873" spans="1:17" x14ac:dyDescent="0.25">
      <c r="A873">
        <v>20</v>
      </c>
      <c r="B873">
        <v>12</v>
      </c>
      <c r="C873">
        <v>1</v>
      </c>
      <c r="D873">
        <v>1</v>
      </c>
      <c r="E873">
        <v>1.8</v>
      </c>
      <c r="F873" s="1">
        <f t="shared" si="53"/>
        <v>555.55555555555554</v>
      </c>
      <c r="G873" s="1">
        <f t="shared" si="54"/>
        <v>282.60000000000002</v>
      </c>
      <c r="H873" s="2">
        <f t="shared" si="55"/>
        <v>2.6539278131634817E-2</v>
      </c>
      <c r="I873" t="s">
        <v>13</v>
      </c>
      <c r="J873">
        <v>0</v>
      </c>
      <c r="K873">
        <v>11340.6</v>
      </c>
      <c r="L873">
        <v>903.07</v>
      </c>
      <c r="M873">
        <v>17683.900000000001</v>
      </c>
      <c r="N873">
        <v>29024.6</v>
      </c>
      <c r="O873">
        <v>13681.4</v>
      </c>
      <c r="P873">
        <v>592.03700000000003</v>
      </c>
      <c r="Q873">
        <f t="shared" si="56"/>
        <v>14273.437</v>
      </c>
    </row>
    <row r="874" spans="1:17" x14ac:dyDescent="0.25">
      <c r="A874">
        <v>20</v>
      </c>
      <c r="B874">
        <v>12</v>
      </c>
      <c r="C874">
        <v>1</v>
      </c>
      <c r="D874">
        <v>1</v>
      </c>
      <c r="E874">
        <v>1.9</v>
      </c>
      <c r="F874" s="1">
        <f t="shared" si="53"/>
        <v>526.31578947368428</v>
      </c>
      <c r="G874" s="1">
        <f t="shared" si="54"/>
        <v>298.3</v>
      </c>
      <c r="H874" s="2">
        <f t="shared" si="55"/>
        <v>2.5142474019443511E-2</v>
      </c>
      <c r="I874" t="s">
        <v>12</v>
      </c>
      <c r="J874">
        <v>0</v>
      </c>
      <c r="K874">
        <v>11301.8</v>
      </c>
      <c r="L874">
        <v>877.53399999999999</v>
      </c>
      <c r="M874">
        <v>17679.7</v>
      </c>
      <c r="N874">
        <v>28981.5</v>
      </c>
      <c r="O874">
        <v>12954.5</v>
      </c>
      <c r="P874">
        <v>591.14200000000005</v>
      </c>
      <c r="Q874">
        <f t="shared" si="56"/>
        <v>13545.642</v>
      </c>
    </row>
    <row r="875" spans="1:17" x14ac:dyDescent="0.25">
      <c r="A875">
        <v>20</v>
      </c>
      <c r="B875">
        <v>12</v>
      </c>
      <c r="C875">
        <v>1</v>
      </c>
      <c r="D875">
        <v>1</v>
      </c>
      <c r="E875">
        <v>2</v>
      </c>
      <c r="F875" s="1">
        <f t="shared" si="53"/>
        <v>500</v>
      </c>
      <c r="G875" s="1">
        <f t="shared" si="54"/>
        <v>314</v>
      </c>
      <c r="H875" s="2">
        <f t="shared" si="55"/>
        <v>2.3885350318471339E-2</v>
      </c>
      <c r="I875" t="s">
        <v>12</v>
      </c>
      <c r="J875">
        <v>-0.05</v>
      </c>
      <c r="K875">
        <v>11202.9</v>
      </c>
      <c r="L875">
        <v>873.27800000000002</v>
      </c>
      <c r="M875">
        <v>17676.5</v>
      </c>
      <c r="N875">
        <v>28879.4</v>
      </c>
      <c r="O875">
        <v>12289.4</v>
      </c>
      <c r="P875">
        <v>587.85699999999997</v>
      </c>
      <c r="Q875">
        <f t="shared" si="56"/>
        <v>12877.257</v>
      </c>
    </row>
    <row r="876" spans="1:17" x14ac:dyDescent="0.25">
      <c r="A876">
        <v>20</v>
      </c>
      <c r="B876">
        <v>12</v>
      </c>
      <c r="C876">
        <v>1</v>
      </c>
      <c r="D876">
        <v>1</v>
      </c>
      <c r="E876">
        <v>2.1</v>
      </c>
      <c r="F876" s="1">
        <f t="shared" si="53"/>
        <v>476.19047619047615</v>
      </c>
      <c r="G876" s="1">
        <f t="shared" si="54"/>
        <v>329.7</v>
      </c>
      <c r="H876" s="2">
        <f t="shared" si="55"/>
        <v>2.2747952684258419E-2</v>
      </c>
      <c r="I876" t="s">
        <v>12</v>
      </c>
      <c r="J876">
        <v>-0.01</v>
      </c>
      <c r="K876">
        <v>11233.4</v>
      </c>
      <c r="L876">
        <v>900.14400000000001</v>
      </c>
      <c r="M876">
        <v>17678.099999999999</v>
      </c>
      <c r="N876">
        <v>28911.5</v>
      </c>
      <c r="O876">
        <v>11705.6</v>
      </c>
      <c r="P876">
        <v>588.75699999999995</v>
      </c>
      <c r="Q876">
        <f t="shared" si="56"/>
        <v>12294.357</v>
      </c>
    </row>
    <row r="877" spans="1:17" x14ac:dyDescent="0.25">
      <c r="A877">
        <v>20</v>
      </c>
      <c r="B877">
        <v>12</v>
      </c>
      <c r="C877">
        <v>1</v>
      </c>
      <c r="D877">
        <v>1</v>
      </c>
      <c r="E877">
        <v>2.2000000000000002</v>
      </c>
      <c r="F877" s="1">
        <f t="shared" si="53"/>
        <v>454.5454545454545</v>
      </c>
      <c r="G877" s="1">
        <f t="shared" si="54"/>
        <v>345.40000000000003</v>
      </c>
      <c r="H877" s="2">
        <f t="shared" si="55"/>
        <v>2.1713954834973941E-2</v>
      </c>
      <c r="I877" t="s">
        <v>12</v>
      </c>
      <c r="J877">
        <v>-0.01</v>
      </c>
      <c r="K877">
        <v>11286.6</v>
      </c>
      <c r="L877">
        <v>939.24599999999998</v>
      </c>
      <c r="M877">
        <v>17681.599999999999</v>
      </c>
      <c r="N877">
        <v>28968.2</v>
      </c>
      <c r="O877">
        <v>11177.9</v>
      </c>
      <c r="P877">
        <v>590.81200000000001</v>
      </c>
      <c r="Q877">
        <f t="shared" si="56"/>
        <v>11768.712</v>
      </c>
    </row>
    <row r="878" spans="1:17" x14ac:dyDescent="0.25">
      <c r="A878">
        <v>20</v>
      </c>
      <c r="B878">
        <v>12</v>
      </c>
      <c r="C878">
        <v>1</v>
      </c>
      <c r="D878">
        <v>1</v>
      </c>
      <c r="E878">
        <v>2.2999999999999998</v>
      </c>
      <c r="F878" s="1">
        <f t="shared" si="53"/>
        <v>434.78260869565219</v>
      </c>
      <c r="G878" s="1">
        <f t="shared" si="54"/>
        <v>361.09999999999997</v>
      </c>
      <c r="H878" s="2">
        <f t="shared" si="55"/>
        <v>2.0769869842148993E-2</v>
      </c>
      <c r="I878" t="s">
        <v>13</v>
      </c>
      <c r="J878">
        <v>0</v>
      </c>
      <c r="K878">
        <v>11233.2</v>
      </c>
      <c r="L878">
        <v>898.548</v>
      </c>
      <c r="M878">
        <v>17670.099999999999</v>
      </c>
      <c r="N878">
        <v>28903.3</v>
      </c>
      <c r="O878">
        <v>10689.6</v>
      </c>
      <c r="P878">
        <v>589.21799999999996</v>
      </c>
      <c r="Q878">
        <f t="shared" si="56"/>
        <v>11278.818000000001</v>
      </c>
    </row>
    <row r="879" spans="1:17" x14ac:dyDescent="0.25">
      <c r="A879">
        <v>20</v>
      </c>
      <c r="B879">
        <v>12</v>
      </c>
      <c r="C879">
        <v>1</v>
      </c>
      <c r="D879">
        <v>1</v>
      </c>
      <c r="E879">
        <v>2.4</v>
      </c>
      <c r="F879" s="1">
        <f t="shared" si="53"/>
        <v>416.66666666666669</v>
      </c>
      <c r="G879" s="1">
        <f t="shared" si="54"/>
        <v>376.8</v>
      </c>
      <c r="H879" s="2">
        <f t="shared" si="55"/>
        <v>1.9904458598726114E-2</v>
      </c>
      <c r="I879" t="s">
        <v>13</v>
      </c>
      <c r="J879">
        <v>0</v>
      </c>
      <c r="K879">
        <v>11223.1</v>
      </c>
      <c r="L879">
        <v>916.90200000000004</v>
      </c>
      <c r="M879">
        <v>17671.2</v>
      </c>
      <c r="N879">
        <v>28894.2</v>
      </c>
      <c r="O879">
        <v>10242.299999999999</v>
      </c>
      <c r="P879">
        <v>589.02700000000004</v>
      </c>
      <c r="Q879">
        <f t="shared" si="56"/>
        <v>10831.326999999999</v>
      </c>
    </row>
    <row r="880" spans="1:17" x14ac:dyDescent="0.25">
      <c r="A880">
        <v>20</v>
      </c>
      <c r="B880">
        <v>12</v>
      </c>
      <c r="C880">
        <v>1</v>
      </c>
      <c r="D880">
        <v>12</v>
      </c>
      <c r="E880">
        <v>0.9</v>
      </c>
      <c r="F880" s="1">
        <f t="shared" si="53"/>
        <v>1111.1111111111111</v>
      </c>
      <c r="G880" s="1">
        <f t="shared" si="54"/>
        <v>22.5</v>
      </c>
      <c r="H880" s="2">
        <f t="shared" si="55"/>
        <v>0.33333333333333331</v>
      </c>
      <c r="I880" t="s">
        <v>12</v>
      </c>
      <c r="J880">
        <v>-0.49</v>
      </c>
      <c r="K880">
        <v>44370.1</v>
      </c>
      <c r="L880">
        <v>5458.32</v>
      </c>
      <c r="M880">
        <v>44182.1</v>
      </c>
      <c r="N880">
        <v>88552.2</v>
      </c>
      <c r="O880">
        <v>58652.5</v>
      </c>
      <c r="P880">
        <v>1721.7</v>
      </c>
      <c r="Q880">
        <f t="shared" si="56"/>
        <v>60374.2</v>
      </c>
    </row>
    <row r="881" spans="1:17" x14ac:dyDescent="0.25">
      <c r="A881">
        <v>20</v>
      </c>
      <c r="B881">
        <v>12</v>
      </c>
      <c r="C881">
        <v>1</v>
      </c>
      <c r="D881">
        <v>12</v>
      </c>
      <c r="E881">
        <v>1</v>
      </c>
      <c r="F881" s="1">
        <f t="shared" si="53"/>
        <v>1000</v>
      </c>
      <c r="G881" s="1">
        <f t="shared" si="54"/>
        <v>25</v>
      </c>
      <c r="H881" s="2">
        <f t="shared" si="55"/>
        <v>0.3</v>
      </c>
      <c r="I881" t="s">
        <v>12</v>
      </c>
      <c r="J881">
        <v>-0.38</v>
      </c>
      <c r="K881">
        <v>44435.6</v>
      </c>
      <c r="L881">
        <v>5677.5</v>
      </c>
      <c r="M881">
        <v>44193</v>
      </c>
      <c r="N881">
        <v>88628.5</v>
      </c>
      <c r="O881">
        <v>52770.1</v>
      </c>
      <c r="P881">
        <v>1721.3</v>
      </c>
      <c r="Q881">
        <f t="shared" si="56"/>
        <v>54491.4</v>
      </c>
    </row>
    <row r="882" spans="1:17" x14ac:dyDescent="0.25">
      <c r="A882">
        <v>20</v>
      </c>
      <c r="B882">
        <v>12</v>
      </c>
      <c r="C882">
        <v>1</v>
      </c>
      <c r="D882">
        <v>12</v>
      </c>
      <c r="E882">
        <v>1.1000000000000001</v>
      </c>
      <c r="F882" s="1">
        <f t="shared" si="53"/>
        <v>909.09090909090901</v>
      </c>
      <c r="G882" s="1">
        <f t="shared" si="54"/>
        <v>27.500000000000004</v>
      </c>
      <c r="H882" s="2">
        <f t="shared" si="55"/>
        <v>0.27272727272727271</v>
      </c>
      <c r="I882" t="s">
        <v>12</v>
      </c>
      <c r="J882">
        <v>-0.28000000000000003</v>
      </c>
      <c r="K882">
        <v>44459.199999999997</v>
      </c>
      <c r="L882">
        <v>5566.32</v>
      </c>
      <c r="M882">
        <v>44218.8</v>
      </c>
      <c r="N882">
        <v>88678</v>
      </c>
      <c r="O882">
        <v>47973.8</v>
      </c>
      <c r="P882">
        <v>1723.5</v>
      </c>
      <c r="Q882">
        <f t="shared" si="56"/>
        <v>49697.3</v>
      </c>
    </row>
    <row r="883" spans="1:17" x14ac:dyDescent="0.25">
      <c r="A883">
        <v>20</v>
      </c>
      <c r="B883">
        <v>12</v>
      </c>
      <c r="C883">
        <v>1</v>
      </c>
      <c r="D883">
        <v>12</v>
      </c>
      <c r="E883">
        <v>1.2</v>
      </c>
      <c r="F883" s="1">
        <f t="shared" si="53"/>
        <v>833.33333333333337</v>
      </c>
      <c r="G883" s="1">
        <f t="shared" si="54"/>
        <v>30</v>
      </c>
      <c r="H883" s="2">
        <f t="shared" si="55"/>
        <v>0.25</v>
      </c>
      <c r="I883" t="s">
        <v>12</v>
      </c>
      <c r="J883">
        <v>-0.19</v>
      </c>
      <c r="K883">
        <v>44226.2</v>
      </c>
      <c r="L883">
        <v>5495.83</v>
      </c>
      <c r="M883">
        <v>44176.5</v>
      </c>
      <c r="N883">
        <v>88402.7</v>
      </c>
      <c r="O883">
        <v>43939.4</v>
      </c>
      <c r="P883">
        <v>1716.5</v>
      </c>
      <c r="Q883">
        <f t="shared" si="56"/>
        <v>45655.9</v>
      </c>
    </row>
    <row r="884" spans="1:17" x14ac:dyDescent="0.25">
      <c r="A884">
        <v>20</v>
      </c>
      <c r="B884">
        <v>12</v>
      </c>
      <c r="C884">
        <v>1</v>
      </c>
      <c r="D884">
        <v>12</v>
      </c>
      <c r="E884">
        <v>1.3</v>
      </c>
      <c r="F884" s="1">
        <f t="shared" si="53"/>
        <v>769.23076923076917</v>
      </c>
      <c r="G884" s="1">
        <f t="shared" si="54"/>
        <v>32.5</v>
      </c>
      <c r="H884" s="2">
        <f t="shared" si="55"/>
        <v>0.23076923076923078</v>
      </c>
      <c r="I884" t="s">
        <v>12</v>
      </c>
      <c r="J884">
        <v>-0.09</v>
      </c>
      <c r="K884">
        <v>44572</v>
      </c>
      <c r="L884">
        <v>5815.03</v>
      </c>
      <c r="M884">
        <v>44247.8</v>
      </c>
      <c r="N884">
        <v>88819.8</v>
      </c>
      <c r="O884">
        <v>40572.400000000001</v>
      </c>
      <c r="P884">
        <v>1724.4</v>
      </c>
      <c r="Q884">
        <f t="shared" si="56"/>
        <v>42296.800000000003</v>
      </c>
    </row>
    <row r="885" spans="1:17" x14ac:dyDescent="0.25">
      <c r="A885">
        <v>20</v>
      </c>
      <c r="B885">
        <v>12</v>
      </c>
      <c r="C885">
        <v>1</v>
      </c>
      <c r="D885">
        <v>12</v>
      </c>
      <c r="E885">
        <v>1.4</v>
      </c>
      <c r="F885" s="1">
        <f t="shared" si="53"/>
        <v>714.28571428571433</v>
      </c>
      <c r="G885" s="1">
        <f t="shared" si="54"/>
        <v>35</v>
      </c>
      <c r="H885" s="2">
        <f t="shared" si="55"/>
        <v>0.21428571428571427</v>
      </c>
      <c r="I885" t="s">
        <v>12</v>
      </c>
      <c r="J885">
        <v>-0.04</v>
      </c>
      <c r="K885">
        <v>44447.3</v>
      </c>
      <c r="L885">
        <v>5810.5</v>
      </c>
      <c r="M885">
        <v>44282.1</v>
      </c>
      <c r="N885">
        <v>88729.4</v>
      </c>
      <c r="O885">
        <v>37641.800000000003</v>
      </c>
      <c r="P885">
        <v>1720.7</v>
      </c>
      <c r="Q885">
        <f t="shared" si="56"/>
        <v>39362.5</v>
      </c>
    </row>
    <row r="886" spans="1:17" x14ac:dyDescent="0.25">
      <c r="A886">
        <v>20</v>
      </c>
      <c r="B886">
        <v>12</v>
      </c>
      <c r="C886">
        <v>1</v>
      </c>
      <c r="D886">
        <v>12</v>
      </c>
      <c r="E886">
        <v>1.5</v>
      </c>
      <c r="F886" s="1">
        <f t="shared" si="53"/>
        <v>666.66666666666663</v>
      </c>
      <c r="G886" s="1">
        <f t="shared" si="54"/>
        <v>37.5</v>
      </c>
      <c r="H886" s="2">
        <f t="shared" si="55"/>
        <v>0.2</v>
      </c>
      <c r="I886" t="s">
        <v>12</v>
      </c>
      <c r="J886">
        <v>-0.06</v>
      </c>
      <c r="K886">
        <v>44492.800000000003</v>
      </c>
      <c r="L886">
        <v>5714.21</v>
      </c>
      <c r="M886">
        <v>44266.400000000001</v>
      </c>
      <c r="N886">
        <v>88759.1</v>
      </c>
      <c r="O886">
        <v>35127</v>
      </c>
      <c r="P886">
        <v>1723.5</v>
      </c>
      <c r="Q886">
        <f t="shared" si="56"/>
        <v>36850.5</v>
      </c>
    </row>
    <row r="887" spans="1:17" x14ac:dyDescent="0.25">
      <c r="A887">
        <v>20</v>
      </c>
      <c r="B887">
        <v>12</v>
      </c>
      <c r="C887">
        <v>1</v>
      </c>
      <c r="D887">
        <v>12</v>
      </c>
      <c r="E887">
        <v>1.6</v>
      </c>
      <c r="F887" s="1">
        <f t="shared" si="53"/>
        <v>625</v>
      </c>
      <c r="G887" s="1">
        <f t="shared" si="54"/>
        <v>40</v>
      </c>
      <c r="H887" s="2">
        <f t="shared" si="55"/>
        <v>0.1875</v>
      </c>
      <c r="I887" t="s">
        <v>12</v>
      </c>
      <c r="J887">
        <v>-0.04</v>
      </c>
      <c r="K887">
        <v>44897.3</v>
      </c>
      <c r="L887">
        <v>5656.76</v>
      </c>
      <c r="M887">
        <v>44255</v>
      </c>
      <c r="N887">
        <v>89152.3</v>
      </c>
      <c r="O887">
        <v>32955.4</v>
      </c>
      <c r="P887">
        <v>1734.8</v>
      </c>
      <c r="Q887">
        <f t="shared" si="56"/>
        <v>34690.200000000004</v>
      </c>
    </row>
    <row r="888" spans="1:17" x14ac:dyDescent="0.25">
      <c r="A888">
        <v>20</v>
      </c>
      <c r="B888">
        <v>12</v>
      </c>
      <c r="C888">
        <v>1</v>
      </c>
      <c r="D888">
        <v>12</v>
      </c>
      <c r="E888">
        <v>1.7</v>
      </c>
      <c r="F888" s="1">
        <f t="shared" si="53"/>
        <v>588.23529411764707</v>
      </c>
      <c r="G888" s="1">
        <f t="shared" si="54"/>
        <v>42.5</v>
      </c>
      <c r="H888" s="2">
        <f t="shared" si="55"/>
        <v>0.17647058823529413</v>
      </c>
      <c r="I888" t="s">
        <v>12</v>
      </c>
      <c r="J888">
        <v>-0.02</v>
      </c>
      <c r="K888">
        <v>44613.8</v>
      </c>
      <c r="L888">
        <v>5624.3</v>
      </c>
      <c r="M888">
        <v>44262.400000000001</v>
      </c>
      <c r="N888">
        <v>88876.2</v>
      </c>
      <c r="O888">
        <v>30998.3</v>
      </c>
      <c r="P888">
        <v>1727.9</v>
      </c>
      <c r="Q888">
        <f t="shared" si="56"/>
        <v>32726.2</v>
      </c>
    </row>
    <row r="889" spans="1:17" x14ac:dyDescent="0.25">
      <c r="A889">
        <v>20</v>
      </c>
      <c r="B889">
        <v>12</v>
      </c>
      <c r="C889">
        <v>1</v>
      </c>
      <c r="D889">
        <v>12</v>
      </c>
      <c r="E889">
        <v>1.8</v>
      </c>
      <c r="F889" s="1">
        <f t="shared" si="53"/>
        <v>555.55555555555554</v>
      </c>
      <c r="G889" s="1">
        <f t="shared" si="54"/>
        <v>45</v>
      </c>
      <c r="H889" s="2">
        <f t="shared" si="55"/>
        <v>0.16666666666666666</v>
      </c>
      <c r="I889" t="s">
        <v>12</v>
      </c>
      <c r="J889">
        <v>-0.05</v>
      </c>
      <c r="K889">
        <v>44291.7</v>
      </c>
      <c r="L889">
        <v>5594.25</v>
      </c>
      <c r="M889">
        <v>44252.6</v>
      </c>
      <c r="N889">
        <v>88544.2</v>
      </c>
      <c r="O889">
        <v>29243.9</v>
      </c>
      <c r="P889">
        <v>1719.7</v>
      </c>
      <c r="Q889">
        <f t="shared" si="56"/>
        <v>30963.600000000002</v>
      </c>
    </row>
    <row r="890" spans="1:17" x14ac:dyDescent="0.25">
      <c r="A890">
        <v>20</v>
      </c>
      <c r="B890">
        <v>12</v>
      </c>
      <c r="C890">
        <v>1</v>
      </c>
      <c r="D890">
        <v>12</v>
      </c>
      <c r="E890">
        <v>1.9</v>
      </c>
      <c r="F890" s="1">
        <f t="shared" si="53"/>
        <v>526.31578947368428</v>
      </c>
      <c r="G890" s="1">
        <f t="shared" si="54"/>
        <v>47.5</v>
      </c>
      <c r="H890" s="2">
        <f t="shared" si="55"/>
        <v>0.15789473684210525</v>
      </c>
      <c r="I890" t="s">
        <v>12</v>
      </c>
      <c r="J890">
        <v>-0.03</v>
      </c>
      <c r="K890">
        <v>44450.7</v>
      </c>
      <c r="L890">
        <v>5663.14</v>
      </c>
      <c r="M890">
        <v>44258.1</v>
      </c>
      <c r="N890">
        <v>88708.9</v>
      </c>
      <c r="O890">
        <v>27703.5</v>
      </c>
      <c r="P890">
        <v>1728.5</v>
      </c>
      <c r="Q890">
        <f t="shared" si="56"/>
        <v>29432</v>
      </c>
    </row>
    <row r="891" spans="1:17" x14ac:dyDescent="0.25">
      <c r="A891">
        <v>20</v>
      </c>
      <c r="B891">
        <v>12</v>
      </c>
      <c r="C891">
        <v>1</v>
      </c>
      <c r="D891">
        <v>12</v>
      </c>
      <c r="E891">
        <v>2</v>
      </c>
      <c r="F891" s="1">
        <f t="shared" si="53"/>
        <v>500</v>
      </c>
      <c r="G891" s="1">
        <f t="shared" si="54"/>
        <v>50</v>
      </c>
      <c r="H891" s="2">
        <f t="shared" si="55"/>
        <v>0.15</v>
      </c>
      <c r="I891" t="s">
        <v>12</v>
      </c>
      <c r="J891">
        <v>-0.04</v>
      </c>
      <c r="K891">
        <v>44165</v>
      </c>
      <c r="L891">
        <v>5528.54</v>
      </c>
      <c r="M891">
        <v>44256.5</v>
      </c>
      <c r="N891">
        <v>88421.6</v>
      </c>
      <c r="O891">
        <v>26278.6</v>
      </c>
      <c r="P891">
        <v>1719</v>
      </c>
      <c r="Q891">
        <f t="shared" si="56"/>
        <v>27997.599999999999</v>
      </c>
    </row>
    <row r="892" spans="1:17" x14ac:dyDescent="0.25">
      <c r="A892">
        <v>20</v>
      </c>
      <c r="B892">
        <v>12</v>
      </c>
      <c r="C892">
        <v>1</v>
      </c>
      <c r="D892">
        <v>12</v>
      </c>
      <c r="E892">
        <v>2.1</v>
      </c>
      <c r="F892" s="1">
        <f t="shared" si="53"/>
        <v>476.19047619047615</v>
      </c>
      <c r="G892" s="1">
        <f t="shared" si="54"/>
        <v>52.5</v>
      </c>
      <c r="H892" s="2">
        <f t="shared" si="55"/>
        <v>0.14285714285714285</v>
      </c>
      <c r="I892" t="s">
        <v>12</v>
      </c>
      <c r="J892">
        <v>-0.03</v>
      </c>
      <c r="K892">
        <v>43904.9</v>
      </c>
      <c r="L892">
        <v>5520.56</v>
      </c>
      <c r="M892">
        <v>44234.2</v>
      </c>
      <c r="N892">
        <v>88139.1</v>
      </c>
      <c r="O892">
        <v>25004.799999999999</v>
      </c>
      <c r="P892">
        <v>1716.3</v>
      </c>
      <c r="Q892">
        <f t="shared" si="56"/>
        <v>26721.1</v>
      </c>
    </row>
    <row r="893" spans="1:17" x14ac:dyDescent="0.25">
      <c r="A893">
        <v>20</v>
      </c>
      <c r="B893">
        <v>12</v>
      </c>
      <c r="C893">
        <v>1</v>
      </c>
      <c r="D893">
        <v>12</v>
      </c>
      <c r="E893">
        <v>2.2000000000000002</v>
      </c>
      <c r="F893" s="1">
        <f t="shared" si="53"/>
        <v>454.5454545454545</v>
      </c>
      <c r="G893" s="1">
        <f t="shared" si="54"/>
        <v>55.000000000000007</v>
      </c>
      <c r="H893" s="2">
        <f t="shared" si="55"/>
        <v>0.13636363636363635</v>
      </c>
      <c r="I893" t="s">
        <v>12</v>
      </c>
      <c r="J893">
        <v>-0.01</v>
      </c>
      <c r="K893">
        <v>44071.4</v>
      </c>
      <c r="L893">
        <v>5599.3</v>
      </c>
      <c r="M893">
        <v>44239.3</v>
      </c>
      <c r="N893">
        <v>88310.7</v>
      </c>
      <c r="O893">
        <v>23862.799999999999</v>
      </c>
      <c r="P893">
        <v>1723.9</v>
      </c>
      <c r="Q893">
        <f t="shared" si="56"/>
        <v>25586.7</v>
      </c>
    </row>
    <row r="894" spans="1:17" x14ac:dyDescent="0.25">
      <c r="A894">
        <v>20</v>
      </c>
      <c r="B894">
        <v>12</v>
      </c>
      <c r="C894">
        <v>1</v>
      </c>
      <c r="D894">
        <v>12</v>
      </c>
      <c r="E894">
        <v>2.2999999999999998</v>
      </c>
      <c r="F894" s="1">
        <f t="shared" si="53"/>
        <v>434.78260869565219</v>
      </c>
      <c r="G894" s="1">
        <f t="shared" si="54"/>
        <v>57.499999999999993</v>
      </c>
      <c r="H894" s="2">
        <f t="shared" si="55"/>
        <v>0.13043478260869568</v>
      </c>
      <c r="I894" t="s">
        <v>13</v>
      </c>
      <c r="J894">
        <v>0</v>
      </c>
      <c r="K894">
        <v>43730.400000000001</v>
      </c>
      <c r="L894">
        <v>5393.95</v>
      </c>
      <c r="M894">
        <v>44186.3</v>
      </c>
      <c r="N894">
        <v>87916.7</v>
      </c>
      <c r="O894">
        <v>22788.5</v>
      </c>
      <c r="P894">
        <v>1713.7</v>
      </c>
      <c r="Q894">
        <f t="shared" si="56"/>
        <v>24502.2</v>
      </c>
    </row>
    <row r="895" spans="1:17" x14ac:dyDescent="0.25">
      <c r="A895">
        <v>20</v>
      </c>
      <c r="B895">
        <v>12</v>
      </c>
      <c r="C895">
        <v>1</v>
      </c>
      <c r="D895">
        <v>12</v>
      </c>
      <c r="E895">
        <v>2.29</v>
      </c>
      <c r="F895" s="1">
        <f t="shared" si="53"/>
        <v>436.68122270742356</v>
      </c>
      <c r="G895" s="1">
        <f t="shared" si="54"/>
        <v>57.25</v>
      </c>
      <c r="H895" s="2">
        <f t="shared" si="55"/>
        <v>0.13100436681222707</v>
      </c>
      <c r="I895" t="s">
        <v>13</v>
      </c>
      <c r="J895">
        <v>0</v>
      </c>
      <c r="K895">
        <v>43766.8</v>
      </c>
      <c r="L895">
        <v>5411.5</v>
      </c>
      <c r="M895">
        <v>44207.9</v>
      </c>
      <c r="N895">
        <v>87974.7</v>
      </c>
      <c r="O895">
        <v>22890.2</v>
      </c>
      <c r="P895">
        <v>1717.3</v>
      </c>
      <c r="Q895">
        <f t="shared" si="56"/>
        <v>24607.5</v>
      </c>
    </row>
    <row r="896" spans="1:17" x14ac:dyDescent="0.25">
      <c r="A896">
        <v>20</v>
      </c>
      <c r="B896">
        <v>12</v>
      </c>
      <c r="C896">
        <v>1</v>
      </c>
      <c r="D896">
        <v>12</v>
      </c>
      <c r="E896">
        <v>2.2799999999999998</v>
      </c>
      <c r="F896" s="1">
        <f t="shared" si="53"/>
        <v>438.59649122807019</v>
      </c>
      <c r="G896" s="1">
        <f t="shared" si="54"/>
        <v>56.999999999999993</v>
      </c>
      <c r="H896" s="2">
        <f t="shared" si="55"/>
        <v>0.13157894736842107</v>
      </c>
      <c r="I896" t="s">
        <v>12</v>
      </c>
      <c r="J896">
        <v>0</v>
      </c>
      <c r="K896">
        <v>44123</v>
      </c>
      <c r="L896">
        <v>5593.71</v>
      </c>
      <c r="M896">
        <v>44235.5</v>
      </c>
      <c r="N896">
        <v>88358.5</v>
      </c>
      <c r="O896">
        <v>23015.9</v>
      </c>
      <c r="P896">
        <v>1728.6</v>
      </c>
      <c r="Q896">
        <f t="shared" si="56"/>
        <v>24744.5</v>
      </c>
    </row>
    <row r="897" spans="1:17" x14ac:dyDescent="0.25">
      <c r="A897">
        <v>20</v>
      </c>
      <c r="B897">
        <v>12</v>
      </c>
      <c r="C897">
        <v>1</v>
      </c>
      <c r="D897">
        <v>12</v>
      </c>
      <c r="E897">
        <v>2.4</v>
      </c>
      <c r="F897" s="1">
        <f t="shared" si="53"/>
        <v>416.66666666666669</v>
      </c>
      <c r="G897" s="1">
        <f t="shared" si="54"/>
        <v>60</v>
      </c>
      <c r="H897" s="2">
        <f t="shared" si="55"/>
        <v>0.125</v>
      </c>
      <c r="I897" t="s">
        <v>12</v>
      </c>
      <c r="J897">
        <v>-0.01</v>
      </c>
      <c r="K897">
        <v>43732.800000000003</v>
      </c>
      <c r="L897">
        <v>5368.41</v>
      </c>
      <c r="M897">
        <v>44174.1</v>
      </c>
      <c r="N897">
        <v>87906.9</v>
      </c>
      <c r="O897">
        <v>21828</v>
      </c>
      <c r="P897">
        <v>1719.7</v>
      </c>
      <c r="Q897">
        <f t="shared" si="56"/>
        <v>23547.7</v>
      </c>
    </row>
    <row r="898" spans="1:17" x14ac:dyDescent="0.25">
      <c r="A898">
        <v>20</v>
      </c>
      <c r="B898">
        <v>12</v>
      </c>
      <c r="C898">
        <v>1</v>
      </c>
      <c r="D898">
        <v>12</v>
      </c>
      <c r="E898">
        <v>2.5</v>
      </c>
      <c r="F898" s="1">
        <f t="shared" si="53"/>
        <v>400</v>
      </c>
      <c r="G898" s="1">
        <f t="shared" si="54"/>
        <v>62.5</v>
      </c>
      <c r="H898" s="2">
        <f t="shared" si="55"/>
        <v>0.12</v>
      </c>
      <c r="I898" t="s">
        <v>13</v>
      </c>
      <c r="J898">
        <v>0</v>
      </c>
      <c r="K898">
        <v>43484.4</v>
      </c>
      <c r="L898">
        <v>5206.42</v>
      </c>
      <c r="M898">
        <v>44144.3</v>
      </c>
      <c r="N898">
        <v>87628.6</v>
      </c>
      <c r="O898">
        <v>20933.3</v>
      </c>
      <c r="P898">
        <v>1719.4</v>
      </c>
      <c r="Q898">
        <f t="shared" si="56"/>
        <v>22652.7</v>
      </c>
    </row>
    <row r="899" spans="1:17" x14ac:dyDescent="0.25">
      <c r="A899">
        <v>20</v>
      </c>
      <c r="B899">
        <v>12</v>
      </c>
      <c r="C899">
        <v>1</v>
      </c>
      <c r="D899">
        <v>12</v>
      </c>
      <c r="E899">
        <v>2.6</v>
      </c>
      <c r="F899" s="1">
        <f t="shared" ref="F899:F962" si="57">1000/E899</f>
        <v>384.61538461538458</v>
      </c>
      <c r="G899" s="1">
        <f t="shared" ref="G899:G962" si="58">(B899*(B899/D899)+C899+B899)*E899</f>
        <v>65</v>
      </c>
      <c r="H899" s="2">
        <f t="shared" ref="H899:H962" si="59">(B899*A899/32)/G899</f>
        <v>0.11538461538461539</v>
      </c>
      <c r="I899" t="s">
        <v>12</v>
      </c>
      <c r="J899">
        <v>-0.71</v>
      </c>
      <c r="K899">
        <v>43557.5</v>
      </c>
      <c r="L899">
        <v>4867.8</v>
      </c>
      <c r="M899">
        <v>44132.3</v>
      </c>
      <c r="N899">
        <v>87689.8</v>
      </c>
      <c r="O899">
        <v>19810.3</v>
      </c>
      <c r="P899">
        <v>1702.5</v>
      </c>
      <c r="Q899">
        <f t="shared" ref="Q899:Q962" si="60">SUM(O899:P899)</f>
        <v>21512.799999999999</v>
      </c>
    </row>
    <row r="900" spans="1:17" x14ac:dyDescent="0.25">
      <c r="A900">
        <v>20</v>
      </c>
      <c r="B900">
        <v>12</v>
      </c>
      <c r="C900">
        <v>1</v>
      </c>
      <c r="D900">
        <v>12</v>
      </c>
      <c r="E900">
        <v>2.7</v>
      </c>
      <c r="F900" s="1">
        <f t="shared" si="57"/>
        <v>370.37037037037032</v>
      </c>
      <c r="G900" s="1">
        <f t="shared" si="58"/>
        <v>67.5</v>
      </c>
      <c r="H900" s="2">
        <f t="shared" si="59"/>
        <v>0.1111111111111111</v>
      </c>
      <c r="I900" t="s">
        <v>12</v>
      </c>
      <c r="J900">
        <v>-0.56999999999999995</v>
      </c>
      <c r="K900">
        <v>43823.8</v>
      </c>
      <c r="L900">
        <v>4885.62</v>
      </c>
      <c r="M900">
        <v>44157.599999999999</v>
      </c>
      <c r="N900">
        <v>87981.4</v>
      </c>
      <c r="O900">
        <v>19094.099999999999</v>
      </c>
      <c r="P900">
        <v>1711.4</v>
      </c>
      <c r="Q900">
        <f t="shared" si="60"/>
        <v>20805.5</v>
      </c>
    </row>
    <row r="901" spans="1:17" x14ac:dyDescent="0.25">
      <c r="A901">
        <v>20</v>
      </c>
      <c r="B901">
        <v>12</v>
      </c>
      <c r="C901">
        <v>1</v>
      </c>
      <c r="D901">
        <v>12</v>
      </c>
      <c r="E901">
        <v>2.8</v>
      </c>
      <c r="F901" s="1">
        <f t="shared" si="57"/>
        <v>357.14285714285717</v>
      </c>
      <c r="G901" s="1">
        <f t="shared" si="58"/>
        <v>70</v>
      </c>
      <c r="H901" s="2">
        <f t="shared" si="59"/>
        <v>0.10714285714285714</v>
      </c>
      <c r="I901" t="s">
        <v>12</v>
      </c>
      <c r="J901">
        <v>-0.48</v>
      </c>
      <c r="K901">
        <v>43655.4</v>
      </c>
      <c r="L901">
        <v>4904.24</v>
      </c>
      <c r="M901">
        <v>44140.6</v>
      </c>
      <c r="N901">
        <v>87796</v>
      </c>
      <c r="O901">
        <v>18400.7</v>
      </c>
      <c r="P901">
        <v>1705.7</v>
      </c>
      <c r="Q901">
        <f t="shared" si="60"/>
        <v>20106.400000000001</v>
      </c>
    </row>
    <row r="902" spans="1:17" x14ac:dyDescent="0.25">
      <c r="A902">
        <v>20</v>
      </c>
      <c r="B902">
        <v>12</v>
      </c>
      <c r="C902">
        <v>1</v>
      </c>
      <c r="D902">
        <v>12</v>
      </c>
      <c r="E902">
        <v>2.9</v>
      </c>
      <c r="F902" s="1">
        <f t="shared" si="57"/>
        <v>344.82758620689657</v>
      </c>
      <c r="G902" s="1">
        <f t="shared" si="58"/>
        <v>72.5</v>
      </c>
      <c r="H902" s="2">
        <f t="shared" si="59"/>
        <v>0.10344827586206896</v>
      </c>
      <c r="I902" t="s">
        <v>12</v>
      </c>
      <c r="J902">
        <v>-0.37</v>
      </c>
      <c r="K902">
        <v>43600.9</v>
      </c>
      <c r="L902">
        <v>4918.6099999999997</v>
      </c>
      <c r="M902">
        <v>44140</v>
      </c>
      <c r="N902">
        <v>87740.9</v>
      </c>
      <c r="O902">
        <v>17765.599999999999</v>
      </c>
      <c r="P902">
        <v>1702.5</v>
      </c>
      <c r="Q902">
        <f t="shared" si="60"/>
        <v>19468.099999999999</v>
      </c>
    </row>
    <row r="903" spans="1:17" x14ac:dyDescent="0.25">
      <c r="A903">
        <v>20</v>
      </c>
      <c r="B903">
        <v>12</v>
      </c>
      <c r="C903">
        <v>1</v>
      </c>
      <c r="D903">
        <v>12</v>
      </c>
      <c r="E903">
        <v>3</v>
      </c>
      <c r="F903" s="1">
        <f t="shared" si="57"/>
        <v>333.33333333333331</v>
      </c>
      <c r="G903" s="1">
        <f t="shared" si="58"/>
        <v>75</v>
      </c>
      <c r="H903" s="2">
        <f t="shared" si="59"/>
        <v>0.1</v>
      </c>
      <c r="I903" t="s">
        <v>12</v>
      </c>
      <c r="J903">
        <v>-0.26</v>
      </c>
      <c r="K903">
        <v>43707.8</v>
      </c>
      <c r="L903">
        <v>4882.7</v>
      </c>
      <c r="M903">
        <v>44147.8</v>
      </c>
      <c r="N903">
        <v>87855.5</v>
      </c>
      <c r="O903">
        <v>17177.5</v>
      </c>
      <c r="P903">
        <v>1708.3</v>
      </c>
      <c r="Q903">
        <f t="shared" si="60"/>
        <v>18885.8</v>
      </c>
    </row>
    <row r="904" spans="1:17" x14ac:dyDescent="0.25">
      <c r="A904">
        <v>20</v>
      </c>
      <c r="B904">
        <v>12</v>
      </c>
      <c r="C904">
        <v>1</v>
      </c>
      <c r="D904">
        <v>12</v>
      </c>
      <c r="E904">
        <v>3.1</v>
      </c>
      <c r="F904" s="1">
        <f t="shared" si="57"/>
        <v>322.58064516129031</v>
      </c>
      <c r="G904" s="1">
        <f t="shared" si="58"/>
        <v>77.5</v>
      </c>
      <c r="H904" s="2">
        <f t="shared" si="59"/>
        <v>9.6774193548387094E-2</v>
      </c>
      <c r="I904" t="s">
        <v>12</v>
      </c>
      <c r="J904">
        <v>-0.08</v>
      </c>
      <c r="K904">
        <v>44223.8</v>
      </c>
      <c r="L904">
        <v>4998.67</v>
      </c>
      <c r="M904">
        <v>44139.5</v>
      </c>
      <c r="N904">
        <v>88363.3</v>
      </c>
      <c r="O904">
        <v>16650.3</v>
      </c>
      <c r="P904">
        <v>1724.4</v>
      </c>
      <c r="Q904">
        <f t="shared" si="60"/>
        <v>18374.7</v>
      </c>
    </row>
    <row r="905" spans="1:17" x14ac:dyDescent="0.25">
      <c r="A905">
        <v>20</v>
      </c>
      <c r="B905">
        <v>16</v>
      </c>
      <c r="C905">
        <v>0</v>
      </c>
      <c r="D905">
        <v>1</v>
      </c>
      <c r="E905">
        <v>1.6</v>
      </c>
      <c r="F905" s="1">
        <f t="shared" si="57"/>
        <v>625</v>
      </c>
      <c r="G905" s="1">
        <f t="shared" si="58"/>
        <v>435.20000000000005</v>
      </c>
      <c r="H905" s="2">
        <f t="shared" si="59"/>
        <v>2.2977941176470586E-2</v>
      </c>
      <c r="I905" t="s">
        <v>12</v>
      </c>
      <c r="J905">
        <v>-0.27</v>
      </c>
      <c r="K905">
        <v>23120.2</v>
      </c>
      <c r="L905">
        <v>1085.01</v>
      </c>
      <c r="M905">
        <v>28758.3</v>
      </c>
      <c r="N905">
        <v>51878.5</v>
      </c>
      <c r="O905">
        <v>27834.1</v>
      </c>
      <c r="P905">
        <v>1077.9000000000001</v>
      </c>
      <c r="Q905">
        <f t="shared" si="60"/>
        <v>28912</v>
      </c>
    </row>
    <row r="906" spans="1:17" x14ac:dyDescent="0.25">
      <c r="A906">
        <v>20</v>
      </c>
      <c r="B906">
        <v>16</v>
      </c>
      <c r="C906">
        <v>0</v>
      </c>
      <c r="D906">
        <v>1</v>
      </c>
      <c r="E906">
        <v>1.7</v>
      </c>
      <c r="F906" s="1">
        <f t="shared" si="57"/>
        <v>588.23529411764707</v>
      </c>
      <c r="G906" s="1">
        <f t="shared" si="58"/>
        <v>462.4</v>
      </c>
      <c r="H906" s="2">
        <f t="shared" si="59"/>
        <v>2.1626297577854673E-2</v>
      </c>
      <c r="I906" t="s">
        <v>12</v>
      </c>
      <c r="J906">
        <v>-0.12</v>
      </c>
      <c r="K906">
        <v>23093.599999999999</v>
      </c>
      <c r="L906">
        <v>1084.75</v>
      </c>
      <c r="M906">
        <v>28773.5</v>
      </c>
      <c r="N906">
        <v>51867.1</v>
      </c>
      <c r="O906">
        <v>26192.1</v>
      </c>
      <c r="P906">
        <v>1078.4000000000001</v>
      </c>
      <c r="Q906">
        <f t="shared" si="60"/>
        <v>27270.5</v>
      </c>
    </row>
    <row r="907" spans="1:17" x14ac:dyDescent="0.25">
      <c r="A907">
        <v>20</v>
      </c>
      <c r="B907">
        <v>16</v>
      </c>
      <c r="C907">
        <v>0</v>
      </c>
      <c r="D907">
        <v>1</v>
      </c>
      <c r="E907">
        <v>1.8</v>
      </c>
      <c r="F907" s="1">
        <f t="shared" si="57"/>
        <v>555.55555555555554</v>
      </c>
      <c r="G907" s="1">
        <f t="shared" si="58"/>
        <v>489.6</v>
      </c>
      <c r="H907" s="2">
        <f t="shared" si="59"/>
        <v>2.042483660130719E-2</v>
      </c>
      <c r="I907" t="s">
        <v>12</v>
      </c>
      <c r="J907">
        <v>-0.03</v>
      </c>
      <c r="K907">
        <v>23090.9</v>
      </c>
      <c r="L907">
        <v>1104.7</v>
      </c>
      <c r="M907">
        <v>28739.4</v>
      </c>
      <c r="N907">
        <v>51830.400000000001</v>
      </c>
      <c r="O907">
        <v>24731.599999999999</v>
      </c>
      <c r="P907">
        <v>1076.5999999999999</v>
      </c>
      <c r="Q907">
        <f t="shared" si="60"/>
        <v>25808.199999999997</v>
      </c>
    </row>
    <row r="908" spans="1:17" x14ac:dyDescent="0.25">
      <c r="A908">
        <v>20</v>
      </c>
      <c r="B908">
        <v>16</v>
      </c>
      <c r="C908">
        <v>0</v>
      </c>
      <c r="D908">
        <v>1</v>
      </c>
      <c r="E908">
        <v>1.9</v>
      </c>
      <c r="F908" s="1">
        <f t="shared" si="57"/>
        <v>526.31578947368428</v>
      </c>
      <c r="G908" s="1">
        <f t="shared" si="58"/>
        <v>516.79999999999995</v>
      </c>
      <c r="H908" s="2">
        <f t="shared" si="59"/>
        <v>1.9349845201238391E-2</v>
      </c>
      <c r="I908" t="s">
        <v>13</v>
      </c>
      <c r="J908">
        <v>0</v>
      </c>
      <c r="K908">
        <v>22865.4</v>
      </c>
      <c r="L908">
        <v>969.57</v>
      </c>
      <c r="M908">
        <v>28697.4</v>
      </c>
      <c r="N908">
        <v>51562.8</v>
      </c>
      <c r="O908">
        <v>23416.3</v>
      </c>
      <c r="P908">
        <v>1069.0999999999999</v>
      </c>
      <c r="Q908">
        <f t="shared" si="60"/>
        <v>24485.399999999998</v>
      </c>
    </row>
    <row r="909" spans="1:17" x14ac:dyDescent="0.25">
      <c r="A909">
        <v>20</v>
      </c>
      <c r="B909">
        <v>16</v>
      </c>
      <c r="C909">
        <v>0</v>
      </c>
      <c r="D909">
        <v>1</v>
      </c>
      <c r="E909">
        <v>1.89</v>
      </c>
      <c r="F909" s="1">
        <f t="shared" si="57"/>
        <v>529.10052910052912</v>
      </c>
      <c r="G909" s="1">
        <f t="shared" si="58"/>
        <v>514.07999999999993</v>
      </c>
      <c r="H909" s="2">
        <f t="shared" si="59"/>
        <v>1.9452225334578278E-2</v>
      </c>
      <c r="I909" t="s">
        <v>13</v>
      </c>
      <c r="J909">
        <v>0</v>
      </c>
      <c r="K909">
        <v>22889.599999999999</v>
      </c>
      <c r="L909">
        <v>977.01800000000003</v>
      </c>
      <c r="M909">
        <v>28700.6</v>
      </c>
      <c r="N909">
        <v>51590.2</v>
      </c>
      <c r="O909">
        <v>23543.9</v>
      </c>
      <c r="P909">
        <v>1069.9000000000001</v>
      </c>
      <c r="Q909">
        <f t="shared" si="60"/>
        <v>24613.800000000003</v>
      </c>
    </row>
    <row r="910" spans="1:17" x14ac:dyDescent="0.25">
      <c r="A910">
        <v>20</v>
      </c>
      <c r="B910">
        <v>16</v>
      </c>
      <c r="C910">
        <v>0</v>
      </c>
      <c r="D910">
        <v>1</v>
      </c>
      <c r="E910">
        <v>1.88</v>
      </c>
      <c r="F910" s="1">
        <f t="shared" si="57"/>
        <v>531.91489361702133</v>
      </c>
      <c r="G910" s="1">
        <f t="shared" si="58"/>
        <v>511.35999999999996</v>
      </c>
      <c r="H910" s="2">
        <f t="shared" si="59"/>
        <v>1.9555694618272841E-2</v>
      </c>
      <c r="I910" t="s">
        <v>13</v>
      </c>
      <c r="J910">
        <v>0</v>
      </c>
      <c r="K910">
        <v>22892.2</v>
      </c>
      <c r="L910">
        <v>980.21</v>
      </c>
      <c r="M910">
        <v>28700.3</v>
      </c>
      <c r="N910">
        <v>51592.6</v>
      </c>
      <c r="O910">
        <v>23670.1</v>
      </c>
      <c r="P910">
        <v>1070</v>
      </c>
      <c r="Q910">
        <f t="shared" si="60"/>
        <v>24740.1</v>
      </c>
    </row>
    <row r="911" spans="1:17" x14ac:dyDescent="0.25">
      <c r="A911">
        <v>20</v>
      </c>
      <c r="B911">
        <v>16</v>
      </c>
      <c r="C911">
        <v>0</v>
      </c>
      <c r="D911">
        <v>1</v>
      </c>
      <c r="E911">
        <v>1.87</v>
      </c>
      <c r="F911" s="1">
        <f t="shared" si="57"/>
        <v>534.75935828877004</v>
      </c>
      <c r="G911" s="1">
        <f t="shared" si="58"/>
        <v>508.64000000000004</v>
      </c>
      <c r="H911" s="2">
        <f t="shared" si="59"/>
        <v>1.9660270525322428E-2</v>
      </c>
      <c r="I911" t="s">
        <v>13</v>
      </c>
      <c r="J911">
        <v>0</v>
      </c>
      <c r="K911">
        <v>22950.2</v>
      </c>
      <c r="L911">
        <v>1008.94</v>
      </c>
      <c r="M911">
        <v>28687.8</v>
      </c>
      <c r="N911">
        <v>51638</v>
      </c>
      <c r="O911">
        <v>23801.3</v>
      </c>
      <c r="P911">
        <v>1070.5</v>
      </c>
      <c r="Q911">
        <f t="shared" si="60"/>
        <v>24871.8</v>
      </c>
    </row>
    <row r="912" spans="1:17" x14ac:dyDescent="0.25">
      <c r="A912">
        <v>20</v>
      </c>
      <c r="B912">
        <v>16</v>
      </c>
      <c r="C912">
        <v>0</v>
      </c>
      <c r="D912">
        <v>1</v>
      </c>
      <c r="E912">
        <v>1.86</v>
      </c>
      <c r="F912" s="1">
        <f t="shared" si="57"/>
        <v>537.63440860215053</v>
      </c>
      <c r="G912" s="1">
        <f t="shared" si="58"/>
        <v>505.92</v>
      </c>
      <c r="H912" s="2">
        <f t="shared" si="59"/>
        <v>1.9765970904490827E-2</v>
      </c>
      <c r="I912" t="s">
        <v>13</v>
      </c>
      <c r="J912">
        <v>0</v>
      </c>
      <c r="K912">
        <v>22952.6</v>
      </c>
      <c r="L912">
        <v>1004.15</v>
      </c>
      <c r="M912">
        <v>28687.8</v>
      </c>
      <c r="N912">
        <v>51640.4</v>
      </c>
      <c r="O912">
        <v>23927</v>
      </c>
      <c r="P912">
        <v>1070.3</v>
      </c>
      <c r="Q912">
        <f t="shared" si="60"/>
        <v>24997.3</v>
      </c>
    </row>
    <row r="913" spans="1:17" x14ac:dyDescent="0.25">
      <c r="A913">
        <v>20</v>
      </c>
      <c r="B913">
        <v>16</v>
      </c>
      <c r="C913">
        <v>0</v>
      </c>
      <c r="D913">
        <v>1</v>
      </c>
      <c r="E913">
        <v>1.85</v>
      </c>
      <c r="F913" s="1">
        <f t="shared" si="57"/>
        <v>540.54054054054052</v>
      </c>
      <c r="G913" s="1">
        <f t="shared" si="58"/>
        <v>503.20000000000005</v>
      </c>
      <c r="H913" s="2">
        <f t="shared" si="59"/>
        <v>1.9872813990461046E-2</v>
      </c>
      <c r="I913" t="s">
        <v>13</v>
      </c>
      <c r="J913">
        <v>0</v>
      </c>
      <c r="K913">
        <v>22956.3</v>
      </c>
      <c r="L913">
        <v>997.5</v>
      </c>
      <c r="M913">
        <v>28691</v>
      </c>
      <c r="N913">
        <v>51647.4</v>
      </c>
      <c r="O913">
        <v>24063.7</v>
      </c>
      <c r="P913">
        <v>1070.9000000000001</v>
      </c>
      <c r="Q913">
        <f t="shared" si="60"/>
        <v>25134.600000000002</v>
      </c>
    </row>
    <row r="914" spans="1:17" x14ac:dyDescent="0.25">
      <c r="A914">
        <v>20</v>
      </c>
      <c r="B914">
        <v>16</v>
      </c>
      <c r="C914">
        <v>0</v>
      </c>
      <c r="D914">
        <v>1</v>
      </c>
      <c r="E914">
        <v>1.84</v>
      </c>
      <c r="F914" s="1">
        <f t="shared" si="57"/>
        <v>543.47826086956525</v>
      </c>
      <c r="G914" s="1">
        <f t="shared" si="58"/>
        <v>500.48</v>
      </c>
      <c r="H914" s="2">
        <f t="shared" si="59"/>
        <v>1.9980818414322251E-2</v>
      </c>
      <c r="I914" t="s">
        <v>13</v>
      </c>
      <c r="J914">
        <v>0</v>
      </c>
      <c r="K914">
        <v>22978.7</v>
      </c>
      <c r="L914">
        <v>1013.73</v>
      </c>
      <c r="M914">
        <v>28741.599999999999</v>
      </c>
      <c r="N914">
        <v>51720.2</v>
      </c>
      <c r="O914">
        <v>24193.599999999999</v>
      </c>
      <c r="P914">
        <v>1075</v>
      </c>
      <c r="Q914">
        <f t="shared" si="60"/>
        <v>25268.6</v>
      </c>
    </row>
    <row r="915" spans="1:17" x14ac:dyDescent="0.25">
      <c r="A915">
        <v>20</v>
      </c>
      <c r="B915">
        <v>16</v>
      </c>
      <c r="C915">
        <v>0</v>
      </c>
      <c r="D915">
        <v>1</v>
      </c>
      <c r="E915">
        <v>1.83</v>
      </c>
      <c r="F915" s="1">
        <f t="shared" si="57"/>
        <v>546.44808743169392</v>
      </c>
      <c r="G915" s="1">
        <f t="shared" si="58"/>
        <v>497.76</v>
      </c>
      <c r="H915" s="2">
        <f t="shared" si="59"/>
        <v>2.0090003214400513E-2</v>
      </c>
      <c r="I915" t="s">
        <v>13</v>
      </c>
      <c r="J915">
        <v>0</v>
      </c>
      <c r="K915">
        <v>23039.9</v>
      </c>
      <c r="L915">
        <v>1063.47</v>
      </c>
      <c r="M915">
        <v>28769</v>
      </c>
      <c r="N915">
        <v>51808.800000000003</v>
      </c>
      <c r="O915">
        <v>24329.599999999999</v>
      </c>
      <c r="P915">
        <v>1077.5999999999999</v>
      </c>
      <c r="Q915">
        <f t="shared" si="60"/>
        <v>25407.199999999997</v>
      </c>
    </row>
    <row r="916" spans="1:17" x14ac:dyDescent="0.25">
      <c r="A916">
        <v>20</v>
      </c>
      <c r="B916">
        <v>16</v>
      </c>
      <c r="C916">
        <v>0</v>
      </c>
      <c r="D916">
        <v>1</v>
      </c>
      <c r="E916">
        <v>1.82</v>
      </c>
      <c r="F916" s="1">
        <f t="shared" si="57"/>
        <v>549.45054945054949</v>
      </c>
      <c r="G916" s="1">
        <f t="shared" si="58"/>
        <v>495.04</v>
      </c>
      <c r="H916" s="2">
        <f t="shared" si="59"/>
        <v>2.0200387847446669E-2</v>
      </c>
      <c r="I916" t="s">
        <v>13</v>
      </c>
      <c r="J916">
        <v>0</v>
      </c>
      <c r="K916">
        <v>23016.400000000001</v>
      </c>
      <c r="L916">
        <v>995.37199999999996</v>
      </c>
      <c r="M916">
        <v>28714.2</v>
      </c>
      <c r="N916">
        <v>51730.6</v>
      </c>
      <c r="O916">
        <v>24465</v>
      </c>
      <c r="P916">
        <v>1073.7</v>
      </c>
      <c r="Q916">
        <f t="shared" si="60"/>
        <v>25538.7</v>
      </c>
    </row>
    <row r="917" spans="1:17" x14ac:dyDescent="0.25">
      <c r="A917">
        <v>20</v>
      </c>
      <c r="B917">
        <v>16</v>
      </c>
      <c r="C917">
        <v>0</v>
      </c>
      <c r="D917">
        <v>1</v>
      </c>
      <c r="E917">
        <v>1.81</v>
      </c>
      <c r="F917" s="1">
        <f t="shared" si="57"/>
        <v>552.4861878453039</v>
      </c>
      <c r="G917" s="1">
        <f t="shared" si="58"/>
        <v>492.32</v>
      </c>
      <c r="H917" s="2">
        <f t="shared" si="59"/>
        <v>2.0311992200194997E-2</v>
      </c>
      <c r="I917" t="s">
        <v>12</v>
      </c>
      <c r="J917">
        <v>-0.01</v>
      </c>
      <c r="K917">
        <v>23093.3</v>
      </c>
      <c r="L917">
        <v>1100.18</v>
      </c>
      <c r="M917">
        <v>28758.9</v>
      </c>
      <c r="N917">
        <v>51852.2</v>
      </c>
      <c r="O917">
        <v>24600.9</v>
      </c>
      <c r="P917">
        <v>1077.7</v>
      </c>
      <c r="Q917">
        <f t="shared" si="60"/>
        <v>25678.600000000002</v>
      </c>
    </row>
    <row r="918" spans="1:17" x14ac:dyDescent="0.25">
      <c r="A918">
        <v>20</v>
      </c>
      <c r="B918">
        <v>16</v>
      </c>
      <c r="C918">
        <v>0</v>
      </c>
      <c r="D918">
        <v>1</v>
      </c>
      <c r="E918">
        <v>2</v>
      </c>
      <c r="F918" s="1">
        <f t="shared" si="57"/>
        <v>500</v>
      </c>
      <c r="G918" s="1">
        <f t="shared" si="58"/>
        <v>544</v>
      </c>
      <c r="H918" s="2">
        <f t="shared" si="59"/>
        <v>1.8382352941176471E-2</v>
      </c>
      <c r="I918" t="s">
        <v>13</v>
      </c>
      <c r="J918">
        <v>0</v>
      </c>
      <c r="K918">
        <v>22756.6</v>
      </c>
      <c r="L918">
        <v>917.43399999999997</v>
      </c>
      <c r="M918">
        <v>28674.3</v>
      </c>
      <c r="N918">
        <v>51430.8</v>
      </c>
      <c r="O918">
        <v>22233.1</v>
      </c>
      <c r="P918">
        <v>1065.9000000000001</v>
      </c>
      <c r="Q918">
        <f t="shared" si="60"/>
        <v>23299</v>
      </c>
    </row>
    <row r="919" spans="1:17" x14ac:dyDescent="0.25">
      <c r="A919">
        <v>20</v>
      </c>
      <c r="B919">
        <v>16</v>
      </c>
      <c r="C919">
        <v>0</v>
      </c>
      <c r="D919">
        <v>1</v>
      </c>
      <c r="E919">
        <v>2.1</v>
      </c>
      <c r="F919" s="1">
        <f t="shared" si="57"/>
        <v>476.19047619047615</v>
      </c>
      <c r="G919" s="1">
        <f t="shared" si="58"/>
        <v>571.20000000000005</v>
      </c>
      <c r="H919" s="2">
        <f t="shared" si="59"/>
        <v>1.7507002801120448E-2</v>
      </c>
      <c r="I919" t="s">
        <v>13</v>
      </c>
      <c r="J919">
        <v>0</v>
      </c>
      <c r="K919">
        <v>22706.6</v>
      </c>
      <c r="L919">
        <v>883.12</v>
      </c>
      <c r="M919">
        <v>28655.1</v>
      </c>
      <c r="N919">
        <v>51361.7</v>
      </c>
      <c r="O919">
        <v>21169.8</v>
      </c>
      <c r="P919">
        <v>1064.5999999999999</v>
      </c>
      <c r="Q919">
        <f t="shared" si="60"/>
        <v>22234.399999999998</v>
      </c>
    </row>
    <row r="920" spans="1:17" x14ac:dyDescent="0.25">
      <c r="A920">
        <v>20</v>
      </c>
      <c r="B920">
        <v>16</v>
      </c>
      <c r="C920">
        <v>0</v>
      </c>
      <c r="D920">
        <v>1</v>
      </c>
      <c r="E920">
        <v>2.2000000000000002</v>
      </c>
      <c r="F920" s="1">
        <f t="shared" si="57"/>
        <v>454.5454545454545</v>
      </c>
      <c r="G920" s="1">
        <f t="shared" si="58"/>
        <v>598.40000000000009</v>
      </c>
      <c r="H920" s="2">
        <f t="shared" si="59"/>
        <v>1.6711229946524062E-2</v>
      </c>
      <c r="I920" t="s">
        <v>13</v>
      </c>
      <c r="J920">
        <v>0</v>
      </c>
      <c r="K920">
        <v>22639</v>
      </c>
      <c r="L920">
        <v>856.52</v>
      </c>
      <c r="M920">
        <v>28655.1</v>
      </c>
      <c r="N920">
        <v>51294.1</v>
      </c>
      <c r="O920">
        <v>20203.5</v>
      </c>
      <c r="P920">
        <v>1063.9000000000001</v>
      </c>
      <c r="Q920">
        <f t="shared" si="60"/>
        <v>21267.4</v>
      </c>
    </row>
    <row r="921" spans="1:17" x14ac:dyDescent="0.25">
      <c r="A921">
        <v>20</v>
      </c>
      <c r="B921">
        <v>16</v>
      </c>
      <c r="C921">
        <v>0</v>
      </c>
      <c r="D921">
        <v>1</v>
      </c>
      <c r="E921">
        <v>2.2999999999999998</v>
      </c>
      <c r="F921" s="1">
        <f t="shared" si="57"/>
        <v>434.78260869565219</v>
      </c>
      <c r="G921" s="1">
        <f t="shared" si="58"/>
        <v>625.59999999999991</v>
      </c>
      <c r="H921" s="2">
        <f t="shared" si="59"/>
        <v>1.5984654731457801E-2</v>
      </c>
      <c r="I921" t="s">
        <v>13</v>
      </c>
      <c r="J921">
        <v>0.02</v>
      </c>
      <c r="K921">
        <v>22599.4</v>
      </c>
      <c r="L921">
        <v>837.9</v>
      </c>
      <c r="M921">
        <v>28659.4</v>
      </c>
      <c r="N921">
        <v>51258.7</v>
      </c>
      <c r="O921">
        <v>19326.5</v>
      </c>
      <c r="P921">
        <v>1063.7</v>
      </c>
      <c r="Q921">
        <f t="shared" si="60"/>
        <v>20390.2</v>
      </c>
    </row>
    <row r="922" spans="1:17" x14ac:dyDescent="0.25">
      <c r="A922">
        <v>20</v>
      </c>
      <c r="B922">
        <v>16</v>
      </c>
      <c r="C922">
        <v>0</v>
      </c>
      <c r="D922">
        <v>1</v>
      </c>
      <c r="E922">
        <v>2.4</v>
      </c>
      <c r="F922" s="1">
        <f t="shared" si="57"/>
        <v>416.66666666666669</v>
      </c>
      <c r="G922" s="1">
        <f t="shared" si="58"/>
        <v>652.79999999999995</v>
      </c>
      <c r="H922" s="2">
        <f t="shared" si="59"/>
        <v>1.5318627450980393E-2</v>
      </c>
      <c r="I922" t="s">
        <v>13</v>
      </c>
      <c r="J922">
        <v>0.03</v>
      </c>
      <c r="K922">
        <v>22557.9</v>
      </c>
      <c r="L922">
        <v>813.69399999999996</v>
      </c>
      <c r="M922">
        <v>28655.1</v>
      </c>
      <c r="N922">
        <v>51213</v>
      </c>
      <c r="O922">
        <v>18520.7</v>
      </c>
      <c r="P922">
        <v>1063.5</v>
      </c>
      <c r="Q922">
        <f t="shared" si="60"/>
        <v>19584.2</v>
      </c>
    </row>
    <row r="923" spans="1:17" x14ac:dyDescent="0.25">
      <c r="A923">
        <v>20</v>
      </c>
      <c r="B923">
        <v>16</v>
      </c>
      <c r="C923">
        <v>0</v>
      </c>
      <c r="D923">
        <v>1</v>
      </c>
      <c r="E923">
        <v>2.5</v>
      </c>
      <c r="F923" s="1">
        <f t="shared" si="57"/>
        <v>400</v>
      </c>
      <c r="G923" s="1">
        <f t="shared" si="58"/>
        <v>680</v>
      </c>
      <c r="H923" s="2">
        <f t="shared" si="59"/>
        <v>1.4705882352941176E-2</v>
      </c>
      <c r="I923" t="s">
        <v>13</v>
      </c>
      <c r="J923">
        <v>0.17</v>
      </c>
      <c r="K923">
        <v>22545.599999999999</v>
      </c>
      <c r="L923">
        <v>806.51199999999994</v>
      </c>
      <c r="M923">
        <v>28657.200000000001</v>
      </c>
      <c r="N923">
        <v>51202.9</v>
      </c>
      <c r="O923">
        <v>17781</v>
      </c>
      <c r="P923">
        <v>1063.5</v>
      </c>
      <c r="Q923">
        <f t="shared" si="60"/>
        <v>18844.5</v>
      </c>
    </row>
    <row r="924" spans="1:17" x14ac:dyDescent="0.25">
      <c r="A924">
        <v>20</v>
      </c>
      <c r="B924">
        <v>16</v>
      </c>
      <c r="C924">
        <v>0</v>
      </c>
      <c r="D924">
        <v>1</v>
      </c>
      <c r="E924">
        <v>2.6</v>
      </c>
      <c r="F924" s="1">
        <f t="shared" si="57"/>
        <v>384.61538461538458</v>
      </c>
      <c r="G924" s="1">
        <f t="shared" si="58"/>
        <v>707.2</v>
      </c>
      <c r="H924" s="2">
        <f t="shared" si="59"/>
        <v>1.4140271493212668E-2</v>
      </c>
      <c r="I924" t="s">
        <v>13</v>
      </c>
      <c r="J924">
        <v>0.17</v>
      </c>
      <c r="K924">
        <v>22505.5</v>
      </c>
      <c r="L924">
        <v>787.36</v>
      </c>
      <c r="M924">
        <v>28655.1</v>
      </c>
      <c r="N924">
        <v>51160.6</v>
      </c>
      <c r="O924">
        <v>17096.5</v>
      </c>
      <c r="P924">
        <v>1063.4000000000001</v>
      </c>
      <c r="Q924">
        <f t="shared" si="60"/>
        <v>18159.900000000001</v>
      </c>
    </row>
    <row r="925" spans="1:17" x14ac:dyDescent="0.25">
      <c r="A925">
        <v>20</v>
      </c>
      <c r="B925">
        <v>16</v>
      </c>
      <c r="C925">
        <v>0</v>
      </c>
      <c r="D925">
        <v>1</v>
      </c>
      <c r="E925">
        <v>2.7</v>
      </c>
      <c r="F925" s="1">
        <f t="shared" si="57"/>
        <v>370.37037037037032</v>
      </c>
      <c r="G925" s="1">
        <f t="shared" si="58"/>
        <v>734.40000000000009</v>
      </c>
      <c r="H925" s="2">
        <f t="shared" si="59"/>
        <v>1.3616557734204792E-2</v>
      </c>
      <c r="I925" t="s">
        <v>13</v>
      </c>
      <c r="J925">
        <v>0.33</v>
      </c>
      <c r="K925">
        <v>22468.799999999999</v>
      </c>
      <c r="L925">
        <v>769.80399999999997</v>
      </c>
      <c r="M925">
        <v>28657.200000000001</v>
      </c>
      <c r="N925">
        <v>51126</v>
      </c>
      <c r="O925">
        <v>16463.900000000001</v>
      </c>
      <c r="P925">
        <v>1063.4000000000001</v>
      </c>
      <c r="Q925">
        <f t="shared" si="60"/>
        <v>17527.300000000003</v>
      </c>
    </row>
    <row r="926" spans="1:17" x14ac:dyDescent="0.25">
      <c r="A926">
        <v>20</v>
      </c>
      <c r="B926">
        <v>16</v>
      </c>
      <c r="C926">
        <v>0</v>
      </c>
      <c r="D926">
        <v>16</v>
      </c>
      <c r="E926">
        <v>1.6</v>
      </c>
      <c r="F926" s="1">
        <f t="shared" si="57"/>
        <v>625</v>
      </c>
      <c r="G926" s="1">
        <f t="shared" si="58"/>
        <v>51.2</v>
      </c>
      <c r="H926" s="2">
        <f t="shared" si="59"/>
        <v>0.1953125</v>
      </c>
      <c r="I926" t="s">
        <v>12</v>
      </c>
      <c r="J926">
        <v>-0.22</v>
      </c>
      <c r="K926">
        <v>73605.399999999994</v>
      </c>
      <c r="L926">
        <v>5545.83</v>
      </c>
      <c r="M926">
        <v>67689.8</v>
      </c>
      <c r="N926">
        <v>141295</v>
      </c>
      <c r="O926">
        <v>52670.3</v>
      </c>
      <c r="P926">
        <v>2974.8</v>
      </c>
      <c r="Q926">
        <f t="shared" si="60"/>
        <v>55645.100000000006</v>
      </c>
    </row>
    <row r="927" spans="1:17" x14ac:dyDescent="0.25">
      <c r="A927">
        <v>20</v>
      </c>
      <c r="B927">
        <v>16</v>
      </c>
      <c r="C927">
        <v>0</v>
      </c>
      <c r="D927">
        <v>16</v>
      </c>
      <c r="E927">
        <v>1.7</v>
      </c>
      <c r="F927" s="1">
        <f t="shared" si="57"/>
        <v>588.23529411764707</v>
      </c>
      <c r="G927" s="1">
        <f t="shared" si="58"/>
        <v>54.4</v>
      </c>
      <c r="H927" s="2">
        <f t="shared" si="59"/>
        <v>0.18382352941176472</v>
      </c>
      <c r="I927" t="s">
        <v>12</v>
      </c>
      <c r="J927">
        <v>-0.12</v>
      </c>
      <c r="K927">
        <v>73679.100000000006</v>
      </c>
      <c r="L927">
        <v>5710.22</v>
      </c>
      <c r="M927">
        <v>67670.7</v>
      </c>
      <c r="N927">
        <v>141350</v>
      </c>
      <c r="O927">
        <v>49584.3</v>
      </c>
      <c r="P927">
        <v>2975.6</v>
      </c>
      <c r="Q927">
        <f t="shared" si="60"/>
        <v>52559.9</v>
      </c>
    </row>
    <row r="928" spans="1:17" x14ac:dyDescent="0.25">
      <c r="A928">
        <v>20</v>
      </c>
      <c r="B928">
        <v>16</v>
      </c>
      <c r="C928">
        <v>0</v>
      </c>
      <c r="D928">
        <v>16</v>
      </c>
      <c r="E928">
        <v>1.8</v>
      </c>
      <c r="F928" s="1">
        <f t="shared" si="57"/>
        <v>555.55555555555554</v>
      </c>
      <c r="G928" s="1">
        <f t="shared" si="58"/>
        <v>57.6</v>
      </c>
      <c r="H928" s="2">
        <f t="shared" si="59"/>
        <v>0.1736111111111111</v>
      </c>
      <c r="I928" t="s">
        <v>13</v>
      </c>
      <c r="J928">
        <v>0</v>
      </c>
      <c r="K928">
        <v>72120</v>
      </c>
      <c r="L928">
        <v>4874.72</v>
      </c>
      <c r="M928">
        <v>67551.8</v>
      </c>
      <c r="N928">
        <v>139672</v>
      </c>
      <c r="O928">
        <v>46594.5</v>
      </c>
      <c r="P928">
        <v>2922.1</v>
      </c>
      <c r="Q928">
        <f t="shared" si="60"/>
        <v>49516.6</v>
      </c>
    </row>
    <row r="929" spans="1:17" x14ac:dyDescent="0.25">
      <c r="A929">
        <v>20</v>
      </c>
      <c r="B929">
        <v>16</v>
      </c>
      <c r="C929">
        <v>0</v>
      </c>
      <c r="D929">
        <v>16</v>
      </c>
      <c r="E929">
        <v>1.79</v>
      </c>
      <c r="F929" s="1">
        <f t="shared" si="57"/>
        <v>558.65921787709499</v>
      </c>
      <c r="G929" s="1">
        <f t="shared" si="58"/>
        <v>57.28</v>
      </c>
      <c r="H929" s="2">
        <f t="shared" si="59"/>
        <v>0.17458100558659218</v>
      </c>
      <c r="I929" t="s">
        <v>13</v>
      </c>
      <c r="J929">
        <v>0</v>
      </c>
      <c r="K929">
        <v>72420.399999999994</v>
      </c>
      <c r="L929">
        <v>5058.79</v>
      </c>
      <c r="M929">
        <v>67514.8</v>
      </c>
      <c r="N929">
        <v>139935</v>
      </c>
      <c r="O929">
        <v>46882.5</v>
      </c>
      <c r="P929">
        <v>2925.6</v>
      </c>
      <c r="Q929">
        <f t="shared" si="60"/>
        <v>49808.1</v>
      </c>
    </row>
    <row r="930" spans="1:17" x14ac:dyDescent="0.25">
      <c r="A930">
        <v>20</v>
      </c>
      <c r="B930">
        <v>16</v>
      </c>
      <c r="C930">
        <v>0</v>
      </c>
      <c r="D930">
        <v>16</v>
      </c>
      <c r="E930">
        <v>1.78</v>
      </c>
      <c r="F930" s="1">
        <f t="shared" si="57"/>
        <v>561.79775280898878</v>
      </c>
      <c r="G930" s="1">
        <f t="shared" si="58"/>
        <v>56.96</v>
      </c>
      <c r="H930" s="2">
        <f t="shared" si="59"/>
        <v>0.17556179775280897</v>
      </c>
      <c r="I930" t="s">
        <v>12</v>
      </c>
      <c r="J930">
        <v>0</v>
      </c>
      <c r="K930">
        <v>72627.8</v>
      </c>
      <c r="L930">
        <v>5279.04</v>
      </c>
      <c r="M930">
        <v>67524.899999999994</v>
      </c>
      <c r="N930">
        <v>140153</v>
      </c>
      <c r="O930">
        <v>47172.9</v>
      </c>
      <c r="P930">
        <v>2932</v>
      </c>
      <c r="Q930">
        <f t="shared" si="60"/>
        <v>50104.9</v>
      </c>
    </row>
    <row r="931" spans="1:17" x14ac:dyDescent="0.25">
      <c r="A931">
        <v>20</v>
      </c>
      <c r="B931">
        <v>16</v>
      </c>
      <c r="C931">
        <v>0</v>
      </c>
      <c r="D931">
        <v>16</v>
      </c>
      <c r="E931">
        <v>1.9</v>
      </c>
      <c r="F931" s="1">
        <f t="shared" si="57"/>
        <v>526.31578947368428</v>
      </c>
      <c r="G931" s="1">
        <f t="shared" si="58"/>
        <v>60.8</v>
      </c>
      <c r="H931" s="2">
        <f t="shared" si="59"/>
        <v>0.16447368421052633</v>
      </c>
      <c r="I931" t="s">
        <v>13</v>
      </c>
      <c r="J931">
        <v>0</v>
      </c>
      <c r="K931">
        <v>70916.7</v>
      </c>
      <c r="L931">
        <v>4436.88</v>
      </c>
      <c r="M931">
        <v>67242.7</v>
      </c>
      <c r="N931">
        <v>138159</v>
      </c>
      <c r="O931">
        <v>43970.2</v>
      </c>
      <c r="P931">
        <v>2875.6</v>
      </c>
      <c r="Q931">
        <f t="shared" si="60"/>
        <v>46845.799999999996</v>
      </c>
    </row>
    <row r="932" spans="1:17" x14ac:dyDescent="0.25">
      <c r="A932">
        <v>20</v>
      </c>
      <c r="B932">
        <v>16</v>
      </c>
      <c r="C932">
        <v>0</v>
      </c>
      <c r="D932">
        <v>16</v>
      </c>
      <c r="E932">
        <v>2</v>
      </c>
      <c r="F932" s="1">
        <f t="shared" si="57"/>
        <v>500</v>
      </c>
      <c r="G932" s="1">
        <f t="shared" si="58"/>
        <v>64</v>
      </c>
      <c r="H932" s="2">
        <f t="shared" si="59"/>
        <v>0.15625</v>
      </c>
      <c r="I932" t="s">
        <v>13</v>
      </c>
      <c r="J932">
        <v>0</v>
      </c>
      <c r="K932">
        <v>70248.7</v>
      </c>
      <c r="L932">
        <v>4026.44</v>
      </c>
      <c r="M932">
        <v>67213.7</v>
      </c>
      <c r="N932">
        <v>137462</v>
      </c>
      <c r="O932">
        <v>41727</v>
      </c>
      <c r="P932">
        <v>2856</v>
      </c>
      <c r="Q932">
        <f t="shared" si="60"/>
        <v>44583</v>
      </c>
    </row>
    <row r="933" spans="1:17" x14ac:dyDescent="0.25">
      <c r="A933">
        <v>20</v>
      </c>
      <c r="B933">
        <v>16</v>
      </c>
      <c r="C933">
        <v>0</v>
      </c>
      <c r="D933">
        <v>16</v>
      </c>
      <c r="E933">
        <v>2.1</v>
      </c>
      <c r="F933" s="1">
        <f t="shared" si="57"/>
        <v>476.19047619047615</v>
      </c>
      <c r="G933" s="1">
        <f t="shared" si="58"/>
        <v>67.2</v>
      </c>
      <c r="H933" s="2">
        <f t="shared" si="59"/>
        <v>0.14880952380952381</v>
      </c>
      <c r="I933" t="s">
        <v>13</v>
      </c>
      <c r="J933">
        <v>0</v>
      </c>
      <c r="K933">
        <v>70012.5</v>
      </c>
      <c r="L933">
        <v>3925.63</v>
      </c>
      <c r="M933">
        <v>67255.199999999997</v>
      </c>
      <c r="N933">
        <v>137268</v>
      </c>
      <c r="O933">
        <v>39728.5</v>
      </c>
      <c r="P933">
        <v>2850.5</v>
      </c>
      <c r="Q933">
        <f t="shared" si="60"/>
        <v>42579</v>
      </c>
    </row>
    <row r="934" spans="1:17" x14ac:dyDescent="0.25">
      <c r="A934">
        <v>20</v>
      </c>
      <c r="B934">
        <v>16</v>
      </c>
      <c r="C934">
        <v>0</v>
      </c>
      <c r="D934">
        <v>16</v>
      </c>
      <c r="E934">
        <v>2.2000000000000002</v>
      </c>
      <c r="F934" s="1">
        <f t="shared" si="57"/>
        <v>454.5454545454545</v>
      </c>
      <c r="G934" s="1">
        <f t="shared" si="58"/>
        <v>70.400000000000006</v>
      </c>
      <c r="H934" s="2">
        <f t="shared" si="59"/>
        <v>0.14204545454545453</v>
      </c>
      <c r="I934" t="s">
        <v>13</v>
      </c>
      <c r="J934">
        <v>0</v>
      </c>
      <c r="K934">
        <v>69823.899999999994</v>
      </c>
      <c r="L934">
        <v>3827.21</v>
      </c>
      <c r="M934">
        <v>67208.399999999994</v>
      </c>
      <c r="N934">
        <v>137032</v>
      </c>
      <c r="O934">
        <v>37896.800000000003</v>
      </c>
      <c r="P934">
        <v>2844.8</v>
      </c>
      <c r="Q934">
        <f t="shared" si="60"/>
        <v>40741.600000000006</v>
      </c>
    </row>
    <row r="935" spans="1:17" x14ac:dyDescent="0.25">
      <c r="A935">
        <v>20</v>
      </c>
      <c r="B935">
        <v>16</v>
      </c>
      <c r="C935">
        <v>0</v>
      </c>
      <c r="D935">
        <v>16</v>
      </c>
      <c r="E935">
        <v>2.2999999999999998</v>
      </c>
      <c r="F935" s="1">
        <f t="shared" si="57"/>
        <v>434.78260869565219</v>
      </c>
      <c r="G935" s="1">
        <f t="shared" si="58"/>
        <v>73.599999999999994</v>
      </c>
      <c r="H935" s="2">
        <f t="shared" si="59"/>
        <v>0.13586956521739132</v>
      </c>
      <c r="I935" t="s">
        <v>13</v>
      </c>
      <c r="J935">
        <v>0</v>
      </c>
      <c r="K935">
        <v>69827.899999999994</v>
      </c>
      <c r="L935">
        <v>3802.2</v>
      </c>
      <c r="M935">
        <v>67202</v>
      </c>
      <c r="N935">
        <v>137030</v>
      </c>
      <c r="O935">
        <v>36255.300000000003</v>
      </c>
      <c r="P935">
        <v>2843.8</v>
      </c>
      <c r="Q935">
        <f t="shared" si="60"/>
        <v>39099.100000000006</v>
      </c>
    </row>
    <row r="936" spans="1:17" x14ac:dyDescent="0.25">
      <c r="A936">
        <v>20</v>
      </c>
      <c r="B936">
        <v>16</v>
      </c>
      <c r="C936">
        <v>0</v>
      </c>
      <c r="D936">
        <v>16</v>
      </c>
      <c r="E936">
        <v>2.4</v>
      </c>
      <c r="F936" s="1">
        <f t="shared" si="57"/>
        <v>416.66666666666669</v>
      </c>
      <c r="G936" s="1">
        <f t="shared" si="58"/>
        <v>76.8</v>
      </c>
      <c r="H936" s="2">
        <f t="shared" si="59"/>
        <v>0.13020833333333334</v>
      </c>
      <c r="I936" t="s">
        <v>13</v>
      </c>
      <c r="J936">
        <v>0.1</v>
      </c>
      <c r="K936">
        <v>69722.100000000006</v>
      </c>
      <c r="L936">
        <v>3801.41</v>
      </c>
      <c r="M936">
        <v>67212.600000000006</v>
      </c>
      <c r="N936">
        <v>136935</v>
      </c>
      <c r="O936">
        <v>34732.699999999997</v>
      </c>
      <c r="P936">
        <v>2841.7</v>
      </c>
      <c r="Q936">
        <f t="shared" si="60"/>
        <v>37574.399999999994</v>
      </c>
    </row>
    <row r="937" spans="1:17" x14ac:dyDescent="0.25">
      <c r="A937">
        <v>20</v>
      </c>
      <c r="B937">
        <v>16</v>
      </c>
      <c r="C937">
        <v>0</v>
      </c>
      <c r="D937">
        <v>16</v>
      </c>
      <c r="E937">
        <v>2.5</v>
      </c>
      <c r="F937" s="1">
        <f t="shared" si="57"/>
        <v>400</v>
      </c>
      <c r="G937" s="1">
        <f t="shared" si="58"/>
        <v>80</v>
      </c>
      <c r="H937" s="2">
        <f t="shared" si="59"/>
        <v>0.125</v>
      </c>
      <c r="I937" t="s">
        <v>13</v>
      </c>
      <c r="J937">
        <v>0.15</v>
      </c>
      <c r="K937">
        <v>69739.899999999994</v>
      </c>
      <c r="L937">
        <v>3822.42</v>
      </c>
      <c r="M937">
        <v>67212.600000000006</v>
      </c>
      <c r="N937">
        <v>136952</v>
      </c>
      <c r="O937">
        <v>33338.6</v>
      </c>
      <c r="P937">
        <v>2842.1</v>
      </c>
      <c r="Q937">
        <f t="shared" si="60"/>
        <v>36180.699999999997</v>
      </c>
    </row>
    <row r="938" spans="1:17" x14ac:dyDescent="0.25">
      <c r="A938">
        <v>20</v>
      </c>
      <c r="B938">
        <v>16</v>
      </c>
      <c r="C938">
        <v>0</v>
      </c>
      <c r="D938">
        <v>16</v>
      </c>
      <c r="E938">
        <v>2.6</v>
      </c>
      <c r="F938" s="1">
        <f t="shared" si="57"/>
        <v>384.61538461538458</v>
      </c>
      <c r="G938" s="1">
        <f t="shared" si="58"/>
        <v>83.2</v>
      </c>
      <c r="H938" s="2">
        <f t="shared" si="59"/>
        <v>0.12019230769230768</v>
      </c>
      <c r="I938" t="s">
        <v>13</v>
      </c>
      <c r="J938">
        <v>0.28999999999999998</v>
      </c>
      <c r="K938">
        <v>69613.5</v>
      </c>
      <c r="L938">
        <v>3781.99</v>
      </c>
      <c r="M938">
        <v>67279.600000000006</v>
      </c>
      <c r="N938">
        <v>136893</v>
      </c>
      <c r="O938">
        <v>32064.1</v>
      </c>
      <c r="P938">
        <v>2839.7</v>
      </c>
      <c r="Q938">
        <f t="shared" si="60"/>
        <v>34903.799999999996</v>
      </c>
    </row>
    <row r="939" spans="1:17" x14ac:dyDescent="0.25">
      <c r="A939">
        <v>20</v>
      </c>
      <c r="B939">
        <v>16</v>
      </c>
      <c r="C939">
        <v>1</v>
      </c>
      <c r="D939">
        <v>1</v>
      </c>
      <c r="E939">
        <v>0.9</v>
      </c>
      <c r="F939" s="1">
        <f t="shared" si="57"/>
        <v>1111.1111111111111</v>
      </c>
      <c r="G939" s="1">
        <f t="shared" si="58"/>
        <v>245.70000000000002</v>
      </c>
      <c r="H939" s="2">
        <f t="shared" si="59"/>
        <v>4.0700040700040699E-2</v>
      </c>
      <c r="I939" t="s">
        <v>12</v>
      </c>
      <c r="J939">
        <v>-0.45</v>
      </c>
      <c r="K939">
        <v>23425.8</v>
      </c>
      <c r="L939">
        <v>1396.23</v>
      </c>
      <c r="M939">
        <v>28916.1</v>
      </c>
      <c r="N939">
        <v>52341.9</v>
      </c>
      <c r="O939">
        <v>49802.3</v>
      </c>
      <c r="P939">
        <v>1083</v>
      </c>
      <c r="Q939">
        <f t="shared" si="60"/>
        <v>50885.3</v>
      </c>
    </row>
    <row r="940" spans="1:17" x14ac:dyDescent="0.25">
      <c r="A940">
        <v>20</v>
      </c>
      <c r="B940">
        <v>16</v>
      </c>
      <c r="C940">
        <v>1</v>
      </c>
      <c r="D940">
        <v>1</v>
      </c>
      <c r="E940">
        <v>1</v>
      </c>
      <c r="F940" s="1">
        <f t="shared" si="57"/>
        <v>1000</v>
      </c>
      <c r="G940" s="1">
        <f t="shared" si="58"/>
        <v>273</v>
      </c>
      <c r="H940" s="2">
        <f t="shared" si="59"/>
        <v>3.6630036630036632E-2</v>
      </c>
      <c r="I940" t="s">
        <v>12</v>
      </c>
      <c r="J940">
        <v>-0.33</v>
      </c>
      <c r="K940">
        <v>23326.3</v>
      </c>
      <c r="L940">
        <v>1298.3499999999999</v>
      </c>
      <c r="M940">
        <v>28906</v>
      </c>
      <c r="N940">
        <v>52232.3</v>
      </c>
      <c r="O940">
        <v>44818.9</v>
      </c>
      <c r="P940">
        <v>1080.5</v>
      </c>
      <c r="Q940">
        <f t="shared" si="60"/>
        <v>45899.4</v>
      </c>
    </row>
    <row r="941" spans="1:17" x14ac:dyDescent="0.25">
      <c r="A941">
        <v>20</v>
      </c>
      <c r="B941">
        <v>16</v>
      </c>
      <c r="C941">
        <v>1</v>
      </c>
      <c r="D941">
        <v>1</v>
      </c>
      <c r="E941">
        <v>1.1000000000000001</v>
      </c>
      <c r="F941" s="1">
        <f t="shared" si="57"/>
        <v>909.09090909090901</v>
      </c>
      <c r="G941" s="1">
        <f t="shared" si="58"/>
        <v>300.3</v>
      </c>
      <c r="H941" s="2">
        <f t="shared" si="59"/>
        <v>3.3300033300033297E-2</v>
      </c>
      <c r="I941" t="s">
        <v>12</v>
      </c>
      <c r="J941">
        <v>-0.24</v>
      </c>
      <c r="K941">
        <v>23156.400000000001</v>
      </c>
      <c r="L941">
        <v>1158.7</v>
      </c>
      <c r="M941">
        <v>28913.7</v>
      </c>
      <c r="N941">
        <v>52070</v>
      </c>
      <c r="O941">
        <v>40720.800000000003</v>
      </c>
      <c r="P941">
        <v>1077</v>
      </c>
      <c r="Q941">
        <f t="shared" si="60"/>
        <v>41797.800000000003</v>
      </c>
    </row>
    <row r="942" spans="1:17" x14ac:dyDescent="0.25">
      <c r="A942">
        <v>20</v>
      </c>
      <c r="B942">
        <v>16</v>
      </c>
      <c r="C942">
        <v>1</v>
      </c>
      <c r="D942">
        <v>1</v>
      </c>
      <c r="E942">
        <v>1.2</v>
      </c>
      <c r="F942" s="1">
        <f t="shared" si="57"/>
        <v>833.33333333333337</v>
      </c>
      <c r="G942" s="1">
        <f t="shared" si="58"/>
        <v>327.59999999999997</v>
      </c>
      <c r="H942" s="2">
        <f t="shared" si="59"/>
        <v>3.0525030525030528E-2</v>
      </c>
      <c r="I942" t="s">
        <v>12</v>
      </c>
      <c r="J942">
        <v>-0.12</v>
      </c>
      <c r="K942">
        <v>23147.1</v>
      </c>
      <c r="L942">
        <v>1111.08</v>
      </c>
      <c r="M942">
        <v>28908.3</v>
      </c>
      <c r="N942">
        <v>52055.4</v>
      </c>
      <c r="O942">
        <v>37342.1</v>
      </c>
      <c r="P942">
        <v>1076.7</v>
      </c>
      <c r="Q942">
        <f t="shared" si="60"/>
        <v>38418.799999999996</v>
      </c>
    </row>
    <row r="943" spans="1:17" x14ac:dyDescent="0.25">
      <c r="A943">
        <v>20</v>
      </c>
      <c r="B943">
        <v>16</v>
      </c>
      <c r="C943">
        <v>1</v>
      </c>
      <c r="D943">
        <v>1</v>
      </c>
      <c r="E943">
        <v>1.3</v>
      </c>
      <c r="F943" s="1">
        <f t="shared" si="57"/>
        <v>769.23076923076917</v>
      </c>
      <c r="G943" s="1">
        <f t="shared" si="58"/>
        <v>354.90000000000003</v>
      </c>
      <c r="H943" s="2">
        <f t="shared" si="59"/>
        <v>2.8176951253874327E-2</v>
      </c>
      <c r="I943" t="s">
        <v>12</v>
      </c>
      <c r="J943">
        <v>-0.1</v>
      </c>
      <c r="K943">
        <v>22978.7</v>
      </c>
      <c r="L943">
        <v>1057.3499999999999</v>
      </c>
      <c r="M943">
        <v>28897.4</v>
      </c>
      <c r="N943">
        <v>51876.1</v>
      </c>
      <c r="O943">
        <v>34445.5</v>
      </c>
      <c r="P943">
        <v>1071.8</v>
      </c>
      <c r="Q943">
        <f t="shared" si="60"/>
        <v>35517.300000000003</v>
      </c>
    </row>
    <row r="944" spans="1:17" x14ac:dyDescent="0.25">
      <c r="A944">
        <v>20</v>
      </c>
      <c r="B944">
        <v>16</v>
      </c>
      <c r="C944">
        <v>1</v>
      </c>
      <c r="D944">
        <v>1</v>
      </c>
      <c r="E944">
        <v>1.4</v>
      </c>
      <c r="F944" s="1">
        <f t="shared" si="57"/>
        <v>714.28571428571433</v>
      </c>
      <c r="G944" s="1">
        <f t="shared" si="58"/>
        <v>382.2</v>
      </c>
      <c r="H944" s="2">
        <f t="shared" si="59"/>
        <v>2.6164311878597593E-2</v>
      </c>
      <c r="I944" t="s">
        <v>12</v>
      </c>
      <c r="J944">
        <v>-0.04</v>
      </c>
      <c r="K944">
        <v>22889.8</v>
      </c>
      <c r="L944">
        <v>964.25</v>
      </c>
      <c r="M944">
        <v>28901.200000000001</v>
      </c>
      <c r="N944">
        <v>51791</v>
      </c>
      <c r="O944">
        <v>31984.9</v>
      </c>
      <c r="P944">
        <v>1069.9000000000001</v>
      </c>
      <c r="Q944">
        <f t="shared" si="60"/>
        <v>33054.800000000003</v>
      </c>
    </row>
    <row r="945" spans="1:17" x14ac:dyDescent="0.25">
      <c r="A945">
        <v>20</v>
      </c>
      <c r="B945">
        <v>16</v>
      </c>
      <c r="C945">
        <v>1</v>
      </c>
      <c r="D945">
        <v>1</v>
      </c>
      <c r="E945">
        <v>1.5</v>
      </c>
      <c r="F945" s="1">
        <f t="shared" si="57"/>
        <v>666.66666666666663</v>
      </c>
      <c r="G945" s="1">
        <f t="shared" si="58"/>
        <v>409.5</v>
      </c>
      <c r="H945" s="2">
        <f t="shared" si="59"/>
        <v>2.442002442002442E-2</v>
      </c>
      <c r="I945" t="s">
        <v>12</v>
      </c>
      <c r="J945">
        <v>-0.04</v>
      </c>
      <c r="K945">
        <v>22958.7</v>
      </c>
      <c r="L945">
        <v>1007.61</v>
      </c>
      <c r="M945">
        <v>28903.599999999999</v>
      </c>
      <c r="N945">
        <v>51862.3</v>
      </c>
      <c r="O945">
        <v>29860.3</v>
      </c>
      <c r="P945">
        <v>1072.4000000000001</v>
      </c>
      <c r="Q945">
        <f t="shared" si="60"/>
        <v>30932.7</v>
      </c>
    </row>
    <row r="946" spans="1:17" x14ac:dyDescent="0.25">
      <c r="A946">
        <v>20</v>
      </c>
      <c r="B946">
        <v>16</v>
      </c>
      <c r="C946">
        <v>1</v>
      </c>
      <c r="D946">
        <v>1</v>
      </c>
      <c r="E946">
        <v>1.6</v>
      </c>
      <c r="F946" s="1">
        <f t="shared" si="57"/>
        <v>625</v>
      </c>
      <c r="G946" s="1">
        <f t="shared" si="58"/>
        <v>436.8</v>
      </c>
      <c r="H946" s="2">
        <f t="shared" si="59"/>
        <v>2.2893772893772892E-2</v>
      </c>
      <c r="I946" t="s">
        <v>12</v>
      </c>
      <c r="J946">
        <v>-0.02</v>
      </c>
      <c r="K946">
        <v>22948.6</v>
      </c>
      <c r="L946">
        <v>995.37199999999996</v>
      </c>
      <c r="M946">
        <v>28904.6</v>
      </c>
      <c r="N946">
        <v>51853.2</v>
      </c>
      <c r="O946">
        <v>28001.8</v>
      </c>
      <c r="P946">
        <v>1072.8</v>
      </c>
      <c r="Q946">
        <f t="shared" si="60"/>
        <v>29074.6</v>
      </c>
    </row>
    <row r="947" spans="1:17" x14ac:dyDescent="0.25">
      <c r="A947">
        <v>20</v>
      </c>
      <c r="B947">
        <v>16</v>
      </c>
      <c r="C947">
        <v>1</v>
      </c>
      <c r="D947">
        <v>1</v>
      </c>
      <c r="E947">
        <v>1.7</v>
      </c>
      <c r="F947" s="1">
        <f t="shared" si="57"/>
        <v>588.23529411764707</v>
      </c>
      <c r="G947" s="1">
        <f t="shared" si="58"/>
        <v>464.09999999999997</v>
      </c>
      <c r="H947" s="2">
        <f t="shared" si="59"/>
        <v>2.1547080370609786E-2</v>
      </c>
      <c r="I947" t="s">
        <v>12</v>
      </c>
      <c r="J947">
        <v>-0.01</v>
      </c>
      <c r="K947">
        <v>22954.5</v>
      </c>
      <c r="L947">
        <v>1015.06</v>
      </c>
      <c r="M947">
        <v>28906</v>
      </c>
      <c r="N947">
        <v>51860.4</v>
      </c>
      <c r="O947">
        <v>26357.200000000001</v>
      </c>
      <c r="P947">
        <v>1074.8</v>
      </c>
      <c r="Q947">
        <f t="shared" si="60"/>
        <v>27432</v>
      </c>
    </row>
    <row r="948" spans="1:17" x14ac:dyDescent="0.25">
      <c r="A948">
        <v>20</v>
      </c>
      <c r="B948">
        <v>16</v>
      </c>
      <c r="C948">
        <v>1</v>
      </c>
      <c r="D948">
        <v>1</v>
      </c>
      <c r="E948">
        <v>1.8</v>
      </c>
      <c r="F948" s="1">
        <f t="shared" si="57"/>
        <v>555.55555555555554</v>
      </c>
      <c r="G948" s="1">
        <f t="shared" si="58"/>
        <v>491.40000000000003</v>
      </c>
      <c r="H948" s="2">
        <f t="shared" si="59"/>
        <v>2.0350020350020349E-2</v>
      </c>
      <c r="I948" t="s">
        <v>13</v>
      </c>
      <c r="J948">
        <v>0</v>
      </c>
      <c r="K948">
        <v>22831</v>
      </c>
      <c r="L948">
        <v>915.04</v>
      </c>
      <c r="M948">
        <v>28901.7</v>
      </c>
      <c r="N948">
        <v>51732.7</v>
      </c>
      <c r="O948">
        <v>24893.9</v>
      </c>
      <c r="P948">
        <v>1072</v>
      </c>
      <c r="Q948">
        <f t="shared" si="60"/>
        <v>25965.9</v>
      </c>
    </row>
    <row r="949" spans="1:17" x14ac:dyDescent="0.25">
      <c r="A949">
        <v>20</v>
      </c>
      <c r="B949">
        <v>16</v>
      </c>
      <c r="C949">
        <v>1</v>
      </c>
      <c r="D949">
        <v>1</v>
      </c>
      <c r="E949">
        <v>1.79</v>
      </c>
      <c r="F949" s="1">
        <f t="shared" si="57"/>
        <v>558.65921787709499</v>
      </c>
      <c r="G949" s="1">
        <f t="shared" si="58"/>
        <v>488.67</v>
      </c>
      <c r="H949" s="2">
        <f t="shared" si="59"/>
        <v>2.0463707614545603E-2</v>
      </c>
      <c r="I949" t="s">
        <v>12</v>
      </c>
      <c r="J949">
        <v>-0.01</v>
      </c>
      <c r="K949">
        <v>22886.400000000001</v>
      </c>
      <c r="L949">
        <v>929.67</v>
      </c>
      <c r="M949">
        <v>28901.200000000001</v>
      </c>
      <c r="N949">
        <v>51787.5</v>
      </c>
      <c r="O949">
        <v>25039.4</v>
      </c>
      <c r="P949">
        <v>1073.7</v>
      </c>
      <c r="Q949">
        <f t="shared" si="60"/>
        <v>26113.100000000002</v>
      </c>
    </row>
    <row r="950" spans="1:17" x14ac:dyDescent="0.25">
      <c r="A950">
        <v>20</v>
      </c>
      <c r="B950">
        <v>16</v>
      </c>
      <c r="C950">
        <v>1</v>
      </c>
      <c r="D950">
        <v>1</v>
      </c>
      <c r="E950">
        <v>1.9</v>
      </c>
      <c r="F950" s="1">
        <f t="shared" si="57"/>
        <v>526.31578947368428</v>
      </c>
      <c r="G950" s="1">
        <f t="shared" si="58"/>
        <v>518.69999999999993</v>
      </c>
      <c r="H950" s="2">
        <f t="shared" si="59"/>
        <v>1.9278966647387704E-2</v>
      </c>
      <c r="I950" t="s">
        <v>12</v>
      </c>
      <c r="J950">
        <v>-0.01</v>
      </c>
      <c r="K950">
        <v>22797.8</v>
      </c>
      <c r="L950">
        <v>912.64599999999996</v>
      </c>
      <c r="M950">
        <v>28903.3</v>
      </c>
      <c r="N950">
        <v>51701.1</v>
      </c>
      <c r="O950">
        <v>23578</v>
      </c>
      <c r="P950">
        <v>1072</v>
      </c>
      <c r="Q950">
        <f t="shared" si="60"/>
        <v>24650</v>
      </c>
    </row>
    <row r="951" spans="1:17" x14ac:dyDescent="0.25">
      <c r="A951">
        <v>20</v>
      </c>
      <c r="B951">
        <v>16</v>
      </c>
      <c r="C951">
        <v>1</v>
      </c>
      <c r="D951">
        <v>1</v>
      </c>
      <c r="E951">
        <v>2</v>
      </c>
      <c r="F951" s="1">
        <f t="shared" si="57"/>
        <v>500</v>
      </c>
      <c r="G951" s="1">
        <f t="shared" si="58"/>
        <v>546</v>
      </c>
      <c r="H951" s="2">
        <f t="shared" si="59"/>
        <v>1.8315018315018316E-2</v>
      </c>
      <c r="I951" t="s">
        <v>12</v>
      </c>
      <c r="J951">
        <v>-0.01</v>
      </c>
      <c r="K951">
        <v>22782.400000000001</v>
      </c>
      <c r="L951">
        <v>927.80799999999999</v>
      </c>
      <c r="M951">
        <v>28901.4</v>
      </c>
      <c r="N951">
        <v>51683.8</v>
      </c>
      <c r="O951">
        <v>22395.3</v>
      </c>
      <c r="P951">
        <v>1072</v>
      </c>
      <c r="Q951">
        <f t="shared" si="60"/>
        <v>23467.3</v>
      </c>
    </row>
    <row r="952" spans="1:17" x14ac:dyDescent="0.25">
      <c r="A952">
        <v>20</v>
      </c>
      <c r="B952">
        <v>16</v>
      </c>
      <c r="C952">
        <v>1</v>
      </c>
      <c r="D952">
        <v>1</v>
      </c>
      <c r="E952">
        <v>2.1</v>
      </c>
      <c r="F952" s="1">
        <f t="shared" si="57"/>
        <v>476.19047619047615</v>
      </c>
      <c r="G952" s="1">
        <f t="shared" si="58"/>
        <v>573.30000000000007</v>
      </c>
      <c r="H952" s="2">
        <f t="shared" si="59"/>
        <v>1.7442874585731728E-2</v>
      </c>
      <c r="I952" t="s">
        <v>12</v>
      </c>
      <c r="J952">
        <v>0</v>
      </c>
      <c r="K952">
        <v>22744.3</v>
      </c>
      <c r="L952">
        <v>920.62599999999998</v>
      </c>
      <c r="M952">
        <v>28902</v>
      </c>
      <c r="N952">
        <v>51646.3</v>
      </c>
      <c r="O952">
        <v>21323</v>
      </c>
      <c r="P952">
        <v>1071.9000000000001</v>
      </c>
      <c r="Q952">
        <f t="shared" si="60"/>
        <v>22394.9</v>
      </c>
    </row>
    <row r="953" spans="1:17" x14ac:dyDescent="0.25">
      <c r="A953">
        <v>20</v>
      </c>
      <c r="B953">
        <v>16</v>
      </c>
      <c r="C953">
        <v>1</v>
      </c>
      <c r="D953">
        <v>1</v>
      </c>
      <c r="E953">
        <v>2.2000000000000002</v>
      </c>
      <c r="F953" s="1">
        <f t="shared" si="57"/>
        <v>454.5454545454545</v>
      </c>
      <c r="G953" s="1">
        <f t="shared" si="58"/>
        <v>600.6</v>
      </c>
      <c r="H953" s="2">
        <f t="shared" si="59"/>
        <v>1.6650016650016648E-2</v>
      </c>
      <c r="I953" t="s">
        <v>12</v>
      </c>
      <c r="J953">
        <v>-0.01</v>
      </c>
      <c r="K953">
        <v>22706.6</v>
      </c>
      <c r="L953">
        <v>895.62199999999996</v>
      </c>
      <c r="M953">
        <v>28896.6</v>
      </c>
      <c r="N953">
        <v>51603.199999999997</v>
      </c>
      <c r="O953">
        <v>20356.3</v>
      </c>
      <c r="P953">
        <v>1071.5999999999999</v>
      </c>
      <c r="Q953">
        <f t="shared" si="60"/>
        <v>21427.899999999998</v>
      </c>
    </row>
    <row r="954" spans="1:17" x14ac:dyDescent="0.25">
      <c r="A954">
        <v>20</v>
      </c>
      <c r="B954">
        <v>16</v>
      </c>
      <c r="C954">
        <v>1</v>
      </c>
      <c r="D954">
        <v>1</v>
      </c>
      <c r="E954">
        <v>2.2999999999999998</v>
      </c>
      <c r="F954" s="1">
        <f t="shared" si="57"/>
        <v>434.78260869565219</v>
      </c>
      <c r="G954" s="1">
        <f t="shared" si="58"/>
        <v>627.9</v>
      </c>
      <c r="H954" s="2">
        <f t="shared" si="59"/>
        <v>1.5926102882624624E-2</v>
      </c>
      <c r="I954" t="s">
        <v>13</v>
      </c>
      <c r="J954">
        <v>0</v>
      </c>
      <c r="K954">
        <v>22587.7</v>
      </c>
      <c r="L954">
        <v>814.226</v>
      </c>
      <c r="M954">
        <v>28897.200000000001</v>
      </c>
      <c r="N954">
        <v>51484.800000000003</v>
      </c>
      <c r="O954">
        <v>19461.599999999999</v>
      </c>
      <c r="P954">
        <v>1068.9000000000001</v>
      </c>
      <c r="Q954">
        <f t="shared" si="60"/>
        <v>20530.5</v>
      </c>
    </row>
    <row r="955" spans="1:17" x14ac:dyDescent="0.25">
      <c r="A955">
        <v>20</v>
      </c>
      <c r="B955">
        <v>16</v>
      </c>
      <c r="C955">
        <v>1</v>
      </c>
      <c r="D955">
        <v>1</v>
      </c>
      <c r="E955">
        <v>2.4</v>
      </c>
      <c r="F955" s="1">
        <f t="shared" si="57"/>
        <v>416.66666666666669</v>
      </c>
      <c r="G955" s="1">
        <f t="shared" si="58"/>
        <v>655.19999999999993</v>
      </c>
      <c r="H955" s="2">
        <f t="shared" si="59"/>
        <v>1.5262515262515264E-2</v>
      </c>
      <c r="I955" t="s">
        <v>12</v>
      </c>
      <c r="J955">
        <v>-0.02</v>
      </c>
      <c r="K955">
        <v>22660.3</v>
      </c>
      <c r="L955">
        <v>889.50400000000002</v>
      </c>
      <c r="M955">
        <v>28898.2</v>
      </c>
      <c r="N955">
        <v>51558.5</v>
      </c>
      <c r="O955">
        <v>18654.900000000001</v>
      </c>
      <c r="P955">
        <v>1071.8</v>
      </c>
      <c r="Q955">
        <f t="shared" si="60"/>
        <v>19726.7</v>
      </c>
    </row>
    <row r="956" spans="1:17" x14ac:dyDescent="0.25">
      <c r="A956">
        <v>20</v>
      </c>
      <c r="B956">
        <v>16</v>
      </c>
      <c r="C956">
        <v>1</v>
      </c>
      <c r="D956">
        <v>1</v>
      </c>
      <c r="E956">
        <v>2.5</v>
      </c>
      <c r="F956" s="1">
        <f t="shared" si="57"/>
        <v>400</v>
      </c>
      <c r="G956" s="1">
        <f t="shared" si="58"/>
        <v>682.5</v>
      </c>
      <c r="H956" s="2">
        <f t="shared" si="59"/>
        <v>1.4652014652014652E-2</v>
      </c>
      <c r="I956" t="s">
        <v>12</v>
      </c>
      <c r="J956">
        <v>0</v>
      </c>
      <c r="K956">
        <v>22541.4</v>
      </c>
      <c r="L956">
        <v>788.95600000000002</v>
      </c>
      <c r="M956">
        <v>28891.9</v>
      </c>
      <c r="N956">
        <v>51433.2</v>
      </c>
      <c r="O956">
        <v>17906.7</v>
      </c>
      <c r="P956">
        <v>1069.2</v>
      </c>
      <c r="Q956">
        <f t="shared" si="60"/>
        <v>18975.900000000001</v>
      </c>
    </row>
    <row r="957" spans="1:17" x14ac:dyDescent="0.25">
      <c r="A957">
        <v>20</v>
      </c>
      <c r="B957">
        <v>16</v>
      </c>
      <c r="C957">
        <v>1</v>
      </c>
      <c r="D957">
        <v>1</v>
      </c>
      <c r="E957">
        <v>2.6</v>
      </c>
      <c r="F957" s="1">
        <f t="shared" si="57"/>
        <v>384.61538461538458</v>
      </c>
      <c r="G957" s="1">
        <f t="shared" si="58"/>
        <v>709.80000000000007</v>
      </c>
      <c r="H957" s="2">
        <f t="shared" si="59"/>
        <v>1.4088475626937163E-2</v>
      </c>
      <c r="I957" t="s">
        <v>12</v>
      </c>
      <c r="J957">
        <v>-0.54</v>
      </c>
      <c r="K957">
        <v>22591.1</v>
      </c>
      <c r="L957">
        <v>774.59199999999998</v>
      </c>
      <c r="M957">
        <v>28895.599999999999</v>
      </c>
      <c r="N957">
        <v>51486.7</v>
      </c>
      <c r="O957">
        <v>17207.599999999999</v>
      </c>
      <c r="P957">
        <v>1069.2</v>
      </c>
      <c r="Q957">
        <f t="shared" si="60"/>
        <v>18276.8</v>
      </c>
    </row>
    <row r="958" spans="1:17" x14ac:dyDescent="0.25">
      <c r="A958">
        <v>20</v>
      </c>
      <c r="B958">
        <v>16</v>
      </c>
      <c r="C958">
        <v>1</v>
      </c>
      <c r="D958">
        <v>16</v>
      </c>
      <c r="E958">
        <v>0.9</v>
      </c>
      <c r="F958" s="1">
        <f t="shared" si="57"/>
        <v>1111.1111111111111</v>
      </c>
      <c r="G958" s="1">
        <f t="shared" si="58"/>
        <v>29.7</v>
      </c>
      <c r="H958" s="2">
        <f t="shared" si="59"/>
        <v>0.33670033670033672</v>
      </c>
      <c r="I958" t="s">
        <v>12</v>
      </c>
      <c r="J958">
        <v>-0.47</v>
      </c>
      <c r="K958">
        <v>71386.399999999994</v>
      </c>
      <c r="L958">
        <v>4005.69</v>
      </c>
      <c r="M958">
        <v>71026.5</v>
      </c>
      <c r="N958">
        <v>142413</v>
      </c>
      <c r="O958">
        <v>97750</v>
      </c>
      <c r="P958">
        <v>2960.9</v>
      </c>
      <c r="Q958">
        <f t="shared" si="60"/>
        <v>100710.9</v>
      </c>
    </row>
    <row r="959" spans="1:17" x14ac:dyDescent="0.25">
      <c r="A959">
        <v>20</v>
      </c>
      <c r="B959">
        <v>16</v>
      </c>
      <c r="C959">
        <v>1</v>
      </c>
      <c r="D959">
        <v>16</v>
      </c>
      <c r="E959">
        <v>1</v>
      </c>
      <c r="F959" s="1">
        <f t="shared" si="57"/>
        <v>1000</v>
      </c>
      <c r="G959" s="1">
        <f t="shared" si="58"/>
        <v>33</v>
      </c>
      <c r="H959" s="2">
        <f t="shared" si="59"/>
        <v>0.30303030303030304</v>
      </c>
      <c r="I959" t="s">
        <v>12</v>
      </c>
      <c r="J959">
        <v>-0.38</v>
      </c>
      <c r="K959">
        <v>71060.600000000006</v>
      </c>
      <c r="L959">
        <v>4042.93</v>
      </c>
      <c r="M959">
        <v>71021.5</v>
      </c>
      <c r="N959">
        <v>142082</v>
      </c>
      <c r="O959">
        <v>87941.8</v>
      </c>
      <c r="P959">
        <v>2950.4</v>
      </c>
      <c r="Q959">
        <f t="shared" si="60"/>
        <v>90892.2</v>
      </c>
    </row>
    <row r="960" spans="1:17" x14ac:dyDescent="0.25">
      <c r="A960">
        <v>20</v>
      </c>
      <c r="B960">
        <v>16</v>
      </c>
      <c r="C960">
        <v>1</v>
      </c>
      <c r="D960">
        <v>16</v>
      </c>
      <c r="E960">
        <v>1.1000000000000001</v>
      </c>
      <c r="F960" s="1">
        <f t="shared" si="57"/>
        <v>909.09090909090901</v>
      </c>
      <c r="G960" s="1">
        <f t="shared" si="58"/>
        <v>36.300000000000004</v>
      </c>
      <c r="H960" s="2">
        <f t="shared" si="59"/>
        <v>0.2754820936639118</v>
      </c>
      <c r="I960" t="s">
        <v>12</v>
      </c>
      <c r="J960">
        <v>-0.28999999999999998</v>
      </c>
      <c r="K960">
        <v>70894.899999999994</v>
      </c>
      <c r="L960">
        <v>3956.75</v>
      </c>
      <c r="M960">
        <v>71009.8</v>
      </c>
      <c r="N960">
        <v>141905</v>
      </c>
      <c r="O960">
        <v>79913.5</v>
      </c>
      <c r="P960">
        <v>2945.5</v>
      </c>
      <c r="Q960">
        <f t="shared" si="60"/>
        <v>82859</v>
      </c>
    </row>
    <row r="961" spans="1:17" x14ac:dyDescent="0.25">
      <c r="A961">
        <v>20</v>
      </c>
      <c r="B961">
        <v>16</v>
      </c>
      <c r="C961">
        <v>1</v>
      </c>
      <c r="D961">
        <v>16</v>
      </c>
      <c r="E961">
        <v>1.2</v>
      </c>
      <c r="F961" s="1">
        <f t="shared" si="57"/>
        <v>833.33333333333337</v>
      </c>
      <c r="G961" s="1">
        <f t="shared" si="58"/>
        <v>39.6</v>
      </c>
      <c r="H961" s="2">
        <f t="shared" si="59"/>
        <v>0.25252525252525254</v>
      </c>
      <c r="I961" t="s">
        <v>12</v>
      </c>
      <c r="J961">
        <v>-0.17</v>
      </c>
      <c r="K961">
        <v>71076.5</v>
      </c>
      <c r="L961">
        <v>4007.56</v>
      </c>
      <c r="M961">
        <v>71007.100000000006</v>
      </c>
      <c r="N961">
        <v>142084</v>
      </c>
      <c r="O961">
        <v>73269.600000000006</v>
      </c>
      <c r="P961">
        <v>2948.5</v>
      </c>
      <c r="Q961">
        <f t="shared" si="60"/>
        <v>76218.100000000006</v>
      </c>
    </row>
    <row r="962" spans="1:17" x14ac:dyDescent="0.25">
      <c r="A962">
        <v>20</v>
      </c>
      <c r="B962">
        <v>16</v>
      </c>
      <c r="C962">
        <v>1</v>
      </c>
      <c r="D962">
        <v>16</v>
      </c>
      <c r="E962">
        <v>1.3</v>
      </c>
      <c r="F962" s="1">
        <f t="shared" si="57"/>
        <v>769.23076923076917</v>
      </c>
      <c r="G962" s="1">
        <f t="shared" si="58"/>
        <v>42.9</v>
      </c>
      <c r="H962" s="2">
        <f t="shared" si="59"/>
        <v>0.23310023310023312</v>
      </c>
      <c r="I962" t="s">
        <v>12</v>
      </c>
      <c r="J962">
        <v>-0.12</v>
      </c>
      <c r="K962">
        <v>70390</v>
      </c>
      <c r="L962">
        <v>4049.85</v>
      </c>
      <c r="M962">
        <v>70930.2</v>
      </c>
      <c r="N962">
        <v>141320</v>
      </c>
      <c r="O962">
        <v>67482.899999999994</v>
      </c>
      <c r="P962">
        <v>2923.3</v>
      </c>
      <c r="Q962">
        <f t="shared" si="60"/>
        <v>70406.2</v>
      </c>
    </row>
    <row r="963" spans="1:17" x14ac:dyDescent="0.25">
      <c r="A963">
        <v>20</v>
      </c>
      <c r="B963">
        <v>16</v>
      </c>
      <c r="C963">
        <v>1</v>
      </c>
      <c r="D963">
        <v>16</v>
      </c>
      <c r="E963">
        <v>1.4</v>
      </c>
      <c r="F963" s="1">
        <f t="shared" ref="F963:F1026" si="61">1000/E963</f>
        <v>714.28571428571433</v>
      </c>
      <c r="G963" s="1">
        <f t="shared" ref="G963:G1026" si="62">(B963*(B963/D963)+C963+B963)*E963</f>
        <v>46.199999999999996</v>
      </c>
      <c r="H963" s="2">
        <f t="shared" ref="H963:H1026" si="63">(B963*A963/32)/G963</f>
        <v>0.21645021645021648</v>
      </c>
      <c r="I963" t="s">
        <v>12</v>
      </c>
      <c r="J963">
        <v>-7.0000000000000007E-2</v>
      </c>
      <c r="K963">
        <v>70379.100000000006</v>
      </c>
      <c r="L963">
        <v>3922.7</v>
      </c>
      <c r="M963">
        <v>70970.899999999994</v>
      </c>
      <c r="N963">
        <v>141350</v>
      </c>
      <c r="O963">
        <v>62658</v>
      </c>
      <c r="P963">
        <v>2923.9</v>
      </c>
      <c r="Q963">
        <f t="shared" ref="Q963:Q1026" si="64">SUM(O963:P963)</f>
        <v>65581.899999999994</v>
      </c>
    </row>
    <row r="964" spans="1:17" x14ac:dyDescent="0.25">
      <c r="A964">
        <v>20</v>
      </c>
      <c r="B964">
        <v>16</v>
      </c>
      <c r="C964">
        <v>1</v>
      </c>
      <c r="D964">
        <v>16</v>
      </c>
      <c r="E964">
        <v>1.5</v>
      </c>
      <c r="F964" s="1">
        <f t="shared" si="61"/>
        <v>666.66666666666663</v>
      </c>
      <c r="G964" s="1">
        <f t="shared" si="62"/>
        <v>49.5</v>
      </c>
      <c r="H964" s="2">
        <f t="shared" si="63"/>
        <v>0.20202020202020202</v>
      </c>
      <c r="I964" t="s">
        <v>12</v>
      </c>
      <c r="J964">
        <v>-0.09</v>
      </c>
      <c r="K964">
        <v>70573.3</v>
      </c>
      <c r="L964">
        <v>3980.69</v>
      </c>
      <c r="M964">
        <v>71010.600000000006</v>
      </c>
      <c r="N964">
        <v>141584</v>
      </c>
      <c r="O964">
        <v>58494</v>
      </c>
      <c r="P964">
        <v>2930.4</v>
      </c>
      <c r="Q964">
        <f t="shared" si="64"/>
        <v>61424.4</v>
      </c>
    </row>
    <row r="965" spans="1:17" x14ac:dyDescent="0.25">
      <c r="A965">
        <v>20</v>
      </c>
      <c r="B965">
        <v>16</v>
      </c>
      <c r="C965">
        <v>1</v>
      </c>
      <c r="D965">
        <v>16</v>
      </c>
      <c r="E965">
        <v>1.6</v>
      </c>
      <c r="F965" s="1">
        <f t="shared" si="61"/>
        <v>625</v>
      </c>
      <c r="G965" s="1">
        <f t="shared" si="62"/>
        <v>52.800000000000004</v>
      </c>
      <c r="H965" s="2">
        <f t="shared" si="63"/>
        <v>0.18939393939393939</v>
      </c>
      <c r="I965" t="s">
        <v>12</v>
      </c>
      <c r="J965">
        <v>-0.03</v>
      </c>
      <c r="K965">
        <v>71672.399999999994</v>
      </c>
      <c r="L965">
        <v>4188.7</v>
      </c>
      <c r="M965">
        <v>71035.600000000006</v>
      </c>
      <c r="N965">
        <v>142708</v>
      </c>
      <c r="O965">
        <v>54980.7</v>
      </c>
      <c r="P965">
        <v>2960.6</v>
      </c>
      <c r="Q965">
        <f t="shared" si="64"/>
        <v>57941.299999999996</v>
      </c>
    </row>
    <row r="966" spans="1:17" x14ac:dyDescent="0.25">
      <c r="A966">
        <v>20</v>
      </c>
      <c r="B966">
        <v>16</v>
      </c>
      <c r="C966">
        <v>1</v>
      </c>
      <c r="D966">
        <v>16</v>
      </c>
      <c r="E966">
        <v>1.7</v>
      </c>
      <c r="F966" s="1">
        <f t="shared" si="61"/>
        <v>588.23529411764707</v>
      </c>
      <c r="G966" s="1">
        <f t="shared" si="62"/>
        <v>56.1</v>
      </c>
      <c r="H966" s="2">
        <f t="shared" si="63"/>
        <v>0.17825311942959002</v>
      </c>
      <c r="I966" t="s">
        <v>12</v>
      </c>
      <c r="J966">
        <v>-0.02</v>
      </c>
      <c r="K966">
        <v>71254.8</v>
      </c>
      <c r="L966">
        <v>4286.8599999999997</v>
      </c>
      <c r="M966">
        <v>71025.2</v>
      </c>
      <c r="N966">
        <v>142280</v>
      </c>
      <c r="O966">
        <v>51689</v>
      </c>
      <c r="P966">
        <v>2948.4</v>
      </c>
      <c r="Q966">
        <f t="shared" si="64"/>
        <v>54637.4</v>
      </c>
    </row>
    <row r="967" spans="1:17" x14ac:dyDescent="0.25">
      <c r="A967">
        <v>20</v>
      </c>
      <c r="B967">
        <v>16</v>
      </c>
      <c r="C967">
        <v>1</v>
      </c>
      <c r="D967">
        <v>16</v>
      </c>
      <c r="E967">
        <v>1.8</v>
      </c>
      <c r="F967" s="1">
        <f t="shared" si="61"/>
        <v>555.55555555555554</v>
      </c>
      <c r="G967" s="1">
        <f t="shared" si="62"/>
        <v>59.4</v>
      </c>
      <c r="H967" s="2">
        <f t="shared" si="63"/>
        <v>0.16835016835016836</v>
      </c>
      <c r="I967" t="s">
        <v>12</v>
      </c>
      <c r="J967">
        <v>-0.05</v>
      </c>
      <c r="K967">
        <v>70931</v>
      </c>
      <c r="L967">
        <v>4281.2700000000004</v>
      </c>
      <c r="M967">
        <v>71023.899999999994</v>
      </c>
      <c r="N967">
        <v>141955</v>
      </c>
      <c r="O967">
        <v>48775.199999999997</v>
      </c>
      <c r="P967">
        <v>2937.3</v>
      </c>
      <c r="Q967">
        <f t="shared" si="64"/>
        <v>51712.5</v>
      </c>
    </row>
    <row r="968" spans="1:17" x14ac:dyDescent="0.25">
      <c r="A968">
        <v>20</v>
      </c>
      <c r="B968">
        <v>16</v>
      </c>
      <c r="C968">
        <v>1</v>
      </c>
      <c r="D968">
        <v>16</v>
      </c>
      <c r="E968">
        <v>1.9</v>
      </c>
      <c r="F968" s="1">
        <f t="shared" si="61"/>
        <v>526.31578947368428</v>
      </c>
      <c r="G968" s="1">
        <f t="shared" si="62"/>
        <v>62.699999999999996</v>
      </c>
      <c r="H968" s="2">
        <f t="shared" si="63"/>
        <v>0.15948963317384371</v>
      </c>
      <c r="I968" t="s">
        <v>12</v>
      </c>
      <c r="J968">
        <v>-0.02</v>
      </c>
      <c r="K968">
        <v>71049.899999999994</v>
      </c>
      <c r="L968">
        <v>4181.5200000000004</v>
      </c>
      <c r="M968">
        <v>71046.2</v>
      </c>
      <c r="N968">
        <v>142096</v>
      </c>
      <c r="O968">
        <v>46227.9</v>
      </c>
      <c r="P968">
        <v>2940.6</v>
      </c>
      <c r="Q968">
        <f t="shared" si="64"/>
        <v>49168.5</v>
      </c>
    </row>
    <row r="969" spans="1:17" x14ac:dyDescent="0.25">
      <c r="A969">
        <v>20</v>
      </c>
      <c r="B969">
        <v>16</v>
      </c>
      <c r="C969">
        <v>1</v>
      </c>
      <c r="D969">
        <v>16</v>
      </c>
      <c r="E969">
        <v>2</v>
      </c>
      <c r="F969" s="1">
        <f t="shared" si="61"/>
        <v>500</v>
      </c>
      <c r="G969" s="1">
        <f t="shared" si="62"/>
        <v>66</v>
      </c>
      <c r="H969" s="2">
        <f t="shared" si="63"/>
        <v>0.15151515151515152</v>
      </c>
      <c r="I969" t="s">
        <v>12</v>
      </c>
      <c r="J969">
        <v>-0.06</v>
      </c>
      <c r="K969">
        <v>70401.2</v>
      </c>
      <c r="L969">
        <v>4149.87</v>
      </c>
      <c r="M969">
        <v>70993.8</v>
      </c>
      <c r="N969">
        <v>141395</v>
      </c>
      <c r="O969">
        <v>43831</v>
      </c>
      <c r="P969">
        <v>2917.5</v>
      </c>
      <c r="Q969">
        <f t="shared" si="64"/>
        <v>46748.5</v>
      </c>
    </row>
    <row r="970" spans="1:17" x14ac:dyDescent="0.25">
      <c r="A970">
        <v>20</v>
      </c>
      <c r="B970">
        <v>16</v>
      </c>
      <c r="C970">
        <v>1</v>
      </c>
      <c r="D970">
        <v>16</v>
      </c>
      <c r="E970">
        <v>2.1</v>
      </c>
      <c r="F970" s="1">
        <f t="shared" si="61"/>
        <v>476.19047619047615</v>
      </c>
      <c r="G970" s="1">
        <f t="shared" si="62"/>
        <v>69.3</v>
      </c>
      <c r="H970" s="2">
        <f t="shared" si="63"/>
        <v>0.14430014430014432</v>
      </c>
      <c r="I970" t="s">
        <v>12</v>
      </c>
      <c r="J970">
        <v>-0.02</v>
      </c>
      <c r="K970">
        <v>70211</v>
      </c>
      <c r="L970">
        <v>3970.85</v>
      </c>
      <c r="M970">
        <v>70954.7</v>
      </c>
      <c r="N970">
        <v>141166</v>
      </c>
      <c r="O970">
        <v>41723.5</v>
      </c>
      <c r="P970">
        <v>2907.8</v>
      </c>
      <c r="Q970">
        <f t="shared" si="64"/>
        <v>44631.3</v>
      </c>
    </row>
    <row r="971" spans="1:17" x14ac:dyDescent="0.25">
      <c r="A971">
        <v>20</v>
      </c>
      <c r="B971">
        <v>16</v>
      </c>
      <c r="C971">
        <v>1</v>
      </c>
      <c r="D971">
        <v>16</v>
      </c>
      <c r="E971">
        <v>2.2000000000000002</v>
      </c>
      <c r="F971" s="1">
        <f t="shared" si="61"/>
        <v>454.5454545454545</v>
      </c>
      <c r="G971" s="1">
        <f t="shared" si="62"/>
        <v>72.600000000000009</v>
      </c>
      <c r="H971" s="2">
        <f t="shared" si="63"/>
        <v>0.1377410468319559</v>
      </c>
      <c r="I971" t="s">
        <v>12</v>
      </c>
      <c r="J971">
        <v>-0.02</v>
      </c>
      <c r="K971">
        <v>70475.600000000006</v>
      </c>
      <c r="L971">
        <v>4110.2299999999996</v>
      </c>
      <c r="M971">
        <v>70976.5</v>
      </c>
      <c r="N971">
        <v>141452</v>
      </c>
      <c r="O971">
        <v>39828.1</v>
      </c>
      <c r="P971">
        <v>2915.9</v>
      </c>
      <c r="Q971">
        <f t="shared" si="64"/>
        <v>42744</v>
      </c>
    </row>
    <row r="972" spans="1:17" x14ac:dyDescent="0.25">
      <c r="A972">
        <v>20</v>
      </c>
      <c r="B972">
        <v>16</v>
      </c>
      <c r="C972">
        <v>1</v>
      </c>
      <c r="D972">
        <v>16</v>
      </c>
      <c r="E972">
        <v>2.2999999999999998</v>
      </c>
      <c r="F972" s="1">
        <f t="shared" si="61"/>
        <v>434.78260869565219</v>
      </c>
      <c r="G972" s="1">
        <f t="shared" si="62"/>
        <v>75.899999999999991</v>
      </c>
      <c r="H972" s="2">
        <f t="shared" si="63"/>
        <v>0.13175230566534915</v>
      </c>
      <c r="I972" t="s">
        <v>13</v>
      </c>
      <c r="J972">
        <v>0</v>
      </c>
      <c r="K972">
        <v>70174.8</v>
      </c>
      <c r="L972">
        <v>3820.82</v>
      </c>
      <c r="M972">
        <v>70928.100000000006</v>
      </c>
      <c r="N972">
        <v>141103</v>
      </c>
      <c r="O972">
        <v>38060</v>
      </c>
      <c r="P972">
        <v>2904.9</v>
      </c>
      <c r="Q972">
        <f t="shared" si="64"/>
        <v>40964.9</v>
      </c>
    </row>
    <row r="973" spans="1:17" x14ac:dyDescent="0.25">
      <c r="A973">
        <v>20</v>
      </c>
      <c r="B973">
        <v>16</v>
      </c>
      <c r="C973">
        <v>1</v>
      </c>
      <c r="D973">
        <v>16</v>
      </c>
      <c r="E973">
        <v>2.29</v>
      </c>
      <c r="F973" s="1">
        <f t="shared" si="61"/>
        <v>436.68122270742356</v>
      </c>
      <c r="G973" s="1">
        <f t="shared" si="62"/>
        <v>75.570000000000007</v>
      </c>
      <c r="H973" s="2">
        <f t="shared" si="63"/>
        <v>0.1323276432446738</v>
      </c>
      <c r="I973" t="s">
        <v>13</v>
      </c>
      <c r="J973">
        <v>0</v>
      </c>
      <c r="K973">
        <v>70248.2</v>
      </c>
      <c r="L973">
        <v>3963.67</v>
      </c>
      <c r="M973">
        <v>70966.100000000006</v>
      </c>
      <c r="N973">
        <v>141214</v>
      </c>
      <c r="O973">
        <v>38235.199999999997</v>
      </c>
      <c r="P973">
        <v>2908.5</v>
      </c>
      <c r="Q973">
        <f t="shared" si="64"/>
        <v>41143.699999999997</v>
      </c>
    </row>
    <row r="974" spans="1:17" x14ac:dyDescent="0.25">
      <c r="A974">
        <v>20</v>
      </c>
      <c r="B974">
        <v>16</v>
      </c>
      <c r="C974">
        <v>1</v>
      </c>
      <c r="D974">
        <v>16</v>
      </c>
      <c r="E974">
        <v>2.2799999999999998</v>
      </c>
      <c r="F974" s="1">
        <f t="shared" si="61"/>
        <v>438.59649122807019</v>
      </c>
      <c r="G974" s="1">
        <f t="shared" si="62"/>
        <v>75.239999999999995</v>
      </c>
      <c r="H974" s="2">
        <f t="shared" si="63"/>
        <v>0.13290802764486975</v>
      </c>
      <c r="I974" t="s">
        <v>12</v>
      </c>
      <c r="J974">
        <v>-0.03</v>
      </c>
      <c r="K974">
        <v>70243.399999999994</v>
      </c>
      <c r="L974">
        <v>4030.96</v>
      </c>
      <c r="M974">
        <v>70957.899999999994</v>
      </c>
      <c r="N974">
        <v>141201</v>
      </c>
      <c r="O974">
        <v>38401.1</v>
      </c>
      <c r="P974">
        <v>2908.4</v>
      </c>
      <c r="Q974">
        <f t="shared" si="64"/>
        <v>41309.5</v>
      </c>
    </row>
    <row r="975" spans="1:17" x14ac:dyDescent="0.25">
      <c r="A975">
        <v>20</v>
      </c>
      <c r="B975">
        <v>16</v>
      </c>
      <c r="C975">
        <v>1</v>
      </c>
      <c r="D975">
        <v>16</v>
      </c>
      <c r="E975">
        <v>2.4</v>
      </c>
      <c r="F975" s="1">
        <f t="shared" si="61"/>
        <v>416.66666666666669</v>
      </c>
      <c r="G975" s="1">
        <f t="shared" si="62"/>
        <v>79.2</v>
      </c>
      <c r="H975" s="2">
        <f t="shared" si="63"/>
        <v>0.12626262626262627</v>
      </c>
      <c r="I975" t="s">
        <v>12</v>
      </c>
      <c r="J975">
        <v>0</v>
      </c>
      <c r="K975">
        <v>70336.800000000003</v>
      </c>
      <c r="L975">
        <v>3947.71</v>
      </c>
      <c r="M975">
        <v>70929.399999999994</v>
      </c>
      <c r="N975">
        <v>141266</v>
      </c>
      <c r="O975">
        <v>36482.5</v>
      </c>
      <c r="P975">
        <v>2909.3</v>
      </c>
      <c r="Q975">
        <f t="shared" si="64"/>
        <v>39391.800000000003</v>
      </c>
    </row>
    <row r="976" spans="1:17" x14ac:dyDescent="0.25">
      <c r="A976">
        <v>20</v>
      </c>
      <c r="B976">
        <v>16</v>
      </c>
      <c r="C976">
        <v>1</v>
      </c>
      <c r="D976">
        <v>16</v>
      </c>
      <c r="E976">
        <v>2.5</v>
      </c>
      <c r="F976" s="1">
        <f t="shared" si="61"/>
        <v>400</v>
      </c>
      <c r="G976" s="1">
        <f t="shared" si="62"/>
        <v>82.5</v>
      </c>
      <c r="H976" s="2">
        <f t="shared" si="63"/>
        <v>0.12121212121212122</v>
      </c>
      <c r="I976" t="s">
        <v>13</v>
      </c>
      <c r="J976">
        <v>0</v>
      </c>
      <c r="K976">
        <v>69723.7</v>
      </c>
      <c r="L976">
        <v>3640.21</v>
      </c>
      <c r="M976">
        <v>70875.7</v>
      </c>
      <c r="N976">
        <v>140599</v>
      </c>
      <c r="O976">
        <v>34974.699999999997</v>
      </c>
      <c r="P976">
        <v>2886.5</v>
      </c>
      <c r="Q976">
        <f t="shared" si="64"/>
        <v>37861.199999999997</v>
      </c>
    </row>
    <row r="977" spans="1:17" x14ac:dyDescent="0.25">
      <c r="A977">
        <v>20</v>
      </c>
      <c r="B977">
        <v>16</v>
      </c>
      <c r="C977">
        <v>1</v>
      </c>
      <c r="D977">
        <v>16</v>
      </c>
      <c r="E977">
        <v>2.6</v>
      </c>
      <c r="F977" s="1">
        <f t="shared" si="61"/>
        <v>384.61538461538458</v>
      </c>
      <c r="G977" s="1">
        <f t="shared" si="62"/>
        <v>85.8</v>
      </c>
      <c r="H977" s="2">
        <f t="shared" si="63"/>
        <v>0.11655011655011656</v>
      </c>
      <c r="I977" t="s">
        <v>12</v>
      </c>
      <c r="J977">
        <v>-0.73</v>
      </c>
      <c r="K977">
        <v>69638</v>
      </c>
      <c r="L977">
        <v>3078.15</v>
      </c>
      <c r="M977">
        <v>70875.399999999994</v>
      </c>
      <c r="N977">
        <v>140513</v>
      </c>
      <c r="O977">
        <v>33543.599999999999</v>
      </c>
      <c r="P977">
        <v>2859</v>
      </c>
      <c r="Q977">
        <f t="shared" si="64"/>
        <v>36402.6</v>
      </c>
    </row>
    <row r="978" spans="1:17" x14ac:dyDescent="0.25">
      <c r="A978">
        <v>20</v>
      </c>
      <c r="B978">
        <v>16</v>
      </c>
      <c r="C978">
        <v>1</v>
      </c>
      <c r="D978">
        <v>16</v>
      </c>
      <c r="E978">
        <v>2.7</v>
      </c>
      <c r="F978" s="1">
        <f t="shared" si="61"/>
        <v>370.37037037037032</v>
      </c>
      <c r="G978" s="1">
        <f t="shared" si="62"/>
        <v>89.100000000000009</v>
      </c>
      <c r="H978" s="2">
        <f t="shared" si="63"/>
        <v>0.11223344556677889</v>
      </c>
      <c r="I978" t="s">
        <v>12</v>
      </c>
      <c r="J978">
        <v>-0.62</v>
      </c>
      <c r="K978">
        <v>69613</v>
      </c>
      <c r="L978">
        <v>3130.82</v>
      </c>
      <c r="M978">
        <v>70877.3</v>
      </c>
      <c r="N978">
        <v>140490</v>
      </c>
      <c r="O978">
        <v>32296.5</v>
      </c>
      <c r="P978">
        <v>2857</v>
      </c>
      <c r="Q978">
        <f t="shared" si="64"/>
        <v>35153.5</v>
      </c>
    </row>
    <row r="979" spans="1:17" x14ac:dyDescent="0.25">
      <c r="A979">
        <v>20</v>
      </c>
      <c r="B979">
        <v>16</v>
      </c>
      <c r="C979">
        <v>1</v>
      </c>
      <c r="D979">
        <v>16</v>
      </c>
      <c r="E979">
        <v>2.8</v>
      </c>
      <c r="F979" s="1">
        <f t="shared" si="61"/>
        <v>357.14285714285717</v>
      </c>
      <c r="G979" s="1">
        <f t="shared" si="62"/>
        <v>92.399999999999991</v>
      </c>
      <c r="H979" s="2">
        <f t="shared" si="63"/>
        <v>0.10822510822510824</v>
      </c>
      <c r="I979" t="s">
        <v>12</v>
      </c>
      <c r="J979">
        <v>-0.57999999999999996</v>
      </c>
      <c r="K979">
        <v>69207.100000000006</v>
      </c>
      <c r="L979">
        <v>2642.18</v>
      </c>
      <c r="M979">
        <v>70864</v>
      </c>
      <c r="N979">
        <v>140071</v>
      </c>
      <c r="O979">
        <v>31148</v>
      </c>
      <c r="P979">
        <v>2849.7</v>
      </c>
      <c r="Q979">
        <f t="shared" si="64"/>
        <v>33997.699999999997</v>
      </c>
    </row>
    <row r="980" spans="1:17" x14ac:dyDescent="0.25">
      <c r="A980">
        <v>20</v>
      </c>
      <c r="B980">
        <v>16</v>
      </c>
      <c r="C980">
        <v>1</v>
      </c>
      <c r="D980">
        <v>16</v>
      </c>
      <c r="E980">
        <v>2.9</v>
      </c>
      <c r="F980" s="1">
        <f t="shared" si="61"/>
        <v>344.82758620689657</v>
      </c>
      <c r="G980" s="1">
        <f t="shared" si="62"/>
        <v>95.7</v>
      </c>
      <c r="H980" s="2">
        <f t="shared" si="63"/>
        <v>0.1044932079414838</v>
      </c>
      <c r="I980" t="s">
        <v>12</v>
      </c>
      <c r="J980">
        <v>-0.38</v>
      </c>
      <c r="K980">
        <v>69884.600000000006</v>
      </c>
      <c r="L980">
        <v>3143.85</v>
      </c>
      <c r="M980">
        <v>70870.899999999994</v>
      </c>
      <c r="N980">
        <v>140755</v>
      </c>
      <c r="O980">
        <v>30098.6</v>
      </c>
      <c r="P980">
        <v>2863.9</v>
      </c>
      <c r="Q980">
        <f t="shared" si="64"/>
        <v>32962.5</v>
      </c>
    </row>
    <row r="981" spans="1:17" x14ac:dyDescent="0.25">
      <c r="A981">
        <v>20</v>
      </c>
      <c r="B981">
        <v>16</v>
      </c>
      <c r="C981">
        <v>1</v>
      </c>
      <c r="D981">
        <v>16</v>
      </c>
      <c r="E981">
        <v>3</v>
      </c>
      <c r="F981" s="1">
        <f t="shared" si="61"/>
        <v>333.33333333333331</v>
      </c>
      <c r="G981" s="1">
        <f t="shared" si="62"/>
        <v>99</v>
      </c>
      <c r="H981" s="2">
        <f t="shared" si="63"/>
        <v>0.10101010101010101</v>
      </c>
      <c r="I981" t="s">
        <v>12</v>
      </c>
      <c r="J981">
        <v>-0.22</v>
      </c>
      <c r="K981">
        <v>70557.8</v>
      </c>
      <c r="L981">
        <v>3343.09</v>
      </c>
      <c r="M981">
        <v>70877.3</v>
      </c>
      <c r="N981">
        <v>141435</v>
      </c>
      <c r="O981">
        <v>29138.3</v>
      </c>
      <c r="P981">
        <v>2887.9</v>
      </c>
      <c r="Q981">
        <f t="shared" si="64"/>
        <v>32026.2</v>
      </c>
    </row>
    <row r="982" spans="1:17" x14ac:dyDescent="0.25">
      <c r="A982">
        <v>20</v>
      </c>
      <c r="B982">
        <v>16</v>
      </c>
      <c r="C982">
        <v>1</v>
      </c>
      <c r="D982">
        <v>16</v>
      </c>
      <c r="E982">
        <v>3.1</v>
      </c>
      <c r="F982" s="1">
        <f t="shared" si="61"/>
        <v>322.58064516129031</v>
      </c>
      <c r="G982" s="1">
        <f t="shared" si="62"/>
        <v>102.3</v>
      </c>
      <c r="H982" s="2">
        <f t="shared" si="63"/>
        <v>9.7751710654936458E-2</v>
      </c>
      <c r="I982" t="s">
        <v>12</v>
      </c>
      <c r="J982">
        <v>-0.1</v>
      </c>
      <c r="K982">
        <v>70572.5</v>
      </c>
      <c r="L982">
        <v>3258.77</v>
      </c>
      <c r="M982">
        <v>70910</v>
      </c>
      <c r="N982">
        <v>141482</v>
      </c>
      <c r="O982">
        <v>28208.3</v>
      </c>
      <c r="P982">
        <v>2890.3</v>
      </c>
      <c r="Q982">
        <f t="shared" si="64"/>
        <v>31098.6</v>
      </c>
    </row>
    <row r="983" spans="1:17" x14ac:dyDescent="0.25">
      <c r="A983">
        <v>20</v>
      </c>
      <c r="B983">
        <v>20</v>
      </c>
      <c r="C983">
        <v>0</v>
      </c>
      <c r="D983">
        <v>1</v>
      </c>
      <c r="E983">
        <v>1.6</v>
      </c>
      <c r="F983" s="1">
        <f t="shared" si="61"/>
        <v>625</v>
      </c>
      <c r="G983" s="1">
        <f t="shared" si="62"/>
        <v>672</v>
      </c>
      <c r="H983" s="2">
        <f t="shared" si="63"/>
        <v>1.8601190476190476E-2</v>
      </c>
      <c r="I983" t="s">
        <v>12</v>
      </c>
      <c r="J983">
        <v>-0.28000000000000003</v>
      </c>
      <c r="K983">
        <v>25253.200000000001</v>
      </c>
      <c r="L983">
        <v>2043.41</v>
      </c>
      <c r="M983">
        <v>42839.8</v>
      </c>
      <c r="N983">
        <v>68093.100000000006</v>
      </c>
      <c r="O983">
        <v>40541.699999999997</v>
      </c>
      <c r="P983">
        <v>1414.5</v>
      </c>
      <c r="Q983">
        <f t="shared" si="64"/>
        <v>41956.2</v>
      </c>
    </row>
    <row r="984" spans="1:17" x14ac:dyDescent="0.25">
      <c r="A984">
        <v>20</v>
      </c>
      <c r="B984">
        <v>20</v>
      </c>
      <c r="C984">
        <v>0</v>
      </c>
      <c r="D984">
        <v>1</v>
      </c>
      <c r="E984">
        <v>1.7</v>
      </c>
      <c r="F984" s="1">
        <f t="shared" si="61"/>
        <v>588.23529411764707</v>
      </c>
      <c r="G984" s="1">
        <f t="shared" si="62"/>
        <v>714</v>
      </c>
      <c r="H984" s="2">
        <f t="shared" si="63"/>
        <v>1.7507002801120448E-2</v>
      </c>
      <c r="I984" t="s">
        <v>12</v>
      </c>
      <c r="J984">
        <v>-0.17</v>
      </c>
      <c r="K984">
        <v>25266.5</v>
      </c>
      <c r="L984">
        <v>2065.4899999999998</v>
      </c>
      <c r="M984">
        <v>42825.7</v>
      </c>
      <c r="N984">
        <v>68092.3</v>
      </c>
      <c r="O984">
        <v>38151.4</v>
      </c>
      <c r="P984">
        <v>1414.7</v>
      </c>
      <c r="Q984">
        <f t="shared" si="64"/>
        <v>39566.1</v>
      </c>
    </row>
    <row r="985" spans="1:17" x14ac:dyDescent="0.25">
      <c r="A985">
        <v>20</v>
      </c>
      <c r="B985">
        <v>20</v>
      </c>
      <c r="C985">
        <v>0</v>
      </c>
      <c r="D985">
        <v>1</v>
      </c>
      <c r="E985">
        <v>1.8</v>
      </c>
      <c r="F985" s="1">
        <f t="shared" si="61"/>
        <v>555.55555555555554</v>
      </c>
      <c r="G985" s="1">
        <f t="shared" si="62"/>
        <v>756</v>
      </c>
      <c r="H985" s="2">
        <f t="shared" si="63"/>
        <v>1.6534391534391533E-2</v>
      </c>
      <c r="I985" t="s">
        <v>13</v>
      </c>
      <c r="J985">
        <v>0</v>
      </c>
      <c r="K985">
        <v>25243.4</v>
      </c>
      <c r="L985">
        <v>2035.17</v>
      </c>
      <c r="M985">
        <v>42827.6</v>
      </c>
      <c r="N985">
        <v>68071</v>
      </c>
      <c r="O985">
        <v>36032.9</v>
      </c>
      <c r="P985">
        <v>1414</v>
      </c>
      <c r="Q985">
        <f t="shared" si="64"/>
        <v>37446.9</v>
      </c>
    </row>
    <row r="986" spans="1:17" x14ac:dyDescent="0.25">
      <c r="A986">
        <v>20</v>
      </c>
      <c r="B986">
        <v>20</v>
      </c>
      <c r="C986">
        <v>0</v>
      </c>
      <c r="D986">
        <v>1</v>
      </c>
      <c r="E986">
        <v>1.79</v>
      </c>
      <c r="F986" s="1">
        <f t="shared" si="61"/>
        <v>558.65921787709499</v>
      </c>
      <c r="G986" s="1">
        <f t="shared" si="62"/>
        <v>751.80000000000007</v>
      </c>
      <c r="H986" s="2">
        <f t="shared" si="63"/>
        <v>1.66267624368183E-2</v>
      </c>
      <c r="I986" t="s">
        <v>12</v>
      </c>
      <c r="J986">
        <v>-0.02</v>
      </c>
      <c r="K986">
        <v>25233</v>
      </c>
      <c r="L986">
        <v>2064.96</v>
      </c>
      <c r="M986">
        <v>42834.2</v>
      </c>
      <c r="N986">
        <v>68067.3</v>
      </c>
      <c r="O986">
        <v>36231.1</v>
      </c>
      <c r="P986">
        <v>1413.9</v>
      </c>
      <c r="Q986">
        <f t="shared" si="64"/>
        <v>37645</v>
      </c>
    </row>
    <row r="987" spans="1:17" x14ac:dyDescent="0.25">
      <c r="A987">
        <v>20</v>
      </c>
      <c r="B987">
        <v>20</v>
      </c>
      <c r="C987">
        <v>0</v>
      </c>
      <c r="D987">
        <v>1</v>
      </c>
      <c r="E987">
        <v>1.9</v>
      </c>
      <c r="F987" s="1">
        <f t="shared" si="61"/>
        <v>526.31578947368428</v>
      </c>
      <c r="G987" s="1">
        <f t="shared" si="62"/>
        <v>798</v>
      </c>
      <c r="H987" s="2">
        <f t="shared" si="63"/>
        <v>1.5664160401002505E-2</v>
      </c>
      <c r="I987" t="s">
        <v>13</v>
      </c>
      <c r="J987">
        <v>0</v>
      </c>
      <c r="K987">
        <v>25045.5</v>
      </c>
      <c r="L987">
        <v>1992.87</v>
      </c>
      <c r="M987">
        <v>42822.5</v>
      </c>
      <c r="N987">
        <v>67868</v>
      </c>
      <c r="O987">
        <v>34106.400000000001</v>
      </c>
      <c r="P987">
        <v>1408.7</v>
      </c>
      <c r="Q987">
        <f t="shared" si="64"/>
        <v>35515.1</v>
      </c>
    </row>
    <row r="988" spans="1:17" x14ac:dyDescent="0.25">
      <c r="A988">
        <v>20</v>
      </c>
      <c r="B988">
        <v>20</v>
      </c>
      <c r="C988">
        <v>0</v>
      </c>
      <c r="D988">
        <v>1</v>
      </c>
      <c r="E988">
        <v>2</v>
      </c>
      <c r="F988" s="1">
        <f t="shared" si="61"/>
        <v>500</v>
      </c>
      <c r="G988" s="1">
        <f t="shared" si="62"/>
        <v>840</v>
      </c>
      <c r="H988" s="2">
        <f t="shared" si="63"/>
        <v>1.488095238095238E-2</v>
      </c>
      <c r="I988" t="s">
        <v>13</v>
      </c>
      <c r="J988">
        <v>0</v>
      </c>
      <c r="K988">
        <v>24977.7</v>
      </c>
      <c r="L988">
        <v>1971.06</v>
      </c>
      <c r="M988">
        <v>42781.8</v>
      </c>
      <c r="N988">
        <v>67759.5</v>
      </c>
      <c r="O988">
        <v>32383.4</v>
      </c>
      <c r="P988">
        <v>1406.2</v>
      </c>
      <c r="Q988">
        <f t="shared" si="64"/>
        <v>33789.599999999999</v>
      </c>
    </row>
    <row r="989" spans="1:17" x14ac:dyDescent="0.25">
      <c r="A989">
        <v>20</v>
      </c>
      <c r="B989">
        <v>20</v>
      </c>
      <c r="C989">
        <v>0</v>
      </c>
      <c r="D989">
        <v>1</v>
      </c>
      <c r="E989">
        <v>2.1</v>
      </c>
      <c r="F989" s="1">
        <f t="shared" si="61"/>
        <v>476.19047619047615</v>
      </c>
      <c r="G989" s="1">
        <f t="shared" si="62"/>
        <v>882</v>
      </c>
      <c r="H989" s="2">
        <f t="shared" si="63"/>
        <v>1.417233560090703E-2</v>
      </c>
      <c r="I989" t="s">
        <v>13</v>
      </c>
      <c r="J989">
        <v>0</v>
      </c>
      <c r="K989">
        <v>24898.7</v>
      </c>
      <c r="L989">
        <v>1947.92</v>
      </c>
      <c r="M989">
        <v>42781.8</v>
      </c>
      <c r="N989">
        <v>67680.5</v>
      </c>
      <c r="O989">
        <v>30831.7</v>
      </c>
      <c r="P989">
        <v>1404.6</v>
      </c>
      <c r="Q989">
        <f t="shared" si="64"/>
        <v>32236.3</v>
      </c>
    </row>
    <row r="990" spans="1:17" x14ac:dyDescent="0.25">
      <c r="A990">
        <v>20</v>
      </c>
      <c r="B990">
        <v>20</v>
      </c>
      <c r="C990">
        <v>0</v>
      </c>
      <c r="D990">
        <v>1</v>
      </c>
      <c r="E990">
        <v>2.2000000000000002</v>
      </c>
      <c r="F990" s="1">
        <f t="shared" si="61"/>
        <v>454.5454545454545</v>
      </c>
      <c r="G990" s="1">
        <f t="shared" si="62"/>
        <v>924.00000000000011</v>
      </c>
      <c r="H990" s="2">
        <f t="shared" si="63"/>
        <v>1.3528138528138526E-2</v>
      </c>
      <c r="I990" t="s">
        <v>13</v>
      </c>
      <c r="J990">
        <v>0.01</v>
      </c>
      <c r="K990">
        <v>24941.5</v>
      </c>
      <c r="L990">
        <v>1954.04</v>
      </c>
      <c r="M990">
        <v>42781.8</v>
      </c>
      <c r="N990">
        <v>67723.3</v>
      </c>
      <c r="O990">
        <v>29436.7</v>
      </c>
      <c r="P990">
        <v>1406.9</v>
      </c>
      <c r="Q990">
        <f t="shared" si="64"/>
        <v>30843.600000000002</v>
      </c>
    </row>
    <row r="991" spans="1:17" x14ac:dyDescent="0.25">
      <c r="A991">
        <v>20</v>
      </c>
      <c r="B991">
        <v>20</v>
      </c>
      <c r="C991">
        <v>0</v>
      </c>
      <c r="D991">
        <v>1</v>
      </c>
      <c r="E991">
        <v>2.2999999999999998</v>
      </c>
      <c r="F991" s="1">
        <f t="shared" si="61"/>
        <v>434.78260869565219</v>
      </c>
      <c r="G991" s="1">
        <f t="shared" si="62"/>
        <v>965.99999999999989</v>
      </c>
      <c r="H991" s="2">
        <f t="shared" si="63"/>
        <v>1.2939958592132506E-2</v>
      </c>
      <c r="I991" t="s">
        <v>13</v>
      </c>
      <c r="J991">
        <v>0.02</v>
      </c>
      <c r="K991">
        <v>24849.200000000001</v>
      </c>
      <c r="L991">
        <v>1944.99</v>
      </c>
      <c r="M991">
        <v>42781.8</v>
      </c>
      <c r="N991">
        <v>67631</v>
      </c>
      <c r="O991">
        <v>28148</v>
      </c>
      <c r="P991">
        <v>1404.3</v>
      </c>
      <c r="Q991">
        <f t="shared" si="64"/>
        <v>29552.3</v>
      </c>
    </row>
    <row r="992" spans="1:17" x14ac:dyDescent="0.25">
      <c r="A992">
        <v>20</v>
      </c>
      <c r="B992">
        <v>20</v>
      </c>
      <c r="C992">
        <v>0</v>
      </c>
      <c r="D992">
        <v>1</v>
      </c>
      <c r="E992">
        <v>2.4</v>
      </c>
      <c r="F992" s="1">
        <f t="shared" si="61"/>
        <v>416.66666666666669</v>
      </c>
      <c r="G992" s="1">
        <f t="shared" si="62"/>
        <v>1008</v>
      </c>
      <c r="H992" s="2">
        <f t="shared" si="63"/>
        <v>1.240079365079365E-2</v>
      </c>
      <c r="I992" t="s">
        <v>13</v>
      </c>
      <c r="J992">
        <v>0.04</v>
      </c>
      <c r="K992">
        <v>24896.799999999999</v>
      </c>
      <c r="L992">
        <v>1954.3</v>
      </c>
      <c r="M992">
        <v>42781.8</v>
      </c>
      <c r="N992">
        <v>67678.600000000006</v>
      </c>
      <c r="O992">
        <v>26982.5</v>
      </c>
      <c r="P992">
        <v>1406.2</v>
      </c>
      <c r="Q992">
        <f t="shared" si="64"/>
        <v>28388.7</v>
      </c>
    </row>
    <row r="993" spans="1:17" x14ac:dyDescent="0.25">
      <c r="A993">
        <v>20</v>
      </c>
      <c r="B993">
        <v>20</v>
      </c>
      <c r="C993">
        <v>0</v>
      </c>
      <c r="D993">
        <v>1</v>
      </c>
      <c r="E993">
        <v>2.5</v>
      </c>
      <c r="F993" s="1">
        <f t="shared" si="61"/>
        <v>400</v>
      </c>
      <c r="G993" s="1">
        <f t="shared" si="62"/>
        <v>1050</v>
      </c>
      <c r="H993" s="2">
        <f t="shared" si="63"/>
        <v>1.1904761904761904E-2</v>
      </c>
      <c r="I993" t="s">
        <v>13</v>
      </c>
      <c r="J993">
        <v>0.1</v>
      </c>
      <c r="K993">
        <v>24873.1</v>
      </c>
      <c r="L993">
        <v>1960.69</v>
      </c>
      <c r="M993">
        <v>42781.8</v>
      </c>
      <c r="N993">
        <v>67655</v>
      </c>
      <c r="O993">
        <v>25903.200000000001</v>
      </c>
      <c r="P993">
        <v>1406.6</v>
      </c>
      <c r="Q993">
        <f t="shared" si="64"/>
        <v>27309.8</v>
      </c>
    </row>
    <row r="994" spans="1:17" x14ac:dyDescent="0.25">
      <c r="A994">
        <v>20</v>
      </c>
      <c r="B994">
        <v>20</v>
      </c>
      <c r="C994">
        <v>0</v>
      </c>
      <c r="D994">
        <v>1</v>
      </c>
      <c r="E994">
        <v>2.6</v>
      </c>
      <c r="F994" s="1">
        <f t="shared" si="61"/>
        <v>384.61538461538458</v>
      </c>
      <c r="G994" s="1">
        <f t="shared" si="62"/>
        <v>1092</v>
      </c>
      <c r="H994" s="2">
        <f t="shared" si="63"/>
        <v>1.1446886446886446E-2</v>
      </c>
      <c r="I994" t="s">
        <v>13</v>
      </c>
      <c r="J994">
        <v>0.2</v>
      </c>
      <c r="K994">
        <v>24860.400000000001</v>
      </c>
      <c r="L994">
        <v>1969.46</v>
      </c>
      <c r="M994">
        <v>42782.9</v>
      </c>
      <c r="N994">
        <v>67643.3</v>
      </c>
      <c r="O994">
        <v>24907.8</v>
      </c>
      <c r="P994">
        <v>1406.7</v>
      </c>
      <c r="Q994">
        <f t="shared" si="64"/>
        <v>26314.5</v>
      </c>
    </row>
    <row r="995" spans="1:17" x14ac:dyDescent="0.25">
      <c r="A995">
        <v>20</v>
      </c>
      <c r="B995">
        <v>20</v>
      </c>
      <c r="C995">
        <v>0</v>
      </c>
      <c r="D995">
        <v>20</v>
      </c>
      <c r="E995">
        <v>1.6</v>
      </c>
      <c r="F995" s="1">
        <f t="shared" si="61"/>
        <v>625</v>
      </c>
      <c r="G995" s="1">
        <f t="shared" si="62"/>
        <v>64</v>
      </c>
      <c r="H995" s="2">
        <f t="shared" si="63"/>
        <v>0.1953125</v>
      </c>
      <c r="I995" t="s">
        <v>12</v>
      </c>
      <c r="J995">
        <v>-0.21</v>
      </c>
      <c r="K995">
        <v>88446.6</v>
      </c>
      <c r="L995">
        <v>6948.45</v>
      </c>
      <c r="M995">
        <v>99276.5</v>
      </c>
      <c r="N995">
        <v>187723</v>
      </c>
      <c r="O995">
        <v>78138.8</v>
      </c>
      <c r="P995">
        <v>4027.1</v>
      </c>
      <c r="Q995">
        <f t="shared" si="64"/>
        <v>82165.900000000009</v>
      </c>
    </row>
    <row r="996" spans="1:17" x14ac:dyDescent="0.25">
      <c r="A996">
        <v>20</v>
      </c>
      <c r="B996">
        <v>20</v>
      </c>
      <c r="C996">
        <v>0</v>
      </c>
      <c r="D996">
        <v>20</v>
      </c>
      <c r="E996">
        <v>1.7</v>
      </c>
      <c r="F996" s="1">
        <f t="shared" si="61"/>
        <v>588.23529411764707</v>
      </c>
      <c r="G996" s="1">
        <f t="shared" si="62"/>
        <v>68</v>
      </c>
      <c r="H996" s="2">
        <f t="shared" si="63"/>
        <v>0.18382352941176472</v>
      </c>
      <c r="I996" t="s">
        <v>12</v>
      </c>
      <c r="J996">
        <v>-0.14000000000000001</v>
      </c>
      <c r="K996">
        <v>87800</v>
      </c>
      <c r="L996">
        <v>6747.09</v>
      </c>
      <c r="M996">
        <v>99180</v>
      </c>
      <c r="N996">
        <v>186980</v>
      </c>
      <c r="O996">
        <v>73479.600000000006</v>
      </c>
      <c r="P996">
        <v>4007.9</v>
      </c>
      <c r="Q996">
        <f t="shared" si="64"/>
        <v>77487.5</v>
      </c>
    </row>
    <row r="997" spans="1:17" x14ac:dyDescent="0.25">
      <c r="A997">
        <v>20</v>
      </c>
      <c r="B997">
        <v>20</v>
      </c>
      <c r="C997">
        <v>0</v>
      </c>
      <c r="D997">
        <v>20</v>
      </c>
      <c r="E997">
        <v>1.8</v>
      </c>
      <c r="F997" s="1">
        <f t="shared" si="61"/>
        <v>555.55555555555554</v>
      </c>
      <c r="G997" s="1">
        <f t="shared" si="62"/>
        <v>72</v>
      </c>
      <c r="H997" s="2">
        <f t="shared" si="63"/>
        <v>0.1736111111111111</v>
      </c>
      <c r="I997" t="s">
        <v>13</v>
      </c>
      <c r="J997">
        <v>0</v>
      </c>
      <c r="K997">
        <v>86150.8</v>
      </c>
      <c r="L997">
        <v>5973.3</v>
      </c>
      <c r="M997">
        <v>99000.4</v>
      </c>
      <c r="N997">
        <v>185151</v>
      </c>
      <c r="O997">
        <v>69162</v>
      </c>
      <c r="P997">
        <v>3949.4</v>
      </c>
      <c r="Q997">
        <f t="shared" si="64"/>
        <v>73111.399999999994</v>
      </c>
    </row>
    <row r="998" spans="1:17" x14ac:dyDescent="0.25">
      <c r="A998">
        <v>20</v>
      </c>
      <c r="B998">
        <v>20</v>
      </c>
      <c r="C998">
        <v>0</v>
      </c>
      <c r="D998">
        <v>20</v>
      </c>
      <c r="E998">
        <v>1.79</v>
      </c>
      <c r="F998" s="1">
        <f t="shared" si="61"/>
        <v>558.65921787709499</v>
      </c>
      <c r="G998" s="1">
        <f t="shared" si="62"/>
        <v>71.599999999999994</v>
      </c>
      <c r="H998" s="2">
        <f t="shared" si="63"/>
        <v>0.1745810055865922</v>
      </c>
      <c r="I998" t="s">
        <v>12</v>
      </c>
      <c r="J998">
        <v>-0.02</v>
      </c>
      <c r="K998">
        <v>88172.1</v>
      </c>
      <c r="L998">
        <v>6746.29</v>
      </c>
      <c r="M998">
        <v>99243</v>
      </c>
      <c r="N998">
        <v>187415</v>
      </c>
      <c r="O998">
        <v>69788.3</v>
      </c>
      <c r="P998">
        <v>4019.5</v>
      </c>
      <c r="Q998">
        <f t="shared" si="64"/>
        <v>73807.8</v>
      </c>
    </row>
    <row r="999" spans="1:17" x14ac:dyDescent="0.25">
      <c r="A999">
        <v>20</v>
      </c>
      <c r="B999">
        <v>20</v>
      </c>
      <c r="C999">
        <v>0</v>
      </c>
      <c r="D999">
        <v>20</v>
      </c>
      <c r="E999">
        <v>1.9</v>
      </c>
      <c r="F999" s="1">
        <f t="shared" si="61"/>
        <v>526.31578947368428</v>
      </c>
      <c r="G999" s="1">
        <f t="shared" si="62"/>
        <v>76</v>
      </c>
      <c r="H999" s="2">
        <f t="shared" si="63"/>
        <v>0.16447368421052633</v>
      </c>
      <c r="I999" t="s">
        <v>13</v>
      </c>
      <c r="J999">
        <v>0</v>
      </c>
      <c r="K999">
        <v>86040.1</v>
      </c>
      <c r="L999">
        <v>5842.16</v>
      </c>
      <c r="M999">
        <v>98845.3</v>
      </c>
      <c r="N999">
        <v>184885</v>
      </c>
      <c r="O999">
        <v>65552</v>
      </c>
      <c r="P999">
        <v>3941.6</v>
      </c>
      <c r="Q999">
        <f t="shared" si="64"/>
        <v>69493.600000000006</v>
      </c>
    </row>
    <row r="1000" spans="1:17" x14ac:dyDescent="0.25">
      <c r="A1000">
        <v>20</v>
      </c>
      <c r="B1000">
        <v>20</v>
      </c>
      <c r="C1000">
        <v>0</v>
      </c>
      <c r="D1000">
        <v>20</v>
      </c>
      <c r="E1000">
        <v>2</v>
      </c>
      <c r="F1000" s="1">
        <f t="shared" si="61"/>
        <v>500</v>
      </c>
      <c r="G1000" s="1">
        <f t="shared" si="62"/>
        <v>80</v>
      </c>
      <c r="H1000" s="2">
        <f t="shared" si="63"/>
        <v>0.15625</v>
      </c>
      <c r="I1000" t="s">
        <v>13</v>
      </c>
      <c r="J1000">
        <v>0</v>
      </c>
      <c r="K1000">
        <v>84074.9</v>
      </c>
      <c r="L1000">
        <v>4953.45</v>
      </c>
      <c r="M1000">
        <v>98677.5</v>
      </c>
      <c r="N1000">
        <v>182752</v>
      </c>
      <c r="O1000">
        <v>62083.1</v>
      </c>
      <c r="P1000">
        <v>3876.1</v>
      </c>
      <c r="Q1000">
        <f t="shared" si="64"/>
        <v>65959.199999999997</v>
      </c>
    </row>
    <row r="1001" spans="1:17" x14ac:dyDescent="0.25">
      <c r="A1001">
        <v>20</v>
      </c>
      <c r="B1001">
        <v>20</v>
      </c>
      <c r="C1001">
        <v>0</v>
      </c>
      <c r="D1001">
        <v>20</v>
      </c>
      <c r="E1001">
        <v>2.1</v>
      </c>
      <c r="F1001" s="1">
        <f t="shared" si="61"/>
        <v>476.19047619047615</v>
      </c>
      <c r="G1001" s="1">
        <f t="shared" si="62"/>
        <v>84</v>
      </c>
      <c r="H1001" s="2">
        <f t="shared" si="63"/>
        <v>0.14880952380952381</v>
      </c>
      <c r="I1001" t="s">
        <v>13</v>
      </c>
      <c r="J1001">
        <v>0</v>
      </c>
      <c r="K1001">
        <v>84789.4</v>
      </c>
      <c r="L1001">
        <v>4960.63</v>
      </c>
      <c r="M1001">
        <v>98771.1</v>
      </c>
      <c r="N1001">
        <v>183560</v>
      </c>
      <c r="O1001">
        <v>59202.6</v>
      </c>
      <c r="P1001">
        <v>3902.5</v>
      </c>
      <c r="Q1001">
        <f t="shared" si="64"/>
        <v>63105.1</v>
      </c>
    </row>
    <row r="1002" spans="1:17" x14ac:dyDescent="0.25">
      <c r="A1002">
        <v>20</v>
      </c>
      <c r="B1002">
        <v>20</v>
      </c>
      <c r="C1002">
        <v>0</v>
      </c>
      <c r="D1002">
        <v>20</v>
      </c>
      <c r="E1002">
        <v>2.2000000000000002</v>
      </c>
      <c r="F1002" s="1">
        <f t="shared" si="61"/>
        <v>454.5454545454545</v>
      </c>
      <c r="G1002" s="1">
        <f t="shared" si="62"/>
        <v>88</v>
      </c>
      <c r="H1002" s="2">
        <f t="shared" si="63"/>
        <v>0.14204545454545456</v>
      </c>
      <c r="I1002" t="s">
        <v>13</v>
      </c>
      <c r="J1002">
        <v>0</v>
      </c>
      <c r="K1002">
        <v>83410.2</v>
      </c>
      <c r="L1002">
        <v>4656.33</v>
      </c>
      <c r="M1002">
        <v>98677.5</v>
      </c>
      <c r="N1002">
        <v>182088</v>
      </c>
      <c r="O1002">
        <v>56388</v>
      </c>
      <c r="P1002">
        <v>3861</v>
      </c>
      <c r="Q1002">
        <f t="shared" si="64"/>
        <v>60249</v>
      </c>
    </row>
    <row r="1003" spans="1:17" x14ac:dyDescent="0.25">
      <c r="A1003">
        <v>20</v>
      </c>
      <c r="B1003">
        <v>20</v>
      </c>
      <c r="C1003">
        <v>0</v>
      </c>
      <c r="D1003">
        <v>20</v>
      </c>
      <c r="E1003">
        <v>2.2999999999999998</v>
      </c>
      <c r="F1003" s="1">
        <f t="shared" si="61"/>
        <v>434.78260869565219</v>
      </c>
      <c r="G1003" s="1">
        <f t="shared" si="62"/>
        <v>92</v>
      </c>
      <c r="H1003" s="2">
        <f t="shared" si="63"/>
        <v>0.1358695652173913</v>
      </c>
      <c r="I1003" t="s">
        <v>13</v>
      </c>
      <c r="J1003">
        <v>0.03</v>
      </c>
      <c r="K1003">
        <v>84613</v>
      </c>
      <c r="L1003">
        <v>4826.57</v>
      </c>
      <c r="M1003">
        <v>98809.4</v>
      </c>
      <c r="N1003">
        <v>183422</v>
      </c>
      <c r="O1003">
        <v>54040.3</v>
      </c>
      <c r="P1003">
        <v>3899.4</v>
      </c>
      <c r="Q1003">
        <f t="shared" si="64"/>
        <v>57939.700000000004</v>
      </c>
    </row>
    <row r="1004" spans="1:17" x14ac:dyDescent="0.25">
      <c r="A1004">
        <v>20</v>
      </c>
      <c r="B1004">
        <v>20</v>
      </c>
      <c r="C1004">
        <v>0</v>
      </c>
      <c r="D1004">
        <v>20</v>
      </c>
      <c r="E1004">
        <v>2.4</v>
      </c>
      <c r="F1004" s="1">
        <f t="shared" si="61"/>
        <v>416.66666666666669</v>
      </c>
      <c r="G1004" s="1">
        <f t="shared" si="62"/>
        <v>96</v>
      </c>
      <c r="H1004" s="2">
        <f t="shared" si="63"/>
        <v>0.13020833333333334</v>
      </c>
      <c r="I1004" t="s">
        <v>13</v>
      </c>
      <c r="J1004">
        <v>7.0000000000000007E-2</v>
      </c>
      <c r="K1004">
        <v>84617</v>
      </c>
      <c r="L1004">
        <v>4851.57</v>
      </c>
      <c r="M1004">
        <v>98808.4</v>
      </c>
      <c r="N1004">
        <v>183425</v>
      </c>
      <c r="O1004">
        <v>51773.599999999999</v>
      </c>
      <c r="P1004">
        <v>3900.7</v>
      </c>
      <c r="Q1004">
        <f t="shared" si="64"/>
        <v>55674.299999999996</v>
      </c>
    </row>
    <row r="1005" spans="1:17" x14ac:dyDescent="0.25">
      <c r="A1005">
        <v>20</v>
      </c>
      <c r="B1005">
        <v>20</v>
      </c>
      <c r="C1005">
        <v>0</v>
      </c>
      <c r="D1005">
        <v>20</v>
      </c>
      <c r="E1005">
        <v>2.5</v>
      </c>
      <c r="F1005" s="1">
        <f t="shared" si="61"/>
        <v>400</v>
      </c>
      <c r="G1005" s="1">
        <f t="shared" si="62"/>
        <v>100</v>
      </c>
      <c r="H1005" s="2">
        <f t="shared" si="63"/>
        <v>0.125</v>
      </c>
      <c r="I1005" t="s">
        <v>13</v>
      </c>
      <c r="J1005">
        <v>0.13</v>
      </c>
      <c r="K1005">
        <v>83206.399999999994</v>
      </c>
      <c r="L1005">
        <v>4653.1400000000003</v>
      </c>
      <c r="M1005">
        <v>98669</v>
      </c>
      <c r="N1005">
        <v>181875</v>
      </c>
      <c r="O1005">
        <v>49565.599999999999</v>
      </c>
      <c r="P1005">
        <v>3858.6</v>
      </c>
      <c r="Q1005">
        <f t="shared" si="64"/>
        <v>53424.2</v>
      </c>
    </row>
    <row r="1006" spans="1:17" x14ac:dyDescent="0.25">
      <c r="A1006">
        <v>20</v>
      </c>
      <c r="B1006">
        <v>20</v>
      </c>
      <c r="C1006">
        <v>0</v>
      </c>
      <c r="D1006">
        <v>20</v>
      </c>
      <c r="E1006">
        <v>2.6</v>
      </c>
      <c r="F1006" s="1">
        <f t="shared" si="61"/>
        <v>384.61538461538458</v>
      </c>
      <c r="G1006" s="1">
        <f t="shared" si="62"/>
        <v>104</v>
      </c>
      <c r="H1006" s="2">
        <f t="shared" si="63"/>
        <v>0.1201923076923077</v>
      </c>
      <c r="I1006" t="s">
        <v>13</v>
      </c>
      <c r="J1006">
        <v>0.36</v>
      </c>
      <c r="K1006">
        <v>83181.100000000006</v>
      </c>
      <c r="L1006">
        <v>4603.66</v>
      </c>
      <c r="M1006">
        <v>98721.1</v>
      </c>
      <c r="N1006">
        <v>181902</v>
      </c>
      <c r="O1006">
        <v>47672.3</v>
      </c>
      <c r="P1006">
        <v>3857.2</v>
      </c>
      <c r="Q1006">
        <f t="shared" si="64"/>
        <v>51529.5</v>
      </c>
    </row>
    <row r="1007" spans="1:17" x14ac:dyDescent="0.25">
      <c r="A1007">
        <v>20</v>
      </c>
      <c r="B1007">
        <v>20</v>
      </c>
      <c r="C1007">
        <v>1</v>
      </c>
      <c r="D1007">
        <v>1</v>
      </c>
      <c r="E1007">
        <v>0.9</v>
      </c>
      <c r="F1007" s="1">
        <f t="shared" si="61"/>
        <v>1111.1111111111111</v>
      </c>
      <c r="G1007" s="1">
        <f t="shared" si="62"/>
        <v>378.90000000000003</v>
      </c>
      <c r="H1007" s="2">
        <f t="shared" si="63"/>
        <v>3.2990234890472418E-2</v>
      </c>
      <c r="I1007" t="s">
        <v>12</v>
      </c>
      <c r="J1007">
        <v>-0.45</v>
      </c>
      <c r="K1007">
        <v>25727.8</v>
      </c>
      <c r="L1007">
        <v>2505.7199999999998</v>
      </c>
      <c r="M1007">
        <v>43029.8</v>
      </c>
      <c r="N1007">
        <v>68757.5</v>
      </c>
      <c r="O1007">
        <v>72260.7</v>
      </c>
      <c r="P1007">
        <v>1428</v>
      </c>
      <c r="Q1007">
        <f t="shared" si="64"/>
        <v>73688.7</v>
      </c>
    </row>
    <row r="1008" spans="1:17" x14ac:dyDescent="0.25">
      <c r="A1008">
        <v>20</v>
      </c>
      <c r="B1008">
        <v>20</v>
      </c>
      <c r="C1008">
        <v>1</v>
      </c>
      <c r="D1008">
        <v>1</v>
      </c>
      <c r="E1008">
        <v>1</v>
      </c>
      <c r="F1008" s="1">
        <f t="shared" si="61"/>
        <v>1000</v>
      </c>
      <c r="G1008" s="1">
        <f t="shared" si="62"/>
        <v>421</v>
      </c>
      <c r="H1008" s="2">
        <f t="shared" si="63"/>
        <v>2.9691211401425176E-2</v>
      </c>
      <c r="I1008" t="s">
        <v>12</v>
      </c>
      <c r="J1008">
        <v>-0.34</v>
      </c>
      <c r="K1008">
        <v>25493.7</v>
      </c>
      <c r="L1008">
        <v>2263.66</v>
      </c>
      <c r="M1008">
        <v>43029.2</v>
      </c>
      <c r="N1008">
        <v>68522.899999999994</v>
      </c>
      <c r="O1008">
        <v>65037.8</v>
      </c>
      <c r="P1008">
        <v>1421.7</v>
      </c>
      <c r="Q1008">
        <f t="shared" si="64"/>
        <v>66459.5</v>
      </c>
    </row>
    <row r="1009" spans="1:17" x14ac:dyDescent="0.25">
      <c r="A1009">
        <v>20</v>
      </c>
      <c r="B1009">
        <v>20</v>
      </c>
      <c r="C1009">
        <v>1</v>
      </c>
      <c r="D1009">
        <v>1</v>
      </c>
      <c r="E1009">
        <v>1.1000000000000001</v>
      </c>
      <c r="F1009" s="1">
        <f t="shared" si="61"/>
        <v>909.09090909090901</v>
      </c>
      <c r="G1009" s="1">
        <f t="shared" si="62"/>
        <v>463.1</v>
      </c>
      <c r="H1009" s="2">
        <f t="shared" si="63"/>
        <v>2.6992010364931977E-2</v>
      </c>
      <c r="I1009" t="s">
        <v>12</v>
      </c>
      <c r="J1009">
        <v>-0.25</v>
      </c>
      <c r="K1009">
        <v>25290.2</v>
      </c>
      <c r="L1009">
        <v>2124.81</v>
      </c>
      <c r="M1009">
        <v>43032.4</v>
      </c>
      <c r="N1009">
        <v>68322.600000000006</v>
      </c>
      <c r="O1009">
        <v>59143</v>
      </c>
      <c r="P1009">
        <v>1417.2</v>
      </c>
      <c r="Q1009">
        <f t="shared" si="64"/>
        <v>60560.2</v>
      </c>
    </row>
    <row r="1010" spans="1:17" x14ac:dyDescent="0.25">
      <c r="A1010">
        <v>20</v>
      </c>
      <c r="B1010">
        <v>20</v>
      </c>
      <c r="C1010">
        <v>1</v>
      </c>
      <c r="D1010">
        <v>1</v>
      </c>
      <c r="E1010">
        <v>1.2</v>
      </c>
      <c r="F1010" s="1">
        <f t="shared" si="61"/>
        <v>833.33333333333337</v>
      </c>
      <c r="G1010" s="1">
        <f t="shared" si="62"/>
        <v>505.2</v>
      </c>
      <c r="H1010" s="2">
        <f t="shared" si="63"/>
        <v>2.4742676167854315E-2</v>
      </c>
      <c r="I1010" t="s">
        <v>12</v>
      </c>
      <c r="J1010">
        <v>-0.14000000000000001</v>
      </c>
      <c r="K1010">
        <v>25193.9</v>
      </c>
      <c r="L1010">
        <v>2021.07</v>
      </c>
      <c r="M1010">
        <v>43023.9</v>
      </c>
      <c r="N1010">
        <v>68217.8</v>
      </c>
      <c r="O1010">
        <v>54228.4</v>
      </c>
      <c r="P1010">
        <v>1414.3</v>
      </c>
      <c r="Q1010">
        <f t="shared" si="64"/>
        <v>55642.700000000004</v>
      </c>
    </row>
    <row r="1011" spans="1:17" x14ac:dyDescent="0.25">
      <c r="A1011">
        <v>20</v>
      </c>
      <c r="B1011">
        <v>20</v>
      </c>
      <c r="C1011">
        <v>1</v>
      </c>
      <c r="D1011">
        <v>1</v>
      </c>
      <c r="E1011">
        <v>1.3</v>
      </c>
      <c r="F1011" s="1">
        <f t="shared" si="61"/>
        <v>769.23076923076917</v>
      </c>
      <c r="G1011" s="1">
        <f t="shared" si="62"/>
        <v>547.30000000000007</v>
      </c>
      <c r="H1011" s="2">
        <f t="shared" si="63"/>
        <v>2.2839393385711674E-2</v>
      </c>
      <c r="I1011" t="s">
        <v>12</v>
      </c>
      <c r="J1011">
        <v>-0.09</v>
      </c>
      <c r="K1011">
        <v>25088.1</v>
      </c>
      <c r="L1011">
        <v>1998.99</v>
      </c>
      <c r="M1011">
        <v>43024.4</v>
      </c>
      <c r="N1011">
        <v>68112.5</v>
      </c>
      <c r="O1011">
        <v>50044.1</v>
      </c>
      <c r="P1011">
        <v>1411.2</v>
      </c>
      <c r="Q1011">
        <f t="shared" si="64"/>
        <v>51455.299999999996</v>
      </c>
    </row>
    <row r="1012" spans="1:17" x14ac:dyDescent="0.25">
      <c r="A1012">
        <v>20</v>
      </c>
      <c r="B1012">
        <v>20</v>
      </c>
      <c r="C1012">
        <v>1</v>
      </c>
      <c r="D1012">
        <v>1</v>
      </c>
      <c r="E1012">
        <v>1.4</v>
      </c>
      <c r="F1012" s="1">
        <f t="shared" si="61"/>
        <v>714.28571428571433</v>
      </c>
      <c r="G1012" s="1">
        <f t="shared" si="62"/>
        <v>589.4</v>
      </c>
      <c r="H1012" s="2">
        <f t="shared" si="63"/>
        <v>2.1208008143875128E-2</v>
      </c>
      <c r="I1012" t="s">
        <v>12</v>
      </c>
      <c r="J1012">
        <v>-0.02</v>
      </c>
      <c r="K1012">
        <v>25146.3</v>
      </c>
      <c r="L1012">
        <v>1994.47</v>
      </c>
      <c r="M1012">
        <v>43025.5</v>
      </c>
      <c r="N1012">
        <v>68171.8</v>
      </c>
      <c r="O1012">
        <v>46488.6</v>
      </c>
      <c r="P1012">
        <v>1413.1</v>
      </c>
      <c r="Q1012">
        <f t="shared" si="64"/>
        <v>47901.7</v>
      </c>
    </row>
    <row r="1013" spans="1:17" x14ac:dyDescent="0.25">
      <c r="A1013">
        <v>20</v>
      </c>
      <c r="B1013">
        <v>20</v>
      </c>
      <c r="C1013">
        <v>1</v>
      </c>
      <c r="D1013">
        <v>1</v>
      </c>
      <c r="E1013">
        <v>1.5</v>
      </c>
      <c r="F1013" s="1">
        <f t="shared" si="61"/>
        <v>666.66666666666663</v>
      </c>
      <c r="G1013" s="1">
        <f t="shared" si="62"/>
        <v>631.5</v>
      </c>
      <c r="H1013" s="2">
        <f t="shared" si="63"/>
        <v>1.9794140934283451E-2</v>
      </c>
      <c r="I1013" t="s">
        <v>12</v>
      </c>
      <c r="J1013">
        <v>-0.04</v>
      </c>
      <c r="K1013">
        <v>25075.599999999999</v>
      </c>
      <c r="L1013">
        <v>1970.26</v>
      </c>
      <c r="M1013">
        <v>43026.6</v>
      </c>
      <c r="N1013">
        <v>68102.100000000006</v>
      </c>
      <c r="O1013">
        <v>43383.6</v>
      </c>
      <c r="P1013">
        <v>1411.2</v>
      </c>
      <c r="Q1013">
        <f t="shared" si="64"/>
        <v>44794.799999999996</v>
      </c>
    </row>
    <row r="1014" spans="1:17" x14ac:dyDescent="0.25">
      <c r="A1014">
        <v>20</v>
      </c>
      <c r="B1014">
        <v>20</v>
      </c>
      <c r="C1014">
        <v>1</v>
      </c>
      <c r="D1014">
        <v>1</v>
      </c>
      <c r="E1014">
        <v>1.6</v>
      </c>
      <c r="F1014" s="1">
        <f t="shared" si="61"/>
        <v>625</v>
      </c>
      <c r="G1014" s="1">
        <f t="shared" si="62"/>
        <v>673.6</v>
      </c>
      <c r="H1014" s="2">
        <f t="shared" si="63"/>
        <v>1.8557007125890736E-2</v>
      </c>
      <c r="I1014" t="s">
        <v>12</v>
      </c>
      <c r="J1014">
        <v>-0.1</v>
      </c>
      <c r="K1014">
        <v>24972.1</v>
      </c>
      <c r="L1014">
        <v>1978.51</v>
      </c>
      <c r="M1014">
        <v>43016.2</v>
      </c>
      <c r="N1014">
        <v>67988.3</v>
      </c>
      <c r="O1014">
        <v>40648.699999999997</v>
      </c>
      <c r="P1014">
        <v>1408.6</v>
      </c>
      <c r="Q1014">
        <f t="shared" si="64"/>
        <v>42057.299999999996</v>
      </c>
    </row>
    <row r="1015" spans="1:17" x14ac:dyDescent="0.25">
      <c r="A1015">
        <v>20</v>
      </c>
      <c r="B1015">
        <v>20</v>
      </c>
      <c r="C1015">
        <v>1</v>
      </c>
      <c r="D1015">
        <v>1</v>
      </c>
      <c r="E1015">
        <v>1.7</v>
      </c>
      <c r="F1015" s="1">
        <f t="shared" si="61"/>
        <v>588.23529411764707</v>
      </c>
      <c r="G1015" s="1">
        <f t="shared" si="62"/>
        <v>715.69999999999993</v>
      </c>
      <c r="H1015" s="2">
        <f t="shared" si="63"/>
        <v>1.7465418471426578E-2</v>
      </c>
      <c r="I1015" t="s">
        <v>13</v>
      </c>
      <c r="J1015">
        <v>0</v>
      </c>
      <c r="K1015">
        <v>25060.7</v>
      </c>
      <c r="L1015">
        <v>1951.91</v>
      </c>
      <c r="M1015">
        <v>43022.6</v>
      </c>
      <c r="N1015">
        <v>68083.199999999997</v>
      </c>
      <c r="O1015">
        <v>38290.400000000001</v>
      </c>
      <c r="P1015">
        <v>1413.2</v>
      </c>
      <c r="Q1015">
        <f t="shared" si="64"/>
        <v>39703.599999999999</v>
      </c>
    </row>
    <row r="1016" spans="1:17" x14ac:dyDescent="0.25">
      <c r="A1016">
        <v>20</v>
      </c>
      <c r="B1016">
        <v>20</v>
      </c>
      <c r="C1016">
        <v>1</v>
      </c>
      <c r="D1016">
        <v>1</v>
      </c>
      <c r="E1016">
        <v>1.69</v>
      </c>
      <c r="F1016" s="1">
        <f t="shared" si="61"/>
        <v>591.71597633136093</v>
      </c>
      <c r="G1016" s="1">
        <f t="shared" si="62"/>
        <v>711.49</v>
      </c>
      <c r="H1016" s="2">
        <f t="shared" si="63"/>
        <v>1.7568764142855135E-2</v>
      </c>
      <c r="I1016" t="s">
        <v>12</v>
      </c>
      <c r="J1016">
        <v>-0.01</v>
      </c>
      <c r="K1016">
        <v>25075</v>
      </c>
      <c r="L1016">
        <v>1980.64</v>
      </c>
      <c r="M1016">
        <v>43024.7</v>
      </c>
      <c r="N1016">
        <v>68099.7</v>
      </c>
      <c r="O1016">
        <v>38518.1</v>
      </c>
      <c r="P1016">
        <v>1412.4</v>
      </c>
      <c r="Q1016">
        <f t="shared" si="64"/>
        <v>39930.5</v>
      </c>
    </row>
    <row r="1017" spans="1:17" x14ac:dyDescent="0.25">
      <c r="A1017">
        <v>20</v>
      </c>
      <c r="B1017">
        <v>20</v>
      </c>
      <c r="C1017">
        <v>1</v>
      </c>
      <c r="D1017">
        <v>1</v>
      </c>
      <c r="E1017">
        <v>1.8</v>
      </c>
      <c r="F1017" s="1">
        <f t="shared" si="61"/>
        <v>555.55555555555554</v>
      </c>
      <c r="G1017" s="1">
        <f t="shared" si="62"/>
        <v>757.80000000000007</v>
      </c>
      <c r="H1017" s="2">
        <f t="shared" si="63"/>
        <v>1.6495117445236209E-2</v>
      </c>
      <c r="I1017" t="s">
        <v>12</v>
      </c>
      <c r="J1017">
        <v>-0.08</v>
      </c>
      <c r="K1017">
        <v>24968.6</v>
      </c>
      <c r="L1017">
        <v>1997.13</v>
      </c>
      <c r="M1017">
        <v>43016.2</v>
      </c>
      <c r="N1017">
        <v>67984.800000000003</v>
      </c>
      <c r="O1017">
        <v>36140.6</v>
      </c>
      <c r="P1017">
        <v>1409.5</v>
      </c>
      <c r="Q1017">
        <f t="shared" si="64"/>
        <v>37550.1</v>
      </c>
    </row>
    <row r="1018" spans="1:17" x14ac:dyDescent="0.25">
      <c r="A1018">
        <v>20</v>
      </c>
      <c r="B1018">
        <v>20</v>
      </c>
      <c r="C1018">
        <v>1</v>
      </c>
      <c r="D1018">
        <v>1</v>
      </c>
      <c r="E1018">
        <v>1.9</v>
      </c>
      <c r="F1018" s="1">
        <f t="shared" si="61"/>
        <v>526.31578947368428</v>
      </c>
      <c r="G1018" s="1">
        <f t="shared" si="62"/>
        <v>799.9</v>
      </c>
      <c r="H1018" s="2">
        <f t="shared" si="63"/>
        <v>1.5626953369171147E-2</v>
      </c>
      <c r="I1018" t="s">
        <v>12</v>
      </c>
      <c r="J1018">
        <v>-0.02</v>
      </c>
      <c r="K1018">
        <v>24981.4</v>
      </c>
      <c r="L1018">
        <v>1980.37</v>
      </c>
      <c r="M1018">
        <v>43025.5</v>
      </c>
      <c r="N1018">
        <v>68006.899999999994</v>
      </c>
      <c r="O1018">
        <v>34246.199999999997</v>
      </c>
      <c r="P1018">
        <v>1411.2</v>
      </c>
      <c r="Q1018">
        <f t="shared" si="64"/>
        <v>35657.399999999994</v>
      </c>
    </row>
    <row r="1019" spans="1:17" x14ac:dyDescent="0.25">
      <c r="A1019">
        <v>20</v>
      </c>
      <c r="B1019">
        <v>20</v>
      </c>
      <c r="C1019">
        <v>1</v>
      </c>
      <c r="D1019">
        <v>1</v>
      </c>
      <c r="E1019">
        <v>2</v>
      </c>
      <c r="F1019" s="1">
        <f t="shared" si="61"/>
        <v>500</v>
      </c>
      <c r="G1019" s="1">
        <f t="shared" si="62"/>
        <v>842</v>
      </c>
      <c r="H1019" s="2">
        <f t="shared" si="63"/>
        <v>1.4845605700712588E-2</v>
      </c>
      <c r="I1019" t="s">
        <v>12</v>
      </c>
      <c r="J1019">
        <v>-0.03</v>
      </c>
      <c r="K1019">
        <v>24979.8</v>
      </c>
      <c r="L1019">
        <v>2044.74</v>
      </c>
      <c r="M1019">
        <v>43020.7</v>
      </c>
      <c r="N1019">
        <v>68000.5</v>
      </c>
      <c r="O1019">
        <v>32518</v>
      </c>
      <c r="P1019">
        <v>1411</v>
      </c>
      <c r="Q1019">
        <f t="shared" si="64"/>
        <v>33929</v>
      </c>
    </row>
    <row r="1020" spans="1:17" x14ac:dyDescent="0.25">
      <c r="A1020">
        <v>20</v>
      </c>
      <c r="B1020">
        <v>20</v>
      </c>
      <c r="C1020">
        <v>1</v>
      </c>
      <c r="D1020">
        <v>1</v>
      </c>
      <c r="E1020">
        <v>2.1</v>
      </c>
      <c r="F1020" s="1">
        <f t="shared" si="61"/>
        <v>476.19047619047615</v>
      </c>
      <c r="G1020" s="1">
        <f t="shared" si="62"/>
        <v>884.1</v>
      </c>
      <c r="H1020" s="2">
        <f t="shared" si="63"/>
        <v>1.4138672095916752E-2</v>
      </c>
      <c r="I1020" t="s">
        <v>12</v>
      </c>
      <c r="J1020">
        <v>0</v>
      </c>
      <c r="K1020">
        <v>24977.7</v>
      </c>
      <c r="L1020">
        <v>2030.91</v>
      </c>
      <c r="M1020">
        <v>43021.2</v>
      </c>
      <c r="N1020">
        <v>67998.899999999994</v>
      </c>
      <c r="O1020">
        <v>30970.3</v>
      </c>
      <c r="P1020">
        <v>1411.6</v>
      </c>
      <c r="Q1020">
        <f t="shared" si="64"/>
        <v>32381.899999999998</v>
      </c>
    </row>
    <row r="1021" spans="1:17" x14ac:dyDescent="0.25">
      <c r="A1021">
        <v>20</v>
      </c>
      <c r="B1021">
        <v>20</v>
      </c>
      <c r="C1021">
        <v>1</v>
      </c>
      <c r="D1021">
        <v>1</v>
      </c>
      <c r="E1021">
        <v>2.2000000000000002</v>
      </c>
      <c r="F1021" s="1">
        <f t="shared" si="61"/>
        <v>454.5454545454545</v>
      </c>
      <c r="G1021" s="1">
        <f t="shared" si="62"/>
        <v>926.2</v>
      </c>
      <c r="H1021" s="2">
        <f t="shared" si="63"/>
        <v>1.3496005182465989E-2</v>
      </c>
      <c r="I1021" t="s">
        <v>12</v>
      </c>
      <c r="J1021">
        <v>0</v>
      </c>
      <c r="K1021">
        <v>24917</v>
      </c>
      <c r="L1021">
        <v>1992.34</v>
      </c>
      <c r="M1021">
        <v>43021</v>
      </c>
      <c r="N1021">
        <v>67938</v>
      </c>
      <c r="O1021">
        <v>29564.3</v>
      </c>
      <c r="P1021">
        <v>1410.8</v>
      </c>
      <c r="Q1021">
        <f t="shared" si="64"/>
        <v>30975.1</v>
      </c>
    </row>
    <row r="1022" spans="1:17" x14ac:dyDescent="0.25">
      <c r="A1022">
        <v>20</v>
      </c>
      <c r="B1022">
        <v>20</v>
      </c>
      <c r="C1022">
        <v>1</v>
      </c>
      <c r="D1022">
        <v>1</v>
      </c>
      <c r="E1022">
        <v>2.2999999999999998</v>
      </c>
      <c r="F1022" s="1">
        <f t="shared" si="61"/>
        <v>434.78260869565219</v>
      </c>
      <c r="G1022" s="1">
        <f t="shared" si="62"/>
        <v>968.3</v>
      </c>
      <c r="H1022" s="2">
        <f t="shared" si="63"/>
        <v>1.290922234844573E-2</v>
      </c>
      <c r="I1022" t="s">
        <v>13</v>
      </c>
      <c r="J1022">
        <v>0</v>
      </c>
      <c r="K1022">
        <v>24861.7</v>
      </c>
      <c r="L1022">
        <v>1972.92</v>
      </c>
      <c r="M1022">
        <v>43014.1</v>
      </c>
      <c r="N1022">
        <v>67875.8</v>
      </c>
      <c r="O1022">
        <v>28272.2</v>
      </c>
      <c r="P1022">
        <v>1409.4</v>
      </c>
      <c r="Q1022">
        <f t="shared" si="64"/>
        <v>29681.600000000002</v>
      </c>
    </row>
    <row r="1023" spans="1:17" x14ac:dyDescent="0.25">
      <c r="A1023">
        <v>20</v>
      </c>
      <c r="B1023">
        <v>20</v>
      </c>
      <c r="C1023">
        <v>1</v>
      </c>
      <c r="D1023">
        <v>1</v>
      </c>
      <c r="E1023">
        <v>2.4</v>
      </c>
      <c r="F1023" s="1">
        <f t="shared" si="61"/>
        <v>416.66666666666669</v>
      </c>
      <c r="G1023" s="1">
        <f t="shared" si="62"/>
        <v>1010.4</v>
      </c>
      <c r="H1023" s="2">
        <f t="shared" si="63"/>
        <v>1.2371338083927158E-2</v>
      </c>
      <c r="I1023" t="s">
        <v>12</v>
      </c>
      <c r="J1023">
        <v>-0.04</v>
      </c>
      <c r="K1023">
        <v>24897.3</v>
      </c>
      <c r="L1023">
        <v>2057.7800000000002</v>
      </c>
      <c r="M1023">
        <v>43015.9</v>
      </c>
      <c r="N1023">
        <v>67913.3</v>
      </c>
      <c r="O1023">
        <v>27089</v>
      </c>
      <c r="P1023">
        <v>1411</v>
      </c>
      <c r="Q1023">
        <f t="shared" si="64"/>
        <v>28500</v>
      </c>
    </row>
    <row r="1024" spans="1:17" x14ac:dyDescent="0.25">
      <c r="A1024">
        <v>20</v>
      </c>
      <c r="B1024">
        <v>20</v>
      </c>
      <c r="C1024">
        <v>1</v>
      </c>
      <c r="D1024">
        <v>1</v>
      </c>
      <c r="E1024">
        <v>2.5</v>
      </c>
      <c r="F1024" s="1">
        <f t="shared" si="61"/>
        <v>400</v>
      </c>
      <c r="G1024" s="1">
        <f t="shared" si="62"/>
        <v>1052.5</v>
      </c>
      <c r="H1024" s="2">
        <f t="shared" si="63"/>
        <v>1.1876484560570071E-2</v>
      </c>
      <c r="I1024" t="s">
        <v>13</v>
      </c>
      <c r="J1024">
        <v>0</v>
      </c>
      <c r="K1024">
        <v>24827.4</v>
      </c>
      <c r="L1024">
        <v>1989.41</v>
      </c>
      <c r="M1024">
        <v>43010.1</v>
      </c>
      <c r="N1024">
        <v>67837.399999999994</v>
      </c>
      <c r="O1024">
        <v>26005.4</v>
      </c>
      <c r="P1024">
        <v>1409.1</v>
      </c>
      <c r="Q1024">
        <f t="shared" si="64"/>
        <v>27414.5</v>
      </c>
    </row>
    <row r="1025" spans="1:17" x14ac:dyDescent="0.25">
      <c r="A1025">
        <v>20</v>
      </c>
      <c r="B1025">
        <v>20</v>
      </c>
      <c r="C1025">
        <v>1</v>
      </c>
      <c r="D1025">
        <v>20</v>
      </c>
      <c r="E1025">
        <v>0.9</v>
      </c>
      <c r="F1025" s="1">
        <f t="shared" si="61"/>
        <v>1111.1111111111111</v>
      </c>
      <c r="G1025" s="1">
        <f t="shared" si="62"/>
        <v>36.9</v>
      </c>
      <c r="H1025" s="2">
        <f t="shared" si="63"/>
        <v>0.33875338753387535</v>
      </c>
      <c r="I1025" t="s">
        <v>12</v>
      </c>
      <c r="J1025">
        <v>-0.48</v>
      </c>
      <c r="K1025">
        <v>85380.4</v>
      </c>
      <c r="L1025">
        <v>5017.82</v>
      </c>
      <c r="M1025">
        <v>103420</v>
      </c>
      <c r="N1025">
        <v>188800</v>
      </c>
      <c r="O1025">
        <v>144171</v>
      </c>
      <c r="P1025">
        <v>4003.6</v>
      </c>
      <c r="Q1025">
        <f t="shared" si="64"/>
        <v>148174.6</v>
      </c>
    </row>
    <row r="1026" spans="1:17" x14ac:dyDescent="0.25">
      <c r="A1026">
        <v>20</v>
      </c>
      <c r="B1026">
        <v>20</v>
      </c>
      <c r="C1026">
        <v>1</v>
      </c>
      <c r="D1026">
        <v>20</v>
      </c>
      <c r="E1026">
        <v>1</v>
      </c>
      <c r="F1026" s="1">
        <f t="shared" si="61"/>
        <v>1000</v>
      </c>
      <c r="G1026" s="1">
        <f t="shared" si="62"/>
        <v>41</v>
      </c>
      <c r="H1026" s="2">
        <f t="shared" si="63"/>
        <v>0.3048780487804878</v>
      </c>
      <c r="I1026" t="s">
        <v>12</v>
      </c>
      <c r="J1026">
        <v>-0.4</v>
      </c>
      <c r="K1026">
        <v>84797.9</v>
      </c>
      <c r="L1026">
        <v>4669.63</v>
      </c>
      <c r="M1026">
        <v>103340</v>
      </c>
      <c r="N1026">
        <v>188138</v>
      </c>
      <c r="O1026">
        <v>130090</v>
      </c>
      <c r="P1026">
        <v>3981.4</v>
      </c>
      <c r="Q1026">
        <f t="shared" si="64"/>
        <v>134071.4</v>
      </c>
    </row>
    <row r="1027" spans="1:17" x14ac:dyDescent="0.25">
      <c r="A1027">
        <v>20</v>
      </c>
      <c r="B1027">
        <v>20</v>
      </c>
      <c r="C1027">
        <v>1</v>
      </c>
      <c r="D1027">
        <v>20</v>
      </c>
      <c r="E1027">
        <v>1.1000000000000001</v>
      </c>
      <c r="F1027" s="1">
        <f t="shared" ref="F1027:F1049" si="65">1000/E1027</f>
        <v>909.09090909090901</v>
      </c>
      <c r="G1027" s="1">
        <f t="shared" ref="G1027:G1049" si="66">(B1027*(B1027/D1027)+C1027+B1027)*E1027</f>
        <v>45.1</v>
      </c>
      <c r="H1027" s="2">
        <f t="shared" ref="H1027:H1049" si="67">(B1027*A1027/32)/G1027</f>
        <v>0.27716186252771619</v>
      </c>
      <c r="I1027" t="s">
        <v>12</v>
      </c>
      <c r="J1027">
        <v>-0.28000000000000003</v>
      </c>
      <c r="K1027">
        <v>84857.2</v>
      </c>
      <c r="L1027">
        <v>4763.79</v>
      </c>
      <c r="M1027">
        <v>103402</v>
      </c>
      <c r="N1027">
        <v>188259</v>
      </c>
      <c r="O1027">
        <v>118211</v>
      </c>
      <c r="P1027">
        <v>3982.6</v>
      </c>
      <c r="Q1027">
        <f t="shared" ref="Q1027:Q1090" si="68">SUM(O1027:P1027)</f>
        <v>122193.60000000001</v>
      </c>
    </row>
    <row r="1028" spans="1:17" x14ac:dyDescent="0.25">
      <c r="A1028">
        <v>20</v>
      </c>
      <c r="B1028">
        <v>20</v>
      </c>
      <c r="C1028">
        <v>1</v>
      </c>
      <c r="D1028">
        <v>20</v>
      </c>
      <c r="E1028">
        <v>1.2</v>
      </c>
      <c r="F1028" s="1">
        <f t="shared" si="65"/>
        <v>833.33333333333337</v>
      </c>
      <c r="G1028" s="1">
        <f t="shared" si="66"/>
        <v>49.199999999999996</v>
      </c>
      <c r="H1028" s="2">
        <f t="shared" si="67"/>
        <v>0.25406504065040653</v>
      </c>
      <c r="I1028" t="s">
        <v>12</v>
      </c>
      <c r="J1028">
        <v>-0.18</v>
      </c>
      <c r="K1028">
        <v>84744.9</v>
      </c>
      <c r="L1028">
        <v>4665.6400000000003</v>
      </c>
      <c r="M1028">
        <v>103371</v>
      </c>
      <c r="N1028">
        <v>188116</v>
      </c>
      <c r="O1028">
        <v>108272</v>
      </c>
      <c r="P1028">
        <v>3978.6</v>
      </c>
      <c r="Q1028">
        <f t="shared" si="68"/>
        <v>112250.6</v>
      </c>
    </row>
    <row r="1029" spans="1:17" x14ac:dyDescent="0.25">
      <c r="A1029">
        <v>20</v>
      </c>
      <c r="B1029">
        <v>20</v>
      </c>
      <c r="C1029">
        <v>1</v>
      </c>
      <c r="D1029">
        <v>20</v>
      </c>
      <c r="E1029">
        <v>1.3</v>
      </c>
      <c r="F1029" s="1">
        <f t="shared" si="65"/>
        <v>769.23076923076917</v>
      </c>
      <c r="G1029" s="1">
        <f t="shared" si="66"/>
        <v>53.300000000000004</v>
      </c>
      <c r="H1029" s="2">
        <f t="shared" si="67"/>
        <v>0.2345215759849906</v>
      </c>
      <c r="I1029" t="s">
        <v>12</v>
      </c>
      <c r="J1029">
        <v>-0.11</v>
      </c>
      <c r="K1029">
        <v>84318.5</v>
      </c>
      <c r="L1029">
        <v>4861.68</v>
      </c>
      <c r="M1029">
        <v>103432</v>
      </c>
      <c r="N1029">
        <v>187750</v>
      </c>
      <c r="O1029">
        <v>99937.5</v>
      </c>
      <c r="P1029">
        <v>3966.6</v>
      </c>
      <c r="Q1029">
        <f t="shared" si="68"/>
        <v>103904.1</v>
      </c>
    </row>
    <row r="1030" spans="1:17" x14ac:dyDescent="0.25">
      <c r="A1030">
        <v>20</v>
      </c>
      <c r="B1030">
        <v>20</v>
      </c>
      <c r="C1030">
        <v>1</v>
      </c>
      <c r="D1030">
        <v>20</v>
      </c>
      <c r="E1030">
        <v>1.4</v>
      </c>
      <c r="F1030" s="1">
        <f t="shared" si="65"/>
        <v>714.28571428571433</v>
      </c>
      <c r="G1030" s="1">
        <f t="shared" si="66"/>
        <v>57.4</v>
      </c>
      <c r="H1030" s="2">
        <f t="shared" si="67"/>
        <v>0.21777003484320559</v>
      </c>
      <c r="I1030" t="s">
        <v>12</v>
      </c>
      <c r="J1030">
        <v>-0.04</v>
      </c>
      <c r="K1030">
        <v>84993.1</v>
      </c>
      <c r="L1030">
        <v>5020.4799999999996</v>
      </c>
      <c r="M1030">
        <v>103386</v>
      </c>
      <c r="N1030">
        <v>188380</v>
      </c>
      <c r="O1030">
        <v>92820.4</v>
      </c>
      <c r="P1030">
        <v>3979.9</v>
      </c>
      <c r="Q1030">
        <f t="shared" si="68"/>
        <v>96800.299999999988</v>
      </c>
    </row>
    <row r="1031" spans="1:17" x14ac:dyDescent="0.25">
      <c r="A1031">
        <v>20</v>
      </c>
      <c r="B1031">
        <v>20</v>
      </c>
      <c r="C1031">
        <v>1</v>
      </c>
      <c r="D1031">
        <v>20</v>
      </c>
      <c r="E1031">
        <v>1.5</v>
      </c>
      <c r="F1031" s="1">
        <f t="shared" si="65"/>
        <v>666.66666666666663</v>
      </c>
      <c r="G1031" s="1">
        <f t="shared" si="66"/>
        <v>61.5</v>
      </c>
      <c r="H1031" s="2">
        <f t="shared" si="67"/>
        <v>0.2032520325203252</v>
      </c>
      <c r="I1031" t="s">
        <v>12</v>
      </c>
      <c r="J1031">
        <v>-0.06</v>
      </c>
      <c r="K1031">
        <v>85378.6</v>
      </c>
      <c r="L1031">
        <v>5210.41</v>
      </c>
      <c r="M1031">
        <v>103438</v>
      </c>
      <c r="N1031">
        <v>188817</v>
      </c>
      <c r="O1031">
        <v>86610.2</v>
      </c>
      <c r="P1031">
        <v>3996.2</v>
      </c>
      <c r="Q1031">
        <f t="shared" si="68"/>
        <v>90606.399999999994</v>
      </c>
    </row>
    <row r="1032" spans="1:17" x14ac:dyDescent="0.25">
      <c r="A1032">
        <v>20</v>
      </c>
      <c r="B1032">
        <v>20</v>
      </c>
      <c r="C1032">
        <v>1</v>
      </c>
      <c r="D1032">
        <v>20</v>
      </c>
      <c r="E1032">
        <v>1.6</v>
      </c>
      <c r="F1032" s="1">
        <f t="shared" si="65"/>
        <v>625</v>
      </c>
      <c r="G1032" s="1">
        <f t="shared" si="66"/>
        <v>65.600000000000009</v>
      </c>
      <c r="H1032" s="2">
        <f t="shared" si="67"/>
        <v>0.19054878048780485</v>
      </c>
      <c r="I1032" t="s">
        <v>12</v>
      </c>
      <c r="J1032">
        <v>-0.06</v>
      </c>
      <c r="K1032">
        <v>84588</v>
      </c>
      <c r="L1032">
        <v>4889.6099999999997</v>
      </c>
      <c r="M1032">
        <v>103386</v>
      </c>
      <c r="N1032">
        <v>187974</v>
      </c>
      <c r="O1032">
        <v>81120.600000000006</v>
      </c>
      <c r="P1032">
        <v>3970.2</v>
      </c>
      <c r="Q1032">
        <f t="shared" si="68"/>
        <v>85090.8</v>
      </c>
    </row>
    <row r="1033" spans="1:17" x14ac:dyDescent="0.25">
      <c r="A1033">
        <v>20</v>
      </c>
      <c r="B1033">
        <v>20</v>
      </c>
      <c r="C1033">
        <v>1</v>
      </c>
      <c r="D1033">
        <v>20</v>
      </c>
      <c r="E1033">
        <v>1.7</v>
      </c>
      <c r="F1033" s="1">
        <f t="shared" si="65"/>
        <v>588.23529411764707</v>
      </c>
      <c r="G1033" s="1">
        <f t="shared" si="66"/>
        <v>69.7</v>
      </c>
      <c r="H1033" s="2">
        <f t="shared" si="67"/>
        <v>0.17934002869440457</v>
      </c>
      <c r="I1033" t="s">
        <v>12</v>
      </c>
      <c r="J1033">
        <v>-0.02</v>
      </c>
      <c r="K1033">
        <v>85028.2</v>
      </c>
      <c r="L1033">
        <v>5008.51</v>
      </c>
      <c r="M1033">
        <v>103436</v>
      </c>
      <c r="N1033">
        <v>188464</v>
      </c>
      <c r="O1033">
        <v>76144.100000000006</v>
      </c>
      <c r="P1033">
        <v>3985.3</v>
      </c>
      <c r="Q1033">
        <f t="shared" si="68"/>
        <v>80129.400000000009</v>
      </c>
    </row>
    <row r="1034" spans="1:17" x14ac:dyDescent="0.25">
      <c r="A1034">
        <v>20</v>
      </c>
      <c r="B1034">
        <v>20</v>
      </c>
      <c r="C1034">
        <v>1</v>
      </c>
      <c r="D1034">
        <v>20</v>
      </c>
      <c r="E1034">
        <v>1.8</v>
      </c>
      <c r="F1034" s="1">
        <f t="shared" si="65"/>
        <v>555.55555555555554</v>
      </c>
      <c r="G1034" s="1">
        <f t="shared" si="66"/>
        <v>73.8</v>
      </c>
      <c r="H1034" s="2">
        <f t="shared" si="67"/>
        <v>0.16937669376693767</v>
      </c>
      <c r="I1034" t="s">
        <v>12</v>
      </c>
      <c r="J1034">
        <v>-0.04</v>
      </c>
      <c r="K1034">
        <v>85015.2</v>
      </c>
      <c r="L1034">
        <v>5087.78</v>
      </c>
      <c r="M1034">
        <v>103449</v>
      </c>
      <c r="N1034">
        <v>188464</v>
      </c>
      <c r="O1034">
        <v>72097.100000000006</v>
      </c>
      <c r="P1034">
        <v>3985.6</v>
      </c>
      <c r="Q1034">
        <f t="shared" si="68"/>
        <v>76082.700000000012</v>
      </c>
    </row>
    <row r="1035" spans="1:17" x14ac:dyDescent="0.25">
      <c r="A1035">
        <v>20</v>
      </c>
      <c r="B1035">
        <v>20</v>
      </c>
      <c r="C1035">
        <v>1</v>
      </c>
      <c r="D1035">
        <v>20</v>
      </c>
      <c r="E1035">
        <v>1.9</v>
      </c>
      <c r="F1035" s="1">
        <f t="shared" si="65"/>
        <v>526.31578947368428</v>
      </c>
      <c r="G1035" s="1">
        <f t="shared" si="66"/>
        <v>77.899999999999991</v>
      </c>
      <c r="H1035" s="2">
        <f t="shared" si="67"/>
        <v>0.16046213093709885</v>
      </c>
      <c r="I1035" t="s">
        <v>12</v>
      </c>
      <c r="J1035">
        <v>-0.03</v>
      </c>
      <c r="K1035">
        <v>84864.9</v>
      </c>
      <c r="L1035">
        <v>5212.54</v>
      </c>
      <c r="M1035">
        <v>103408</v>
      </c>
      <c r="N1035">
        <v>188273</v>
      </c>
      <c r="O1035">
        <v>68268</v>
      </c>
      <c r="P1035">
        <v>3975.1</v>
      </c>
      <c r="Q1035">
        <f t="shared" si="68"/>
        <v>72243.100000000006</v>
      </c>
    </row>
    <row r="1036" spans="1:17" x14ac:dyDescent="0.25">
      <c r="A1036">
        <v>20</v>
      </c>
      <c r="B1036">
        <v>20</v>
      </c>
      <c r="C1036">
        <v>1</v>
      </c>
      <c r="D1036">
        <v>20</v>
      </c>
      <c r="E1036">
        <v>2</v>
      </c>
      <c r="F1036" s="1">
        <f t="shared" si="65"/>
        <v>500</v>
      </c>
      <c r="G1036" s="1">
        <f t="shared" si="66"/>
        <v>82</v>
      </c>
      <c r="H1036" s="2">
        <f t="shared" si="67"/>
        <v>0.1524390243902439</v>
      </c>
      <c r="I1036" t="s">
        <v>12</v>
      </c>
      <c r="J1036">
        <v>-0.06</v>
      </c>
      <c r="K1036">
        <v>84098</v>
      </c>
      <c r="L1036">
        <v>4795.18</v>
      </c>
      <c r="M1036">
        <v>103402</v>
      </c>
      <c r="N1036">
        <v>187500</v>
      </c>
      <c r="O1036">
        <v>64796.2</v>
      </c>
      <c r="P1036">
        <v>3954.5</v>
      </c>
      <c r="Q1036">
        <f t="shared" si="68"/>
        <v>68750.7</v>
      </c>
    </row>
    <row r="1037" spans="1:17" x14ac:dyDescent="0.25">
      <c r="A1037">
        <v>20</v>
      </c>
      <c r="B1037">
        <v>20</v>
      </c>
      <c r="C1037">
        <v>1</v>
      </c>
      <c r="D1037">
        <v>20</v>
      </c>
      <c r="E1037">
        <v>2.1</v>
      </c>
      <c r="F1037" s="1">
        <f t="shared" si="65"/>
        <v>476.19047619047615</v>
      </c>
      <c r="G1037" s="1">
        <f t="shared" si="66"/>
        <v>86.100000000000009</v>
      </c>
      <c r="H1037" s="2">
        <f t="shared" si="67"/>
        <v>0.14518002322880369</v>
      </c>
      <c r="I1037" t="s">
        <v>12</v>
      </c>
      <c r="J1037">
        <v>-0.03</v>
      </c>
      <c r="K1037">
        <v>83934.7</v>
      </c>
      <c r="L1037">
        <v>4677.6099999999997</v>
      </c>
      <c r="M1037">
        <v>103369</v>
      </c>
      <c r="N1037">
        <v>187304</v>
      </c>
      <c r="O1037">
        <v>61706.7</v>
      </c>
      <c r="P1037">
        <v>3945.4</v>
      </c>
      <c r="Q1037">
        <f t="shared" si="68"/>
        <v>65652.099999999991</v>
      </c>
    </row>
    <row r="1038" spans="1:17" x14ac:dyDescent="0.25">
      <c r="A1038">
        <v>20</v>
      </c>
      <c r="B1038">
        <v>20</v>
      </c>
      <c r="C1038">
        <v>1</v>
      </c>
      <c r="D1038">
        <v>20</v>
      </c>
      <c r="E1038">
        <v>2.2000000000000002</v>
      </c>
      <c r="F1038" s="1">
        <f t="shared" si="65"/>
        <v>454.5454545454545</v>
      </c>
      <c r="G1038" s="1">
        <f t="shared" si="66"/>
        <v>90.2</v>
      </c>
      <c r="H1038" s="2">
        <f t="shared" si="67"/>
        <v>0.13858093126385809</v>
      </c>
      <c r="I1038" t="s">
        <v>12</v>
      </c>
      <c r="J1038">
        <v>-0.05</v>
      </c>
      <c r="K1038">
        <v>83528.3</v>
      </c>
      <c r="L1038">
        <v>4612.71</v>
      </c>
      <c r="M1038">
        <v>103345</v>
      </c>
      <c r="N1038">
        <v>186874</v>
      </c>
      <c r="O1038">
        <v>58835.7</v>
      </c>
      <c r="P1038">
        <v>3934.3</v>
      </c>
      <c r="Q1038">
        <f t="shared" si="68"/>
        <v>62770</v>
      </c>
    </row>
    <row r="1039" spans="1:17" x14ac:dyDescent="0.25">
      <c r="A1039">
        <v>20</v>
      </c>
      <c r="B1039">
        <v>20</v>
      </c>
      <c r="C1039">
        <v>1</v>
      </c>
      <c r="D1039">
        <v>20</v>
      </c>
      <c r="E1039">
        <v>2.2999999999999998</v>
      </c>
      <c r="F1039" s="1">
        <f t="shared" si="65"/>
        <v>434.78260869565219</v>
      </c>
      <c r="G1039" s="1">
        <f t="shared" si="66"/>
        <v>94.3</v>
      </c>
      <c r="H1039" s="2">
        <f t="shared" si="67"/>
        <v>0.13255567338282079</v>
      </c>
      <c r="I1039" t="s">
        <v>13</v>
      </c>
      <c r="J1039">
        <v>0</v>
      </c>
      <c r="K1039">
        <v>83749.3</v>
      </c>
      <c r="L1039">
        <v>4602.33</v>
      </c>
      <c r="M1039">
        <v>103317</v>
      </c>
      <c r="N1039">
        <v>187066</v>
      </c>
      <c r="O1039">
        <v>56269.5</v>
      </c>
      <c r="P1039">
        <v>3936.7</v>
      </c>
      <c r="Q1039">
        <f t="shared" si="68"/>
        <v>60206.2</v>
      </c>
    </row>
    <row r="1040" spans="1:17" x14ac:dyDescent="0.25">
      <c r="A1040">
        <v>20</v>
      </c>
      <c r="B1040">
        <v>20</v>
      </c>
      <c r="C1040">
        <v>1</v>
      </c>
      <c r="D1040">
        <v>20</v>
      </c>
      <c r="E1040">
        <v>2.29</v>
      </c>
      <c r="F1040" s="1">
        <f t="shared" si="65"/>
        <v>436.68122270742356</v>
      </c>
      <c r="G1040" s="1">
        <f t="shared" si="66"/>
        <v>93.89</v>
      </c>
      <c r="H1040" s="2">
        <f t="shared" si="67"/>
        <v>0.13313451911811694</v>
      </c>
      <c r="I1040" t="s">
        <v>13</v>
      </c>
      <c r="J1040">
        <v>0</v>
      </c>
      <c r="K1040">
        <v>83941.1</v>
      </c>
      <c r="L1040">
        <v>4761.67</v>
      </c>
      <c r="M1040">
        <v>103341</v>
      </c>
      <c r="N1040">
        <v>187282</v>
      </c>
      <c r="O1040">
        <v>56528.1</v>
      </c>
      <c r="P1040">
        <v>3942.2</v>
      </c>
      <c r="Q1040">
        <f t="shared" si="68"/>
        <v>60470.299999999996</v>
      </c>
    </row>
    <row r="1041" spans="1:17" x14ac:dyDescent="0.25">
      <c r="A1041">
        <v>20</v>
      </c>
      <c r="B1041">
        <v>20</v>
      </c>
      <c r="C1041">
        <v>1</v>
      </c>
      <c r="D1041">
        <v>20</v>
      </c>
      <c r="E1041">
        <v>2.2799999999999998</v>
      </c>
      <c r="F1041" s="1">
        <f t="shared" si="65"/>
        <v>438.59649122807019</v>
      </c>
      <c r="G1041" s="1">
        <f t="shared" si="66"/>
        <v>93.47999999999999</v>
      </c>
      <c r="H1041" s="2">
        <f t="shared" si="67"/>
        <v>0.13371844244758238</v>
      </c>
      <c r="I1041" t="s">
        <v>12</v>
      </c>
      <c r="J1041">
        <v>-0.02</v>
      </c>
      <c r="K1041">
        <v>84004.1</v>
      </c>
      <c r="L1041">
        <v>4812.74</v>
      </c>
      <c r="M1041">
        <v>103357</v>
      </c>
      <c r="N1041">
        <v>187361</v>
      </c>
      <c r="O1041">
        <v>56795.7</v>
      </c>
      <c r="P1041">
        <v>3944.1</v>
      </c>
      <c r="Q1041">
        <f t="shared" si="68"/>
        <v>60739.799999999996</v>
      </c>
    </row>
    <row r="1042" spans="1:17" x14ac:dyDescent="0.25">
      <c r="A1042">
        <v>20</v>
      </c>
      <c r="B1042">
        <v>20</v>
      </c>
      <c r="C1042">
        <v>1</v>
      </c>
      <c r="D1042">
        <v>20</v>
      </c>
      <c r="E1042">
        <v>2.4</v>
      </c>
      <c r="F1042" s="1">
        <f t="shared" si="65"/>
        <v>416.66666666666669</v>
      </c>
      <c r="G1042" s="1">
        <f t="shared" si="66"/>
        <v>98.399999999999991</v>
      </c>
      <c r="H1042" s="2">
        <f t="shared" si="67"/>
        <v>0.12703252032520326</v>
      </c>
      <c r="I1042" t="s">
        <v>12</v>
      </c>
      <c r="J1042">
        <v>0</v>
      </c>
      <c r="K1042">
        <v>83778.8</v>
      </c>
      <c r="L1042">
        <v>4653.1400000000003</v>
      </c>
      <c r="M1042">
        <v>103299</v>
      </c>
      <c r="N1042">
        <v>187078</v>
      </c>
      <c r="O1042">
        <v>53922.7</v>
      </c>
      <c r="P1042">
        <v>3933.9</v>
      </c>
      <c r="Q1042">
        <f t="shared" si="68"/>
        <v>57856.6</v>
      </c>
    </row>
    <row r="1043" spans="1:17" x14ac:dyDescent="0.25">
      <c r="A1043">
        <v>20</v>
      </c>
      <c r="B1043">
        <v>20</v>
      </c>
      <c r="C1043">
        <v>1</v>
      </c>
      <c r="D1043">
        <v>20</v>
      </c>
      <c r="E1043">
        <v>2.5</v>
      </c>
      <c r="F1043" s="1">
        <f t="shared" si="65"/>
        <v>400</v>
      </c>
      <c r="G1043" s="1">
        <f t="shared" si="66"/>
        <v>102.5</v>
      </c>
      <c r="H1043" s="2">
        <f t="shared" si="67"/>
        <v>0.12195121951219512</v>
      </c>
      <c r="I1043" t="s">
        <v>13</v>
      </c>
      <c r="J1043">
        <v>0</v>
      </c>
      <c r="K1043">
        <v>83342.3</v>
      </c>
      <c r="L1043">
        <v>4383.95</v>
      </c>
      <c r="M1043">
        <v>103250</v>
      </c>
      <c r="N1043">
        <v>186592</v>
      </c>
      <c r="O1043">
        <v>51728.1</v>
      </c>
      <c r="P1043">
        <v>3920.7</v>
      </c>
      <c r="Q1043">
        <f t="shared" si="68"/>
        <v>55648.799999999996</v>
      </c>
    </row>
    <row r="1044" spans="1:17" x14ac:dyDescent="0.25">
      <c r="A1044">
        <v>20</v>
      </c>
      <c r="B1044">
        <v>20</v>
      </c>
      <c r="C1044">
        <v>1</v>
      </c>
      <c r="D1044">
        <v>20</v>
      </c>
      <c r="E1044">
        <v>2.6</v>
      </c>
      <c r="F1044" s="1">
        <f t="shared" si="65"/>
        <v>384.61538461538458</v>
      </c>
      <c r="G1044" s="1">
        <f t="shared" si="66"/>
        <v>106.60000000000001</v>
      </c>
      <c r="H1044" s="2">
        <f t="shared" si="67"/>
        <v>0.1172607879924953</v>
      </c>
      <c r="I1044" t="s">
        <v>12</v>
      </c>
      <c r="J1044">
        <v>-0.81</v>
      </c>
      <c r="K1044">
        <v>82325.899999999994</v>
      </c>
      <c r="L1044">
        <v>3162.21</v>
      </c>
      <c r="M1044">
        <v>103215</v>
      </c>
      <c r="N1044">
        <v>185541</v>
      </c>
      <c r="O1044">
        <v>49490.1</v>
      </c>
      <c r="P1044">
        <v>3859.7</v>
      </c>
      <c r="Q1044">
        <f t="shared" si="68"/>
        <v>53349.799999999996</v>
      </c>
    </row>
    <row r="1045" spans="1:17" x14ac:dyDescent="0.25">
      <c r="A1045">
        <v>20</v>
      </c>
      <c r="B1045">
        <v>20</v>
      </c>
      <c r="C1045">
        <v>1</v>
      </c>
      <c r="D1045">
        <v>20</v>
      </c>
      <c r="E1045">
        <v>2.7</v>
      </c>
      <c r="F1045" s="1">
        <f t="shared" si="65"/>
        <v>370.37037037037032</v>
      </c>
      <c r="G1045" s="1">
        <f t="shared" si="66"/>
        <v>110.7</v>
      </c>
      <c r="H1045" s="2">
        <f t="shared" si="67"/>
        <v>0.11291779584462511</v>
      </c>
      <c r="I1045" t="s">
        <v>12</v>
      </c>
      <c r="J1045">
        <v>-0.6</v>
      </c>
      <c r="K1045">
        <v>83491.3</v>
      </c>
      <c r="L1045">
        <v>3675.06</v>
      </c>
      <c r="M1045">
        <v>103231</v>
      </c>
      <c r="N1045">
        <v>186722</v>
      </c>
      <c r="O1045">
        <v>47707</v>
      </c>
      <c r="P1045">
        <v>3893.6</v>
      </c>
      <c r="Q1045">
        <f t="shared" si="68"/>
        <v>51600.6</v>
      </c>
    </row>
    <row r="1046" spans="1:17" x14ac:dyDescent="0.25">
      <c r="A1046">
        <v>20</v>
      </c>
      <c r="B1046">
        <v>20</v>
      </c>
      <c r="C1046">
        <v>1</v>
      </c>
      <c r="D1046">
        <v>20</v>
      </c>
      <c r="E1046">
        <v>2.8</v>
      </c>
      <c r="F1046" s="1">
        <f t="shared" si="65"/>
        <v>357.14285714285717</v>
      </c>
      <c r="G1046" s="1">
        <f t="shared" si="66"/>
        <v>114.8</v>
      </c>
      <c r="H1046" s="2">
        <f t="shared" si="67"/>
        <v>0.10888501742160279</v>
      </c>
      <c r="I1046" t="s">
        <v>12</v>
      </c>
      <c r="J1046">
        <v>-0.53</v>
      </c>
      <c r="K1046">
        <v>83068.100000000006</v>
      </c>
      <c r="L1046">
        <v>3624.25</v>
      </c>
      <c r="M1046">
        <v>103215</v>
      </c>
      <c r="N1046">
        <v>186283</v>
      </c>
      <c r="O1046">
        <v>45974.8</v>
      </c>
      <c r="P1046">
        <v>3878</v>
      </c>
      <c r="Q1046">
        <f t="shared" si="68"/>
        <v>49852.800000000003</v>
      </c>
    </row>
    <row r="1047" spans="1:17" x14ac:dyDescent="0.25">
      <c r="A1047">
        <v>20</v>
      </c>
      <c r="B1047">
        <v>20</v>
      </c>
      <c r="C1047">
        <v>1</v>
      </c>
      <c r="D1047">
        <v>20</v>
      </c>
      <c r="E1047">
        <v>2.9</v>
      </c>
      <c r="F1047" s="1">
        <f t="shared" si="65"/>
        <v>344.82758620689657</v>
      </c>
      <c r="G1047" s="1">
        <f t="shared" si="66"/>
        <v>118.89999999999999</v>
      </c>
      <c r="H1047" s="2">
        <f t="shared" si="67"/>
        <v>0.10513036164844408</v>
      </c>
      <c r="I1047" t="s">
        <v>12</v>
      </c>
      <c r="J1047">
        <v>-0.41</v>
      </c>
      <c r="K1047">
        <v>83166.5</v>
      </c>
      <c r="L1047">
        <v>3662.29</v>
      </c>
      <c r="M1047">
        <v>103246</v>
      </c>
      <c r="N1047">
        <v>186413</v>
      </c>
      <c r="O1047">
        <v>44393.9</v>
      </c>
      <c r="P1047">
        <v>3883.8</v>
      </c>
      <c r="Q1047">
        <f t="shared" si="68"/>
        <v>48277.700000000004</v>
      </c>
    </row>
    <row r="1048" spans="1:17" x14ac:dyDescent="0.25">
      <c r="A1048">
        <v>20</v>
      </c>
      <c r="B1048">
        <v>20</v>
      </c>
      <c r="C1048">
        <v>1</v>
      </c>
      <c r="D1048">
        <v>20</v>
      </c>
      <c r="E1048">
        <v>3</v>
      </c>
      <c r="F1048" s="1">
        <f t="shared" si="65"/>
        <v>333.33333333333331</v>
      </c>
      <c r="G1048" s="1">
        <f t="shared" si="66"/>
        <v>123</v>
      </c>
      <c r="H1048" s="2">
        <f t="shared" si="67"/>
        <v>0.1016260162601626</v>
      </c>
      <c r="I1048" t="s">
        <v>12</v>
      </c>
      <c r="J1048">
        <v>-0.21</v>
      </c>
      <c r="K1048">
        <v>84241.4</v>
      </c>
      <c r="L1048">
        <v>3951.96</v>
      </c>
      <c r="M1048">
        <v>103218</v>
      </c>
      <c r="N1048">
        <v>187460</v>
      </c>
      <c r="O1048">
        <v>42964.9</v>
      </c>
      <c r="P1048">
        <v>3917.7</v>
      </c>
      <c r="Q1048">
        <f t="shared" si="68"/>
        <v>46882.6</v>
      </c>
    </row>
    <row r="1049" spans="1:17" x14ac:dyDescent="0.25">
      <c r="A1049">
        <v>20</v>
      </c>
      <c r="B1049">
        <v>20</v>
      </c>
      <c r="C1049">
        <v>1</v>
      </c>
      <c r="D1049">
        <v>20</v>
      </c>
      <c r="E1049">
        <v>3.1</v>
      </c>
      <c r="F1049" s="1">
        <f t="shared" si="65"/>
        <v>322.58064516129031</v>
      </c>
      <c r="G1049" s="1">
        <f t="shared" si="66"/>
        <v>127.10000000000001</v>
      </c>
      <c r="H1049" s="2">
        <f t="shared" si="67"/>
        <v>9.8347757671125094E-2</v>
      </c>
      <c r="I1049" t="s">
        <v>12</v>
      </c>
      <c r="J1049">
        <v>-0.14000000000000001</v>
      </c>
      <c r="K1049">
        <v>83850.100000000006</v>
      </c>
      <c r="L1049">
        <v>3720.81</v>
      </c>
      <c r="M1049">
        <v>103235</v>
      </c>
      <c r="N1049">
        <v>187085</v>
      </c>
      <c r="O1049">
        <v>41567.5</v>
      </c>
      <c r="P1049">
        <v>3906.2</v>
      </c>
      <c r="Q1049">
        <f t="shared" si="68"/>
        <v>45473.7</v>
      </c>
    </row>
    <row r="1050" spans="1:17" x14ac:dyDescent="0.25">
      <c r="A1050">
        <v>8</v>
      </c>
      <c r="B1050">
        <v>4</v>
      </c>
      <c r="C1050">
        <v>0</v>
      </c>
      <c r="D1050">
        <v>1</v>
      </c>
      <c r="E1050">
        <v>1.6</v>
      </c>
      <c r="F1050" s="1">
        <f t="shared" ref="F1050:F1110" si="69">1000/E1050</f>
        <v>625</v>
      </c>
      <c r="G1050" s="1">
        <f t="shared" ref="G1050:G1110" si="70">(B1050*(B1050/D1050)+C1050+B1050)*E1050</f>
        <v>32</v>
      </c>
      <c r="H1050" s="2">
        <f t="shared" ref="H1050:H1110" si="71">(B1050*A1050/32)/G1050</f>
        <v>3.125E-2</v>
      </c>
      <c r="I1050" t="s">
        <v>12</v>
      </c>
      <c r="J1050">
        <v>-0.03</v>
      </c>
      <c r="K1050">
        <v>1382.4</v>
      </c>
      <c r="L1050">
        <v>96.292000000000002</v>
      </c>
      <c r="M1050">
        <v>1545.46</v>
      </c>
      <c r="N1050">
        <v>2927.86</v>
      </c>
      <c r="O1050">
        <v>1171.5999999999999</v>
      </c>
      <c r="P1050">
        <v>61.124000000000002</v>
      </c>
      <c r="Q1050">
        <f t="shared" si="68"/>
        <v>1232.7239999999999</v>
      </c>
    </row>
    <row r="1051" spans="1:17" x14ac:dyDescent="0.25">
      <c r="A1051">
        <v>8</v>
      </c>
      <c r="B1051">
        <v>4</v>
      </c>
      <c r="C1051">
        <v>0</v>
      </c>
      <c r="D1051">
        <v>1</v>
      </c>
      <c r="E1051">
        <v>1.7</v>
      </c>
      <c r="F1051" s="1">
        <f t="shared" si="69"/>
        <v>588.23529411764707</v>
      </c>
      <c r="G1051" s="1">
        <f t="shared" si="70"/>
        <v>34</v>
      </c>
      <c r="H1051" s="2">
        <f t="shared" si="71"/>
        <v>2.9411764705882353E-2</v>
      </c>
      <c r="I1051" t="s">
        <v>13</v>
      </c>
      <c r="J1051">
        <v>0</v>
      </c>
      <c r="K1051">
        <v>1336.12</v>
      </c>
      <c r="L1051">
        <v>76.608000000000004</v>
      </c>
      <c r="M1051">
        <v>1542.53</v>
      </c>
      <c r="N1051">
        <v>2878.65</v>
      </c>
      <c r="O1051">
        <v>1101.8</v>
      </c>
      <c r="P1051">
        <v>59.707000000000001</v>
      </c>
      <c r="Q1051">
        <f t="shared" si="68"/>
        <v>1161.5070000000001</v>
      </c>
    </row>
    <row r="1052" spans="1:17" x14ac:dyDescent="0.25">
      <c r="A1052">
        <v>8</v>
      </c>
      <c r="B1052">
        <v>4</v>
      </c>
      <c r="C1052">
        <v>0</v>
      </c>
      <c r="D1052">
        <v>1</v>
      </c>
      <c r="E1052">
        <v>1.69</v>
      </c>
      <c r="F1052" s="1">
        <f t="shared" si="69"/>
        <v>591.71597633136093</v>
      </c>
      <c r="G1052" s="1">
        <f t="shared" si="70"/>
        <v>33.799999999999997</v>
      </c>
      <c r="H1052" s="2">
        <f t="shared" si="71"/>
        <v>2.9585798816568049E-2</v>
      </c>
      <c r="I1052" t="s">
        <v>13</v>
      </c>
      <c r="J1052">
        <v>0</v>
      </c>
      <c r="K1052">
        <v>1343.3</v>
      </c>
      <c r="L1052">
        <v>82.194000000000003</v>
      </c>
      <c r="M1052">
        <v>1540.41</v>
      </c>
      <c r="N1052">
        <v>2883.71</v>
      </c>
      <c r="O1052">
        <v>1102.5999999999999</v>
      </c>
      <c r="P1052">
        <v>59.798299999999998</v>
      </c>
      <c r="Q1052">
        <f t="shared" si="68"/>
        <v>1162.3982999999998</v>
      </c>
    </row>
    <row r="1053" spans="1:17" x14ac:dyDescent="0.25">
      <c r="A1053">
        <v>8</v>
      </c>
      <c r="B1053">
        <v>4</v>
      </c>
      <c r="C1053">
        <v>0</v>
      </c>
      <c r="D1053">
        <v>1</v>
      </c>
      <c r="E1053">
        <v>1.68</v>
      </c>
      <c r="F1053" s="1">
        <f t="shared" si="69"/>
        <v>595.2380952380953</v>
      </c>
      <c r="G1053" s="1">
        <f t="shared" si="70"/>
        <v>33.6</v>
      </c>
      <c r="H1053" s="2">
        <f t="shared" si="71"/>
        <v>2.976190476190476E-2</v>
      </c>
      <c r="I1053" t="s">
        <v>13</v>
      </c>
      <c r="J1053">
        <v>0</v>
      </c>
      <c r="K1053">
        <v>1341.97</v>
      </c>
      <c r="L1053">
        <v>85.385999999999996</v>
      </c>
      <c r="M1053">
        <v>1542.53</v>
      </c>
      <c r="N1053">
        <v>2884.5</v>
      </c>
      <c r="O1053">
        <v>1109.0999999999999</v>
      </c>
      <c r="P1053">
        <v>59.881999999999998</v>
      </c>
      <c r="Q1053">
        <f t="shared" si="68"/>
        <v>1168.982</v>
      </c>
    </row>
    <row r="1054" spans="1:17" x14ac:dyDescent="0.25">
      <c r="A1054">
        <v>8</v>
      </c>
      <c r="B1054">
        <v>4</v>
      </c>
      <c r="C1054">
        <v>0</v>
      </c>
      <c r="D1054">
        <v>1</v>
      </c>
      <c r="E1054">
        <v>1.67</v>
      </c>
      <c r="F1054" s="1">
        <f t="shared" si="69"/>
        <v>598.80239520958082</v>
      </c>
      <c r="G1054" s="1">
        <f t="shared" si="70"/>
        <v>33.4</v>
      </c>
      <c r="H1054" s="2">
        <f t="shared" si="71"/>
        <v>2.9940119760479042E-2</v>
      </c>
      <c r="I1054" t="s">
        <v>13</v>
      </c>
      <c r="J1054">
        <v>0</v>
      </c>
      <c r="K1054">
        <v>1347.02</v>
      </c>
      <c r="L1054">
        <v>86.45</v>
      </c>
      <c r="M1054">
        <v>1543.33</v>
      </c>
      <c r="N1054">
        <v>2890.36</v>
      </c>
      <c r="O1054">
        <v>1116.9000000000001</v>
      </c>
      <c r="P1054">
        <v>60.018000000000001</v>
      </c>
      <c r="Q1054">
        <f t="shared" si="68"/>
        <v>1176.9180000000001</v>
      </c>
    </row>
    <row r="1055" spans="1:17" x14ac:dyDescent="0.25">
      <c r="A1055">
        <v>8</v>
      </c>
      <c r="B1055">
        <v>4</v>
      </c>
      <c r="C1055">
        <v>0</v>
      </c>
      <c r="D1055">
        <v>1</v>
      </c>
      <c r="E1055">
        <v>1.66</v>
      </c>
      <c r="F1055" s="1">
        <f t="shared" si="69"/>
        <v>602.40963855421694</v>
      </c>
      <c r="G1055" s="1">
        <f t="shared" si="70"/>
        <v>33.199999999999996</v>
      </c>
      <c r="H1055" s="2">
        <f t="shared" si="71"/>
        <v>3.0120481927710847E-2</v>
      </c>
      <c r="I1055" t="s">
        <v>13</v>
      </c>
      <c r="J1055">
        <v>0</v>
      </c>
      <c r="K1055">
        <v>1358.73</v>
      </c>
      <c r="L1055">
        <v>85.12</v>
      </c>
      <c r="M1055">
        <v>1543.6</v>
      </c>
      <c r="N1055">
        <v>2902.33</v>
      </c>
      <c r="O1055">
        <v>1125.4000000000001</v>
      </c>
      <c r="P1055">
        <v>60.307499999999997</v>
      </c>
      <c r="Q1055">
        <f t="shared" si="68"/>
        <v>1185.7075</v>
      </c>
    </row>
    <row r="1056" spans="1:17" x14ac:dyDescent="0.25">
      <c r="A1056">
        <v>8</v>
      </c>
      <c r="B1056">
        <v>4</v>
      </c>
      <c r="C1056">
        <v>0</v>
      </c>
      <c r="D1056">
        <v>1</v>
      </c>
      <c r="E1056">
        <v>1.65</v>
      </c>
      <c r="F1056" s="1">
        <f t="shared" si="69"/>
        <v>606.06060606060612</v>
      </c>
      <c r="G1056" s="1">
        <f t="shared" si="70"/>
        <v>33</v>
      </c>
      <c r="H1056" s="2">
        <f t="shared" si="71"/>
        <v>3.0303030303030304E-2</v>
      </c>
      <c r="I1056" t="s">
        <v>13</v>
      </c>
      <c r="J1056">
        <v>0</v>
      </c>
      <c r="K1056">
        <v>1365.11</v>
      </c>
      <c r="L1056">
        <v>85.12</v>
      </c>
      <c r="M1056">
        <v>1542.8</v>
      </c>
      <c r="N1056">
        <v>2907.91</v>
      </c>
      <c r="O1056">
        <v>1133.3</v>
      </c>
      <c r="P1056">
        <v>60.605899999999998</v>
      </c>
      <c r="Q1056">
        <f t="shared" si="68"/>
        <v>1193.9059</v>
      </c>
    </row>
    <row r="1057" spans="1:17" x14ac:dyDescent="0.25">
      <c r="A1057">
        <v>8</v>
      </c>
      <c r="B1057">
        <v>4</v>
      </c>
      <c r="C1057">
        <v>0</v>
      </c>
      <c r="D1057">
        <v>1</v>
      </c>
      <c r="E1057">
        <v>1.64</v>
      </c>
      <c r="F1057" s="1">
        <f t="shared" si="69"/>
        <v>609.7560975609756</v>
      </c>
      <c r="G1057" s="1">
        <f t="shared" si="70"/>
        <v>32.799999999999997</v>
      </c>
      <c r="H1057" s="2">
        <f t="shared" si="71"/>
        <v>3.0487804878048783E-2</v>
      </c>
      <c r="I1057" t="s">
        <v>12</v>
      </c>
      <c r="J1057">
        <v>-0.01</v>
      </c>
      <c r="K1057">
        <v>1365.11</v>
      </c>
      <c r="L1057">
        <v>93.897999999999996</v>
      </c>
      <c r="M1057">
        <v>1544.93</v>
      </c>
      <c r="N1057">
        <v>2910.04</v>
      </c>
      <c r="O1057">
        <v>1138.9000000000001</v>
      </c>
      <c r="P1057">
        <v>60.417700000000004</v>
      </c>
      <c r="Q1057">
        <f t="shared" si="68"/>
        <v>1199.3177000000001</v>
      </c>
    </row>
    <row r="1058" spans="1:17" x14ac:dyDescent="0.25">
      <c r="A1058">
        <v>8</v>
      </c>
      <c r="B1058">
        <v>4</v>
      </c>
      <c r="C1058">
        <v>0</v>
      </c>
      <c r="D1058">
        <v>1</v>
      </c>
      <c r="E1058">
        <v>1.8</v>
      </c>
      <c r="F1058" s="1">
        <f t="shared" si="69"/>
        <v>555.55555555555554</v>
      </c>
      <c r="G1058" s="1">
        <f t="shared" si="70"/>
        <v>36</v>
      </c>
      <c r="H1058" s="2">
        <f t="shared" si="71"/>
        <v>2.7777777777777776E-2</v>
      </c>
      <c r="I1058" t="s">
        <v>13</v>
      </c>
      <c r="J1058">
        <v>0</v>
      </c>
      <c r="K1058">
        <v>1268.55</v>
      </c>
      <c r="L1058">
        <v>65.701999999999998</v>
      </c>
      <c r="M1058">
        <v>1540.14</v>
      </c>
      <c r="N1058">
        <v>2808.69</v>
      </c>
      <c r="O1058">
        <v>1024.2</v>
      </c>
      <c r="P1058">
        <v>57.3337</v>
      </c>
      <c r="Q1058">
        <f t="shared" si="68"/>
        <v>1081.5337</v>
      </c>
    </row>
    <row r="1059" spans="1:17" x14ac:dyDescent="0.25">
      <c r="A1059">
        <v>8</v>
      </c>
      <c r="B1059">
        <v>4</v>
      </c>
      <c r="C1059">
        <v>0</v>
      </c>
      <c r="D1059">
        <v>1</v>
      </c>
      <c r="E1059">
        <v>1.9</v>
      </c>
      <c r="F1059" s="1">
        <f t="shared" si="69"/>
        <v>526.31578947368428</v>
      </c>
      <c r="G1059" s="1">
        <f t="shared" si="70"/>
        <v>38</v>
      </c>
      <c r="H1059" s="2">
        <f t="shared" si="71"/>
        <v>2.6315789473684209E-2</v>
      </c>
      <c r="I1059" t="s">
        <v>13</v>
      </c>
      <c r="J1059">
        <v>0</v>
      </c>
      <c r="K1059">
        <v>1223.07</v>
      </c>
      <c r="L1059">
        <v>63.042000000000002</v>
      </c>
      <c r="M1059">
        <v>1535.62</v>
      </c>
      <c r="N1059">
        <v>2758.69</v>
      </c>
      <c r="O1059">
        <v>961.59199999999998</v>
      </c>
      <c r="P1059">
        <v>55.819400000000002</v>
      </c>
      <c r="Q1059">
        <f t="shared" si="68"/>
        <v>1017.4114</v>
      </c>
    </row>
    <row r="1060" spans="1:17" x14ac:dyDescent="0.25">
      <c r="A1060">
        <v>8</v>
      </c>
      <c r="B1060">
        <v>4</v>
      </c>
      <c r="C1060">
        <v>0</v>
      </c>
      <c r="D1060">
        <v>1</v>
      </c>
      <c r="E1060">
        <v>2</v>
      </c>
      <c r="F1060" s="1">
        <f t="shared" si="69"/>
        <v>500</v>
      </c>
      <c r="G1060" s="1">
        <f t="shared" si="70"/>
        <v>40</v>
      </c>
      <c r="H1060" s="2">
        <f t="shared" si="71"/>
        <v>2.5000000000000001E-2</v>
      </c>
      <c r="I1060" t="s">
        <v>13</v>
      </c>
      <c r="J1060">
        <v>0.01</v>
      </c>
      <c r="K1060">
        <v>1220.1400000000001</v>
      </c>
      <c r="L1060">
        <v>63.84</v>
      </c>
      <c r="M1060">
        <v>1532.16</v>
      </c>
      <c r="N1060">
        <v>2752.3</v>
      </c>
      <c r="O1060">
        <v>912.49</v>
      </c>
      <c r="P1060">
        <v>55.506900000000002</v>
      </c>
      <c r="Q1060">
        <f t="shared" si="68"/>
        <v>967.99689999999998</v>
      </c>
    </row>
    <row r="1061" spans="1:17" x14ac:dyDescent="0.25">
      <c r="A1061">
        <v>8</v>
      </c>
      <c r="B1061">
        <v>4</v>
      </c>
      <c r="C1061">
        <v>0</v>
      </c>
      <c r="D1061">
        <v>1</v>
      </c>
      <c r="E1061">
        <v>2.1</v>
      </c>
      <c r="F1061" s="1">
        <f t="shared" si="69"/>
        <v>476.19047619047615</v>
      </c>
      <c r="G1061" s="1">
        <f t="shared" si="70"/>
        <v>42</v>
      </c>
      <c r="H1061" s="2">
        <f t="shared" si="71"/>
        <v>2.3809523809523808E-2</v>
      </c>
      <c r="I1061" t="s">
        <v>13</v>
      </c>
      <c r="J1061">
        <v>0</v>
      </c>
      <c r="K1061">
        <v>1207.9100000000001</v>
      </c>
      <c r="L1061">
        <v>61.18</v>
      </c>
      <c r="M1061">
        <v>1530.56</v>
      </c>
      <c r="N1061">
        <v>2738.47</v>
      </c>
      <c r="O1061">
        <v>866.61900000000003</v>
      </c>
      <c r="P1061">
        <v>55.072200000000002</v>
      </c>
      <c r="Q1061">
        <f t="shared" si="68"/>
        <v>921.69119999999998</v>
      </c>
    </row>
    <row r="1062" spans="1:17" x14ac:dyDescent="0.25">
      <c r="A1062">
        <v>8</v>
      </c>
      <c r="B1062">
        <v>4</v>
      </c>
      <c r="C1062">
        <v>0</v>
      </c>
      <c r="D1062">
        <v>1</v>
      </c>
      <c r="E1062">
        <v>2.2000000000000002</v>
      </c>
      <c r="F1062" s="1">
        <f t="shared" si="69"/>
        <v>454.5454545454545</v>
      </c>
      <c r="G1062" s="1">
        <f t="shared" si="70"/>
        <v>44</v>
      </c>
      <c r="H1062" s="2">
        <f t="shared" si="71"/>
        <v>2.2727272727272728E-2</v>
      </c>
      <c r="I1062" t="s">
        <v>13</v>
      </c>
      <c r="J1062">
        <v>0.01</v>
      </c>
      <c r="K1062">
        <v>1200.19</v>
      </c>
      <c r="L1062">
        <v>57.456000000000003</v>
      </c>
      <c r="M1062">
        <v>1530.56</v>
      </c>
      <c r="N1062">
        <v>2730.76</v>
      </c>
      <c r="O1062">
        <v>826.42200000000003</v>
      </c>
      <c r="P1062">
        <v>54.898899999999998</v>
      </c>
      <c r="Q1062">
        <f t="shared" si="68"/>
        <v>881.32090000000005</v>
      </c>
    </row>
    <row r="1063" spans="1:17" x14ac:dyDescent="0.25">
      <c r="A1063">
        <v>8</v>
      </c>
      <c r="B1063">
        <v>4</v>
      </c>
      <c r="C1063">
        <v>0</v>
      </c>
      <c r="D1063">
        <v>1</v>
      </c>
      <c r="E1063">
        <v>2.2999999999999998</v>
      </c>
      <c r="F1063" s="1">
        <f t="shared" si="69"/>
        <v>434.78260869565219</v>
      </c>
      <c r="G1063" s="1">
        <f t="shared" si="70"/>
        <v>46</v>
      </c>
      <c r="H1063" s="2">
        <f t="shared" si="71"/>
        <v>2.1739130434782608E-2</v>
      </c>
      <c r="I1063" t="s">
        <v>13</v>
      </c>
      <c r="J1063">
        <v>0.09</v>
      </c>
      <c r="K1063">
        <v>1199.6600000000001</v>
      </c>
      <c r="L1063">
        <v>57.456000000000003</v>
      </c>
      <c r="M1063">
        <v>1530.56</v>
      </c>
      <c r="N1063">
        <v>2730.22</v>
      </c>
      <c r="O1063">
        <v>790.40300000000002</v>
      </c>
      <c r="P1063">
        <v>54.890799999999999</v>
      </c>
      <c r="Q1063">
        <f t="shared" si="68"/>
        <v>845.29380000000003</v>
      </c>
    </row>
    <row r="1064" spans="1:17" x14ac:dyDescent="0.25">
      <c r="A1064">
        <v>8</v>
      </c>
      <c r="B1064">
        <v>4</v>
      </c>
      <c r="C1064">
        <v>0</v>
      </c>
      <c r="D1064">
        <v>1</v>
      </c>
      <c r="E1064">
        <v>2.4</v>
      </c>
      <c r="F1064" s="1">
        <f t="shared" si="69"/>
        <v>416.66666666666669</v>
      </c>
      <c r="G1064" s="1">
        <f t="shared" si="70"/>
        <v>48</v>
      </c>
      <c r="H1064" s="2">
        <f t="shared" si="71"/>
        <v>2.0833333333333332E-2</v>
      </c>
      <c r="I1064" t="s">
        <v>13</v>
      </c>
      <c r="J1064">
        <v>0.19</v>
      </c>
      <c r="K1064">
        <v>1199.6600000000001</v>
      </c>
      <c r="L1064">
        <v>57.456000000000003</v>
      </c>
      <c r="M1064">
        <v>1530.56</v>
      </c>
      <c r="N1064">
        <v>2730.22</v>
      </c>
      <c r="O1064">
        <v>757.47</v>
      </c>
      <c r="P1064">
        <v>54.890799999999999</v>
      </c>
      <c r="Q1064">
        <f t="shared" si="68"/>
        <v>812.36080000000004</v>
      </c>
    </row>
    <row r="1065" spans="1:17" x14ac:dyDescent="0.25">
      <c r="A1065">
        <v>8</v>
      </c>
      <c r="B1065">
        <v>4</v>
      </c>
      <c r="C1065">
        <v>0</v>
      </c>
      <c r="D1065">
        <v>1</v>
      </c>
      <c r="E1065">
        <v>2.5</v>
      </c>
      <c r="F1065" s="1">
        <f t="shared" si="69"/>
        <v>400</v>
      </c>
      <c r="G1065" s="1">
        <f t="shared" si="70"/>
        <v>50</v>
      </c>
      <c r="H1065" s="2">
        <f t="shared" si="71"/>
        <v>0.02</v>
      </c>
      <c r="I1065" t="s">
        <v>13</v>
      </c>
      <c r="J1065">
        <v>0.28999999999999998</v>
      </c>
      <c r="K1065">
        <v>1199.6600000000001</v>
      </c>
      <c r="L1065">
        <v>57.456000000000003</v>
      </c>
      <c r="M1065">
        <v>1530.56</v>
      </c>
      <c r="N1065">
        <v>2730.22</v>
      </c>
      <c r="O1065">
        <v>727.17100000000005</v>
      </c>
      <c r="P1065">
        <v>54.890799999999999</v>
      </c>
      <c r="Q1065">
        <f t="shared" si="68"/>
        <v>782.06180000000006</v>
      </c>
    </row>
    <row r="1066" spans="1:17" x14ac:dyDescent="0.25">
      <c r="A1066">
        <v>8</v>
      </c>
      <c r="B1066">
        <v>4</v>
      </c>
      <c r="C1066">
        <v>0</v>
      </c>
      <c r="D1066">
        <v>4</v>
      </c>
      <c r="E1066">
        <v>1.6</v>
      </c>
      <c r="F1066" s="1">
        <f t="shared" si="69"/>
        <v>625</v>
      </c>
      <c r="G1066" s="1">
        <f t="shared" si="70"/>
        <v>12.8</v>
      </c>
      <c r="H1066" s="2">
        <f t="shared" si="71"/>
        <v>7.8125E-2</v>
      </c>
      <c r="I1066" t="s">
        <v>12</v>
      </c>
      <c r="J1066">
        <v>-0.03</v>
      </c>
      <c r="K1066">
        <v>3292.28</v>
      </c>
      <c r="L1066">
        <v>306.964</v>
      </c>
      <c r="M1066">
        <v>3399.48</v>
      </c>
      <c r="N1066">
        <v>6691.76</v>
      </c>
      <c r="O1066">
        <v>2742.2</v>
      </c>
      <c r="P1066">
        <v>140.69999999999999</v>
      </c>
      <c r="Q1066">
        <f t="shared" si="68"/>
        <v>2882.8999999999996</v>
      </c>
    </row>
    <row r="1067" spans="1:17" x14ac:dyDescent="0.25">
      <c r="A1067">
        <v>8</v>
      </c>
      <c r="B1067">
        <v>4</v>
      </c>
      <c r="C1067">
        <v>0</v>
      </c>
      <c r="D1067">
        <v>4</v>
      </c>
      <c r="E1067">
        <v>1.7</v>
      </c>
      <c r="F1067" s="1">
        <f t="shared" si="69"/>
        <v>588.23529411764707</v>
      </c>
      <c r="G1067" s="1">
        <f t="shared" si="70"/>
        <v>13.6</v>
      </c>
      <c r="H1067" s="2">
        <f t="shared" si="71"/>
        <v>7.3529411764705885E-2</v>
      </c>
      <c r="I1067" t="s">
        <v>13</v>
      </c>
      <c r="J1067">
        <v>0</v>
      </c>
      <c r="K1067">
        <v>3117.79</v>
      </c>
      <c r="L1067">
        <v>221.31200000000001</v>
      </c>
      <c r="M1067">
        <v>3396.02</v>
      </c>
      <c r="N1067">
        <v>6513.81</v>
      </c>
      <c r="O1067">
        <v>2585.5</v>
      </c>
      <c r="P1067">
        <v>135.30000000000001</v>
      </c>
      <c r="Q1067">
        <f t="shared" si="68"/>
        <v>2720.8</v>
      </c>
    </row>
    <row r="1068" spans="1:17" x14ac:dyDescent="0.25">
      <c r="A1068">
        <v>8</v>
      </c>
      <c r="B1068">
        <v>4</v>
      </c>
      <c r="C1068">
        <v>0</v>
      </c>
      <c r="D1068">
        <v>4</v>
      </c>
      <c r="E1068">
        <v>1.69</v>
      </c>
      <c r="F1068" s="1">
        <f t="shared" si="69"/>
        <v>591.71597633136093</v>
      </c>
      <c r="G1068" s="1">
        <f t="shared" si="70"/>
        <v>13.52</v>
      </c>
      <c r="H1068" s="2">
        <f t="shared" si="71"/>
        <v>7.3964497041420121E-2</v>
      </c>
      <c r="I1068" t="s">
        <v>13</v>
      </c>
      <c r="J1068">
        <v>0</v>
      </c>
      <c r="K1068">
        <v>3129.76</v>
      </c>
      <c r="L1068">
        <v>217.58799999999999</v>
      </c>
      <c r="M1068">
        <v>3392.83</v>
      </c>
      <c r="N1068">
        <v>6522.59</v>
      </c>
      <c r="O1068">
        <v>2603.6999999999998</v>
      </c>
      <c r="P1068">
        <v>135.83500000000001</v>
      </c>
      <c r="Q1068">
        <f t="shared" si="68"/>
        <v>2739.5349999999999</v>
      </c>
    </row>
    <row r="1069" spans="1:17" x14ac:dyDescent="0.25">
      <c r="A1069">
        <v>8</v>
      </c>
      <c r="B1069">
        <v>4</v>
      </c>
      <c r="C1069">
        <v>0</v>
      </c>
      <c r="D1069">
        <v>4</v>
      </c>
      <c r="E1069">
        <v>1.68</v>
      </c>
      <c r="F1069" s="1">
        <f t="shared" si="69"/>
        <v>595.2380952380953</v>
      </c>
      <c r="G1069" s="1">
        <f t="shared" si="70"/>
        <v>13.44</v>
      </c>
      <c r="H1069" s="2">
        <f t="shared" si="71"/>
        <v>7.4404761904761904E-2</v>
      </c>
      <c r="I1069" t="s">
        <v>13</v>
      </c>
      <c r="J1069">
        <v>0</v>
      </c>
      <c r="K1069">
        <v>3154.23</v>
      </c>
      <c r="L1069">
        <v>226.1</v>
      </c>
      <c r="M1069">
        <v>3393.63</v>
      </c>
      <c r="N1069">
        <v>6547.86</v>
      </c>
      <c r="O1069">
        <v>2595.6999999999998</v>
      </c>
      <c r="P1069">
        <v>136.63999999999999</v>
      </c>
      <c r="Q1069">
        <f t="shared" si="68"/>
        <v>2732.3399999999997</v>
      </c>
    </row>
    <row r="1070" spans="1:17" x14ac:dyDescent="0.25">
      <c r="A1070">
        <v>8</v>
      </c>
      <c r="B1070">
        <v>4</v>
      </c>
      <c r="C1070">
        <v>0</v>
      </c>
      <c r="D1070">
        <v>4</v>
      </c>
      <c r="E1070">
        <v>1.67</v>
      </c>
      <c r="F1070" s="1">
        <f t="shared" si="69"/>
        <v>598.80239520958082</v>
      </c>
      <c r="G1070" s="1">
        <f t="shared" si="70"/>
        <v>13.36</v>
      </c>
      <c r="H1070" s="2">
        <f t="shared" si="71"/>
        <v>7.4850299401197612E-2</v>
      </c>
      <c r="I1070" t="s">
        <v>13</v>
      </c>
      <c r="J1070">
        <v>0</v>
      </c>
      <c r="K1070">
        <v>3193.33</v>
      </c>
      <c r="L1070">
        <v>244.72</v>
      </c>
      <c r="M1070">
        <v>3396.02</v>
      </c>
      <c r="N1070">
        <v>6589.35</v>
      </c>
      <c r="O1070">
        <v>2614.9</v>
      </c>
      <c r="P1070">
        <v>137.99700000000001</v>
      </c>
      <c r="Q1070">
        <f t="shared" si="68"/>
        <v>2752.8969999999999</v>
      </c>
    </row>
    <row r="1071" spans="1:17" x14ac:dyDescent="0.25">
      <c r="A1071">
        <v>8</v>
      </c>
      <c r="B1071">
        <v>4</v>
      </c>
      <c r="C1071">
        <v>0</v>
      </c>
      <c r="D1071">
        <v>4</v>
      </c>
      <c r="E1071">
        <v>1.66</v>
      </c>
      <c r="F1071" s="1">
        <f t="shared" si="69"/>
        <v>602.40963855421694</v>
      </c>
      <c r="G1071" s="1">
        <f t="shared" si="70"/>
        <v>13.28</v>
      </c>
      <c r="H1071" s="2">
        <f t="shared" si="71"/>
        <v>7.5301204819277115E-2</v>
      </c>
      <c r="I1071" t="s">
        <v>13</v>
      </c>
      <c r="J1071">
        <v>0</v>
      </c>
      <c r="K1071">
        <v>3208.76</v>
      </c>
      <c r="L1071">
        <v>241.262</v>
      </c>
      <c r="M1071">
        <v>3397.35</v>
      </c>
      <c r="N1071">
        <v>6606.11</v>
      </c>
      <c r="O1071">
        <v>2635.3</v>
      </c>
      <c r="P1071">
        <v>138.27199999999999</v>
      </c>
      <c r="Q1071">
        <f t="shared" si="68"/>
        <v>2773.5720000000001</v>
      </c>
    </row>
    <row r="1072" spans="1:17" x14ac:dyDescent="0.25">
      <c r="A1072">
        <v>8</v>
      </c>
      <c r="B1072">
        <v>4</v>
      </c>
      <c r="C1072">
        <v>0</v>
      </c>
      <c r="D1072">
        <v>4</v>
      </c>
      <c r="E1072">
        <v>1.65</v>
      </c>
      <c r="F1072" s="1">
        <f t="shared" si="69"/>
        <v>606.06060606060612</v>
      </c>
      <c r="G1072" s="1">
        <f t="shared" si="70"/>
        <v>13.2</v>
      </c>
      <c r="H1072" s="2">
        <f t="shared" si="71"/>
        <v>7.575757575757576E-2</v>
      </c>
      <c r="I1072" t="s">
        <v>12</v>
      </c>
      <c r="J1072">
        <v>0</v>
      </c>
      <c r="K1072">
        <v>3240.68</v>
      </c>
      <c r="L1072">
        <v>275.31</v>
      </c>
      <c r="M1072">
        <v>3401.61</v>
      </c>
      <c r="N1072">
        <v>6642.29</v>
      </c>
      <c r="O1072">
        <v>2654.1</v>
      </c>
      <c r="P1072">
        <v>139.166</v>
      </c>
      <c r="Q1072">
        <f t="shared" si="68"/>
        <v>2793.2660000000001</v>
      </c>
    </row>
    <row r="1073" spans="1:17" x14ac:dyDescent="0.25">
      <c r="A1073">
        <v>8</v>
      </c>
      <c r="B1073">
        <v>4</v>
      </c>
      <c r="C1073">
        <v>0</v>
      </c>
      <c r="D1073">
        <v>4</v>
      </c>
      <c r="E1073">
        <v>1.8</v>
      </c>
      <c r="F1073" s="1">
        <f t="shared" si="69"/>
        <v>555.55555555555554</v>
      </c>
      <c r="G1073" s="1">
        <f t="shared" si="70"/>
        <v>14.4</v>
      </c>
      <c r="H1073" s="2">
        <f t="shared" si="71"/>
        <v>6.9444444444444448E-2</v>
      </c>
      <c r="I1073" t="s">
        <v>13</v>
      </c>
      <c r="J1073">
        <v>0</v>
      </c>
      <c r="K1073">
        <v>2912.97</v>
      </c>
      <c r="L1073">
        <v>193.38200000000001</v>
      </c>
      <c r="M1073">
        <v>3388.57</v>
      </c>
      <c r="N1073">
        <v>6301.54</v>
      </c>
      <c r="O1073">
        <v>2393.6</v>
      </c>
      <c r="P1073">
        <v>128.291</v>
      </c>
      <c r="Q1073">
        <f t="shared" si="68"/>
        <v>2521.8910000000001</v>
      </c>
    </row>
    <row r="1074" spans="1:17" x14ac:dyDescent="0.25">
      <c r="A1074">
        <v>8</v>
      </c>
      <c r="B1074">
        <v>4</v>
      </c>
      <c r="C1074">
        <v>0</v>
      </c>
      <c r="D1074">
        <v>4</v>
      </c>
      <c r="E1074">
        <v>1.9</v>
      </c>
      <c r="F1074" s="1">
        <f t="shared" si="69"/>
        <v>526.31578947368428</v>
      </c>
      <c r="G1074" s="1">
        <f t="shared" si="70"/>
        <v>15.2</v>
      </c>
      <c r="H1074" s="2">
        <f t="shared" si="71"/>
        <v>6.5789473684210523E-2</v>
      </c>
      <c r="I1074" t="s">
        <v>13</v>
      </c>
      <c r="J1074">
        <v>0</v>
      </c>
      <c r="K1074">
        <v>2739.27</v>
      </c>
      <c r="L1074">
        <v>176.09200000000001</v>
      </c>
      <c r="M1074">
        <v>3375.27</v>
      </c>
      <c r="N1074">
        <v>6114.54</v>
      </c>
      <c r="O1074">
        <v>2237.9</v>
      </c>
      <c r="P1074">
        <v>122.33799999999999</v>
      </c>
      <c r="Q1074">
        <f t="shared" si="68"/>
        <v>2360.2380000000003</v>
      </c>
    </row>
    <row r="1075" spans="1:17" x14ac:dyDescent="0.25">
      <c r="A1075">
        <v>8</v>
      </c>
      <c r="B1075">
        <v>4</v>
      </c>
      <c r="C1075">
        <v>0</v>
      </c>
      <c r="D1075">
        <v>4</v>
      </c>
      <c r="E1075">
        <v>2</v>
      </c>
      <c r="F1075" s="1">
        <f t="shared" si="69"/>
        <v>500</v>
      </c>
      <c r="G1075" s="1">
        <f t="shared" si="70"/>
        <v>16</v>
      </c>
      <c r="H1075" s="2">
        <f t="shared" si="71"/>
        <v>6.25E-2</v>
      </c>
      <c r="I1075" t="s">
        <v>13</v>
      </c>
      <c r="J1075">
        <v>0</v>
      </c>
      <c r="K1075">
        <v>2720.91</v>
      </c>
      <c r="L1075">
        <v>171.304</v>
      </c>
      <c r="M1075">
        <v>3363.3</v>
      </c>
      <c r="N1075">
        <v>6084.22</v>
      </c>
      <c r="O1075">
        <v>2122.1999999999998</v>
      </c>
      <c r="P1075">
        <v>121.18899999999999</v>
      </c>
      <c r="Q1075">
        <f t="shared" si="68"/>
        <v>2243.3889999999997</v>
      </c>
    </row>
    <row r="1076" spans="1:17" x14ac:dyDescent="0.25">
      <c r="A1076">
        <v>8</v>
      </c>
      <c r="B1076">
        <v>4</v>
      </c>
      <c r="C1076">
        <v>0</v>
      </c>
      <c r="D1076">
        <v>4</v>
      </c>
      <c r="E1076">
        <v>2.1</v>
      </c>
      <c r="F1076" s="1">
        <f t="shared" si="69"/>
        <v>476.19047619047615</v>
      </c>
      <c r="G1076" s="1">
        <f t="shared" si="70"/>
        <v>16.8</v>
      </c>
      <c r="H1076" s="2">
        <f t="shared" si="71"/>
        <v>5.9523809523809521E-2</v>
      </c>
      <c r="I1076" t="s">
        <v>13</v>
      </c>
      <c r="J1076">
        <v>0</v>
      </c>
      <c r="K1076">
        <v>2672.5</v>
      </c>
      <c r="L1076">
        <v>160.398</v>
      </c>
      <c r="M1076">
        <v>3359.31</v>
      </c>
      <c r="N1076">
        <v>6031.82</v>
      </c>
      <c r="O1076">
        <v>2015.6</v>
      </c>
      <c r="P1076">
        <v>119.67700000000001</v>
      </c>
      <c r="Q1076">
        <f t="shared" si="68"/>
        <v>2135.277</v>
      </c>
    </row>
    <row r="1077" spans="1:17" x14ac:dyDescent="0.25">
      <c r="A1077">
        <v>8</v>
      </c>
      <c r="B1077">
        <v>4</v>
      </c>
      <c r="C1077">
        <v>0</v>
      </c>
      <c r="D1077">
        <v>4</v>
      </c>
      <c r="E1077">
        <v>2.2000000000000002</v>
      </c>
      <c r="F1077" s="1">
        <f t="shared" si="69"/>
        <v>454.5454545454545</v>
      </c>
      <c r="G1077" s="1">
        <f t="shared" si="70"/>
        <v>17.600000000000001</v>
      </c>
      <c r="H1077" s="2">
        <f t="shared" si="71"/>
        <v>5.6818181818181816E-2</v>
      </c>
      <c r="I1077" t="s">
        <v>13</v>
      </c>
      <c r="J1077">
        <v>0.01</v>
      </c>
      <c r="K1077">
        <v>2662.66</v>
      </c>
      <c r="L1077">
        <v>153.74799999999999</v>
      </c>
      <c r="M1077">
        <v>3359.31</v>
      </c>
      <c r="N1077">
        <v>6021.97</v>
      </c>
      <c r="O1077">
        <v>1923.2</v>
      </c>
      <c r="P1077">
        <v>119.446</v>
      </c>
      <c r="Q1077">
        <f t="shared" si="68"/>
        <v>2042.646</v>
      </c>
    </row>
    <row r="1078" spans="1:17" x14ac:dyDescent="0.25">
      <c r="A1078">
        <v>8</v>
      </c>
      <c r="B1078">
        <v>4</v>
      </c>
      <c r="C1078">
        <v>0</v>
      </c>
      <c r="D1078">
        <v>4</v>
      </c>
      <c r="E1078">
        <v>2.2999999999999998</v>
      </c>
      <c r="F1078" s="1">
        <f t="shared" si="69"/>
        <v>434.78260869565219</v>
      </c>
      <c r="G1078" s="1">
        <f t="shared" si="70"/>
        <v>18.399999999999999</v>
      </c>
      <c r="H1078" s="2">
        <f t="shared" si="71"/>
        <v>5.4347826086956527E-2</v>
      </c>
      <c r="I1078" t="s">
        <v>13</v>
      </c>
      <c r="J1078">
        <v>0.11</v>
      </c>
      <c r="K1078">
        <v>2662.66</v>
      </c>
      <c r="L1078">
        <v>153.74799999999999</v>
      </c>
      <c r="M1078">
        <v>3359.31</v>
      </c>
      <c r="N1078">
        <v>6021.97</v>
      </c>
      <c r="O1078">
        <v>1839.6</v>
      </c>
      <c r="P1078">
        <v>119.446</v>
      </c>
      <c r="Q1078">
        <f t="shared" si="68"/>
        <v>1959.0459999999998</v>
      </c>
    </row>
    <row r="1079" spans="1:17" x14ac:dyDescent="0.25">
      <c r="A1079">
        <v>8</v>
      </c>
      <c r="B1079">
        <v>4</v>
      </c>
      <c r="C1079">
        <v>0</v>
      </c>
      <c r="D1079">
        <v>4</v>
      </c>
      <c r="E1079">
        <v>2.4</v>
      </c>
      <c r="F1079" s="1">
        <f t="shared" si="69"/>
        <v>416.66666666666669</v>
      </c>
      <c r="G1079" s="1">
        <f t="shared" si="70"/>
        <v>19.2</v>
      </c>
      <c r="H1079" s="2">
        <f t="shared" si="71"/>
        <v>5.2083333333333336E-2</v>
      </c>
      <c r="I1079" t="s">
        <v>13</v>
      </c>
      <c r="J1079">
        <v>0.21</v>
      </c>
      <c r="K1079">
        <v>2662.66</v>
      </c>
      <c r="L1079">
        <v>153.74799999999999</v>
      </c>
      <c r="M1079">
        <v>3359.31</v>
      </c>
      <c r="N1079">
        <v>6021.97</v>
      </c>
      <c r="O1079">
        <v>1763</v>
      </c>
      <c r="P1079">
        <v>119.446</v>
      </c>
      <c r="Q1079">
        <f t="shared" si="68"/>
        <v>1882.4459999999999</v>
      </c>
    </row>
    <row r="1080" spans="1:17" x14ac:dyDescent="0.25">
      <c r="A1080">
        <v>8</v>
      </c>
      <c r="B1080">
        <v>4</v>
      </c>
      <c r="C1080">
        <v>0</v>
      </c>
      <c r="D1080">
        <v>4</v>
      </c>
      <c r="E1080">
        <v>2.5</v>
      </c>
      <c r="F1080" s="1">
        <f t="shared" si="69"/>
        <v>400</v>
      </c>
      <c r="G1080" s="1">
        <f t="shared" si="70"/>
        <v>20</v>
      </c>
      <c r="H1080" s="2">
        <f t="shared" si="71"/>
        <v>0.05</v>
      </c>
      <c r="I1080" t="s">
        <v>13</v>
      </c>
      <c r="J1080">
        <v>0.31</v>
      </c>
      <c r="K1080">
        <v>2662.66</v>
      </c>
      <c r="L1080">
        <v>153.74799999999999</v>
      </c>
      <c r="M1080">
        <v>3359.31</v>
      </c>
      <c r="N1080">
        <v>6021.97</v>
      </c>
      <c r="O1080">
        <v>1692.4</v>
      </c>
      <c r="P1080">
        <v>119.446</v>
      </c>
      <c r="Q1080">
        <f t="shared" si="68"/>
        <v>1811.846</v>
      </c>
    </row>
    <row r="1081" spans="1:17" x14ac:dyDescent="0.25">
      <c r="A1081">
        <v>8</v>
      </c>
      <c r="B1081">
        <v>4</v>
      </c>
      <c r="C1081">
        <v>1</v>
      </c>
      <c r="D1081">
        <v>1</v>
      </c>
      <c r="E1081">
        <v>0.9</v>
      </c>
      <c r="F1081" s="1">
        <f t="shared" si="69"/>
        <v>1111.1111111111111</v>
      </c>
      <c r="G1081" s="1">
        <f t="shared" si="70"/>
        <v>18.900000000000002</v>
      </c>
      <c r="H1081" s="2">
        <f t="shared" si="71"/>
        <v>5.2910052910052907E-2</v>
      </c>
      <c r="I1081" t="s">
        <v>12</v>
      </c>
      <c r="J1081">
        <v>-0.03</v>
      </c>
      <c r="K1081">
        <v>1384.8</v>
      </c>
      <c r="L1081">
        <v>127.68</v>
      </c>
      <c r="M1081">
        <v>1632.18</v>
      </c>
      <c r="N1081">
        <v>3016.97</v>
      </c>
      <c r="O1081">
        <v>2218.1999999999998</v>
      </c>
      <c r="P1081">
        <v>62.839100000000002</v>
      </c>
      <c r="Q1081">
        <f t="shared" si="68"/>
        <v>2281.0391</v>
      </c>
    </row>
    <row r="1082" spans="1:17" x14ac:dyDescent="0.25">
      <c r="A1082">
        <v>8</v>
      </c>
      <c r="B1082">
        <v>4</v>
      </c>
      <c r="C1082">
        <v>1</v>
      </c>
      <c r="D1082">
        <v>1</v>
      </c>
      <c r="E1082">
        <v>1</v>
      </c>
      <c r="F1082" s="1">
        <f t="shared" si="69"/>
        <v>1000</v>
      </c>
      <c r="G1082" s="1">
        <f t="shared" si="70"/>
        <v>21</v>
      </c>
      <c r="H1082" s="2">
        <f t="shared" si="71"/>
        <v>4.7619047619047616E-2</v>
      </c>
      <c r="I1082" t="s">
        <v>12</v>
      </c>
      <c r="J1082">
        <v>-0.02</v>
      </c>
      <c r="K1082">
        <v>1331.06</v>
      </c>
      <c r="L1082">
        <v>106.932</v>
      </c>
      <c r="M1082">
        <v>1631.38</v>
      </c>
      <c r="N1082">
        <v>2962.44</v>
      </c>
      <c r="O1082">
        <v>1981.4</v>
      </c>
      <c r="P1082">
        <v>61.488</v>
      </c>
      <c r="Q1082">
        <f t="shared" si="68"/>
        <v>2042.8880000000001</v>
      </c>
    </row>
    <row r="1083" spans="1:17" x14ac:dyDescent="0.25">
      <c r="A1083">
        <v>8</v>
      </c>
      <c r="B1083">
        <v>4</v>
      </c>
      <c r="C1083">
        <v>1</v>
      </c>
      <c r="D1083">
        <v>1</v>
      </c>
      <c r="E1083">
        <v>1.1000000000000001</v>
      </c>
      <c r="F1083" s="1">
        <f t="shared" si="69"/>
        <v>909.09090909090901</v>
      </c>
      <c r="G1083" s="1">
        <f t="shared" si="70"/>
        <v>23.1</v>
      </c>
      <c r="H1083" s="2">
        <f t="shared" si="71"/>
        <v>4.3290043290043288E-2</v>
      </c>
      <c r="I1083" t="s">
        <v>13</v>
      </c>
      <c r="J1083">
        <v>0</v>
      </c>
      <c r="K1083">
        <v>1331.86</v>
      </c>
      <c r="L1083">
        <v>101.08</v>
      </c>
      <c r="M1083">
        <v>1622.6</v>
      </c>
      <c r="N1083">
        <v>2954.46</v>
      </c>
      <c r="O1083">
        <v>1801.7</v>
      </c>
      <c r="P1083">
        <v>61.258200000000002</v>
      </c>
      <c r="Q1083">
        <f t="shared" si="68"/>
        <v>1862.9582</v>
      </c>
    </row>
    <row r="1084" spans="1:17" x14ac:dyDescent="0.25">
      <c r="A1084">
        <v>8</v>
      </c>
      <c r="B1084">
        <v>4</v>
      </c>
      <c r="C1084">
        <v>1</v>
      </c>
      <c r="D1084">
        <v>1</v>
      </c>
      <c r="E1084">
        <v>1.0900000000000001</v>
      </c>
      <c r="F1084" s="1">
        <f t="shared" si="69"/>
        <v>917.43119266055044</v>
      </c>
      <c r="G1084" s="1">
        <f t="shared" si="70"/>
        <v>22.89</v>
      </c>
      <c r="H1084" s="2">
        <f t="shared" si="71"/>
        <v>4.3687199650502405E-2</v>
      </c>
      <c r="I1084" t="s">
        <v>13</v>
      </c>
      <c r="J1084">
        <v>0</v>
      </c>
      <c r="K1084">
        <v>1335.85</v>
      </c>
      <c r="L1084">
        <v>101.878</v>
      </c>
      <c r="M1084">
        <v>1624.46</v>
      </c>
      <c r="N1084">
        <v>2960.31</v>
      </c>
      <c r="O1084">
        <v>1820.1</v>
      </c>
      <c r="P1084">
        <v>61.567500000000003</v>
      </c>
      <c r="Q1084">
        <f t="shared" si="68"/>
        <v>1881.6675</v>
      </c>
    </row>
    <row r="1085" spans="1:17" x14ac:dyDescent="0.25">
      <c r="A1085">
        <v>8</v>
      </c>
      <c r="B1085">
        <v>4</v>
      </c>
      <c r="C1085">
        <v>1</v>
      </c>
      <c r="D1085">
        <v>1</v>
      </c>
      <c r="E1085">
        <v>1.08</v>
      </c>
      <c r="F1085" s="1">
        <f t="shared" si="69"/>
        <v>925.92592592592587</v>
      </c>
      <c r="G1085" s="1">
        <f t="shared" si="70"/>
        <v>22.68</v>
      </c>
      <c r="H1085" s="2">
        <f t="shared" si="71"/>
        <v>4.4091710758377423E-2</v>
      </c>
      <c r="I1085" t="s">
        <v>12</v>
      </c>
      <c r="J1085">
        <v>0</v>
      </c>
      <c r="K1085">
        <v>1329.73</v>
      </c>
      <c r="L1085">
        <v>100.548</v>
      </c>
      <c r="M1085">
        <v>1624.73</v>
      </c>
      <c r="N1085">
        <v>2954.46</v>
      </c>
      <c r="O1085">
        <v>1832.6</v>
      </c>
      <c r="P1085">
        <v>61.290199999999999</v>
      </c>
      <c r="Q1085">
        <f t="shared" si="68"/>
        <v>1893.8901999999998</v>
      </c>
    </row>
    <row r="1086" spans="1:17" x14ac:dyDescent="0.25">
      <c r="A1086">
        <v>8</v>
      </c>
      <c r="B1086">
        <v>4</v>
      </c>
      <c r="C1086">
        <v>1</v>
      </c>
      <c r="D1086">
        <v>1</v>
      </c>
      <c r="E1086">
        <v>1.2</v>
      </c>
      <c r="F1086" s="1">
        <f t="shared" si="69"/>
        <v>833.33333333333337</v>
      </c>
      <c r="G1086" s="1">
        <f t="shared" si="70"/>
        <v>25.2</v>
      </c>
      <c r="H1086" s="2">
        <f t="shared" si="71"/>
        <v>3.968253968253968E-2</v>
      </c>
      <c r="I1086" t="s">
        <v>12</v>
      </c>
      <c r="J1086">
        <v>-0.18</v>
      </c>
      <c r="K1086">
        <v>1382.67</v>
      </c>
      <c r="L1086">
        <v>91.504000000000005</v>
      </c>
      <c r="M1086">
        <v>1627.12</v>
      </c>
      <c r="N1086">
        <v>3009.79</v>
      </c>
      <c r="O1086">
        <v>1659.2</v>
      </c>
      <c r="P1086">
        <v>62.3322</v>
      </c>
      <c r="Q1086">
        <f t="shared" si="68"/>
        <v>1721.5322000000001</v>
      </c>
    </row>
    <row r="1087" spans="1:17" x14ac:dyDescent="0.25">
      <c r="A1087">
        <v>8</v>
      </c>
      <c r="B1087">
        <v>4</v>
      </c>
      <c r="C1087">
        <v>1</v>
      </c>
      <c r="D1087">
        <v>1</v>
      </c>
      <c r="E1087">
        <v>1.3</v>
      </c>
      <c r="F1087" s="1">
        <f t="shared" si="69"/>
        <v>769.23076923076917</v>
      </c>
      <c r="G1087" s="1">
        <f t="shared" si="70"/>
        <v>27.3</v>
      </c>
      <c r="H1087" s="2">
        <f t="shared" si="71"/>
        <v>3.6630036630036632E-2</v>
      </c>
      <c r="I1087" t="s">
        <v>12</v>
      </c>
      <c r="J1087">
        <v>-7.0000000000000007E-2</v>
      </c>
      <c r="K1087">
        <v>1377.61</v>
      </c>
      <c r="L1087">
        <v>89.376000000000005</v>
      </c>
      <c r="M1087">
        <v>1626.86</v>
      </c>
      <c r="N1087">
        <v>3004.47</v>
      </c>
      <c r="O1087">
        <v>1531.5</v>
      </c>
      <c r="P1087">
        <v>62.321800000000003</v>
      </c>
      <c r="Q1087">
        <f t="shared" si="68"/>
        <v>1593.8217999999999</v>
      </c>
    </row>
    <row r="1088" spans="1:17" x14ac:dyDescent="0.25">
      <c r="A1088">
        <v>8</v>
      </c>
      <c r="B1088">
        <v>4</v>
      </c>
      <c r="C1088">
        <v>1</v>
      </c>
      <c r="D1088">
        <v>1</v>
      </c>
      <c r="E1088">
        <v>1.4</v>
      </c>
      <c r="F1088" s="1">
        <f t="shared" si="69"/>
        <v>714.28571428571433</v>
      </c>
      <c r="G1088" s="1">
        <f t="shared" si="70"/>
        <v>29.4</v>
      </c>
      <c r="H1088" s="2">
        <f t="shared" si="71"/>
        <v>3.4013605442176874E-2</v>
      </c>
      <c r="I1088" t="s">
        <v>13</v>
      </c>
      <c r="J1088">
        <v>0</v>
      </c>
      <c r="K1088">
        <v>1359.53</v>
      </c>
      <c r="L1088">
        <v>87.78</v>
      </c>
      <c r="M1088">
        <v>1625.79</v>
      </c>
      <c r="N1088">
        <v>2985.32</v>
      </c>
      <c r="O1088">
        <v>1418.2</v>
      </c>
      <c r="P1088">
        <v>61.422600000000003</v>
      </c>
      <c r="Q1088">
        <f t="shared" si="68"/>
        <v>1479.6226000000001</v>
      </c>
    </row>
    <row r="1089" spans="1:17" x14ac:dyDescent="0.25">
      <c r="A1089">
        <v>8</v>
      </c>
      <c r="B1089">
        <v>4</v>
      </c>
      <c r="C1089">
        <v>1</v>
      </c>
      <c r="D1089">
        <v>1</v>
      </c>
      <c r="E1089">
        <v>1.5</v>
      </c>
      <c r="F1089" s="1">
        <f t="shared" si="69"/>
        <v>666.66666666666663</v>
      </c>
      <c r="G1089" s="1">
        <f t="shared" si="70"/>
        <v>31.5</v>
      </c>
      <c r="H1089" s="2">
        <f t="shared" si="71"/>
        <v>3.1746031746031744E-2</v>
      </c>
      <c r="I1089" t="s">
        <v>13</v>
      </c>
      <c r="J1089">
        <v>0</v>
      </c>
      <c r="K1089">
        <v>1293.03</v>
      </c>
      <c r="L1089">
        <v>67.563999999999993</v>
      </c>
      <c r="M1089">
        <v>1623.4</v>
      </c>
      <c r="N1089">
        <v>2916.42</v>
      </c>
      <c r="O1089">
        <v>1312.3</v>
      </c>
      <c r="P1089">
        <v>59.525399999999998</v>
      </c>
      <c r="Q1089">
        <f t="shared" si="68"/>
        <v>1371.8253999999999</v>
      </c>
    </row>
    <row r="1090" spans="1:17" x14ac:dyDescent="0.25">
      <c r="A1090">
        <v>8</v>
      </c>
      <c r="B1090">
        <v>4</v>
      </c>
      <c r="C1090">
        <v>1</v>
      </c>
      <c r="D1090">
        <v>1</v>
      </c>
      <c r="E1090">
        <v>1.6</v>
      </c>
      <c r="F1090" s="1">
        <f t="shared" si="69"/>
        <v>625</v>
      </c>
      <c r="G1090" s="1">
        <f t="shared" si="70"/>
        <v>33.6</v>
      </c>
      <c r="H1090" s="2">
        <f t="shared" si="71"/>
        <v>2.976190476190476E-2</v>
      </c>
      <c r="I1090" t="s">
        <v>13</v>
      </c>
      <c r="J1090">
        <v>0</v>
      </c>
      <c r="K1090">
        <v>1245.94</v>
      </c>
      <c r="L1090">
        <v>62.51</v>
      </c>
      <c r="M1090">
        <v>1617.55</v>
      </c>
      <c r="N1090">
        <v>2863.49</v>
      </c>
      <c r="O1090">
        <v>1219.2</v>
      </c>
      <c r="P1090">
        <v>57.774099999999997</v>
      </c>
      <c r="Q1090">
        <f t="shared" si="68"/>
        <v>1276.9741000000001</v>
      </c>
    </row>
    <row r="1091" spans="1:17" x14ac:dyDescent="0.25">
      <c r="A1091">
        <v>8</v>
      </c>
      <c r="B1091">
        <v>4</v>
      </c>
      <c r="C1091">
        <v>1</v>
      </c>
      <c r="D1091">
        <v>1</v>
      </c>
      <c r="E1091">
        <v>1.7</v>
      </c>
      <c r="F1091" s="1">
        <f t="shared" si="69"/>
        <v>588.23529411764707</v>
      </c>
      <c r="G1091" s="1">
        <f t="shared" si="70"/>
        <v>35.699999999999996</v>
      </c>
      <c r="H1091" s="2">
        <f t="shared" si="71"/>
        <v>2.8011204481792722E-2</v>
      </c>
      <c r="I1091" t="s">
        <v>13</v>
      </c>
      <c r="J1091">
        <v>0.01</v>
      </c>
      <c r="K1091">
        <v>1218.81</v>
      </c>
      <c r="L1091">
        <v>60.381999999999998</v>
      </c>
      <c r="M1091">
        <v>1616.48</v>
      </c>
      <c r="N1091">
        <v>2835.29</v>
      </c>
      <c r="O1091">
        <v>1146.5</v>
      </c>
      <c r="P1091">
        <v>56.967599999999997</v>
      </c>
      <c r="Q1091">
        <f t="shared" ref="Q1091:Q1154" si="72">SUM(O1091:P1091)</f>
        <v>1203.4675999999999</v>
      </c>
    </row>
    <row r="1092" spans="1:17" x14ac:dyDescent="0.25">
      <c r="A1092">
        <v>8</v>
      </c>
      <c r="B1092">
        <v>4</v>
      </c>
      <c r="C1092">
        <v>1</v>
      </c>
      <c r="D1092">
        <v>1</v>
      </c>
      <c r="E1092">
        <v>1.8</v>
      </c>
      <c r="F1092" s="1">
        <f t="shared" si="69"/>
        <v>555.55555555555554</v>
      </c>
      <c r="G1092" s="1">
        <f t="shared" si="70"/>
        <v>37.800000000000004</v>
      </c>
      <c r="H1092" s="2">
        <f t="shared" si="71"/>
        <v>2.6455026455026454E-2</v>
      </c>
      <c r="I1092" t="s">
        <v>13</v>
      </c>
      <c r="J1092">
        <v>0.01</v>
      </c>
      <c r="K1092">
        <v>1207.6400000000001</v>
      </c>
      <c r="L1092">
        <v>59.052</v>
      </c>
      <c r="M1092">
        <v>1616.48</v>
      </c>
      <c r="N1092">
        <v>2824.12</v>
      </c>
      <c r="O1092">
        <v>1074.8</v>
      </c>
      <c r="P1092">
        <v>56.5503</v>
      </c>
      <c r="Q1092">
        <f t="shared" si="72"/>
        <v>1131.3503000000001</v>
      </c>
    </row>
    <row r="1093" spans="1:17" x14ac:dyDescent="0.25">
      <c r="A1093">
        <v>8</v>
      </c>
      <c r="B1093">
        <v>4</v>
      </c>
      <c r="C1093">
        <v>1</v>
      </c>
      <c r="D1093">
        <v>1</v>
      </c>
      <c r="E1093">
        <v>1.9</v>
      </c>
      <c r="F1093" s="1">
        <f t="shared" si="69"/>
        <v>526.31578947368428</v>
      </c>
      <c r="G1093" s="1">
        <f t="shared" si="70"/>
        <v>39.9</v>
      </c>
      <c r="H1093" s="2">
        <f t="shared" si="71"/>
        <v>2.5062656641604012E-2</v>
      </c>
      <c r="I1093" t="s">
        <v>13</v>
      </c>
      <c r="J1093">
        <v>0.05</v>
      </c>
      <c r="K1093">
        <v>1205.51</v>
      </c>
      <c r="L1093">
        <v>57.456000000000003</v>
      </c>
      <c r="M1093">
        <v>1616.48</v>
      </c>
      <c r="N1093">
        <v>2821.99</v>
      </c>
      <c r="O1093">
        <v>1018</v>
      </c>
      <c r="P1093">
        <v>56.512599999999999</v>
      </c>
      <c r="Q1093">
        <f t="shared" si="72"/>
        <v>1074.5126</v>
      </c>
    </row>
    <row r="1094" spans="1:17" x14ac:dyDescent="0.25">
      <c r="A1094">
        <v>8</v>
      </c>
      <c r="B1094">
        <v>4</v>
      </c>
      <c r="C1094">
        <v>1</v>
      </c>
      <c r="D1094">
        <v>4</v>
      </c>
      <c r="E1094">
        <v>0.9</v>
      </c>
      <c r="F1094" s="1">
        <f t="shared" si="69"/>
        <v>1111.1111111111111</v>
      </c>
      <c r="G1094" s="1">
        <f t="shared" si="70"/>
        <v>8.1</v>
      </c>
      <c r="H1094" s="2">
        <f t="shared" si="71"/>
        <v>0.1234567901234568</v>
      </c>
      <c r="I1094" t="s">
        <v>12</v>
      </c>
      <c r="J1094">
        <v>-0.04</v>
      </c>
      <c r="K1094">
        <v>3241.21</v>
      </c>
      <c r="L1094">
        <v>341.54399999999998</v>
      </c>
      <c r="M1094">
        <v>3734.64</v>
      </c>
      <c r="N1094">
        <v>6975.85</v>
      </c>
      <c r="O1094">
        <v>5374</v>
      </c>
      <c r="P1094">
        <v>147.69300000000001</v>
      </c>
      <c r="Q1094">
        <f t="shared" si="72"/>
        <v>5521.6930000000002</v>
      </c>
    </row>
    <row r="1095" spans="1:17" x14ac:dyDescent="0.25">
      <c r="A1095">
        <v>8</v>
      </c>
      <c r="B1095">
        <v>4</v>
      </c>
      <c r="C1095">
        <v>1</v>
      </c>
      <c r="D1095">
        <v>4</v>
      </c>
      <c r="E1095">
        <v>1</v>
      </c>
      <c r="F1095" s="1">
        <f t="shared" si="69"/>
        <v>1000</v>
      </c>
      <c r="G1095" s="1">
        <f t="shared" si="70"/>
        <v>9</v>
      </c>
      <c r="H1095" s="2">
        <f t="shared" si="71"/>
        <v>0.1111111111111111</v>
      </c>
      <c r="I1095" t="s">
        <v>13</v>
      </c>
      <c r="J1095">
        <v>0</v>
      </c>
      <c r="K1095">
        <v>3138</v>
      </c>
      <c r="L1095">
        <v>310.95400000000001</v>
      </c>
      <c r="M1095">
        <v>3722.94</v>
      </c>
      <c r="N1095">
        <v>6860.94</v>
      </c>
      <c r="O1095">
        <v>4814.6000000000004</v>
      </c>
      <c r="P1095">
        <v>144.09</v>
      </c>
      <c r="Q1095">
        <f t="shared" si="72"/>
        <v>4958.6900000000005</v>
      </c>
    </row>
    <row r="1096" spans="1:17" x14ac:dyDescent="0.25">
      <c r="A1096">
        <v>8</v>
      </c>
      <c r="B1096">
        <v>4</v>
      </c>
      <c r="C1096">
        <v>1</v>
      </c>
      <c r="D1096">
        <v>4</v>
      </c>
      <c r="E1096">
        <v>0.99</v>
      </c>
      <c r="F1096" s="1">
        <f t="shared" si="69"/>
        <v>1010.1010101010102</v>
      </c>
      <c r="G1096" s="1">
        <f t="shared" si="70"/>
        <v>8.91</v>
      </c>
      <c r="H1096" s="2">
        <f t="shared" si="71"/>
        <v>0.1122334455667789</v>
      </c>
      <c r="I1096" t="s">
        <v>13</v>
      </c>
      <c r="J1096">
        <v>0</v>
      </c>
      <c r="K1096">
        <v>3131.35</v>
      </c>
      <c r="L1096">
        <v>314.94400000000002</v>
      </c>
      <c r="M1096">
        <v>3720.01</v>
      </c>
      <c r="N1096">
        <v>6851.36</v>
      </c>
      <c r="O1096">
        <v>4857.3999999999996</v>
      </c>
      <c r="P1096">
        <v>143.709</v>
      </c>
      <c r="Q1096">
        <f t="shared" si="72"/>
        <v>5001.1089999999995</v>
      </c>
    </row>
    <row r="1097" spans="1:17" x14ac:dyDescent="0.25">
      <c r="A1097">
        <v>8</v>
      </c>
      <c r="B1097">
        <v>4</v>
      </c>
      <c r="C1097">
        <v>1</v>
      </c>
      <c r="D1097">
        <v>4</v>
      </c>
      <c r="E1097">
        <v>0.98</v>
      </c>
      <c r="F1097" s="1">
        <f t="shared" si="69"/>
        <v>1020.4081632653061</v>
      </c>
      <c r="G1097" s="1">
        <f t="shared" si="70"/>
        <v>8.82</v>
      </c>
      <c r="H1097" s="2">
        <f t="shared" si="71"/>
        <v>0.11337868480725623</v>
      </c>
      <c r="I1097" t="s">
        <v>12</v>
      </c>
      <c r="J1097">
        <v>0</v>
      </c>
      <c r="K1097">
        <v>3181.09</v>
      </c>
      <c r="L1097">
        <v>347.66199999999998</v>
      </c>
      <c r="M1097">
        <v>3728.52</v>
      </c>
      <c r="N1097">
        <v>6909.62</v>
      </c>
      <c r="O1097">
        <v>4919.1000000000004</v>
      </c>
      <c r="P1097">
        <v>145.24199999999999</v>
      </c>
      <c r="Q1097">
        <f t="shared" si="72"/>
        <v>5064.3420000000006</v>
      </c>
    </row>
    <row r="1098" spans="1:17" x14ac:dyDescent="0.25">
      <c r="A1098">
        <v>8</v>
      </c>
      <c r="B1098">
        <v>4</v>
      </c>
      <c r="C1098">
        <v>1</v>
      </c>
      <c r="D1098">
        <v>4</v>
      </c>
      <c r="E1098">
        <v>1.1000000000000001</v>
      </c>
      <c r="F1098" s="1">
        <f t="shared" si="69"/>
        <v>909.09090909090901</v>
      </c>
      <c r="G1098" s="1">
        <f t="shared" si="70"/>
        <v>9.9</v>
      </c>
      <c r="H1098" s="2">
        <f t="shared" si="71"/>
        <v>0.10101010101010101</v>
      </c>
      <c r="I1098" t="s">
        <v>13</v>
      </c>
      <c r="J1098">
        <v>0</v>
      </c>
      <c r="K1098">
        <v>3152.1</v>
      </c>
      <c r="L1098">
        <v>311.48599999999999</v>
      </c>
      <c r="M1098">
        <v>3715.49</v>
      </c>
      <c r="N1098">
        <v>6867.59</v>
      </c>
      <c r="O1098">
        <v>4380</v>
      </c>
      <c r="P1098">
        <v>143.80799999999999</v>
      </c>
      <c r="Q1098">
        <f t="shared" si="72"/>
        <v>4523.808</v>
      </c>
    </row>
    <row r="1099" spans="1:17" x14ac:dyDescent="0.25">
      <c r="A1099">
        <v>8</v>
      </c>
      <c r="B1099">
        <v>4</v>
      </c>
      <c r="C1099">
        <v>1</v>
      </c>
      <c r="D1099">
        <v>4</v>
      </c>
      <c r="E1099">
        <v>1.2</v>
      </c>
      <c r="F1099" s="1">
        <f t="shared" si="69"/>
        <v>833.33333333333337</v>
      </c>
      <c r="G1099" s="1">
        <f t="shared" si="70"/>
        <v>10.799999999999999</v>
      </c>
      <c r="H1099" s="2">
        <f t="shared" si="71"/>
        <v>9.2592592592592601E-2</v>
      </c>
      <c r="I1099" t="s">
        <v>12</v>
      </c>
      <c r="J1099">
        <v>-0.19</v>
      </c>
      <c r="K1099">
        <v>3255.31</v>
      </c>
      <c r="L1099">
        <v>278.76799999999997</v>
      </c>
      <c r="M1099">
        <v>3728.79</v>
      </c>
      <c r="N1099">
        <v>6984.1</v>
      </c>
      <c r="O1099">
        <v>4015.1</v>
      </c>
      <c r="P1099">
        <v>145.13800000000001</v>
      </c>
      <c r="Q1099">
        <f t="shared" si="72"/>
        <v>4160.2380000000003</v>
      </c>
    </row>
    <row r="1100" spans="1:17" x14ac:dyDescent="0.25">
      <c r="A1100">
        <v>8</v>
      </c>
      <c r="B1100">
        <v>4</v>
      </c>
      <c r="C1100">
        <v>1</v>
      </c>
      <c r="D1100">
        <v>4</v>
      </c>
      <c r="E1100">
        <v>1.3</v>
      </c>
      <c r="F1100" s="1">
        <f t="shared" si="69"/>
        <v>769.23076923076917</v>
      </c>
      <c r="G1100" s="1">
        <f t="shared" si="70"/>
        <v>11.700000000000001</v>
      </c>
      <c r="H1100" s="2">
        <f t="shared" si="71"/>
        <v>8.5470085470085458E-2</v>
      </c>
      <c r="I1100" t="s">
        <v>12</v>
      </c>
      <c r="J1100">
        <v>-0.08</v>
      </c>
      <c r="K1100">
        <v>3284.57</v>
      </c>
      <c r="L1100">
        <v>288.07799999999997</v>
      </c>
      <c r="M1100">
        <v>3732.51</v>
      </c>
      <c r="N1100">
        <v>7017.08</v>
      </c>
      <c r="O1100">
        <v>3711.4</v>
      </c>
      <c r="P1100">
        <v>145.65299999999999</v>
      </c>
      <c r="Q1100">
        <f t="shared" si="72"/>
        <v>3857.0529999999999</v>
      </c>
    </row>
    <row r="1101" spans="1:17" x14ac:dyDescent="0.25">
      <c r="A1101">
        <v>8</v>
      </c>
      <c r="B1101">
        <v>4</v>
      </c>
      <c r="C1101">
        <v>1</v>
      </c>
      <c r="D1101">
        <v>4</v>
      </c>
      <c r="E1101">
        <v>1.4</v>
      </c>
      <c r="F1101" s="1">
        <f t="shared" si="69"/>
        <v>714.28571428571433</v>
      </c>
      <c r="G1101" s="1">
        <f t="shared" si="70"/>
        <v>12.6</v>
      </c>
      <c r="H1101" s="2">
        <f t="shared" si="71"/>
        <v>7.9365079365079361E-2</v>
      </c>
      <c r="I1101" t="s">
        <v>13</v>
      </c>
      <c r="J1101">
        <v>0</v>
      </c>
      <c r="K1101">
        <v>3197.05</v>
      </c>
      <c r="L1101">
        <v>246.05</v>
      </c>
      <c r="M1101">
        <v>3720.54</v>
      </c>
      <c r="N1101">
        <v>6917.6</v>
      </c>
      <c r="O1101">
        <v>3429.7</v>
      </c>
      <c r="P1101">
        <v>142.821</v>
      </c>
      <c r="Q1101">
        <f t="shared" si="72"/>
        <v>3572.5209999999997</v>
      </c>
    </row>
    <row r="1102" spans="1:17" x14ac:dyDescent="0.25">
      <c r="A1102">
        <v>8</v>
      </c>
      <c r="B1102">
        <v>4</v>
      </c>
      <c r="C1102">
        <v>1</v>
      </c>
      <c r="D1102">
        <v>4</v>
      </c>
      <c r="E1102">
        <v>1.5</v>
      </c>
      <c r="F1102" s="1">
        <f t="shared" si="69"/>
        <v>666.66666666666663</v>
      </c>
      <c r="G1102" s="1">
        <f t="shared" si="70"/>
        <v>13.5</v>
      </c>
      <c r="H1102" s="2">
        <f t="shared" si="71"/>
        <v>7.407407407407407E-2</v>
      </c>
      <c r="I1102" t="s">
        <v>13</v>
      </c>
      <c r="J1102">
        <v>0</v>
      </c>
      <c r="K1102">
        <v>2963.77</v>
      </c>
      <c r="L1102">
        <v>182.21</v>
      </c>
      <c r="M1102">
        <v>3709.37</v>
      </c>
      <c r="N1102">
        <v>6673.14</v>
      </c>
      <c r="O1102">
        <v>3163.3</v>
      </c>
      <c r="P1102">
        <v>135.79599999999999</v>
      </c>
      <c r="Q1102">
        <f t="shared" si="72"/>
        <v>3299.096</v>
      </c>
    </row>
    <row r="1103" spans="1:17" x14ac:dyDescent="0.25">
      <c r="A1103">
        <v>8</v>
      </c>
      <c r="B1103">
        <v>4</v>
      </c>
      <c r="C1103">
        <v>1</v>
      </c>
      <c r="D1103">
        <v>4</v>
      </c>
      <c r="E1103">
        <v>1.6</v>
      </c>
      <c r="F1103" s="1">
        <f t="shared" si="69"/>
        <v>625</v>
      </c>
      <c r="G1103" s="1">
        <f t="shared" si="70"/>
        <v>14.4</v>
      </c>
      <c r="H1103" s="2">
        <f t="shared" si="71"/>
        <v>6.9444444444444448E-2</v>
      </c>
      <c r="I1103" t="s">
        <v>13</v>
      </c>
      <c r="J1103">
        <v>0</v>
      </c>
      <c r="K1103">
        <v>2835.29</v>
      </c>
      <c r="L1103">
        <v>177.15600000000001</v>
      </c>
      <c r="M1103">
        <v>3698.73</v>
      </c>
      <c r="N1103">
        <v>6534.02</v>
      </c>
      <c r="O1103">
        <v>2945.9</v>
      </c>
      <c r="P1103">
        <v>130.554</v>
      </c>
      <c r="Q1103">
        <f t="shared" si="72"/>
        <v>3076.4540000000002</v>
      </c>
    </row>
    <row r="1104" spans="1:17" x14ac:dyDescent="0.25">
      <c r="A1104">
        <v>8</v>
      </c>
      <c r="B1104">
        <v>4</v>
      </c>
      <c r="C1104">
        <v>1</v>
      </c>
      <c r="D1104">
        <v>4</v>
      </c>
      <c r="E1104">
        <v>1.7</v>
      </c>
      <c r="F1104" s="1">
        <f t="shared" si="69"/>
        <v>588.23529411764707</v>
      </c>
      <c r="G1104" s="1">
        <f t="shared" si="70"/>
        <v>15.299999999999999</v>
      </c>
      <c r="H1104" s="2">
        <f t="shared" si="71"/>
        <v>6.535947712418301E-2</v>
      </c>
      <c r="I1104" t="s">
        <v>13</v>
      </c>
      <c r="J1104">
        <v>0</v>
      </c>
      <c r="K1104">
        <v>2724.37</v>
      </c>
      <c r="L1104">
        <v>161.196</v>
      </c>
      <c r="M1104">
        <v>3689.42</v>
      </c>
      <c r="N1104">
        <v>6413.79</v>
      </c>
      <c r="O1104">
        <v>2775</v>
      </c>
      <c r="P1104">
        <v>127.021</v>
      </c>
      <c r="Q1104">
        <f t="shared" si="72"/>
        <v>2902.0210000000002</v>
      </c>
    </row>
    <row r="1105" spans="1:17" x14ac:dyDescent="0.25">
      <c r="A1105">
        <v>8</v>
      </c>
      <c r="B1105">
        <v>4</v>
      </c>
      <c r="C1105">
        <v>1</v>
      </c>
      <c r="D1105">
        <v>4</v>
      </c>
      <c r="E1105">
        <v>1.8</v>
      </c>
      <c r="F1105" s="1">
        <f t="shared" si="69"/>
        <v>555.55555555555554</v>
      </c>
      <c r="G1105" s="1">
        <f t="shared" si="70"/>
        <v>16.2</v>
      </c>
      <c r="H1105" s="2">
        <f t="shared" si="71"/>
        <v>6.1728395061728399E-2</v>
      </c>
      <c r="I1105" t="s">
        <v>13</v>
      </c>
      <c r="J1105">
        <v>0.01</v>
      </c>
      <c r="K1105">
        <v>2677.82</v>
      </c>
      <c r="L1105">
        <v>157.738</v>
      </c>
      <c r="M1105">
        <v>3689.42</v>
      </c>
      <c r="N1105">
        <v>6367.24</v>
      </c>
      <c r="O1105">
        <v>2592</v>
      </c>
      <c r="P1105">
        <v>125.57899999999999</v>
      </c>
      <c r="Q1105">
        <f t="shared" si="72"/>
        <v>2717.5790000000002</v>
      </c>
    </row>
    <row r="1106" spans="1:17" x14ac:dyDescent="0.25">
      <c r="A1106">
        <v>8</v>
      </c>
      <c r="B1106">
        <v>32</v>
      </c>
      <c r="C1106">
        <v>0</v>
      </c>
      <c r="D1106">
        <v>32</v>
      </c>
      <c r="E1106">
        <v>1.6</v>
      </c>
      <c r="F1106" s="1">
        <f t="shared" si="69"/>
        <v>625</v>
      </c>
      <c r="G1106" s="1">
        <f t="shared" si="70"/>
        <v>102.4</v>
      </c>
      <c r="H1106" s="2">
        <f t="shared" si="71"/>
        <v>7.8125E-2</v>
      </c>
      <c r="I1106" t="s">
        <v>12</v>
      </c>
      <c r="J1106">
        <v>-0.06</v>
      </c>
      <c r="K1106">
        <v>76929.899999999994</v>
      </c>
      <c r="L1106">
        <v>4407.62</v>
      </c>
      <c r="M1106">
        <v>93343.7</v>
      </c>
      <c r="N1106">
        <v>170274</v>
      </c>
      <c r="O1106">
        <v>73261.5</v>
      </c>
      <c r="P1106">
        <v>3523.2</v>
      </c>
      <c r="Q1106">
        <f t="shared" si="72"/>
        <v>76784.7</v>
      </c>
    </row>
    <row r="1107" spans="1:17" x14ac:dyDescent="0.25">
      <c r="A1107">
        <v>8</v>
      </c>
      <c r="B1107">
        <v>32</v>
      </c>
      <c r="C1107">
        <v>0</v>
      </c>
      <c r="D1107">
        <v>32</v>
      </c>
      <c r="E1107">
        <v>1.7</v>
      </c>
      <c r="F1107" s="1">
        <f t="shared" si="69"/>
        <v>588.23529411764707</v>
      </c>
      <c r="G1107" s="1">
        <f t="shared" si="70"/>
        <v>108.8</v>
      </c>
      <c r="H1107" s="2">
        <f t="shared" si="71"/>
        <v>7.3529411764705885E-2</v>
      </c>
      <c r="I1107" t="s">
        <v>13</v>
      </c>
      <c r="J1107">
        <v>0</v>
      </c>
      <c r="K1107">
        <v>76143.3</v>
      </c>
      <c r="L1107">
        <v>3921.37</v>
      </c>
      <c r="M1107">
        <v>93285.1</v>
      </c>
      <c r="N1107">
        <v>169428</v>
      </c>
      <c r="O1107">
        <v>68867.399999999994</v>
      </c>
      <c r="P1107">
        <v>3498.6</v>
      </c>
      <c r="Q1107">
        <f t="shared" si="72"/>
        <v>72366</v>
      </c>
    </row>
    <row r="1108" spans="1:17" x14ac:dyDescent="0.25">
      <c r="A1108">
        <v>8</v>
      </c>
      <c r="B1108">
        <v>32</v>
      </c>
      <c r="C1108">
        <v>0</v>
      </c>
      <c r="D1108">
        <v>32</v>
      </c>
      <c r="E1108">
        <v>1.69</v>
      </c>
      <c r="F1108" s="1">
        <f t="shared" si="69"/>
        <v>591.71597633136093</v>
      </c>
      <c r="G1108" s="1">
        <f t="shared" si="70"/>
        <v>108.16</v>
      </c>
      <c r="H1108" s="2">
        <f t="shared" si="71"/>
        <v>7.3964497041420121E-2</v>
      </c>
      <c r="I1108" t="s">
        <v>13</v>
      </c>
      <c r="J1108">
        <v>0</v>
      </c>
      <c r="K1108">
        <v>76258.2</v>
      </c>
      <c r="L1108">
        <v>4088.42</v>
      </c>
      <c r="M1108">
        <v>93296.6</v>
      </c>
      <c r="N1108">
        <v>169555</v>
      </c>
      <c r="O1108">
        <v>69288.7</v>
      </c>
      <c r="P1108">
        <v>3499.2</v>
      </c>
      <c r="Q1108">
        <f t="shared" si="72"/>
        <v>72787.899999999994</v>
      </c>
    </row>
    <row r="1109" spans="1:17" x14ac:dyDescent="0.25">
      <c r="A1109">
        <v>8</v>
      </c>
      <c r="B1109">
        <v>32</v>
      </c>
      <c r="C1109">
        <v>0</v>
      </c>
      <c r="D1109">
        <v>32</v>
      </c>
      <c r="E1109">
        <v>1.68</v>
      </c>
      <c r="F1109" s="1">
        <f t="shared" si="69"/>
        <v>595.2380952380953</v>
      </c>
      <c r="G1109" s="1">
        <f t="shared" si="70"/>
        <v>107.52</v>
      </c>
      <c r="H1109" s="2">
        <f t="shared" si="71"/>
        <v>7.4404761904761904E-2</v>
      </c>
      <c r="I1109" t="s">
        <v>12</v>
      </c>
      <c r="J1109">
        <v>-0.02</v>
      </c>
      <c r="K1109">
        <v>76227.100000000006</v>
      </c>
      <c r="L1109">
        <v>4081.77</v>
      </c>
      <c r="M1109">
        <v>93297.600000000006</v>
      </c>
      <c r="N1109">
        <v>169525</v>
      </c>
      <c r="O1109">
        <v>69703.7</v>
      </c>
      <c r="P1109">
        <v>3499.8</v>
      </c>
      <c r="Q1109">
        <f t="shared" si="72"/>
        <v>73203.5</v>
      </c>
    </row>
    <row r="1110" spans="1:17" x14ac:dyDescent="0.25">
      <c r="A1110">
        <v>8</v>
      </c>
      <c r="B1110">
        <v>32</v>
      </c>
      <c r="C1110">
        <v>0</v>
      </c>
      <c r="D1110">
        <v>32</v>
      </c>
      <c r="E1110">
        <v>1.8</v>
      </c>
      <c r="F1110" s="1">
        <f t="shared" si="69"/>
        <v>555.55555555555554</v>
      </c>
      <c r="G1110" s="1">
        <f t="shared" si="70"/>
        <v>115.2</v>
      </c>
      <c r="H1110" s="2">
        <f t="shared" si="71"/>
        <v>6.9444444444444448E-2</v>
      </c>
      <c r="I1110" t="s">
        <v>13</v>
      </c>
      <c r="J1110">
        <v>0</v>
      </c>
      <c r="K1110">
        <v>74671.5</v>
      </c>
      <c r="L1110">
        <v>3560.94</v>
      </c>
      <c r="M1110">
        <v>93229</v>
      </c>
      <c r="N1110">
        <v>167901</v>
      </c>
      <c r="O1110">
        <v>64927.4</v>
      </c>
      <c r="P1110">
        <v>3446.4</v>
      </c>
      <c r="Q1110">
        <f t="shared" si="72"/>
        <v>68373.8</v>
      </c>
    </row>
    <row r="1111" spans="1:17" x14ac:dyDescent="0.25">
      <c r="A1111">
        <v>8</v>
      </c>
      <c r="B1111">
        <v>32</v>
      </c>
      <c r="C1111">
        <v>0</v>
      </c>
      <c r="D1111">
        <v>32</v>
      </c>
      <c r="E1111">
        <v>1.9</v>
      </c>
      <c r="F1111" s="1">
        <f t="shared" ref="F1111:F1174" si="73">1000/E1111</f>
        <v>526.31578947368428</v>
      </c>
      <c r="G1111" s="1">
        <f t="shared" ref="G1111:G1174" si="74">(B1111*(B1111/D1111)+C1111+B1111)*E1111</f>
        <v>121.6</v>
      </c>
      <c r="H1111" s="2">
        <f t="shared" ref="H1111:H1174" si="75">(B1111*A1111/32)/G1111</f>
        <v>6.5789473684210523E-2</v>
      </c>
      <c r="I1111" t="s">
        <v>13</v>
      </c>
      <c r="J1111">
        <v>0</v>
      </c>
      <c r="K1111">
        <v>73607.5</v>
      </c>
      <c r="L1111">
        <v>3548.97</v>
      </c>
      <c r="M1111">
        <v>93177.4</v>
      </c>
      <c r="N1111">
        <v>166785</v>
      </c>
      <c r="O1111">
        <v>61391.3</v>
      </c>
      <c r="P1111">
        <v>3407.2</v>
      </c>
      <c r="Q1111">
        <f t="shared" si="72"/>
        <v>64798.5</v>
      </c>
    </row>
    <row r="1112" spans="1:17" x14ac:dyDescent="0.25">
      <c r="A1112">
        <v>8</v>
      </c>
      <c r="B1112">
        <v>32</v>
      </c>
      <c r="C1112">
        <v>0</v>
      </c>
      <c r="D1112">
        <v>32</v>
      </c>
      <c r="E1112">
        <v>2</v>
      </c>
      <c r="F1112" s="1">
        <f t="shared" si="73"/>
        <v>500</v>
      </c>
      <c r="G1112" s="1">
        <f t="shared" si="74"/>
        <v>128</v>
      </c>
      <c r="H1112" s="2">
        <f t="shared" si="75"/>
        <v>6.25E-2</v>
      </c>
      <c r="I1112" t="s">
        <v>13</v>
      </c>
      <c r="J1112">
        <v>0</v>
      </c>
      <c r="K1112">
        <v>72782.899999999994</v>
      </c>
      <c r="L1112">
        <v>3524.5</v>
      </c>
      <c r="M1112">
        <v>93124.5</v>
      </c>
      <c r="N1112">
        <v>165907</v>
      </c>
      <c r="O1112">
        <v>58219.9</v>
      </c>
      <c r="P1112">
        <v>3379.3</v>
      </c>
      <c r="Q1112">
        <f t="shared" si="72"/>
        <v>61599.200000000004</v>
      </c>
    </row>
    <row r="1113" spans="1:17" x14ac:dyDescent="0.25">
      <c r="A1113">
        <v>8</v>
      </c>
      <c r="B1113">
        <v>32</v>
      </c>
      <c r="C1113">
        <v>0</v>
      </c>
      <c r="D1113">
        <v>32</v>
      </c>
      <c r="E1113">
        <v>2.1</v>
      </c>
      <c r="F1113" s="1">
        <f t="shared" si="73"/>
        <v>476.19047619047615</v>
      </c>
      <c r="G1113" s="1">
        <f t="shared" si="74"/>
        <v>134.4</v>
      </c>
      <c r="H1113" s="2">
        <f t="shared" si="75"/>
        <v>5.9523809523809521E-2</v>
      </c>
      <c r="I1113" t="s">
        <v>13</v>
      </c>
      <c r="J1113">
        <v>0</v>
      </c>
      <c r="K1113">
        <v>72389.8</v>
      </c>
      <c r="L1113">
        <v>3432.73</v>
      </c>
      <c r="M1113">
        <v>93110.6</v>
      </c>
      <c r="N1113">
        <v>165500</v>
      </c>
      <c r="O1113">
        <v>55408.4</v>
      </c>
      <c r="P1113">
        <v>3366.8</v>
      </c>
      <c r="Q1113">
        <f t="shared" si="72"/>
        <v>58775.200000000004</v>
      </c>
    </row>
    <row r="1114" spans="1:17" x14ac:dyDescent="0.25">
      <c r="A1114">
        <v>8</v>
      </c>
      <c r="B1114">
        <v>32</v>
      </c>
      <c r="C1114">
        <v>0</v>
      </c>
      <c r="D1114">
        <v>32</v>
      </c>
      <c r="E1114">
        <v>2.2000000000000002</v>
      </c>
      <c r="F1114" s="1">
        <f t="shared" si="73"/>
        <v>454.5454545454545</v>
      </c>
      <c r="G1114" s="1">
        <f t="shared" si="74"/>
        <v>140.80000000000001</v>
      </c>
      <c r="H1114" s="2">
        <f t="shared" si="75"/>
        <v>5.6818181818181816E-2</v>
      </c>
      <c r="I1114" t="s">
        <v>13</v>
      </c>
      <c r="J1114">
        <v>0.01</v>
      </c>
      <c r="K1114">
        <v>72304.7</v>
      </c>
      <c r="L1114">
        <v>3376.34</v>
      </c>
      <c r="M1114">
        <v>93106.4</v>
      </c>
      <c r="N1114">
        <v>165411</v>
      </c>
      <c r="O1114">
        <v>52885</v>
      </c>
      <c r="P1114">
        <v>3364.4</v>
      </c>
      <c r="Q1114">
        <f t="shared" si="72"/>
        <v>56249.4</v>
      </c>
    </row>
    <row r="1115" spans="1:17" x14ac:dyDescent="0.25">
      <c r="A1115">
        <v>8</v>
      </c>
      <c r="B1115">
        <v>32</v>
      </c>
      <c r="C1115">
        <v>0</v>
      </c>
      <c r="D1115">
        <v>32</v>
      </c>
      <c r="E1115">
        <v>2.2999999999999998</v>
      </c>
      <c r="F1115" s="1">
        <f t="shared" si="73"/>
        <v>434.78260869565219</v>
      </c>
      <c r="G1115" s="1">
        <f t="shared" si="74"/>
        <v>147.19999999999999</v>
      </c>
      <c r="H1115" s="2">
        <f t="shared" si="75"/>
        <v>5.4347826086956527E-2</v>
      </c>
      <c r="I1115" t="s">
        <v>13</v>
      </c>
      <c r="J1115">
        <v>0.11</v>
      </c>
      <c r="K1115">
        <v>72304.7</v>
      </c>
      <c r="L1115">
        <v>3376.34</v>
      </c>
      <c r="M1115">
        <v>93106.4</v>
      </c>
      <c r="N1115">
        <v>165411</v>
      </c>
      <c r="O1115">
        <v>50585.4</v>
      </c>
      <c r="P1115">
        <v>3364.4</v>
      </c>
      <c r="Q1115">
        <f t="shared" si="72"/>
        <v>53949.8</v>
      </c>
    </row>
    <row r="1116" spans="1:17" x14ac:dyDescent="0.25">
      <c r="A1116">
        <v>8</v>
      </c>
      <c r="B1116">
        <v>32</v>
      </c>
      <c r="C1116">
        <v>0</v>
      </c>
      <c r="D1116">
        <v>32</v>
      </c>
      <c r="E1116">
        <v>2.4</v>
      </c>
      <c r="F1116" s="1">
        <f t="shared" si="73"/>
        <v>416.66666666666669</v>
      </c>
      <c r="G1116" s="1">
        <f t="shared" si="74"/>
        <v>153.6</v>
      </c>
      <c r="H1116" s="2">
        <f t="shared" si="75"/>
        <v>5.2083333333333336E-2</v>
      </c>
      <c r="I1116" t="s">
        <v>13</v>
      </c>
      <c r="J1116">
        <v>0.21</v>
      </c>
      <c r="K1116">
        <v>72304.7</v>
      </c>
      <c r="L1116">
        <v>3376.34</v>
      </c>
      <c r="M1116">
        <v>93106.4</v>
      </c>
      <c r="N1116">
        <v>165411</v>
      </c>
      <c r="O1116">
        <v>48479.1</v>
      </c>
      <c r="P1116">
        <v>3364.8</v>
      </c>
      <c r="Q1116">
        <f t="shared" si="72"/>
        <v>51843.9</v>
      </c>
    </row>
    <row r="1117" spans="1:17" x14ac:dyDescent="0.25">
      <c r="A1117">
        <v>8</v>
      </c>
      <c r="B1117">
        <v>32</v>
      </c>
      <c r="C1117">
        <v>0</v>
      </c>
      <c r="D1117">
        <v>32</v>
      </c>
      <c r="E1117">
        <v>2.5</v>
      </c>
      <c r="F1117" s="1">
        <f t="shared" si="73"/>
        <v>400</v>
      </c>
      <c r="G1117" s="1">
        <f t="shared" si="74"/>
        <v>160</v>
      </c>
      <c r="H1117" s="2">
        <f t="shared" si="75"/>
        <v>0.05</v>
      </c>
      <c r="I1117" t="s">
        <v>13</v>
      </c>
      <c r="J1117">
        <v>0.31</v>
      </c>
      <c r="K1117">
        <v>72304.7</v>
      </c>
      <c r="L1117">
        <v>3376.34</v>
      </c>
      <c r="M1117">
        <v>93106.4</v>
      </c>
      <c r="N1117">
        <v>165411</v>
      </c>
      <c r="O1117">
        <v>46538.5</v>
      </c>
      <c r="P1117">
        <v>3364.4</v>
      </c>
      <c r="Q1117">
        <f t="shared" si="72"/>
        <v>49902.9</v>
      </c>
    </row>
    <row r="1118" spans="1:17" x14ac:dyDescent="0.25">
      <c r="A1118">
        <v>8</v>
      </c>
      <c r="B1118">
        <v>32</v>
      </c>
      <c r="C1118">
        <v>1</v>
      </c>
      <c r="D1118">
        <v>1</v>
      </c>
      <c r="E1118">
        <v>0.9</v>
      </c>
      <c r="F1118" s="1">
        <f t="shared" si="73"/>
        <v>1111.1111111111111</v>
      </c>
      <c r="G1118" s="1">
        <f t="shared" si="74"/>
        <v>951.30000000000007</v>
      </c>
      <c r="H1118" s="2">
        <f t="shared" si="75"/>
        <v>8.409544833385893E-3</v>
      </c>
      <c r="I1118" t="s">
        <v>12</v>
      </c>
      <c r="J1118">
        <v>-0.12</v>
      </c>
      <c r="K1118">
        <v>32641.9</v>
      </c>
      <c r="L1118">
        <v>2315.8000000000002</v>
      </c>
      <c r="M1118">
        <v>41214.800000000003</v>
      </c>
      <c r="N1118">
        <v>73856.800000000003</v>
      </c>
      <c r="O1118">
        <v>74820.2</v>
      </c>
      <c r="P1118">
        <v>1540.1</v>
      </c>
      <c r="Q1118">
        <f t="shared" si="72"/>
        <v>76360.3</v>
      </c>
    </row>
    <row r="1119" spans="1:17" x14ac:dyDescent="0.25">
      <c r="A1119">
        <v>8</v>
      </c>
      <c r="B1119">
        <v>32</v>
      </c>
      <c r="C1119">
        <v>1</v>
      </c>
      <c r="D1119">
        <v>1</v>
      </c>
      <c r="E1119">
        <v>1</v>
      </c>
      <c r="F1119" s="1">
        <f t="shared" si="73"/>
        <v>1000</v>
      </c>
      <c r="G1119" s="1">
        <f t="shared" si="74"/>
        <v>1057</v>
      </c>
      <c r="H1119" s="2">
        <f t="shared" si="75"/>
        <v>7.5685903500473037E-3</v>
      </c>
      <c r="I1119" t="s">
        <v>12</v>
      </c>
      <c r="J1119">
        <v>-7.0000000000000007E-2</v>
      </c>
      <c r="K1119">
        <v>32019</v>
      </c>
      <c r="L1119">
        <v>1798.16</v>
      </c>
      <c r="M1119">
        <v>41205.300000000003</v>
      </c>
      <c r="N1119">
        <v>73224.2</v>
      </c>
      <c r="O1119">
        <v>66794.3</v>
      </c>
      <c r="P1119">
        <v>1520.5</v>
      </c>
      <c r="Q1119">
        <f t="shared" si="72"/>
        <v>68314.8</v>
      </c>
    </row>
    <row r="1120" spans="1:17" x14ac:dyDescent="0.25">
      <c r="A1120">
        <v>8</v>
      </c>
      <c r="B1120">
        <v>32</v>
      </c>
      <c r="C1120">
        <v>1</v>
      </c>
      <c r="D1120">
        <v>1</v>
      </c>
      <c r="E1120">
        <v>1.1000000000000001</v>
      </c>
      <c r="F1120" s="1">
        <f t="shared" si="73"/>
        <v>909.09090909090901</v>
      </c>
      <c r="G1120" s="1">
        <f t="shared" si="74"/>
        <v>1162.7</v>
      </c>
      <c r="H1120" s="2">
        <f t="shared" si="75"/>
        <v>6.8805366818611852E-3</v>
      </c>
      <c r="I1120" t="s">
        <v>12</v>
      </c>
      <c r="J1120">
        <v>-7.0000000000000007E-2</v>
      </c>
      <c r="K1120">
        <v>31915.200000000001</v>
      </c>
      <c r="L1120">
        <v>1729.53</v>
      </c>
      <c r="M1120">
        <v>41222.6</v>
      </c>
      <c r="N1120">
        <v>73137.8</v>
      </c>
      <c r="O1120">
        <v>60599.3</v>
      </c>
      <c r="P1120">
        <v>1519.6</v>
      </c>
      <c r="Q1120">
        <f t="shared" si="72"/>
        <v>62118.9</v>
      </c>
    </row>
    <row r="1121" spans="1:17" x14ac:dyDescent="0.25">
      <c r="A1121">
        <v>8</v>
      </c>
      <c r="B1121">
        <v>32</v>
      </c>
      <c r="C1121">
        <v>1</v>
      </c>
      <c r="D1121">
        <v>1</v>
      </c>
      <c r="E1121">
        <v>1.2</v>
      </c>
      <c r="F1121" s="1">
        <f t="shared" si="73"/>
        <v>833.33333333333337</v>
      </c>
      <c r="G1121" s="1">
        <f t="shared" si="74"/>
        <v>1268.3999999999999</v>
      </c>
      <c r="H1121" s="2">
        <f t="shared" si="75"/>
        <v>6.3071586250394206E-3</v>
      </c>
      <c r="I1121" t="s">
        <v>12</v>
      </c>
      <c r="J1121">
        <v>-0.19</v>
      </c>
      <c r="K1121">
        <v>31710.1</v>
      </c>
      <c r="L1121">
        <v>1513.81</v>
      </c>
      <c r="M1121">
        <v>41214.800000000003</v>
      </c>
      <c r="N1121">
        <v>72925</v>
      </c>
      <c r="O1121">
        <v>55513.7</v>
      </c>
      <c r="P1121">
        <v>1513.7</v>
      </c>
      <c r="Q1121">
        <f t="shared" si="72"/>
        <v>57027.399999999994</v>
      </c>
    </row>
    <row r="1122" spans="1:17" x14ac:dyDescent="0.25">
      <c r="A1122">
        <v>8</v>
      </c>
      <c r="B1122">
        <v>32</v>
      </c>
      <c r="C1122">
        <v>1</v>
      </c>
      <c r="D1122">
        <v>1</v>
      </c>
      <c r="E1122">
        <v>1.3</v>
      </c>
      <c r="F1122" s="1">
        <f t="shared" si="73"/>
        <v>769.23076923076917</v>
      </c>
      <c r="G1122" s="1">
        <f t="shared" si="74"/>
        <v>1374.1000000000001</v>
      </c>
      <c r="H1122" s="2">
        <f t="shared" si="75"/>
        <v>5.8219925769594635E-3</v>
      </c>
      <c r="I1122" t="s">
        <v>12</v>
      </c>
      <c r="J1122">
        <v>-0.08</v>
      </c>
      <c r="K1122">
        <v>31600.3</v>
      </c>
      <c r="L1122">
        <v>1402.88</v>
      </c>
      <c r="M1122">
        <v>41213</v>
      </c>
      <c r="N1122">
        <v>72813.2</v>
      </c>
      <c r="O1122">
        <v>51227.1</v>
      </c>
      <c r="P1122">
        <v>1510.5</v>
      </c>
      <c r="Q1122">
        <f t="shared" si="72"/>
        <v>52737.599999999999</v>
      </c>
    </row>
    <row r="1123" spans="1:17" x14ac:dyDescent="0.25">
      <c r="A1123">
        <v>8</v>
      </c>
      <c r="B1123">
        <v>32</v>
      </c>
      <c r="C1123">
        <v>1</v>
      </c>
      <c r="D1123">
        <v>1</v>
      </c>
      <c r="E1123">
        <v>1.4</v>
      </c>
      <c r="F1123" s="1">
        <f t="shared" si="73"/>
        <v>714.28571428571433</v>
      </c>
      <c r="G1123" s="1">
        <f t="shared" si="74"/>
        <v>1479.8</v>
      </c>
      <c r="H1123" s="2">
        <f t="shared" si="75"/>
        <v>5.406135964319503E-3</v>
      </c>
      <c r="I1123" t="s">
        <v>13</v>
      </c>
      <c r="J1123">
        <v>0</v>
      </c>
      <c r="K1123">
        <v>31578.2</v>
      </c>
      <c r="L1123">
        <v>1379.48</v>
      </c>
      <c r="M1123">
        <v>41209.5</v>
      </c>
      <c r="N1123">
        <v>72787.7</v>
      </c>
      <c r="O1123">
        <v>47576.6</v>
      </c>
      <c r="P1123">
        <v>1509.7</v>
      </c>
      <c r="Q1123">
        <f t="shared" si="72"/>
        <v>49086.299999999996</v>
      </c>
    </row>
    <row r="1124" spans="1:17" x14ac:dyDescent="0.25">
      <c r="A1124">
        <v>8</v>
      </c>
      <c r="B1124">
        <v>32</v>
      </c>
      <c r="C1124">
        <v>1</v>
      </c>
      <c r="D1124">
        <v>1</v>
      </c>
      <c r="E1124">
        <v>1.39</v>
      </c>
      <c r="F1124" s="1">
        <f t="shared" si="73"/>
        <v>719.42446043165478</v>
      </c>
      <c r="G1124" s="1">
        <f t="shared" si="74"/>
        <v>1469.2299999999998</v>
      </c>
      <c r="H1124" s="2">
        <f t="shared" si="75"/>
        <v>5.4450290288110105E-3</v>
      </c>
      <c r="I1124" t="s">
        <v>13</v>
      </c>
      <c r="J1124">
        <v>0</v>
      </c>
      <c r="K1124">
        <v>31554.5</v>
      </c>
      <c r="L1124">
        <v>1364.05</v>
      </c>
      <c r="M1124">
        <v>41209.800000000003</v>
      </c>
      <c r="N1124">
        <v>72764.3</v>
      </c>
      <c r="O1124">
        <v>47906.2</v>
      </c>
      <c r="P1124">
        <v>1509.1</v>
      </c>
      <c r="Q1124">
        <f t="shared" si="72"/>
        <v>49415.299999999996</v>
      </c>
    </row>
    <row r="1125" spans="1:17" x14ac:dyDescent="0.25">
      <c r="A1125">
        <v>8</v>
      </c>
      <c r="B1125">
        <v>32</v>
      </c>
      <c r="C1125">
        <v>1</v>
      </c>
      <c r="D1125">
        <v>1</v>
      </c>
      <c r="E1125">
        <v>1.38</v>
      </c>
      <c r="F1125" s="1">
        <f t="shared" si="73"/>
        <v>724.63768115942037</v>
      </c>
      <c r="G1125" s="1">
        <f t="shared" si="74"/>
        <v>1458.6599999999999</v>
      </c>
      <c r="H1125" s="2">
        <f t="shared" si="75"/>
        <v>5.4844857609038442E-3</v>
      </c>
      <c r="I1125" t="s">
        <v>13</v>
      </c>
      <c r="J1125">
        <v>0</v>
      </c>
      <c r="K1125">
        <v>31568.6</v>
      </c>
      <c r="L1125">
        <v>1364.58</v>
      </c>
      <c r="M1125">
        <v>41211.599999999999</v>
      </c>
      <c r="N1125">
        <v>72780.3</v>
      </c>
      <c r="O1125">
        <v>48263.1</v>
      </c>
      <c r="P1125">
        <v>1509.8</v>
      </c>
      <c r="Q1125">
        <f t="shared" si="72"/>
        <v>49772.9</v>
      </c>
    </row>
    <row r="1126" spans="1:17" x14ac:dyDescent="0.25">
      <c r="A1126">
        <v>8</v>
      </c>
      <c r="B1126">
        <v>32</v>
      </c>
      <c r="C1126">
        <v>1</v>
      </c>
      <c r="D1126">
        <v>1</v>
      </c>
      <c r="E1126">
        <v>1.37</v>
      </c>
      <c r="F1126" s="1">
        <f t="shared" si="73"/>
        <v>729.92700729927003</v>
      </c>
      <c r="G1126" s="1">
        <f t="shared" si="74"/>
        <v>1448.0900000000001</v>
      </c>
      <c r="H1126" s="2">
        <f t="shared" si="75"/>
        <v>5.5245185036841629E-3</v>
      </c>
      <c r="I1126" t="s">
        <v>12</v>
      </c>
      <c r="J1126">
        <v>-0.01</v>
      </c>
      <c r="K1126">
        <v>31642</v>
      </c>
      <c r="L1126">
        <v>1430.81</v>
      </c>
      <c r="M1126">
        <v>41211.1</v>
      </c>
      <c r="N1126">
        <v>72853.100000000006</v>
      </c>
      <c r="O1126">
        <v>48625.3</v>
      </c>
      <c r="P1126">
        <v>1511.6</v>
      </c>
      <c r="Q1126">
        <f t="shared" si="72"/>
        <v>50136.9</v>
      </c>
    </row>
    <row r="1127" spans="1:17" x14ac:dyDescent="0.25">
      <c r="A1127">
        <v>8</v>
      </c>
      <c r="B1127">
        <v>32</v>
      </c>
      <c r="C1127">
        <v>1</v>
      </c>
      <c r="D1127">
        <v>1</v>
      </c>
      <c r="E1127">
        <v>1.5</v>
      </c>
      <c r="F1127" s="1">
        <f t="shared" si="73"/>
        <v>666.66666666666663</v>
      </c>
      <c r="G1127" s="1">
        <f t="shared" si="74"/>
        <v>1585.5</v>
      </c>
      <c r="H1127" s="2">
        <f t="shared" si="75"/>
        <v>5.0457269000315358E-3</v>
      </c>
      <c r="I1127" t="s">
        <v>13</v>
      </c>
      <c r="J1127">
        <v>0</v>
      </c>
      <c r="K1127">
        <v>31480.6</v>
      </c>
      <c r="L1127">
        <v>1313.24</v>
      </c>
      <c r="M1127">
        <v>41210</v>
      </c>
      <c r="N1127">
        <v>72690.600000000006</v>
      </c>
      <c r="O1127">
        <v>44396.6</v>
      </c>
      <c r="P1127">
        <v>1507.1</v>
      </c>
      <c r="Q1127">
        <f t="shared" si="72"/>
        <v>45903.7</v>
      </c>
    </row>
    <row r="1128" spans="1:17" x14ac:dyDescent="0.25">
      <c r="A1128">
        <v>8</v>
      </c>
      <c r="B1128">
        <v>32</v>
      </c>
      <c r="C1128">
        <v>1</v>
      </c>
      <c r="D1128">
        <v>1</v>
      </c>
      <c r="E1128">
        <v>1.6</v>
      </c>
      <c r="F1128" s="1">
        <f t="shared" si="73"/>
        <v>625</v>
      </c>
      <c r="G1128" s="1">
        <f t="shared" si="74"/>
        <v>1691.2</v>
      </c>
      <c r="H1128" s="2">
        <f t="shared" si="75"/>
        <v>4.7303689687795648E-3</v>
      </c>
      <c r="I1128" t="s">
        <v>13</v>
      </c>
      <c r="J1128">
        <v>0</v>
      </c>
      <c r="K1128">
        <v>31403.7</v>
      </c>
      <c r="L1128">
        <v>1301.8</v>
      </c>
      <c r="M1128">
        <v>41206.9</v>
      </c>
      <c r="N1128">
        <v>72610.600000000006</v>
      </c>
      <c r="O1128">
        <v>41608.5</v>
      </c>
      <c r="P1128">
        <v>1504.4</v>
      </c>
      <c r="Q1128">
        <f t="shared" si="72"/>
        <v>43112.9</v>
      </c>
    </row>
    <row r="1129" spans="1:17" x14ac:dyDescent="0.25">
      <c r="A1129">
        <v>8</v>
      </c>
      <c r="B1129">
        <v>32</v>
      </c>
      <c r="C1129">
        <v>1</v>
      </c>
      <c r="D1129">
        <v>1</v>
      </c>
      <c r="E1129">
        <v>1.7</v>
      </c>
      <c r="F1129" s="1">
        <f t="shared" si="73"/>
        <v>588.23529411764707</v>
      </c>
      <c r="G1129" s="1">
        <f t="shared" si="74"/>
        <v>1796.8999999999999</v>
      </c>
      <c r="H1129" s="2">
        <f t="shared" si="75"/>
        <v>4.4521119706160614E-3</v>
      </c>
      <c r="I1129" t="s">
        <v>13</v>
      </c>
      <c r="J1129">
        <v>0.01</v>
      </c>
      <c r="K1129">
        <v>31371</v>
      </c>
      <c r="L1129">
        <v>1290.6300000000001</v>
      </c>
      <c r="M1129">
        <v>41203.699999999997</v>
      </c>
      <c r="N1129">
        <v>72574.600000000006</v>
      </c>
      <c r="O1129">
        <v>39160</v>
      </c>
      <c r="P1129">
        <v>1503.3</v>
      </c>
      <c r="Q1129">
        <f t="shared" si="72"/>
        <v>40663.300000000003</v>
      </c>
    </row>
    <row r="1130" spans="1:17" x14ac:dyDescent="0.25">
      <c r="A1130">
        <v>8</v>
      </c>
      <c r="B1130">
        <v>32</v>
      </c>
      <c r="C1130">
        <v>1</v>
      </c>
      <c r="D1130">
        <v>1</v>
      </c>
      <c r="E1130">
        <v>1.8</v>
      </c>
      <c r="F1130" s="1">
        <f t="shared" si="73"/>
        <v>555.55555555555554</v>
      </c>
      <c r="G1130" s="1">
        <f t="shared" si="74"/>
        <v>1902.6000000000001</v>
      </c>
      <c r="H1130" s="2">
        <f t="shared" si="75"/>
        <v>4.2047724166929465E-3</v>
      </c>
      <c r="I1130" t="s">
        <v>13</v>
      </c>
      <c r="J1130">
        <v>0.01</v>
      </c>
      <c r="K1130">
        <v>31364.6</v>
      </c>
      <c r="L1130">
        <v>1287.17</v>
      </c>
      <c r="M1130">
        <v>41202.1</v>
      </c>
      <c r="N1130">
        <v>72566.7</v>
      </c>
      <c r="O1130">
        <v>36984.400000000001</v>
      </c>
      <c r="P1130">
        <v>1503</v>
      </c>
      <c r="Q1130">
        <f t="shared" si="72"/>
        <v>38487.4</v>
      </c>
    </row>
    <row r="1131" spans="1:17" x14ac:dyDescent="0.25">
      <c r="A1131">
        <v>8</v>
      </c>
      <c r="B1131">
        <v>32</v>
      </c>
      <c r="C1131">
        <v>1</v>
      </c>
      <c r="D1131">
        <v>1</v>
      </c>
      <c r="E1131">
        <v>1.9</v>
      </c>
      <c r="F1131" s="1">
        <f t="shared" si="73"/>
        <v>526.31578947368428</v>
      </c>
      <c r="G1131" s="1">
        <f t="shared" si="74"/>
        <v>2008.3</v>
      </c>
      <c r="H1131" s="2">
        <f t="shared" si="75"/>
        <v>3.9834686052880545E-3</v>
      </c>
      <c r="I1131" t="s">
        <v>13</v>
      </c>
      <c r="J1131">
        <v>0.04</v>
      </c>
      <c r="K1131">
        <v>31361.4</v>
      </c>
      <c r="L1131">
        <v>1284.51</v>
      </c>
      <c r="M1131">
        <v>41202.1</v>
      </c>
      <c r="N1131">
        <v>72563.5</v>
      </c>
      <c r="O1131">
        <v>35034.5</v>
      </c>
      <c r="P1131">
        <v>1502.7</v>
      </c>
      <c r="Q1131">
        <f t="shared" si="72"/>
        <v>36537.199999999997</v>
      </c>
    </row>
    <row r="1132" spans="1:17" x14ac:dyDescent="0.25">
      <c r="A1132">
        <v>8</v>
      </c>
      <c r="B1132">
        <v>32</v>
      </c>
      <c r="C1132">
        <v>1</v>
      </c>
      <c r="D1132">
        <v>1</v>
      </c>
      <c r="E1132">
        <v>2</v>
      </c>
      <c r="F1132" s="1">
        <f t="shared" si="73"/>
        <v>500</v>
      </c>
      <c r="G1132" s="1">
        <f t="shared" si="74"/>
        <v>2114</v>
      </c>
      <c r="H1132" s="2">
        <f t="shared" si="75"/>
        <v>3.7842951750236518E-3</v>
      </c>
      <c r="I1132" t="s">
        <v>13</v>
      </c>
      <c r="J1132">
        <v>0.14000000000000001</v>
      </c>
      <c r="K1132">
        <v>31361.4</v>
      </c>
      <c r="L1132">
        <v>1284.51</v>
      </c>
      <c r="M1132">
        <v>41202.1</v>
      </c>
      <c r="N1132">
        <v>72563.5</v>
      </c>
      <c r="O1132">
        <v>33285.599999999999</v>
      </c>
      <c r="P1132">
        <v>1502.9</v>
      </c>
      <c r="Q1132">
        <f t="shared" si="72"/>
        <v>34788.5</v>
      </c>
    </row>
    <row r="1133" spans="1:17" x14ac:dyDescent="0.25">
      <c r="A1133">
        <v>8</v>
      </c>
      <c r="B1133">
        <v>32</v>
      </c>
      <c r="C1133">
        <v>1</v>
      </c>
      <c r="D1133">
        <v>1</v>
      </c>
      <c r="E1133">
        <v>2.1</v>
      </c>
      <c r="F1133" s="1">
        <f t="shared" si="73"/>
        <v>476.19047619047615</v>
      </c>
      <c r="G1133" s="1">
        <f t="shared" si="74"/>
        <v>2219.7000000000003</v>
      </c>
      <c r="H1133" s="2">
        <f t="shared" si="75"/>
        <v>3.6040906428796678E-3</v>
      </c>
      <c r="I1133" t="s">
        <v>13</v>
      </c>
      <c r="J1133">
        <v>0.24</v>
      </c>
      <c r="K1133">
        <v>31361.4</v>
      </c>
      <c r="L1133">
        <v>1284.51</v>
      </c>
      <c r="M1133">
        <v>41202.1</v>
      </c>
      <c r="N1133">
        <v>72563.5</v>
      </c>
      <c r="O1133">
        <v>31700.5</v>
      </c>
      <c r="P1133">
        <v>1502.9</v>
      </c>
      <c r="Q1133">
        <f t="shared" si="72"/>
        <v>33203.4</v>
      </c>
    </row>
    <row r="1134" spans="1:17" x14ac:dyDescent="0.25">
      <c r="A1134">
        <v>8</v>
      </c>
      <c r="B1134">
        <v>32</v>
      </c>
      <c r="C1134">
        <v>1</v>
      </c>
      <c r="D1134">
        <v>1</v>
      </c>
      <c r="E1134">
        <v>2.2000000000000002</v>
      </c>
      <c r="F1134" s="1">
        <f t="shared" si="73"/>
        <v>454.5454545454545</v>
      </c>
      <c r="G1134" s="1">
        <f t="shared" si="74"/>
        <v>2325.4</v>
      </c>
      <c r="H1134" s="2">
        <f t="shared" si="75"/>
        <v>3.4402683409305926E-3</v>
      </c>
      <c r="I1134" t="s">
        <v>13</v>
      </c>
      <c r="J1134">
        <v>0.34</v>
      </c>
      <c r="K1134">
        <v>31361.4</v>
      </c>
      <c r="L1134">
        <v>1284.51</v>
      </c>
      <c r="M1134">
        <v>41202.1</v>
      </c>
      <c r="N1134">
        <v>72563.5</v>
      </c>
      <c r="O1134">
        <v>30259.599999999999</v>
      </c>
      <c r="P1134">
        <v>1502.9</v>
      </c>
      <c r="Q1134">
        <f t="shared" si="72"/>
        <v>31762.5</v>
      </c>
    </row>
    <row r="1135" spans="1:17" x14ac:dyDescent="0.25">
      <c r="A1135">
        <v>8</v>
      </c>
      <c r="B1135">
        <v>32</v>
      </c>
      <c r="C1135">
        <v>1</v>
      </c>
      <c r="D1135">
        <v>32</v>
      </c>
      <c r="E1135">
        <v>0.9</v>
      </c>
      <c r="F1135" s="1">
        <f t="shared" si="73"/>
        <v>1111.1111111111111</v>
      </c>
      <c r="G1135" s="1">
        <f t="shared" si="74"/>
        <v>58.5</v>
      </c>
      <c r="H1135" s="2">
        <f t="shared" si="75"/>
        <v>0.13675213675213677</v>
      </c>
      <c r="I1135" t="s">
        <v>12</v>
      </c>
      <c r="J1135">
        <v>-0.08</v>
      </c>
      <c r="K1135">
        <v>76052.600000000006</v>
      </c>
      <c r="L1135">
        <v>4686.92</v>
      </c>
      <c r="M1135">
        <v>95952</v>
      </c>
      <c r="N1135">
        <v>172005</v>
      </c>
      <c r="O1135">
        <v>134886</v>
      </c>
      <c r="P1135">
        <v>3566</v>
      </c>
      <c r="Q1135">
        <f t="shared" si="72"/>
        <v>138452</v>
      </c>
    </row>
    <row r="1136" spans="1:17" x14ac:dyDescent="0.25">
      <c r="A1136">
        <v>8</v>
      </c>
      <c r="B1136">
        <v>32</v>
      </c>
      <c r="C1136">
        <v>1</v>
      </c>
      <c r="D1136">
        <v>32</v>
      </c>
      <c r="E1136">
        <v>1</v>
      </c>
      <c r="F1136" s="1">
        <f t="shared" si="73"/>
        <v>1000</v>
      </c>
      <c r="G1136" s="1">
        <f t="shared" si="74"/>
        <v>65</v>
      </c>
      <c r="H1136" s="2">
        <f t="shared" si="75"/>
        <v>0.12307692307692308</v>
      </c>
      <c r="I1136" t="s">
        <v>12</v>
      </c>
      <c r="J1136">
        <v>-0.01</v>
      </c>
      <c r="K1136">
        <v>75901.8</v>
      </c>
      <c r="L1136">
        <v>4670.16</v>
      </c>
      <c r="M1136">
        <v>95958.399999999994</v>
      </c>
      <c r="N1136">
        <v>171860</v>
      </c>
      <c r="O1136">
        <v>121214</v>
      </c>
      <c r="P1136">
        <v>3553.4</v>
      </c>
      <c r="Q1136">
        <f t="shared" si="72"/>
        <v>124767.4</v>
      </c>
    </row>
    <row r="1137" spans="1:17" x14ac:dyDescent="0.25">
      <c r="A1137">
        <v>8</v>
      </c>
      <c r="B1137">
        <v>32</v>
      </c>
      <c r="C1137">
        <v>1</v>
      </c>
      <c r="D1137">
        <v>32</v>
      </c>
      <c r="E1137">
        <v>1.1000000000000001</v>
      </c>
      <c r="F1137" s="1">
        <f t="shared" si="73"/>
        <v>909.09090909090901</v>
      </c>
      <c r="G1137" s="1">
        <f t="shared" si="74"/>
        <v>71.5</v>
      </c>
      <c r="H1137" s="2">
        <f t="shared" si="75"/>
        <v>0.11188811188811189</v>
      </c>
      <c r="I1137" t="s">
        <v>12</v>
      </c>
      <c r="J1137">
        <v>0</v>
      </c>
      <c r="K1137">
        <v>75885.5</v>
      </c>
      <c r="L1137">
        <v>4557.1099999999997</v>
      </c>
      <c r="M1137">
        <v>95935</v>
      </c>
      <c r="N1137">
        <v>171821</v>
      </c>
      <c r="O1137">
        <v>109939</v>
      </c>
      <c r="P1137">
        <v>3550</v>
      </c>
      <c r="Q1137">
        <f t="shared" si="72"/>
        <v>113489</v>
      </c>
    </row>
    <row r="1138" spans="1:17" x14ac:dyDescent="0.25">
      <c r="A1138">
        <v>8</v>
      </c>
      <c r="B1138">
        <v>32</v>
      </c>
      <c r="C1138">
        <v>1</v>
      </c>
      <c r="D1138">
        <v>32</v>
      </c>
      <c r="E1138">
        <v>1.2</v>
      </c>
      <c r="F1138" s="1">
        <f t="shared" si="73"/>
        <v>833.33333333333337</v>
      </c>
      <c r="G1138" s="1">
        <f t="shared" si="74"/>
        <v>78</v>
      </c>
      <c r="H1138" s="2">
        <f t="shared" si="75"/>
        <v>0.10256410256410256</v>
      </c>
      <c r="I1138" t="s">
        <v>12</v>
      </c>
      <c r="J1138">
        <v>-0.21</v>
      </c>
      <c r="K1138">
        <v>76588.100000000006</v>
      </c>
      <c r="L1138">
        <v>4252.28</v>
      </c>
      <c r="M1138">
        <v>95933.7</v>
      </c>
      <c r="N1138">
        <v>172522</v>
      </c>
      <c r="O1138">
        <v>100688</v>
      </c>
      <c r="P1138">
        <v>3548.9</v>
      </c>
      <c r="Q1138">
        <f t="shared" si="72"/>
        <v>104236.9</v>
      </c>
    </row>
    <row r="1139" spans="1:17" x14ac:dyDescent="0.25">
      <c r="A1139">
        <v>8</v>
      </c>
      <c r="B1139">
        <v>32</v>
      </c>
      <c r="C1139">
        <v>1</v>
      </c>
      <c r="D1139">
        <v>32</v>
      </c>
      <c r="E1139">
        <v>1.3</v>
      </c>
      <c r="F1139" s="1">
        <f t="shared" si="73"/>
        <v>769.23076923076917</v>
      </c>
      <c r="G1139" s="1">
        <f t="shared" si="74"/>
        <v>84.5</v>
      </c>
      <c r="H1139" s="2">
        <f t="shared" si="75"/>
        <v>9.4674556213017749E-2</v>
      </c>
      <c r="I1139" t="s">
        <v>12</v>
      </c>
      <c r="J1139">
        <v>-0.11</v>
      </c>
      <c r="K1139">
        <v>76412</v>
      </c>
      <c r="L1139">
        <v>4267.4399999999996</v>
      </c>
      <c r="M1139">
        <v>95939</v>
      </c>
      <c r="N1139">
        <v>172351</v>
      </c>
      <c r="O1139">
        <v>92920.4</v>
      </c>
      <c r="P1139">
        <v>3546.4</v>
      </c>
      <c r="Q1139">
        <f t="shared" si="72"/>
        <v>96466.799999999988</v>
      </c>
    </row>
    <row r="1140" spans="1:17" x14ac:dyDescent="0.25">
      <c r="A1140">
        <v>8</v>
      </c>
      <c r="B1140">
        <v>32</v>
      </c>
      <c r="C1140">
        <v>1</v>
      </c>
      <c r="D1140">
        <v>32</v>
      </c>
      <c r="E1140">
        <v>1.4</v>
      </c>
      <c r="F1140" s="1">
        <f t="shared" si="73"/>
        <v>714.28571428571433</v>
      </c>
      <c r="G1140" s="1">
        <f t="shared" si="74"/>
        <v>91</v>
      </c>
      <c r="H1140" s="2">
        <f t="shared" si="75"/>
        <v>8.7912087912087919E-2</v>
      </c>
      <c r="I1140" t="s">
        <v>12</v>
      </c>
      <c r="J1140">
        <v>-0.01</v>
      </c>
      <c r="K1140">
        <v>76471</v>
      </c>
      <c r="L1140">
        <v>4210.51</v>
      </c>
      <c r="M1140">
        <v>95923.3</v>
      </c>
      <c r="N1140">
        <v>172394</v>
      </c>
      <c r="O1140">
        <v>86305.5</v>
      </c>
      <c r="P1140">
        <v>3545.8</v>
      </c>
      <c r="Q1140">
        <f t="shared" si="72"/>
        <v>89851.3</v>
      </c>
    </row>
    <row r="1141" spans="1:17" x14ac:dyDescent="0.25">
      <c r="A1141">
        <v>8</v>
      </c>
      <c r="B1141">
        <v>32</v>
      </c>
      <c r="C1141">
        <v>1</v>
      </c>
      <c r="D1141">
        <v>32</v>
      </c>
      <c r="E1141">
        <v>1.5</v>
      </c>
      <c r="F1141" s="1">
        <f t="shared" si="73"/>
        <v>666.66666666666663</v>
      </c>
      <c r="G1141" s="1">
        <f t="shared" si="74"/>
        <v>97.5</v>
      </c>
      <c r="H1141" s="2">
        <f t="shared" si="75"/>
        <v>8.2051282051282051E-2</v>
      </c>
      <c r="I1141" t="s">
        <v>13</v>
      </c>
      <c r="J1141">
        <v>0</v>
      </c>
      <c r="K1141">
        <v>74532.399999999994</v>
      </c>
      <c r="L1141">
        <v>3635.16</v>
      </c>
      <c r="M1141">
        <v>95798</v>
      </c>
      <c r="N1141">
        <v>170330</v>
      </c>
      <c r="O1141">
        <v>80314.899999999994</v>
      </c>
      <c r="P1141">
        <v>3482.2</v>
      </c>
      <c r="Q1141">
        <f t="shared" si="72"/>
        <v>83797.099999999991</v>
      </c>
    </row>
    <row r="1142" spans="1:17" x14ac:dyDescent="0.25">
      <c r="A1142">
        <v>8</v>
      </c>
      <c r="B1142">
        <v>32</v>
      </c>
      <c r="C1142">
        <v>1</v>
      </c>
      <c r="D1142">
        <v>32</v>
      </c>
      <c r="E1142">
        <v>1.49</v>
      </c>
      <c r="F1142" s="1">
        <f t="shared" si="73"/>
        <v>671.14093959731542</v>
      </c>
      <c r="G1142" s="1">
        <f t="shared" si="74"/>
        <v>96.85</v>
      </c>
      <c r="H1142" s="2">
        <f t="shared" si="75"/>
        <v>8.2601961796592668E-2</v>
      </c>
      <c r="I1142" t="s">
        <v>13</v>
      </c>
      <c r="J1142">
        <v>0</v>
      </c>
      <c r="K1142">
        <v>74743.899999999994</v>
      </c>
      <c r="L1142">
        <v>3588.07</v>
      </c>
      <c r="M1142">
        <v>95796.2</v>
      </c>
      <c r="N1142">
        <v>170540</v>
      </c>
      <c r="O1142">
        <v>80875.899999999994</v>
      </c>
      <c r="P1142">
        <v>3491.2</v>
      </c>
      <c r="Q1142">
        <f t="shared" si="72"/>
        <v>84367.099999999991</v>
      </c>
    </row>
    <row r="1143" spans="1:17" x14ac:dyDescent="0.25">
      <c r="A1143">
        <v>8</v>
      </c>
      <c r="B1143">
        <v>32</v>
      </c>
      <c r="C1143">
        <v>1</v>
      </c>
      <c r="D1143">
        <v>32</v>
      </c>
      <c r="E1143">
        <v>1.48</v>
      </c>
      <c r="F1143" s="1">
        <f t="shared" si="73"/>
        <v>675.67567567567573</v>
      </c>
      <c r="G1143" s="1">
        <f t="shared" si="74"/>
        <v>96.2</v>
      </c>
      <c r="H1143" s="2">
        <f t="shared" si="75"/>
        <v>8.3160083160083151E-2</v>
      </c>
      <c r="I1143" t="s">
        <v>13</v>
      </c>
      <c r="J1143">
        <v>0</v>
      </c>
      <c r="K1143">
        <v>74974</v>
      </c>
      <c r="L1143">
        <v>3687.03</v>
      </c>
      <c r="M1143">
        <v>95807.1</v>
      </c>
      <c r="N1143">
        <v>170781</v>
      </c>
      <c r="O1143">
        <v>81441.100000000006</v>
      </c>
      <c r="P1143">
        <v>3497</v>
      </c>
      <c r="Q1143">
        <f t="shared" si="72"/>
        <v>84938.1</v>
      </c>
    </row>
    <row r="1144" spans="1:17" x14ac:dyDescent="0.25">
      <c r="A1144">
        <v>8</v>
      </c>
      <c r="B1144">
        <v>32</v>
      </c>
      <c r="C1144">
        <v>1</v>
      </c>
      <c r="D1144">
        <v>32</v>
      </c>
      <c r="E1144">
        <v>1.47</v>
      </c>
      <c r="F1144" s="1">
        <f t="shared" si="73"/>
        <v>680.27210884353747</v>
      </c>
      <c r="G1144" s="1">
        <f t="shared" si="74"/>
        <v>95.55</v>
      </c>
      <c r="H1144" s="2">
        <f t="shared" si="75"/>
        <v>8.3725798011512295E-2</v>
      </c>
      <c r="I1144" t="s">
        <v>13</v>
      </c>
      <c r="J1144">
        <v>0</v>
      </c>
      <c r="K1144">
        <v>75095.8</v>
      </c>
      <c r="L1144">
        <v>3763.9</v>
      </c>
      <c r="M1144">
        <v>95811.3</v>
      </c>
      <c r="N1144">
        <v>170907</v>
      </c>
      <c r="O1144">
        <v>81986.5</v>
      </c>
      <c r="P1144">
        <v>3502</v>
      </c>
      <c r="Q1144">
        <f t="shared" si="72"/>
        <v>85488.5</v>
      </c>
    </row>
    <row r="1145" spans="1:17" x14ac:dyDescent="0.25">
      <c r="A1145">
        <v>8</v>
      </c>
      <c r="B1145">
        <v>32</v>
      </c>
      <c r="C1145">
        <v>1</v>
      </c>
      <c r="D1145">
        <v>32</v>
      </c>
      <c r="E1145">
        <v>1.46</v>
      </c>
      <c r="F1145" s="1">
        <f t="shared" si="73"/>
        <v>684.93150684931504</v>
      </c>
      <c r="G1145" s="1">
        <f t="shared" si="74"/>
        <v>94.899999999999991</v>
      </c>
      <c r="H1145" s="2">
        <f t="shared" si="75"/>
        <v>8.4299262381454174E-2</v>
      </c>
      <c r="I1145" t="s">
        <v>13</v>
      </c>
      <c r="J1145">
        <v>0</v>
      </c>
      <c r="K1145">
        <v>75355.399999999994</v>
      </c>
      <c r="L1145">
        <v>3766.56</v>
      </c>
      <c r="M1145">
        <v>95829.2</v>
      </c>
      <c r="N1145">
        <v>171185</v>
      </c>
      <c r="O1145">
        <v>82600.800000000003</v>
      </c>
      <c r="P1145">
        <v>3510.5</v>
      </c>
      <c r="Q1145">
        <f t="shared" si="72"/>
        <v>86111.3</v>
      </c>
    </row>
    <row r="1146" spans="1:17" x14ac:dyDescent="0.25">
      <c r="A1146">
        <v>8</v>
      </c>
      <c r="B1146">
        <v>32</v>
      </c>
      <c r="C1146">
        <v>1</v>
      </c>
      <c r="D1146">
        <v>32</v>
      </c>
      <c r="E1146">
        <v>1.45</v>
      </c>
      <c r="F1146" s="1">
        <f t="shared" si="73"/>
        <v>689.65517241379314</v>
      </c>
      <c r="G1146" s="1">
        <f t="shared" si="74"/>
        <v>94.25</v>
      </c>
      <c r="H1146" s="2">
        <f t="shared" si="75"/>
        <v>8.4880636604774531E-2</v>
      </c>
      <c r="I1146" t="s">
        <v>13</v>
      </c>
      <c r="J1146">
        <v>0</v>
      </c>
      <c r="K1146">
        <v>75479.399999999994</v>
      </c>
      <c r="L1146">
        <v>3810.45</v>
      </c>
      <c r="M1146">
        <v>95848</v>
      </c>
      <c r="N1146">
        <v>171327</v>
      </c>
      <c r="O1146">
        <v>83181.3</v>
      </c>
      <c r="P1146">
        <v>3515.2</v>
      </c>
      <c r="Q1146">
        <f t="shared" si="72"/>
        <v>86696.5</v>
      </c>
    </row>
    <row r="1147" spans="1:17" x14ac:dyDescent="0.25">
      <c r="A1147">
        <v>8</v>
      </c>
      <c r="B1147">
        <v>32</v>
      </c>
      <c r="C1147">
        <v>1</v>
      </c>
      <c r="D1147">
        <v>32</v>
      </c>
      <c r="E1147">
        <v>1.44</v>
      </c>
      <c r="F1147" s="1">
        <f t="shared" si="73"/>
        <v>694.44444444444446</v>
      </c>
      <c r="G1147" s="1">
        <f t="shared" si="74"/>
        <v>93.6</v>
      </c>
      <c r="H1147" s="2">
        <f t="shared" si="75"/>
        <v>8.5470085470085472E-2</v>
      </c>
      <c r="I1147" t="s">
        <v>13</v>
      </c>
      <c r="J1147">
        <v>0</v>
      </c>
      <c r="K1147">
        <v>75687.600000000006</v>
      </c>
      <c r="L1147">
        <v>3933.08</v>
      </c>
      <c r="M1147">
        <v>95847.8</v>
      </c>
      <c r="N1147">
        <v>171535</v>
      </c>
      <c r="O1147">
        <v>83787.399999999994</v>
      </c>
      <c r="P1147">
        <v>3520.8</v>
      </c>
      <c r="Q1147">
        <f t="shared" si="72"/>
        <v>87308.2</v>
      </c>
    </row>
    <row r="1148" spans="1:17" x14ac:dyDescent="0.25">
      <c r="A1148">
        <v>8</v>
      </c>
      <c r="B1148">
        <v>32</v>
      </c>
      <c r="C1148">
        <v>1</v>
      </c>
      <c r="D1148">
        <v>32</v>
      </c>
      <c r="E1148">
        <v>1.43</v>
      </c>
      <c r="F1148" s="1">
        <f t="shared" si="73"/>
        <v>699.30069930069931</v>
      </c>
      <c r="G1148" s="1">
        <f t="shared" si="74"/>
        <v>92.95</v>
      </c>
      <c r="H1148" s="2">
        <f t="shared" si="75"/>
        <v>8.606777837547068E-2</v>
      </c>
      <c r="I1148" t="s">
        <v>13</v>
      </c>
      <c r="J1148">
        <v>0</v>
      </c>
      <c r="K1148">
        <v>75869.100000000006</v>
      </c>
      <c r="L1148">
        <v>3969.78</v>
      </c>
      <c r="M1148">
        <v>95848.8</v>
      </c>
      <c r="N1148">
        <v>171718</v>
      </c>
      <c r="O1148">
        <v>84387.7</v>
      </c>
      <c r="P1148">
        <v>3527</v>
      </c>
      <c r="Q1148">
        <f t="shared" si="72"/>
        <v>87914.7</v>
      </c>
    </row>
    <row r="1149" spans="1:17" x14ac:dyDescent="0.25">
      <c r="A1149">
        <v>8</v>
      </c>
      <c r="B1149">
        <v>32</v>
      </c>
      <c r="C1149">
        <v>1</v>
      </c>
      <c r="D1149">
        <v>32</v>
      </c>
      <c r="E1149">
        <v>1.42</v>
      </c>
      <c r="F1149" s="1">
        <f t="shared" si="73"/>
        <v>704.22535211267609</v>
      </c>
      <c r="G1149" s="1">
        <f t="shared" si="74"/>
        <v>92.3</v>
      </c>
      <c r="H1149" s="2">
        <f t="shared" si="75"/>
        <v>8.6673889490790898E-2</v>
      </c>
      <c r="I1149" t="s">
        <v>13</v>
      </c>
      <c r="J1149">
        <v>0</v>
      </c>
      <c r="K1149">
        <v>76112.7</v>
      </c>
      <c r="L1149">
        <v>4032.83</v>
      </c>
      <c r="M1149">
        <v>95884</v>
      </c>
      <c r="N1149">
        <v>171997</v>
      </c>
      <c r="O1149">
        <v>85017.600000000006</v>
      </c>
      <c r="P1149">
        <v>3534</v>
      </c>
      <c r="Q1149">
        <f t="shared" si="72"/>
        <v>88551.6</v>
      </c>
    </row>
    <row r="1150" spans="1:17" x14ac:dyDescent="0.25">
      <c r="A1150">
        <v>8</v>
      </c>
      <c r="B1150">
        <v>32</v>
      </c>
      <c r="C1150">
        <v>1</v>
      </c>
      <c r="D1150">
        <v>32</v>
      </c>
      <c r="E1150">
        <v>1.41</v>
      </c>
      <c r="F1150" s="1">
        <f t="shared" si="73"/>
        <v>709.21985815602841</v>
      </c>
      <c r="G1150" s="1">
        <f t="shared" si="74"/>
        <v>91.649999999999991</v>
      </c>
      <c r="H1150" s="2">
        <f t="shared" si="75"/>
        <v>8.7288597926895806E-2</v>
      </c>
      <c r="I1150" t="s">
        <v>12</v>
      </c>
      <c r="J1150">
        <v>0</v>
      </c>
      <c r="K1150">
        <v>76294.7</v>
      </c>
      <c r="L1150">
        <v>4169.82</v>
      </c>
      <c r="M1150">
        <v>95889.3</v>
      </c>
      <c r="N1150">
        <v>172184</v>
      </c>
      <c r="O1150">
        <v>85664.2</v>
      </c>
      <c r="P1150">
        <v>3539.1</v>
      </c>
      <c r="Q1150">
        <f t="shared" si="72"/>
        <v>89203.3</v>
      </c>
    </row>
    <row r="1151" spans="1:17" x14ac:dyDescent="0.25">
      <c r="A1151">
        <v>8</v>
      </c>
      <c r="B1151">
        <v>32</v>
      </c>
      <c r="C1151">
        <v>1</v>
      </c>
      <c r="D1151">
        <v>32</v>
      </c>
      <c r="E1151">
        <v>1.6</v>
      </c>
      <c r="F1151" s="1">
        <f t="shared" si="73"/>
        <v>625</v>
      </c>
      <c r="G1151" s="1">
        <f t="shared" si="74"/>
        <v>104</v>
      </c>
      <c r="H1151" s="2">
        <f t="shared" si="75"/>
        <v>7.6923076923076927E-2</v>
      </c>
      <c r="I1151" t="s">
        <v>13</v>
      </c>
      <c r="J1151">
        <v>0</v>
      </c>
      <c r="K1151">
        <v>73502.7</v>
      </c>
      <c r="L1151">
        <v>3496.3</v>
      </c>
      <c r="M1151">
        <v>95737.9</v>
      </c>
      <c r="N1151">
        <v>169241</v>
      </c>
      <c r="O1151">
        <v>75162.3</v>
      </c>
      <c r="P1151">
        <v>3447.9</v>
      </c>
      <c r="Q1151">
        <f t="shared" si="72"/>
        <v>78610.2</v>
      </c>
    </row>
    <row r="1152" spans="1:17" x14ac:dyDescent="0.25">
      <c r="A1152">
        <v>8</v>
      </c>
      <c r="B1152">
        <v>32</v>
      </c>
      <c r="C1152">
        <v>1</v>
      </c>
      <c r="D1152">
        <v>32</v>
      </c>
      <c r="E1152">
        <v>1.7</v>
      </c>
      <c r="F1152" s="1">
        <f t="shared" si="73"/>
        <v>588.23529411764707</v>
      </c>
      <c r="G1152" s="1">
        <f t="shared" si="74"/>
        <v>110.5</v>
      </c>
      <c r="H1152" s="2">
        <f t="shared" si="75"/>
        <v>7.2398190045248875E-2</v>
      </c>
      <c r="I1152" t="s">
        <v>13</v>
      </c>
      <c r="J1152">
        <v>0</v>
      </c>
      <c r="K1152">
        <v>72761.399999999994</v>
      </c>
      <c r="L1152">
        <v>3440.44</v>
      </c>
      <c r="M1152">
        <v>95708.9</v>
      </c>
      <c r="N1152">
        <v>168470</v>
      </c>
      <c r="O1152">
        <v>70638.899999999994</v>
      </c>
      <c r="P1152">
        <v>3423.4</v>
      </c>
      <c r="Q1152">
        <f t="shared" si="72"/>
        <v>74062.299999999988</v>
      </c>
    </row>
    <row r="1153" spans="1:17" x14ac:dyDescent="0.25">
      <c r="A1153">
        <v>8</v>
      </c>
      <c r="B1153">
        <v>32</v>
      </c>
      <c r="C1153">
        <v>1</v>
      </c>
      <c r="D1153">
        <v>32</v>
      </c>
      <c r="E1153">
        <v>1.8</v>
      </c>
      <c r="F1153" s="1">
        <f t="shared" si="73"/>
        <v>555.55555555555554</v>
      </c>
      <c r="G1153" s="1">
        <f t="shared" si="74"/>
        <v>117</v>
      </c>
      <c r="H1153" s="2">
        <f t="shared" si="75"/>
        <v>6.8376068376068383E-2</v>
      </c>
      <c r="I1153" t="s">
        <v>13</v>
      </c>
      <c r="J1153">
        <v>0.01</v>
      </c>
      <c r="K1153">
        <v>72369</v>
      </c>
      <c r="L1153">
        <v>3410.92</v>
      </c>
      <c r="M1153">
        <v>95715.6</v>
      </c>
      <c r="N1153">
        <v>168085</v>
      </c>
      <c r="O1153">
        <v>66687.5</v>
      </c>
      <c r="P1153">
        <v>3411.9</v>
      </c>
      <c r="Q1153">
        <f t="shared" si="72"/>
        <v>70099.399999999994</v>
      </c>
    </row>
    <row r="1154" spans="1:17" x14ac:dyDescent="0.25">
      <c r="A1154">
        <v>8</v>
      </c>
      <c r="B1154">
        <v>32</v>
      </c>
      <c r="C1154">
        <v>1</v>
      </c>
      <c r="D1154">
        <v>32</v>
      </c>
      <c r="E1154">
        <v>1.9</v>
      </c>
      <c r="F1154" s="1">
        <f t="shared" si="73"/>
        <v>526.31578947368428</v>
      </c>
      <c r="G1154" s="1">
        <f t="shared" si="74"/>
        <v>123.5</v>
      </c>
      <c r="H1154" s="2">
        <f t="shared" si="75"/>
        <v>6.4777327935222673E-2</v>
      </c>
      <c r="I1154" t="s">
        <v>13</v>
      </c>
      <c r="J1154">
        <v>0.05</v>
      </c>
      <c r="K1154">
        <v>72309.399999999994</v>
      </c>
      <c r="L1154">
        <v>3376.87</v>
      </c>
      <c r="M1154">
        <v>95715.6</v>
      </c>
      <c r="N1154">
        <v>168025</v>
      </c>
      <c r="O1154">
        <v>63169.5</v>
      </c>
      <c r="P1154">
        <v>3409</v>
      </c>
      <c r="Q1154">
        <f t="shared" si="72"/>
        <v>66578.5</v>
      </c>
    </row>
    <row r="1155" spans="1:17" x14ac:dyDescent="0.25">
      <c r="A1155">
        <v>8</v>
      </c>
      <c r="B1155">
        <v>32</v>
      </c>
      <c r="C1155">
        <v>1</v>
      </c>
      <c r="D1155">
        <v>32</v>
      </c>
      <c r="E1155">
        <v>2</v>
      </c>
      <c r="F1155" s="1">
        <f t="shared" si="73"/>
        <v>500</v>
      </c>
      <c r="G1155" s="1">
        <f t="shared" si="74"/>
        <v>130</v>
      </c>
      <c r="H1155" s="2">
        <f t="shared" si="75"/>
        <v>6.1538461538461542E-2</v>
      </c>
      <c r="I1155" t="s">
        <v>13</v>
      </c>
      <c r="J1155">
        <v>0.15</v>
      </c>
      <c r="K1155">
        <v>72309.399999999994</v>
      </c>
      <c r="L1155">
        <v>3376.87</v>
      </c>
      <c r="M1155">
        <v>95715.6</v>
      </c>
      <c r="N1155">
        <v>168025</v>
      </c>
      <c r="O1155">
        <v>60011.1</v>
      </c>
      <c r="P1155">
        <v>3409</v>
      </c>
      <c r="Q1155">
        <f t="shared" ref="Q1155:Q1218" si="76">SUM(O1155:P1155)</f>
        <v>63420.1</v>
      </c>
    </row>
    <row r="1156" spans="1:17" x14ac:dyDescent="0.25">
      <c r="A1156">
        <v>8</v>
      </c>
      <c r="B1156">
        <v>32</v>
      </c>
      <c r="C1156">
        <v>1</v>
      </c>
      <c r="D1156">
        <v>32</v>
      </c>
      <c r="E1156">
        <v>2.1</v>
      </c>
      <c r="F1156" s="1">
        <f t="shared" si="73"/>
        <v>476.19047619047615</v>
      </c>
      <c r="G1156" s="1">
        <f t="shared" si="74"/>
        <v>136.5</v>
      </c>
      <c r="H1156" s="2">
        <f t="shared" si="75"/>
        <v>5.8608058608058608E-2</v>
      </c>
      <c r="I1156" t="s">
        <v>13</v>
      </c>
      <c r="J1156">
        <v>0.25</v>
      </c>
      <c r="K1156">
        <v>72309.399999999994</v>
      </c>
      <c r="L1156">
        <v>3376.87</v>
      </c>
      <c r="M1156">
        <v>95715.6</v>
      </c>
      <c r="N1156">
        <v>168025</v>
      </c>
      <c r="O1156">
        <v>57153.4</v>
      </c>
      <c r="P1156">
        <v>3409</v>
      </c>
      <c r="Q1156">
        <f t="shared" si="76"/>
        <v>60562.400000000001</v>
      </c>
    </row>
    <row r="1157" spans="1:17" x14ac:dyDescent="0.25">
      <c r="A1157">
        <v>8</v>
      </c>
      <c r="B1157">
        <v>32</v>
      </c>
      <c r="C1157">
        <v>1</v>
      </c>
      <c r="D1157">
        <v>32</v>
      </c>
      <c r="E1157">
        <v>2.2000000000000002</v>
      </c>
      <c r="F1157" s="1">
        <f t="shared" si="73"/>
        <v>454.5454545454545</v>
      </c>
      <c r="G1157" s="1">
        <f t="shared" si="74"/>
        <v>143</v>
      </c>
      <c r="H1157" s="2">
        <f t="shared" si="75"/>
        <v>5.5944055944055944E-2</v>
      </c>
      <c r="I1157" t="s">
        <v>13</v>
      </c>
      <c r="J1157">
        <v>0.35</v>
      </c>
      <c r="K1157">
        <v>72309.399999999994</v>
      </c>
      <c r="L1157">
        <v>3376.87</v>
      </c>
      <c r="M1157">
        <v>95715.6</v>
      </c>
      <c r="N1157">
        <v>168025</v>
      </c>
      <c r="O1157">
        <v>54555.5</v>
      </c>
      <c r="P1157">
        <v>3409</v>
      </c>
      <c r="Q1157">
        <f t="shared" si="76"/>
        <v>57964.5</v>
      </c>
    </row>
    <row r="1158" spans="1:17" x14ac:dyDescent="0.25">
      <c r="A1158">
        <v>8</v>
      </c>
      <c r="B1158">
        <v>32</v>
      </c>
      <c r="C1158">
        <v>1</v>
      </c>
      <c r="D1158">
        <v>32</v>
      </c>
      <c r="E1158">
        <v>2.2999999999999998</v>
      </c>
      <c r="F1158" s="1">
        <f t="shared" si="73"/>
        <v>434.78260869565219</v>
      </c>
      <c r="G1158" s="1">
        <f t="shared" si="74"/>
        <v>149.5</v>
      </c>
      <c r="H1158" s="2">
        <f t="shared" si="75"/>
        <v>5.3511705685618728E-2</v>
      </c>
      <c r="I1158" t="s">
        <v>13</v>
      </c>
      <c r="J1158">
        <v>0.45</v>
      </c>
      <c r="K1158">
        <v>72309.399999999994</v>
      </c>
      <c r="L1158">
        <v>3376.87</v>
      </c>
      <c r="M1158">
        <v>95715.6</v>
      </c>
      <c r="N1158">
        <v>168025</v>
      </c>
      <c r="O1158">
        <v>52183.5</v>
      </c>
      <c r="P1158">
        <v>3409</v>
      </c>
      <c r="Q1158">
        <f t="shared" si="76"/>
        <v>55592.5</v>
      </c>
    </row>
    <row r="1159" spans="1:17" x14ac:dyDescent="0.25">
      <c r="A1159">
        <v>12</v>
      </c>
      <c r="B1159">
        <v>4</v>
      </c>
      <c r="C1159">
        <v>0</v>
      </c>
      <c r="D1159">
        <v>1</v>
      </c>
      <c r="E1159">
        <v>1.6</v>
      </c>
      <c r="F1159" s="1">
        <f t="shared" si="73"/>
        <v>625</v>
      </c>
      <c r="G1159" s="1">
        <f t="shared" si="74"/>
        <v>32</v>
      </c>
      <c r="H1159" s="2">
        <f t="shared" si="75"/>
        <v>4.6875E-2</v>
      </c>
      <c r="I1159" t="s">
        <v>13</v>
      </c>
      <c r="J1159">
        <v>0</v>
      </c>
      <c r="K1159">
        <v>2137.31</v>
      </c>
      <c r="L1159">
        <v>184.60400000000001</v>
      </c>
      <c r="M1159">
        <v>2246.37</v>
      </c>
      <c r="N1159">
        <v>4383.68</v>
      </c>
      <c r="O1159">
        <v>1741.6</v>
      </c>
      <c r="P1159">
        <v>91.908000000000001</v>
      </c>
      <c r="Q1159">
        <f t="shared" si="76"/>
        <v>1833.5079999999998</v>
      </c>
    </row>
    <row r="1160" spans="1:17" x14ac:dyDescent="0.25">
      <c r="A1160">
        <v>12</v>
      </c>
      <c r="B1160">
        <v>4</v>
      </c>
      <c r="C1160">
        <v>0</v>
      </c>
      <c r="D1160">
        <v>1</v>
      </c>
      <c r="E1160">
        <v>1.59</v>
      </c>
      <c r="F1160" s="1">
        <f t="shared" si="73"/>
        <v>628.93081761006283</v>
      </c>
      <c r="G1160" s="1">
        <f t="shared" si="74"/>
        <v>31.8</v>
      </c>
      <c r="H1160" s="2">
        <f t="shared" si="75"/>
        <v>4.7169811320754713E-2</v>
      </c>
      <c r="I1160" t="s">
        <v>13</v>
      </c>
      <c r="J1160">
        <v>0</v>
      </c>
      <c r="K1160">
        <v>2145.8200000000002</v>
      </c>
      <c r="L1160">
        <v>190.45599999999999</v>
      </c>
      <c r="M1160">
        <v>2246.1</v>
      </c>
      <c r="N1160">
        <v>4391.93</v>
      </c>
      <c r="O1160">
        <v>1754.7</v>
      </c>
      <c r="P1160">
        <v>92.188100000000006</v>
      </c>
      <c r="Q1160">
        <f t="shared" si="76"/>
        <v>1846.8881000000001</v>
      </c>
    </row>
    <row r="1161" spans="1:17" x14ac:dyDescent="0.25">
      <c r="A1161">
        <v>12</v>
      </c>
      <c r="B1161">
        <v>4</v>
      </c>
      <c r="C1161">
        <v>0</v>
      </c>
      <c r="D1161">
        <v>1</v>
      </c>
      <c r="E1161">
        <v>1.58</v>
      </c>
      <c r="F1161" s="1">
        <f t="shared" si="73"/>
        <v>632.91139240506322</v>
      </c>
      <c r="G1161" s="1">
        <f t="shared" si="74"/>
        <v>31.6</v>
      </c>
      <c r="H1161" s="2">
        <f t="shared" si="75"/>
        <v>4.7468354430379743E-2</v>
      </c>
      <c r="I1161" t="s">
        <v>13</v>
      </c>
      <c r="J1161">
        <v>0</v>
      </c>
      <c r="K1161">
        <v>2166.84</v>
      </c>
      <c r="L1161">
        <v>180.34800000000001</v>
      </c>
      <c r="M1161">
        <v>2252.75</v>
      </c>
      <c r="N1161">
        <v>4419.59</v>
      </c>
      <c r="O1161">
        <v>1771.1</v>
      </c>
      <c r="P1161">
        <v>93.044200000000004</v>
      </c>
      <c r="Q1161">
        <f t="shared" si="76"/>
        <v>1864.1442</v>
      </c>
    </row>
    <row r="1162" spans="1:17" x14ac:dyDescent="0.25">
      <c r="A1162">
        <v>12</v>
      </c>
      <c r="B1162">
        <v>4</v>
      </c>
      <c r="C1162">
        <v>0</v>
      </c>
      <c r="D1162">
        <v>1</v>
      </c>
      <c r="E1162">
        <v>1.57</v>
      </c>
      <c r="F1162" s="1">
        <f t="shared" si="73"/>
        <v>636.94267515923559</v>
      </c>
      <c r="G1162" s="1">
        <f t="shared" si="74"/>
        <v>31.400000000000002</v>
      </c>
      <c r="H1162" s="2">
        <f t="shared" si="75"/>
        <v>4.7770700636942671E-2</v>
      </c>
      <c r="I1162" t="s">
        <v>13</v>
      </c>
      <c r="J1162">
        <v>0</v>
      </c>
      <c r="K1162">
        <v>2184.13</v>
      </c>
      <c r="L1162">
        <v>190.19</v>
      </c>
      <c r="M1162">
        <v>2259.94</v>
      </c>
      <c r="N1162">
        <v>4444.0600000000004</v>
      </c>
      <c r="O1162">
        <v>1786.2</v>
      </c>
      <c r="P1162">
        <v>93.721400000000003</v>
      </c>
      <c r="Q1162">
        <f t="shared" si="76"/>
        <v>1879.9213999999999</v>
      </c>
    </row>
    <row r="1163" spans="1:17" x14ac:dyDescent="0.25">
      <c r="A1163">
        <v>12</v>
      </c>
      <c r="B1163">
        <v>4</v>
      </c>
      <c r="C1163">
        <v>0</v>
      </c>
      <c r="D1163">
        <v>1</v>
      </c>
      <c r="E1163">
        <v>1.56</v>
      </c>
      <c r="F1163" s="1">
        <f t="shared" si="73"/>
        <v>641.02564102564099</v>
      </c>
      <c r="G1163" s="1">
        <f t="shared" si="74"/>
        <v>31.200000000000003</v>
      </c>
      <c r="H1163" s="2">
        <f t="shared" si="75"/>
        <v>4.8076923076923073E-2</v>
      </c>
      <c r="I1163" t="s">
        <v>13</v>
      </c>
      <c r="J1163">
        <v>0</v>
      </c>
      <c r="K1163">
        <v>2159.92</v>
      </c>
      <c r="L1163">
        <v>209.874</v>
      </c>
      <c r="M1163">
        <v>2249.0300000000002</v>
      </c>
      <c r="N1163">
        <v>4408.95</v>
      </c>
      <c r="O1163">
        <v>1789</v>
      </c>
      <c r="P1163">
        <v>92.552199999999999</v>
      </c>
      <c r="Q1163">
        <f t="shared" si="76"/>
        <v>1881.5522000000001</v>
      </c>
    </row>
    <row r="1164" spans="1:17" x14ac:dyDescent="0.25">
      <c r="A1164">
        <v>12</v>
      </c>
      <c r="B1164">
        <v>4</v>
      </c>
      <c r="C1164">
        <v>0</v>
      </c>
      <c r="D1164">
        <v>1</v>
      </c>
      <c r="E1164">
        <v>1.55</v>
      </c>
      <c r="F1164" s="1">
        <f t="shared" si="73"/>
        <v>645.16129032258061</v>
      </c>
      <c r="G1164" s="1">
        <f t="shared" si="74"/>
        <v>31</v>
      </c>
      <c r="H1164" s="2">
        <f t="shared" si="75"/>
        <v>4.8387096774193547E-2</v>
      </c>
      <c r="I1164" t="s">
        <v>12</v>
      </c>
      <c r="J1164">
        <v>-0.02</v>
      </c>
      <c r="K1164">
        <v>2153.54</v>
      </c>
      <c r="L1164">
        <v>205.61799999999999</v>
      </c>
      <c r="M1164">
        <v>2264.19</v>
      </c>
      <c r="N1164">
        <v>4417.7299999999996</v>
      </c>
      <c r="O1164">
        <v>1800.1</v>
      </c>
      <c r="P1164">
        <v>93.053200000000004</v>
      </c>
      <c r="Q1164">
        <f t="shared" si="76"/>
        <v>1893.1532</v>
      </c>
    </row>
    <row r="1165" spans="1:17" x14ac:dyDescent="0.25">
      <c r="A1165">
        <v>12</v>
      </c>
      <c r="B1165">
        <v>4</v>
      </c>
      <c r="C1165">
        <v>0</v>
      </c>
      <c r="D1165">
        <v>1</v>
      </c>
      <c r="E1165">
        <v>1.7</v>
      </c>
      <c r="F1165" s="1">
        <f t="shared" si="73"/>
        <v>588.23529411764707</v>
      </c>
      <c r="G1165" s="1">
        <f t="shared" si="74"/>
        <v>34</v>
      </c>
      <c r="H1165" s="2">
        <f t="shared" si="75"/>
        <v>4.4117647058823532E-2</v>
      </c>
      <c r="I1165" t="s">
        <v>13</v>
      </c>
      <c r="J1165">
        <v>0</v>
      </c>
      <c r="K1165">
        <v>2105.92</v>
      </c>
      <c r="L1165">
        <v>165.71799999999999</v>
      </c>
      <c r="M1165">
        <v>2239.19</v>
      </c>
      <c r="N1165">
        <v>4345.1099999999997</v>
      </c>
      <c r="O1165">
        <v>1634.1</v>
      </c>
      <c r="P1165">
        <v>90.974299999999999</v>
      </c>
      <c r="Q1165">
        <f t="shared" si="76"/>
        <v>1725.0743</v>
      </c>
    </row>
    <row r="1166" spans="1:17" x14ac:dyDescent="0.25">
      <c r="A1166">
        <v>12</v>
      </c>
      <c r="B1166">
        <v>4</v>
      </c>
      <c r="C1166">
        <v>0</v>
      </c>
      <c r="D1166">
        <v>1</v>
      </c>
      <c r="E1166">
        <v>1.8</v>
      </c>
      <c r="F1166" s="1">
        <f t="shared" si="73"/>
        <v>555.55555555555554</v>
      </c>
      <c r="G1166" s="1">
        <f t="shared" si="74"/>
        <v>36</v>
      </c>
      <c r="H1166" s="2">
        <f t="shared" si="75"/>
        <v>4.1666666666666664E-2</v>
      </c>
      <c r="I1166" t="s">
        <v>13</v>
      </c>
      <c r="J1166">
        <v>0</v>
      </c>
      <c r="K1166">
        <v>2080.92</v>
      </c>
      <c r="L1166">
        <v>160.398</v>
      </c>
      <c r="M1166">
        <v>2240.25</v>
      </c>
      <c r="N1166">
        <v>4321.17</v>
      </c>
      <c r="O1166">
        <v>1540.7</v>
      </c>
      <c r="P1166">
        <v>90.458799999999997</v>
      </c>
      <c r="Q1166">
        <f t="shared" si="76"/>
        <v>1631.1588000000002</v>
      </c>
    </row>
    <row r="1167" spans="1:17" x14ac:dyDescent="0.25">
      <c r="A1167">
        <v>12</v>
      </c>
      <c r="B1167">
        <v>4</v>
      </c>
      <c r="C1167">
        <v>0</v>
      </c>
      <c r="D1167">
        <v>1</v>
      </c>
      <c r="E1167">
        <v>1.9</v>
      </c>
      <c r="F1167" s="1">
        <f t="shared" si="73"/>
        <v>526.31578947368428</v>
      </c>
      <c r="G1167" s="1">
        <f t="shared" si="74"/>
        <v>38</v>
      </c>
      <c r="H1167" s="2">
        <f t="shared" si="75"/>
        <v>3.9473684210526314E-2</v>
      </c>
      <c r="I1167" t="s">
        <v>12</v>
      </c>
      <c r="J1167">
        <v>-0.32</v>
      </c>
      <c r="K1167">
        <v>2197.16</v>
      </c>
      <c r="L1167">
        <v>164.92</v>
      </c>
      <c r="M1167">
        <v>2255.15</v>
      </c>
      <c r="N1167">
        <v>4452.3100000000004</v>
      </c>
      <c r="O1167">
        <v>1466.6</v>
      </c>
      <c r="P1167">
        <v>93.239199999999997</v>
      </c>
      <c r="Q1167">
        <f t="shared" si="76"/>
        <v>1559.8391999999999</v>
      </c>
    </row>
    <row r="1168" spans="1:17" x14ac:dyDescent="0.25">
      <c r="A1168">
        <v>12</v>
      </c>
      <c r="B1168">
        <v>4</v>
      </c>
      <c r="C1168">
        <v>0</v>
      </c>
      <c r="D1168">
        <v>1</v>
      </c>
      <c r="E1168">
        <v>2</v>
      </c>
      <c r="F1168" s="1">
        <f t="shared" si="73"/>
        <v>500</v>
      </c>
      <c r="G1168" s="1">
        <f t="shared" si="74"/>
        <v>40</v>
      </c>
      <c r="H1168" s="2">
        <f t="shared" si="75"/>
        <v>3.7499999999999999E-2</v>
      </c>
      <c r="I1168" t="s">
        <v>12</v>
      </c>
      <c r="J1168">
        <v>-0.25</v>
      </c>
      <c r="K1168">
        <v>2156.9899999999998</v>
      </c>
      <c r="L1168">
        <v>142.57599999999999</v>
      </c>
      <c r="M1168">
        <v>2256.21</v>
      </c>
      <c r="N1168">
        <v>4413.21</v>
      </c>
      <c r="O1168">
        <v>1390</v>
      </c>
      <c r="P1168">
        <v>92.097300000000004</v>
      </c>
      <c r="Q1168">
        <f t="shared" si="76"/>
        <v>1482.0972999999999</v>
      </c>
    </row>
    <row r="1169" spans="1:17" x14ac:dyDescent="0.25">
      <c r="A1169">
        <v>12</v>
      </c>
      <c r="B1169">
        <v>4</v>
      </c>
      <c r="C1169">
        <v>0</v>
      </c>
      <c r="D1169">
        <v>1</v>
      </c>
      <c r="E1169">
        <v>2.1</v>
      </c>
      <c r="F1169" s="1">
        <f t="shared" si="73"/>
        <v>476.19047619047615</v>
      </c>
      <c r="G1169" s="1">
        <f t="shared" si="74"/>
        <v>42</v>
      </c>
      <c r="H1169" s="2">
        <f t="shared" si="75"/>
        <v>3.5714285714285712E-2</v>
      </c>
      <c r="I1169" t="s">
        <v>12</v>
      </c>
      <c r="J1169">
        <v>-0.16</v>
      </c>
      <c r="K1169">
        <v>2156.73</v>
      </c>
      <c r="L1169">
        <v>150.024</v>
      </c>
      <c r="M1169">
        <v>2255.9499999999998</v>
      </c>
      <c r="N1169">
        <v>4412.67</v>
      </c>
      <c r="O1169">
        <v>1323.6</v>
      </c>
      <c r="P1169">
        <v>91.841999999999999</v>
      </c>
      <c r="Q1169">
        <f t="shared" si="76"/>
        <v>1415.442</v>
      </c>
    </row>
    <row r="1170" spans="1:17" x14ac:dyDescent="0.25">
      <c r="A1170">
        <v>12</v>
      </c>
      <c r="B1170">
        <v>4</v>
      </c>
      <c r="C1170">
        <v>0</v>
      </c>
      <c r="D1170">
        <v>1</v>
      </c>
      <c r="E1170">
        <v>2.2000000000000002</v>
      </c>
      <c r="F1170" s="1">
        <f t="shared" si="73"/>
        <v>454.5454545454545</v>
      </c>
      <c r="G1170" s="1">
        <f t="shared" si="74"/>
        <v>44</v>
      </c>
      <c r="H1170" s="2">
        <f t="shared" si="75"/>
        <v>3.4090909090909088E-2</v>
      </c>
      <c r="I1170" t="s">
        <v>12</v>
      </c>
      <c r="J1170">
        <v>-0.01</v>
      </c>
      <c r="K1170">
        <v>2172.9499999999998</v>
      </c>
      <c r="L1170">
        <v>153.482</v>
      </c>
      <c r="M1170">
        <v>2252.75</v>
      </c>
      <c r="N1170">
        <v>4425.71</v>
      </c>
      <c r="O1170">
        <v>1263.2</v>
      </c>
      <c r="P1170">
        <v>92.119900000000001</v>
      </c>
      <c r="Q1170">
        <f t="shared" si="76"/>
        <v>1355.3199</v>
      </c>
    </row>
    <row r="1171" spans="1:17" x14ac:dyDescent="0.25">
      <c r="A1171">
        <v>12</v>
      </c>
      <c r="B1171">
        <v>4</v>
      </c>
      <c r="C1171">
        <v>0</v>
      </c>
      <c r="D1171">
        <v>1</v>
      </c>
      <c r="E1171">
        <v>2.2999999999999998</v>
      </c>
      <c r="F1171" s="1">
        <f t="shared" si="73"/>
        <v>434.78260869565219</v>
      </c>
      <c r="G1171" s="1">
        <f t="shared" si="74"/>
        <v>46</v>
      </c>
      <c r="H1171" s="2">
        <f t="shared" si="75"/>
        <v>3.2608695652173912E-2</v>
      </c>
      <c r="I1171" t="s">
        <v>13</v>
      </c>
      <c r="J1171">
        <v>0</v>
      </c>
      <c r="K1171">
        <v>2121.08</v>
      </c>
      <c r="L1171">
        <v>110.65600000000001</v>
      </c>
      <c r="M1171">
        <v>2249.3000000000002</v>
      </c>
      <c r="N1171">
        <v>4370.38</v>
      </c>
      <c r="O1171">
        <v>1204.3</v>
      </c>
      <c r="P1171">
        <v>90.606200000000001</v>
      </c>
      <c r="Q1171">
        <f t="shared" si="76"/>
        <v>1294.9061999999999</v>
      </c>
    </row>
    <row r="1172" spans="1:17" x14ac:dyDescent="0.25">
      <c r="A1172">
        <v>12</v>
      </c>
      <c r="B1172">
        <v>4</v>
      </c>
      <c r="C1172">
        <v>0</v>
      </c>
      <c r="D1172">
        <v>1</v>
      </c>
      <c r="E1172">
        <v>2.4</v>
      </c>
      <c r="F1172" s="1">
        <f t="shared" si="73"/>
        <v>416.66666666666669</v>
      </c>
      <c r="G1172" s="1">
        <f t="shared" si="74"/>
        <v>48</v>
      </c>
      <c r="H1172" s="2">
        <f t="shared" si="75"/>
        <v>3.125E-2</v>
      </c>
      <c r="I1172" t="s">
        <v>13</v>
      </c>
      <c r="J1172">
        <v>0.01</v>
      </c>
      <c r="K1172">
        <v>2074.5300000000002</v>
      </c>
      <c r="L1172">
        <v>101.61199999999999</v>
      </c>
      <c r="M1172">
        <v>2248.23</v>
      </c>
      <c r="N1172">
        <v>4322.7700000000004</v>
      </c>
      <c r="O1172">
        <v>1138.3</v>
      </c>
      <c r="P1172">
        <v>89.304900000000004</v>
      </c>
      <c r="Q1172">
        <f t="shared" si="76"/>
        <v>1227.6049</v>
      </c>
    </row>
    <row r="1173" spans="1:17" x14ac:dyDescent="0.25">
      <c r="A1173">
        <v>12</v>
      </c>
      <c r="B1173">
        <v>4</v>
      </c>
      <c r="C1173">
        <v>0</v>
      </c>
      <c r="D1173">
        <v>4</v>
      </c>
      <c r="E1173">
        <v>1.6</v>
      </c>
      <c r="F1173" s="1">
        <f t="shared" si="73"/>
        <v>625</v>
      </c>
      <c r="G1173" s="1">
        <f t="shared" si="74"/>
        <v>12.8</v>
      </c>
      <c r="H1173" s="2">
        <f t="shared" si="75"/>
        <v>0.1171875</v>
      </c>
      <c r="I1173" t="s">
        <v>13</v>
      </c>
      <c r="J1173">
        <v>0</v>
      </c>
      <c r="K1173">
        <v>5309.09</v>
      </c>
      <c r="L1173">
        <v>563.38800000000003</v>
      </c>
      <c r="M1173">
        <v>4912.49</v>
      </c>
      <c r="N1173">
        <v>10221.6</v>
      </c>
      <c r="O1173">
        <v>4123.1000000000004</v>
      </c>
      <c r="P1173">
        <v>218.19499999999999</v>
      </c>
      <c r="Q1173">
        <f t="shared" si="76"/>
        <v>4341.2950000000001</v>
      </c>
    </row>
    <row r="1174" spans="1:17" x14ac:dyDescent="0.25">
      <c r="A1174">
        <v>12</v>
      </c>
      <c r="B1174">
        <v>4</v>
      </c>
      <c r="C1174">
        <v>0</v>
      </c>
      <c r="D1174">
        <v>4</v>
      </c>
      <c r="E1174">
        <v>1.59</v>
      </c>
      <c r="F1174" s="1">
        <f t="shared" si="73"/>
        <v>628.93081761006283</v>
      </c>
      <c r="G1174" s="1">
        <f t="shared" si="74"/>
        <v>12.72</v>
      </c>
      <c r="H1174" s="2">
        <f t="shared" si="75"/>
        <v>0.11792452830188678</v>
      </c>
      <c r="I1174" t="s">
        <v>13</v>
      </c>
      <c r="J1174">
        <v>0</v>
      </c>
      <c r="K1174">
        <v>5286.22</v>
      </c>
      <c r="L1174">
        <v>558.86599999999999</v>
      </c>
      <c r="M1174">
        <v>4896.53</v>
      </c>
      <c r="N1174">
        <v>10182.700000000001</v>
      </c>
      <c r="O1174">
        <v>4144.3999999999996</v>
      </c>
      <c r="P1174">
        <v>217.43799999999999</v>
      </c>
      <c r="Q1174">
        <f t="shared" si="76"/>
        <v>4361.8379999999997</v>
      </c>
    </row>
    <row r="1175" spans="1:17" x14ac:dyDescent="0.25">
      <c r="A1175">
        <v>12</v>
      </c>
      <c r="B1175">
        <v>4</v>
      </c>
      <c r="C1175">
        <v>0</v>
      </c>
      <c r="D1175">
        <v>4</v>
      </c>
      <c r="E1175">
        <v>1.58</v>
      </c>
      <c r="F1175" s="1">
        <f t="shared" ref="F1175:F1238" si="77">1000/E1175</f>
        <v>632.91139240506322</v>
      </c>
      <c r="G1175" s="1">
        <f t="shared" ref="G1175:G1238" si="78">(B1175*(B1175/D1175)+C1175+B1175)*E1175</f>
        <v>12.64</v>
      </c>
      <c r="H1175" s="2">
        <f t="shared" ref="H1175:H1238" si="79">(B1175*A1175/32)/G1175</f>
        <v>0.11867088607594936</v>
      </c>
      <c r="I1175" t="s">
        <v>13</v>
      </c>
      <c r="J1175">
        <v>0</v>
      </c>
      <c r="K1175">
        <v>5250.31</v>
      </c>
      <c r="L1175">
        <v>561.26</v>
      </c>
      <c r="M1175">
        <v>4877.1099999999997</v>
      </c>
      <c r="N1175">
        <v>10127.4</v>
      </c>
      <c r="O1175">
        <v>4160.6000000000004</v>
      </c>
      <c r="P1175">
        <v>215.53700000000001</v>
      </c>
      <c r="Q1175">
        <f t="shared" si="76"/>
        <v>4376.1370000000006</v>
      </c>
    </row>
    <row r="1176" spans="1:17" x14ac:dyDescent="0.25">
      <c r="A1176">
        <v>12</v>
      </c>
      <c r="B1176">
        <v>4</v>
      </c>
      <c r="C1176">
        <v>0</v>
      </c>
      <c r="D1176">
        <v>4</v>
      </c>
      <c r="E1176">
        <v>1.57</v>
      </c>
      <c r="F1176" s="1">
        <f t="shared" si="77"/>
        <v>636.94267515923559</v>
      </c>
      <c r="G1176" s="1">
        <f t="shared" si="78"/>
        <v>12.56</v>
      </c>
      <c r="H1176" s="2">
        <f t="shared" si="79"/>
        <v>0.11942675159235669</v>
      </c>
      <c r="I1176" t="s">
        <v>13</v>
      </c>
      <c r="J1176">
        <v>0</v>
      </c>
      <c r="K1176">
        <v>5236.21</v>
      </c>
      <c r="L1176">
        <v>562.85599999999999</v>
      </c>
      <c r="M1176">
        <v>4906.6400000000003</v>
      </c>
      <c r="N1176">
        <v>10142.799999999999</v>
      </c>
      <c r="O1176">
        <v>4186.8999999999996</v>
      </c>
      <c r="P1176">
        <v>215.87799999999999</v>
      </c>
      <c r="Q1176">
        <f t="shared" si="76"/>
        <v>4402.7779999999993</v>
      </c>
    </row>
    <row r="1177" spans="1:17" x14ac:dyDescent="0.25">
      <c r="A1177">
        <v>12</v>
      </c>
      <c r="B1177">
        <v>4</v>
      </c>
      <c r="C1177">
        <v>0</v>
      </c>
      <c r="D1177">
        <v>4</v>
      </c>
      <c r="E1177">
        <v>1.56</v>
      </c>
      <c r="F1177" s="1">
        <f t="shared" si="77"/>
        <v>641.02564102564099</v>
      </c>
      <c r="G1177" s="1">
        <f t="shared" si="78"/>
        <v>12.48</v>
      </c>
      <c r="H1177" s="2">
        <f t="shared" si="79"/>
        <v>0.12019230769230768</v>
      </c>
      <c r="I1177" t="s">
        <v>13</v>
      </c>
      <c r="J1177">
        <v>0</v>
      </c>
      <c r="K1177">
        <v>5299.78</v>
      </c>
      <c r="L1177">
        <v>580.14599999999996</v>
      </c>
      <c r="M1177">
        <v>4909.5600000000004</v>
      </c>
      <c r="N1177">
        <v>10209.299999999999</v>
      </c>
      <c r="O1177">
        <v>4225.8999999999996</v>
      </c>
      <c r="P1177">
        <v>218.06299999999999</v>
      </c>
      <c r="Q1177">
        <f t="shared" si="76"/>
        <v>4443.9629999999997</v>
      </c>
    </row>
    <row r="1178" spans="1:17" x14ac:dyDescent="0.25">
      <c r="A1178">
        <v>12</v>
      </c>
      <c r="B1178">
        <v>4</v>
      </c>
      <c r="C1178">
        <v>0</v>
      </c>
      <c r="D1178">
        <v>4</v>
      </c>
      <c r="E1178">
        <v>1.55</v>
      </c>
      <c r="F1178" s="1">
        <f t="shared" si="77"/>
        <v>645.16129032258061</v>
      </c>
      <c r="G1178" s="1">
        <f t="shared" si="78"/>
        <v>12.4</v>
      </c>
      <c r="H1178" s="2">
        <f t="shared" si="79"/>
        <v>0.12096774193548386</v>
      </c>
      <c r="I1178" t="s">
        <v>13</v>
      </c>
      <c r="J1178">
        <v>0</v>
      </c>
      <c r="K1178">
        <v>5289.41</v>
      </c>
      <c r="L1178">
        <v>573.76199999999994</v>
      </c>
      <c r="M1178">
        <v>4914.88</v>
      </c>
      <c r="N1178">
        <v>10204.299999999999</v>
      </c>
      <c r="O1178">
        <v>4251.8</v>
      </c>
      <c r="P1178">
        <v>218.03800000000001</v>
      </c>
      <c r="Q1178">
        <f t="shared" si="76"/>
        <v>4469.8379999999997</v>
      </c>
    </row>
    <row r="1179" spans="1:17" x14ac:dyDescent="0.25">
      <c r="A1179">
        <v>12</v>
      </c>
      <c r="B1179">
        <v>4</v>
      </c>
      <c r="C1179">
        <v>0</v>
      </c>
      <c r="D1179">
        <v>4</v>
      </c>
      <c r="E1179">
        <v>1.54</v>
      </c>
      <c r="F1179" s="1">
        <f t="shared" si="77"/>
        <v>649.35064935064929</v>
      </c>
      <c r="G1179" s="1">
        <f t="shared" si="78"/>
        <v>12.32</v>
      </c>
      <c r="H1179" s="2">
        <f t="shared" si="79"/>
        <v>0.12175324675324675</v>
      </c>
      <c r="I1179" t="s">
        <v>13</v>
      </c>
      <c r="J1179">
        <v>0</v>
      </c>
      <c r="K1179">
        <v>5308.83</v>
      </c>
      <c r="L1179">
        <v>575.35799999999995</v>
      </c>
      <c r="M1179">
        <v>4917.8100000000004</v>
      </c>
      <c r="N1179">
        <v>10226.6</v>
      </c>
      <c r="O1179">
        <v>4281.3999999999996</v>
      </c>
      <c r="P1179">
        <v>218.36</v>
      </c>
      <c r="Q1179">
        <f t="shared" si="76"/>
        <v>4499.7599999999993</v>
      </c>
    </row>
    <row r="1180" spans="1:17" x14ac:dyDescent="0.25">
      <c r="A1180">
        <v>12</v>
      </c>
      <c r="B1180">
        <v>4</v>
      </c>
      <c r="C1180">
        <v>0</v>
      </c>
      <c r="D1180">
        <v>4</v>
      </c>
      <c r="E1180">
        <v>1.53</v>
      </c>
      <c r="F1180" s="1">
        <f t="shared" si="77"/>
        <v>653.59477124183002</v>
      </c>
      <c r="G1180" s="1">
        <f t="shared" si="78"/>
        <v>12.24</v>
      </c>
      <c r="H1180" s="2">
        <f t="shared" si="79"/>
        <v>0.12254901960784313</v>
      </c>
      <c r="I1180" t="s">
        <v>13</v>
      </c>
      <c r="J1180">
        <v>0</v>
      </c>
      <c r="K1180">
        <v>5341.55</v>
      </c>
      <c r="L1180">
        <v>587.06200000000001</v>
      </c>
      <c r="M1180">
        <v>4927.38</v>
      </c>
      <c r="N1180">
        <v>10268.9</v>
      </c>
      <c r="O1180">
        <v>4316.8</v>
      </c>
      <c r="P1180">
        <v>219.233</v>
      </c>
      <c r="Q1180">
        <f t="shared" si="76"/>
        <v>4536.0330000000004</v>
      </c>
    </row>
    <row r="1181" spans="1:17" x14ac:dyDescent="0.25">
      <c r="A1181">
        <v>12</v>
      </c>
      <c r="B1181">
        <v>4</v>
      </c>
      <c r="C1181">
        <v>0</v>
      </c>
      <c r="D1181">
        <v>4</v>
      </c>
      <c r="E1181">
        <v>1.52</v>
      </c>
      <c r="F1181" s="1">
        <f t="shared" si="77"/>
        <v>657.8947368421052</v>
      </c>
      <c r="G1181" s="1">
        <f t="shared" si="78"/>
        <v>12.16</v>
      </c>
      <c r="H1181" s="2">
        <f t="shared" si="79"/>
        <v>0.12335526315789473</v>
      </c>
      <c r="I1181" t="s">
        <v>13</v>
      </c>
      <c r="J1181">
        <v>0</v>
      </c>
      <c r="K1181">
        <v>5379.32</v>
      </c>
      <c r="L1181">
        <v>590.52</v>
      </c>
      <c r="M1181">
        <v>4916.74</v>
      </c>
      <c r="N1181">
        <v>10296.1</v>
      </c>
      <c r="O1181">
        <v>4350.1000000000004</v>
      </c>
      <c r="P1181">
        <v>220.11099999999999</v>
      </c>
      <c r="Q1181">
        <f t="shared" si="76"/>
        <v>4570.2110000000002</v>
      </c>
    </row>
    <row r="1182" spans="1:17" x14ac:dyDescent="0.25">
      <c r="A1182">
        <v>12</v>
      </c>
      <c r="B1182">
        <v>4</v>
      </c>
      <c r="C1182">
        <v>0</v>
      </c>
      <c r="D1182">
        <v>4</v>
      </c>
      <c r="E1182">
        <v>1.51</v>
      </c>
      <c r="F1182" s="1">
        <f t="shared" si="77"/>
        <v>662.25165562913912</v>
      </c>
      <c r="G1182" s="1">
        <f t="shared" si="78"/>
        <v>12.08</v>
      </c>
      <c r="H1182" s="2">
        <f t="shared" si="79"/>
        <v>0.12417218543046357</v>
      </c>
      <c r="I1182" t="s">
        <v>13</v>
      </c>
      <c r="J1182">
        <v>0</v>
      </c>
      <c r="K1182">
        <v>5454.06</v>
      </c>
      <c r="L1182">
        <v>624.30200000000002</v>
      </c>
      <c r="M1182">
        <v>4914.08</v>
      </c>
      <c r="N1182">
        <v>10368.1</v>
      </c>
      <c r="O1182">
        <v>4392.3999999999996</v>
      </c>
      <c r="P1182">
        <v>221.99299999999999</v>
      </c>
      <c r="Q1182">
        <f t="shared" si="76"/>
        <v>4614.393</v>
      </c>
    </row>
    <row r="1183" spans="1:17" x14ac:dyDescent="0.25">
      <c r="A1183">
        <v>12</v>
      </c>
      <c r="B1183">
        <v>4</v>
      </c>
      <c r="C1183">
        <v>0</v>
      </c>
      <c r="D1183">
        <v>4</v>
      </c>
      <c r="E1183">
        <v>1.5</v>
      </c>
      <c r="F1183" s="1">
        <f t="shared" si="77"/>
        <v>666.66666666666663</v>
      </c>
      <c r="G1183" s="1">
        <f t="shared" si="78"/>
        <v>12</v>
      </c>
      <c r="H1183" s="2">
        <f t="shared" si="79"/>
        <v>0.125</v>
      </c>
      <c r="I1183" t="s">
        <v>12</v>
      </c>
      <c r="J1183">
        <v>0</v>
      </c>
      <c r="K1183">
        <v>5468.16</v>
      </c>
      <c r="L1183">
        <v>630.68600000000004</v>
      </c>
      <c r="M1183">
        <v>4934.83</v>
      </c>
      <c r="N1183">
        <v>10403</v>
      </c>
      <c r="O1183">
        <v>4427.2</v>
      </c>
      <c r="P1183">
        <v>223.25200000000001</v>
      </c>
      <c r="Q1183">
        <f t="shared" si="76"/>
        <v>4650.4520000000002</v>
      </c>
    </row>
    <row r="1184" spans="1:17" x14ac:dyDescent="0.25">
      <c r="A1184">
        <v>12</v>
      </c>
      <c r="B1184">
        <v>4</v>
      </c>
      <c r="C1184">
        <v>0</v>
      </c>
      <c r="D1184">
        <v>4</v>
      </c>
      <c r="E1184">
        <v>1.7</v>
      </c>
      <c r="F1184" s="1">
        <f t="shared" si="77"/>
        <v>588.23529411764707</v>
      </c>
      <c r="G1184" s="1">
        <f t="shared" si="78"/>
        <v>13.6</v>
      </c>
      <c r="H1184" s="2">
        <f t="shared" si="79"/>
        <v>0.11029411764705882</v>
      </c>
      <c r="I1184" t="s">
        <v>13</v>
      </c>
      <c r="J1184">
        <v>0</v>
      </c>
      <c r="K1184">
        <v>5250.04</v>
      </c>
      <c r="L1184">
        <v>516.572</v>
      </c>
      <c r="M1184">
        <v>4867</v>
      </c>
      <c r="N1184">
        <v>10117</v>
      </c>
      <c r="O1184">
        <v>3800.4</v>
      </c>
      <c r="P1184">
        <v>215.73400000000001</v>
      </c>
      <c r="Q1184">
        <f t="shared" si="76"/>
        <v>4016.134</v>
      </c>
    </row>
    <row r="1185" spans="1:17" x14ac:dyDescent="0.25">
      <c r="A1185">
        <v>12</v>
      </c>
      <c r="B1185">
        <v>4</v>
      </c>
      <c r="C1185">
        <v>0</v>
      </c>
      <c r="D1185">
        <v>4</v>
      </c>
      <c r="E1185">
        <v>1.8</v>
      </c>
      <c r="F1185" s="1">
        <f t="shared" si="77"/>
        <v>555.55555555555554</v>
      </c>
      <c r="G1185" s="1">
        <f t="shared" si="78"/>
        <v>14.4</v>
      </c>
      <c r="H1185" s="2">
        <f t="shared" si="79"/>
        <v>0.10416666666666666</v>
      </c>
      <c r="I1185" t="s">
        <v>13</v>
      </c>
      <c r="J1185">
        <v>0.01</v>
      </c>
      <c r="K1185">
        <v>5153.22</v>
      </c>
      <c r="L1185">
        <v>498.48399999999998</v>
      </c>
      <c r="M1185">
        <v>4873.92</v>
      </c>
      <c r="N1185">
        <v>10027.1</v>
      </c>
      <c r="O1185">
        <v>3644.5</v>
      </c>
      <c r="P1185">
        <v>213.00700000000001</v>
      </c>
      <c r="Q1185">
        <f t="shared" si="76"/>
        <v>3857.5070000000001</v>
      </c>
    </row>
    <row r="1186" spans="1:17" x14ac:dyDescent="0.25">
      <c r="A1186">
        <v>12</v>
      </c>
      <c r="B1186">
        <v>4</v>
      </c>
      <c r="C1186">
        <v>0</v>
      </c>
      <c r="D1186">
        <v>4</v>
      </c>
      <c r="E1186">
        <v>1.9</v>
      </c>
      <c r="F1186" s="1">
        <f t="shared" si="77"/>
        <v>526.31578947368428</v>
      </c>
      <c r="G1186" s="1">
        <f t="shared" si="78"/>
        <v>15.2</v>
      </c>
      <c r="H1186" s="2">
        <f t="shared" si="79"/>
        <v>9.8684210526315791E-2</v>
      </c>
      <c r="I1186" t="s">
        <v>12</v>
      </c>
      <c r="J1186">
        <v>-0.36</v>
      </c>
      <c r="K1186">
        <v>5491.57</v>
      </c>
      <c r="L1186">
        <v>446.88</v>
      </c>
      <c r="M1186">
        <v>4933.7700000000004</v>
      </c>
      <c r="N1186">
        <v>10425.299999999999</v>
      </c>
      <c r="O1186">
        <v>3468.3</v>
      </c>
      <c r="P1186">
        <v>219.899</v>
      </c>
      <c r="Q1186">
        <f t="shared" si="76"/>
        <v>3688.1990000000001</v>
      </c>
    </row>
    <row r="1187" spans="1:17" x14ac:dyDescent="0.25">
      <c r="A1187">
        <v>12</v>
      </c>
      <c r="B1187">
        <v>4</v>
      </c>
      <c r="C1187">
        <v>0</v>
      </c>
      <c r="D1187">
        <v>4</v>
      </c>
      <c r="E1187">
        <v>2</v>
      </c>
      <c r="F1187" s="1">
        <f t="shared" si="77"/>
        <v>500</v>
      </c>
      <c r="G1187" s="1">
        <f t="shared" si="78"/>
        <v>16</v>
      </c>
      <c r="H1187" s="2">
        <f t="shared" si="79"/>
        <v>9.375E-2</v>
      </c>
      <c r="I1187" t="s">
        <v>12</v>
      </c>
      <c r="J1187">
        <v>-0.24</v>
      </c>
      <c r="K1187">
        <v>5501.68</v>
      </c>
      <c r="L1187">
        <v>451.93400000000003</v>
      </c>
      <c r="M1187">
        <v>4935.1000000000004</v>
      </c>
      <c r="N1187">
        <v>10436.799999999999</v>
      </c>
      <c r="O1187">
        <v>3297.4</v>
      </c>
      <c r="P1187">
        <v>219.67599999999999</v>
      </c>
      <c r="Q1187">
        <f t="shared" si="76"/>
        <v>3517.076</v>
      </c>
    </row>
    <row r="1188" spans="1:17" x14ac:dyDescent="0.25">
      <c r="A1188">
        <v>12</v>
      </c>
      <c r="B1188">
        <v>4</v>
      </c>
      <c r="C1188">
        <v>0</v>
      </c>
      <c r="D1188">
        <v>4</v>
      </c>
      <c r="E1188">
        <v>2.1</v>
      </c>
      <c r="F1188" s="1">
        <f t="shared" si="77"/>
        <v>476.19047619047615</v>
      </c>
      <c r="G1188" s="1">
        <f t="shared" si="78"/>
        <v>16.8</v>
      </c>
      <c r="H1188" s="2">
        <f t="shared" si="79"/>
        <v>8.9285714285714288E-2</v>
      </c>
      <c r="I1188" t="s">
        <v>12</v>
      </c>
      <c r="J1188">
        <v>-0.14000000000000001</v>
      </c>
      <c r="K1188">
        <v>5525.09</v>
      </c>
      <c r="L1188">
        <v>474.012</v>
      </c>
      <c r="M1188">
        <v>4936.43</v>
      </c>
      <c r="N1188">
        <v>10461.5</v>
      </c>
      <c r="O1188">
        <v>3143.9</v>
      </c>
      <c r="P1188">
        <v>220.333</v>
      </c>
      <c r="Q1188">
        <f t="shared" si="76"/>
        <v>3364.2330000000002</v>
      </c>
    </row>
    <row r="1189" spans="1:17" x14ac:dyDescent="0.25">
      <c r="A1189">
        <v>12</v>
      </c>
      <c r="B1189">
        <v>4</v>
      </c>
      <c r="C1189">
        <v>0</v>
      </c>
      <c r="D1189">
        <v>4</v>
      </c>
      <c r="E1189">
        <v>2.2000000000000002</v>
      </c>
      <c r="F1189" s="1">
        <f t="shared" si="77"/>
        <v>454.5454545454545</v>
      </c>
      <c r="G1189" s="1">
        <f t="shared" si="78"/>
        <v>17.600000000000001</v>
      </c>
      <c r="H1189" s="2">
        <f t="shared" si="79"/>
        <v>8.5227272727272721E-2</v>
      </c>
      <c r="I1189" t="s">
        <v>12</v>
      </c>
      <c r="J1189">
        <v>-7.0000000000000007E-2</v>
      </c>
      <c r="K1189">
        <v>5449.01</v>
      </c>
      <c r="L1189">
        <v>439.69799999999998</v>
      </c>
      <c r="M1189">
        <v>4930.84</v>
      </c>
      <c r="N1189">
        <v>10379.9</v>
      </c>
      <c r="O1189">
        <v>2991.2</v>
      </c>
      <c r="P1189">
        <v>218.191</v>
      </c>
      <c r="Q1189">
        <f t="shared" si="76"/>
        <v>3209.3909999999996</v>
      </c>
    </row>
    <row r="1190" spans="1:17" x14ac:dyDescent="0.25">
      <c r="A1190">
        <v>12</v>
      </c>
      <c r="B1190">
        <v>4</v>
      </c>
      <c r="C1190">
        <v>0</v>
      </c>
      <c r="D1190">
        <v>4</v>
      </c>
      <c r="E1190">
        <v>2.2999999999999998</v>
      </c>
      <c r="F1190" s="1">
        <f t="shared" si="77"/>
        <v>434.78260869565219</v>
      </c>
      <c r="G1190" s="1">
        <f t="shared" si="78"/>
        <v>18.399999999999999</v>
      </c>
      <c r="H1190" s="2">
        <f t="shared" si="79"/>
        <v>8.1521739130434784E-2</v>
      </c>
      <c r="I1190" t="s">
        <v>13</v>
      </c>
      <c r="J1190">
        <v>0</v>
      </c>
      <c r="K1190">
        <v>5310.69</v>
      </c>
      <c r="L1190">
        <v>335.16</v>
      </c>
      <c r="M1190">
        <v>4921.2700000000004</v>
      </c>
      <c r="N1190">
        <v>10232</v>
      </c>
      <c r="O1190">
        <v>2847.1</v>
      </c>
      <c r="P1190">
        <v>214.285</v>
      </c>
      <c r="Q1190">
        <f t="shared" si="76"/>
        <v>3061.3849999999998</v>
      </c>
    </row>
    <row r="1191" spans="1:17" x14ac:dyDescent="0.25">
      <c r="A1191">
        <v>12</v>
      </c>
      <c r="B1191">
        <v>4</v>
      </c>
      <c r="C1191">
        <v>0</v>
      </c>
      <c r="D1191">
        <v>4</v>
      </c>
      <c r="E1191">
        <v>2.4</v>
      </c>
      <c r="F1191" s="1">
        <f t="shared" si="77"/>
        <v>416.66666666666669</v>
      </c>
      <c r="G1191" s="1">
        <f t="shared" si="78"/>
        <v>19.2</v>
      </c>
      <c r="H1191" s="2">
        <f t="shared" si="79"/>
        <v>7.8125E-2</v>
      </c>
      <c r="I1191" t="s">
        <v>13</v>
      </c>
      <c r="J1191">
        <v>0</v>
      </c>
      <c r="K1191">
        <v>5125.29</v>
      </c>
      <c r="L1191">
        <v>293.66399999999999</v>
      </c>
      <c r="M1191">
        <v>4922.33</v>
      </c>
      <c r="N1191">
        <v>10047.6</v>
      </c>
      <c r="O1191">
        <v>2717.3</v>
      </c>
      <c r="P1191">
        <v>207.45</v>
      </c>
      <c r="Q1191">
        <f t="shared" si="76"/>
        <v>2924.75</v>
      </c>
    </row>
    <row r="1192" spans="1:17" x14ac:dyDescent="0.25">
      <c r="A1192">
        <v>12</v>
      </c>
      <c r="B1192">
        <v>4</v>
      </c>
      <c r="C1192">
        <v>1</v>
      </c>
      <c r="D1192">
        <v>1</v>
      </c>
      <c r="E1192">
        <v>0.9</v>
      </c>
      <c r="F1192" s="1">
        <f t="shared" si="77"/>
        <v>1111.1111111111111</v>
      </c>
      <c r="G1192" s="1">
        <f t="shared" si="78"/>
        <v>18.900000000000002</v>
      </c>
      <c r="H1192" s="2">
        <f t="shared" si="79"/>
        <v>7.9365079365079361E-2</v>
      </c>
      <c r="I1192" t="s">
        <v>12</v>
      </c>
      <c r="J1192">
        <v>-0.22</v>
      </c>
      <c r="K1192">
        <v>2204.08</v>
      </c>
      <c r="L1192">
        <v>198.43600000000001</v>
      </c>
      <c r="M1192">
        <v>2387.88</v>
      </c>
      <c r="N1192">
        <v>4591.96</v>
      </c>
      <c r="O1192">
        <v>3295.9</v>
      </c>
      <c r="P1192">
        <v>95.668899999999994</v>
      </c>
      <c r="Q1192">
        <f t="shared" si="76"/>
        <v>3391.5689000000002</v>
      </c>
    </row>
    <row r="1193" spans="1:17" x14ac:dyDescent="0.25">
      <c r="A1193">
        <v>12</v>
      </c>
      <c r="B1193">
        <v>4</v>
      </c>
      <c r="C1193">
        <v>1</v>
      </c>
      <c r="D1193">
        <v>1</v>
      </c>
      <c r="E1193">
        <v>1</v>
      </c>
      <c r="F1193" s="1">
        <f t="shared" si="77"/>
        <v>1000</v>
      </c>
      <c r="G1193" s="1">
        <f t="shared" si="78"/>
        <v>21</v>
      </c>
      <c r="H1193" s="2">
        <f t="shared" si="79"/>
        <v>7.1428571428571425E-2</v>
      </c>
      <c r="I1193" t="s">
        <v>12</v>
      </c>
      <c r="J1193">
        <v>-0.13</v>
      </c>
      <c r="K1193">
        <v>2167.1</v>
      </c>
      <c r="L1193">
        <v>192.85</v>
      </c>
      <c r="M1193">
        <v>2373.7800000000002</v>
      </c>
      <c r="N1193">
        <v>4540.8900000000003</v>
      </c>
      <c r="O1193">
        <v>2952.8</v>
      </c>
      <c r="P1193">
        <v>94.274500000000003</v>
      </c>
      <c r="Q1193">
        <f t="shared" si="76"/>
        <v>3047.0745000000002</v>
      </c>
    </row>
    <row r="1194" spans="1:17" x14ac:dyDescent="0.25">
      <c r="A1194">
        <v>12</v>
      </c>
      <c r="B1194">
        <v>4</v>
      </c>
      <c r="C1194">
        <v>1</v>
      </c>
      <c r="D1194">
        <v>1</v>
      </c>
      <c r="E1194">
        <v>1.1000000000000001</v>
      </c>
      <c r="F1194" s="1">
        <f t="shared" si="77"/>
        <v>909.09090909090901</v>
      </c>
      <c r="G1194" s="1">
        <f t="shared" si="78"/>
        <v>23.1</v>
      </c>
      <c r="H1194" s="2">
        <f t="shared" si="79"/>
        <v>6.4935064935064929E-2</v>
      </c>
      <c r="I1194" t="s">
        <v>12</v>
      </c>
      <c r="J1194">
        <v>-0.01</v>
      </c>
      <c r="K1194">
        <v>2217.11</v>
      </c>
      <c r="L1194">
        <v>206.68199999999999</v>
      </c>
      <c r="M1194">
        <v>2375.11</v>
      </c>
      <c r="N1194">
        <v>4592.22</v>
      </c>
      <c r="O1194">
        <v>2699.8</v>
      </c>
      <c r="P1194">
        <v>95.628900000000002</v>
      </c>
      <c r="Q1194">
        <f t="shared" si="76"/>
        <v>2795.4289000000003</v>
      </c>
    </row>
    <row r="1195" spans="1:17" x14ac:dyDescent="0.25">
      <c r="A1195">
        <v>12</v>
      </c>
      <c r="B1195">
        <v>4</v>
      </c>
      <c r="C1195">
        <v>1</v>
      </c>
      <c r="D1195">
        <v>1</v>
      </c>
      <c r="E1195">
        <v>1.2</v>
      </c>
      <c r="F1195" s="1">
        <f t="shared" si="77"/>
        <v>833.33333333333337</v>
      </c>
      <c r="G1195" s="1">
        <f t="shared" si="78"/>
        <v>25.2</v>
      </c>
      <c r="H1195" s="2">
        <f t="shared" si="79"/>
        <v>5.9523809523809527E-2</v>
      </c>
      <c r="I1195" t="s">
        <v>12</v>
      </c>
      <c r="J1195">
        <v>0</v>
      </c>
      <c r="K1195">
        <v>2152.7399999999998</v>
      </c>
      <c r="L1195">
        <v>178.48599999999999</v>
      </c>
      <c r="M1195">
        <v>2372.19</v>
      </c>
      <c r="N1195">
        <v>4524.93</v>
      </c>
      <c r="O1195">
        <v>2460.6999999999998</v>
      </c>
      <c r="P1195">
        <v>94.068399999999997</v>
      </c>
      <c r="Q1195">
        <f t="shared" si="76"/>
        <v>2554.7683999999999</v>
      </c>
    </row>
    <row r="1196" spans="1:17" x14ac:dyDescent="0.25">
      <c r="A1196">
        <v>12</v>
      </c>
      <c r="B1196">
        <v>4</v>
      </c>
      <c r="C1196">
        <v>1</v>
      </c>
      <c r="D1196">
        <v>1</v>
      </c>
      <c r="E1196">
        <v>1.3</v>
      </c>
      <c r="F1196" s="1">
        <f t="shared" si="77"/>
        <v>769.23076923076917</v>
      </c>
      <c r="G1196" s="1">
        <f t="shared" si="78"/>
        <v>27.3</v>
      </c>
      <c r="H1196" s="2">
        <f t="shared" si="79"/>
        <v>5.4945054945054944E-2</v>
      </c>
      <c r="I1196" t="s">
        <v>13</v>
      </c>
      <c r="J1196">
        <v>0</v>
      </c>
      <c r="K1196">
        <v>2148.48</v>
      </c>
      <c r="L1196">
        <v>174.762</v>
      </c>
      <c r="M1196">
        <v>2375.38</v>
      </c>
      <c r="N1196">
        <v>4523.8599999999997</v>
      </c>
      <c r="O1196">
        <v>2271.6999999999998</v>
      </c>
      <c r="P1196">
        <v>93.923400000000001</v>
      </c>
      <c r="Q1196">
        <f t="shared" si="76"/>
        <v>2365.6233999999999</v>
      </c>
    </row>
    <row r="1197" spans="1:17" x14ac:dyDescent="0.25">
      <c r="A1197">
        <v>12</v>
      </c>
      <c r="B1197">
        <v>4</v>
      </c>
      <c r="C1197">
        <v>1</v>
      </c>
      <c r="D1197">
        <v>1</v>
      </c>
      <c r="E1197">
        <v>1.29</v>
      </c>
      <c r="F1197" s="1">
        <f t="shared" si="77"/>
        <v>775.19379844961236</v>
      </c>
      <c r="G1197" s="1">
        <f t="shared" si="78"/>
        <v>27.09</v>
      </c>
      <c r="H1197" s="2">
        <f t="shared" si="79"/>
        <v>5.537098560354374E-2</v>
      </c>
      <c r="I1197" t="s">
        <v>13</v>
      </c>
      <c r="J1197">
        <v>0</v>
      </c>
      <c r="K1197">
        <v>2133.85</v>
      </c>
      <c r="L1197">
        <v>169.97399999999999</v>
      </c>
      <c r="M1197">
        <v>2371.39</v>
      </c>
      <c r="N1197">
        <v>4505.24</v>
      </c>
      <c r="O1197">
        <v>2284.1</v>
      </c>
      <c r="P1197">
        <v>93.321899999999999</v>
      </c>
      <c r="Q1197">
        <f t="shared" si="76"/>
        <v>2377.4218999999998</v>
      </c>
    </row>
    <row r="1198" spans="1:17" x14ac:dyDescent="0.25">
      <c r="A1198">
        <v>12</v>
      </c>
      <c r="B1198">
        <v>4</v>
      </c>
      <c r="C1198">
        <v>1</v>
      </c>
      <c r="D1198">
        <v>1</v>
      </c>
      <c r="E1198">
        <v>1.28</v>
      </c>
      <c r="F1198" s="1">
        <f t="shared" si="77"/>
        <v>781.25</v>
      </c>
      <c r="G1198" s="1">
        <f t="shared" si="78"/>
        <v>26.88</v>
      </c>
      <c r="H1198" s="2">
        <f t="shared" si="79"/>
        <v>5.5803571428571432E-2</v>
      </c>
      <c r="I1198" t="s">
        <v>12</v>
      </c>
      <c r="J1198">
        <v>0</v>
      </c>
      <c r="K1198">
        <v>2135.4499999999998</v>
      </c>
      <c r="L1198">
        <v>174.762</v>
      </c>
      <c r="M1198">
        <v>2371.92</v>
      </c>
      <c r="N1198">
        <v>4507.37</v>
      </c>
      <c r="O1198">
        <v>2302.1999999999998</v>
      </c>
      <c r="P1198">
        <v>93.584199999999996</v>
      </c>
      <c r="Q1198">
        <f t="shared" si="76"/>
        <v>2395.7841999999996</v>
      </c>
    </row>
    <row r="1199" spans="1:17" x14ac:dyDescent="0.25">
      <c r="A1199">
        <v>12</v>
      </c>
      <c r="B1199">
        <v>4</v>
      </c>
      <c r="C1199">
        <v>1</v>
      </c>
      <c r="D1199">
        <v>1</v>
      </c>
      <c r="E1199">
        <v>1.4</v>
      </c>
      <c r="F1199" s="1">
        <f t="shared" si="77"/>
        <v>714.28571428571433</v>
      </c>
      <c r="G1199" s="1">
        <f t="shared" si="78"/>
        <v>29.4</v>
      </c>
      <c r="H1199" s="2">
        <f t="shared" si="79"/>
        <v>5.1020408163265307E-2</v>
      </c>
      <c r="I1199" t="s">
        <v>13</v>
      </c>
      <c r="J1199">
        <v>0</v>
      </c>
      <c r="K1199">
        <v>2116.0300000000002</v>
      </c>
      <c r="L1199">
        <v>151.886</v>
      </c>
      <c r="M1199">
        <v>2369.2600000000002</v>
      </c>
      <c r="N1199">
        <v>4485.29</v>
      </c>
      <c r="O1199">
        <v>2101.3000000000002</v>
      </c>
      <c r="P1199">
        <v>92.7607</v>
      </c>
      <c r="Q1199">
        <f t="shared" si="76"/>
        <v>2194.0607</v>
      </c>
    </row>
    <row r="1200" spans="1:17" x14ac:dyDescent="0.25">
      <c r="A1200">
        <v>12</v>
      </c>
      <c r="B1200">
        <v>4</v>
      </c>
      <c r="C1200">
        <v>1</v>
      </c>
      <c r="D1200">
        <v>1</v>
      </c>
      <c r="E1200">
        <v>1.5</v>
      </c>
      <c r="F1200" s="1">
        <f t="shared" si="77"/>
        <v>666.66666666666663</v>
      </c>
      <c r="G1200" s="1">
        <f t="shared" si="78"/>
        <v>31.5</v>
      </c>
      <c r="H1200" s="2">
        <f t="shared" si="79"/>
        <v>4.7619047619047616E-2</v>
      </c>
      <c r="I1200" t="s">
        <v>13</v>
      </c>
      <c r="J1200">
        <v>0</v>
      </c>
      <c r="K1200">
        <v>2124.2800000000002</v>
      </c>
      <c r="L1200">
        <v>145.768</v>
      </c>
      <c r="M1200">
        <v>2371.66</v>
      </c>
      <c r="N1200">
        <v>4495.93</v>
      </c>
      <c r="O1200">
        <v>1965.8</v>
      </c>
      <c r="P1200">
        <v>93.249300000000005</v>
      </c>
      <c r="Q1200">
        <f t="shared" si="76"/>
        <v>2059.0493000000001</v>
      </c>
    </row>
    <row r="1201" spans="1:17" x14ac:dyDescent="0.25">
      <c r="A1201">
        <v>12</v>
      </c>
      <c r="B1201">
        <v>4</v>
      </c>
      <c r="C1201">
        <v>1</v>
      </c>
      <c r="D1201">
        <v>1</v>
      </c>
      <c r="E1201">
        <v>1.6</v>
      </c>
      <c r="F1201" s="1">
        <f t="shared" si="77"/>
        <v>625</v>
      </c>
      <c r="G1201" s="1">
        <f t="shared" si="78"/>
        <v>33.6</v>
      </c>
      <c r="H1201" s="2">
        <f t="shared" si="79"/>
        <v>4.4642857142857144E-2</v>
      </c>
      <c r="I1201" t="s">
        <v>13</v>
      </c>
      <c r="J1201">
        <v>0</v>
      </c>
      <c r="K1201">
        <v>2103.2600000000002</v>
      </c>
      <c r="L1201">
        <v>136.72399999999999</v>
      </c>
      <c r="M1201">
        <v>2367.9299999999998</v>
      </c>
      <c r="N1201">
        <v>4471.1899999999996</v>
      </c>
      <c r="O1201">
        <v>1838.4</v>
      </c>
      <c r="P1201">
        <v>92.7517</v>
      </c>
      <c r="Q1201">
        <f t="shared" si="76"/>
        <v>1931.1517000000001</v>
      </c>
    </row>
    <row r="1202" spans="1:17" x14ac:dyDescent="0.25">
      <c r="A1202">
        <v>12</v>
      </c>
      <c r="B1202">
        <v>4</v>
      </c>
      <c r="C1202">
        <v>1</v>
      </c>
      <c r="D1202">
        <v>1</v>
      </c>
      <c r="E1202">
        <v>1.7</v>
      </c>
      <c r="F1202" s="1">
        <f t="shared" si="77"/>
        <v>588.23529411764707</v>
      </c>
      <c r="G1202" s="1">
        <f t="shared" si="78"/>
        <v>35.699999999999996</v>
      </c>
      <c r="H1202" s="2">
        <f t="shared" si="79"/>
        <v>4.2016806722689079E-2</v>
      </c>
      <c r="I1202" t="s">
        <v>12</v>
      </c>
      <c r="J1202">
        <v>-0.26</v>
      </c>
      <c r="K1202">
        <v>2153.27</v>
      </c>
      <c r="L1202">
        <v>145.768</v>
      </c>
      <c r="M1202">
        <v>2372.9899999999998</v>
      </c>
      <c r="N1202">
        <v>4526.26</v>
      </c>
      <c r="O1202">
        <v>1733.8</v>
      </c>
      <c r="P1202">
        <v>93.336299999999994</v>
      </c>
      <c r="Q1202">
        <f t="shared" si="76"/>
        <v>1827.1362999999999</v>
      </c>
    </row>
    <row r="1203" spans="1:17" x14ac:dyDescent="0.25">
      <c r="A1203">
        <v>12</v>
      </c>
      <c r="B1203">
        <v>4</v>
      </c>
      <c r="C1203">
        <v>1</v>
      </c>
      <c r="D1203">
        <v>1</v>
      </c>
      <c r="E1203">
        <v>1.8</v>
      </c>
      <c r="F1203" s="1">
        <f t="shared" si="77"/>
        <v>555.55555555555554</v>
      </c>
      <c r="G1203" s="1">
        <f t="shared" si="78"/>
        <v>37.800000000000004</v>
      </c>
      <c r="H1203" s="2">
        <f t="shared" si="79"/>
        <v>3.968253968253968E-2</v>
      </c>
      <c r="I1203" t="s">
        <v>12</v>
      </c>
      <c r="J1203">
        <v>-0.16</v>
      </c>
      <c r="K1203">
        <v>2165.5100000000002</v>
      </c>
      <c r="L1203">
        <v>140.18199999999999</v>
      </c>
      <c r="M1203">
        <v>2372.4499999999998</v>
      </c>
      <c r="N1203">
        <v>4537.96</v>
      </c>
      <c r="O1203">
        <v>1640.2</v>
      </c>
      <c r="P1203">
        <v>93.931700000000006</v>
      </c>
      <c r="Q1203">
        <f t="shared" si="76"/>
        <v>1734.1317000000001</v>
      </c>
    </row>
    <row r="1204" spans="1:17" x14ac:dyDescent="0.25">
      <c r="A1204">
        <v>12</v>
      </c>
      <c r="B1204">
        <v>4</v>
      </c>
      <c r="C1204">
        <v>1</v>
      </c>
      <c r="D1204">
        <v>1</v>
      </c>
      <c r="E1204">
        <v>1.9</v>
      </c>
      <c r="F1204" s="1">
        <f t="shared" si="77"/>
        <v>526.31578947368428</v>
      </c>
      <c r="G1204" s="1">
        <f t="shared" si="78"/>
        <v>39.9</v>
      </c>
      <c r="H1204" s="2">
        <f t="shared" si="79"/>
        <v>3.7593984962406013E-2</v>
      </c>
      <c r="I1204" t="s">
        <v>12</v>
      </c>
      <c r="J1204">
        <v>-0.06</v>
      </c>
      <c r="K1204">
        <v>2152.4699999999998</v>
      </c>
      <c r="L1204">
        <v>146.30000000000001</v>
      </c>
      <c r="M1204">
        <v>2370.33</v>
      </c>
      <c r="N1204">
        <v>4522.8</v>
      </c>
      <c r="O1204">
        <v>1551.6</v>
      </c>
      <c r="P1204">
        <v>93.097499999999997</v>
      </c>
      <c r="Q1204">
        <f t="shared" si="76"/>
        <v>1644.6975</v>
      </c>
    </row>
    <row r="1205" spans="1:17" x14ac:dyDescent="0.25">
      <c r="A1205">
        <v>12</v>
      </c>
      <c r="B1205">
        <v>4</v>
      </c>
      <c r="C1205">
        <v>1</v>
      </c>
      <c r="D1205">
        <v>1</v>
      </c>
      <c r="E1205">
        <v>2</v>
      </c>
      <c r="F1205" s="1">
        <f t="shared" si="77"/>
        <v>500</v>
      </c>
      <c r="G1205" s="1">
        <f t="shared" si="78"/>
        <v>42</v>
      </c>
      <c r="H1205" s="2">
        <f t="shared" si="79"/>
        <v>3.5714285714285712E-2</v>
      </c>
      <c r="I1205" t="s">
        <v>13</v>
      </c>
      <c r="J1205">
        <v>0</v>
      </c>
      <c r="K1205">
        <v>2138.11</v>
      </c>
      <c r="L1205">
        <v>129.80799999999999</v>
      </c>
      <c r="M1205">
        <v>2367.9299999999998</v>
      </c>
      <c r="N1205">
        <v>4506.04</v>
      </c>
      <c r="O1205">
        <v>1471</v>
      </c>
      <c r="P1205">
        <v>92.775700000000001</v>
      </c>
      <c r="Q1205">
        <f t="shared" si="76"/>
        <v>1563.7756999999999</v>
      </c>
    </row>
    <row r="1206" spans="1:17" x14ac:dyDescent="0.25">
      <c r="A1206">
        <v>12</v>
      </c>
      <c r="B1206">
        <v>4</v>
      </c>
      <c r="C1206">
        <v>1</v>
      </c>
      <c r="D1206">
        <v>1</v>
      </c>
      <c r="E1206">
        <v>2.1</v>
      </c>
      <c r="F1206" s="1">
        <f t="shared" si="77"/>
        <v>476.19047619047615</v>
      </c>
      <c r="G1206" s="1">
        <f t="shared" si="78"/>
        <v>44.1</v>
      </c>
      <c r="H1206" s="2">
        <f t="shared" si="79"/>
        <v>3.4013605442176867E-2</v>
      </c>
      <c r="I1206" t="s">
        <v>13</v>
      </c>
      <c r="J1206">
        <v>0</v>
      </c>
      <c r="K1206">
        <v>2076.9299999999998</v>
      </c>
      <c r="L1206">
        <v>103.208</v>
      </c>
      <c r="M1206">
        <v>2363.94</v>
      </c>
      <c r="N1206">
        <v>4440.87</v>
      </c>
      <c r="O1206">
        <v>1393.9</v>
      </c>
      <c r="P1206">
        <v>91.162199999999999</v>
      </c>
      <c r="Q1206">
        <f t="shared" si="76"/>
        <v>1485.0622000000001</v>
      </c>
    </row>
    <row r="1207" spans="1:17" x14ac:dyDescent="0.25">
      <c r="A1207">
        <v>12</v>
      </c>
      <c r="B1207">
        <v>4</v>
      </c>
      <c r="C1207">
        <v>1</v>
      </c>
      <c r="D1207">
        <v>4</v>
      </c>
      <c r="E1207">
        <v>0.9</v>
      </c>
      <c r="F1207" s="1">
        <f t="shared" si="77"/>
        <v>1111.1111111111111</v>
      </c>
      <c r="G1207" s="1">
        <f t="shared" si="78"/>
        <v>8.1</v>
      </c>
      <c r="H1207" s="2">
        <f t="shared" si="79"/>
        <v>0.1851851851851852</v>
      </c>
      <c r="I1207" t="s">
        <v>12</v>
      </c>
      <c r="J1207">
        <v>-0.24</v>
      </c>
      <c r="K1207">
        <v>5395.28</v>
      </c>
      <c r="L1207">
        <v>505.666</v>
      </c>
      <c r="M1207">
        <v>5426.67</v>
      </c>
      <c r="N1207">
        <v>10821.9</v>
      </c>
      <c r="O1207">
        <v>8048.7</v>
      </c>
      <c r="P1207">
        <v>230.05</v>
      </c>
      <c r="Q1207">
        <f t="shared" si="76"/>
        <v>8278.75</v>
      </c>
    </row>
    <row r="1208" spans="1:17" x14ac:dyDescent="0.25">
      <c r="A1208">
        <v>12</v>
      </c>
      <c r="B1208">
        <v>4</v>
      </c>
      <c r="C1208">
        <v>1</v>
      </c>
      <c r="D1208">
        <v>4</v>
      </c>
      <c r="E1208">
        <v>1</v>
      </c>
      <c r="F1208" s="1">
        <f t="shared" si="77"/>
        <v>1000</v>
      </c>
      <c r="G1208" s="1">
        <f t="shared" si="78"/>
        <v>9</v>
      </c>
      <c r="H1208" s="2">
        <f t="shared" si="79"/>
        <v>0.16666666666666666</v>
      </c>
      <c r="I1208" t="s">
        <v>12</v>
      </c>
      <c r="J1208">
        <v>-0.15</v>
      </c>
      <c r="K1208">
        <v>5344.21</v>
      </c>
      <c r="L1208">
        <v>520.29600000000005</v>
      </c>
      <c r="M1208">
        <v>5412.57</v>
      </c>
      <c r="N1208">
        <v>10756.8</v>
      </c>
      <c r="O1208">
        <v>7225.4</v>
      </c>
      <c r="P1208">
        <v>227.86199999999999</v>
      </c>
      <c r="Q1208">
        <f t="shared" si="76"/>
        <v>7453.2619999999997</v>
      </c>
    </row>
    <row r="1209" spans="1:17" x14ac:dyDescent="0.25">
      <c r="A1209">
        <v>12</v>
      </c>
      <c r="B1209">
        <v>4</v>
      </c>
      <c r="C1209">
        <v>1</v>
      </c>
      <c r="D1209">
        <v>4</v>
      </c>
      <c r="E1209">
        <v>1.1000000000000001</v>
      </c>
      <c r="F1209" s="1">
        <f t="shared" si="77"/>
        <v>909.09090909090901</v>
      </c>
      <c r="G1209" s="1">
        <f t="shared" si="78"/>
        <v>9.9</v>
      </c>
      <c r="H1209" s="2">
        <f t="shared" si="79"/>
        <v>0.15151515151515152</v>
      </c>
      <c r="I1209" t="s">
        <v>12</v>
      </c>
      <c r="J1209">
        <v>-0.05</v>
      </c>
      <c r="K1209">
        <v>5325.85</v>
      </c>
      <c r="L1209">
        <v>527.47799999999995</v>
      </c>
      <c r="M1209">
        <v>5409.38</v>
      </c>
      <c r="N1209">
        <v>10735.2</v>
      </c>
      <c r="O1209">
        <v>6564.8</v>
      </c>
      <c r="P1209">
        <v>226.99799999999999</v>
      </c>
      <c r="Q1209">
        <f t="shared" si="76"/>
        <v>6791.7979999999998</v>
      </c>
    </row>
    <row r="1210" spans="1:17" x14ac:dyDescent="0.25">
      <c r="A1210">
        <v>12</v>
      </c>
      <c r="B1210">
        <v>4</v>
      </c>
      <c r="C1210">
        <v>1</v>
      </c>
      <c r="D1210">
        <v>4</v>
      </c>
      <c r="E1210">
        <v>1.2</v>
      </c>
      <c r="F1210" s="1">
        <f t="shared" si="77"/>
        <v>833.33333333333337</v>
      </c>
      <c r="G1210" s="1">
        <f t="shared" si="78"/>
        <v>10.799999999999999</v>
      </c>
      <c r="H1210" s="2">
        <f t="shared" si="79"/>
        <v>0.1388888888888889</v>
      </c>
      <c r="I1210" t="s">
        <v>12</v>
      </c>
      <c r="J1210">
        <v>-0.02</v>
      </c>
      <c r="K1210">
        <v>5352.72</v>
      </c>
      <c r="L1210">
        <v>534.92600000000004</v>
      </c>
      <c r="M1210">
        <v>5408.84</v>
      </c>
      <c r="N1210">
        <v>10761.6</v>
      </c>
      <c r="O1210">
        <v>6021.6</v>
      </c>
      <c r="P1210">
        <v>227.28100000000001</v>
      </c>
      <c r="Q1210">
        <f t="shared" si="76"/>
        <v>6248.8810000000003</v>
      </c>
    </row>
    <row r="1211" spans="1:17" x14ac:dyDescent="0.25">
      <c r="A1211">
        <v>12</v>
      </c>
      <c r="B1211">
        <v>4</v>
      </c>
      <c r="C1211">
        <v>1</v>
      </c>
      <c r="D1211">
        <v>4</v>
      </c>
      <c r="E1211">
        <v>1.3</v>
      </c>
      <c r="F1211" s="1">
        <f t="shared" si="77"/>
        <v>769.23076923076917</v>
      </c>
      <c r="G1211" s="1">
        <f t="shared" si="78"/>
        <v>11.700000000000001</v>
      </c>
      <c r="H1211" s="2">
        <f t="shared" si="79"/>
        <v>0.12820512820512819</v>
      </c>
      <c r="I1211" t="s">
        <v>12</v>
      </c>
      <c r="J1211">
        <v>-0.01</v>
      </c>
      <c r="K1211">
        <v>5310.96</v>
      </c>
      <c r="L1211">
        <v>509.39</v>
      </c>
      <c r="M1211">
        <v>5413.1</v>
      </c>
      <c r="N1211">
        <v>10724.1</v>
      </c>
      <c r="O1211">
        <v>5551.2</v>
      </c>
      <c r="P1211">
        <v>225.898</v>
      </c>
      <c r="Q1211">
        <f t="shared" si="76"/>
        <v>5777.098</v>
      </c>
    </row>
    <row r="1212" spans="1:17" x14ac:dyDescent="0.25">
      <c r="A1212">
        <v>12</v>
      </c>
      <c r="B1212">
        <v>4</v>
      </c>
      <c r="C1212">
        <v>1</v>
      </c>
      <c r="D1212">
        <v>4</v>
      </c>
      <c r="E1212">
        <v>1.4</v>
      </c>
      <c r="F1212" s="1">
        <f t="shared" si="77"/>
        <v>714.28571428571433</v>
      </c>
      <c r="G1212" s="1">
        <f t="shared" si="78"/>
        <v>12.6</v>
      </c>
      <c r="H1212" s="2">
        <f t="shared" si="79"/>
        <v>0.11904761904761905</v>
      </c>
      <c r="I1212" t="s">
        <v>13</v>
      </c>
      <c r="J1212">
        <v>0</v>
      </c>
      <c r="K1212">
        <v>5289.14</v>
      </c>
      <c r="L1212">
        <v>504.07</v>
      </c>
      <c r="M1212">
        <v>5401.4</v>
      </c>
      <c r="N1212">
        <v>10690.5</v>
      </c>
      <c r="O1212">
        <v>5145.2</v>
      </c>
      <c r="P1212">
        <v>224.005</v>
      </c>
      <c r="Q1212">
        <f t="shared" si="76"/>
        <v>5369.2049999999999</v>
      </c>
    </row>
    <row r="1213" spans="1:17" x14ac:dyDescent="0.25">
      <c r="A1213">
        <v>12</v>
      </c>
      <c r="B1213">
        <v>4</v>
      </c>
      <c r="C1213">
        <v>1</v>
      </c>
      <c r="D1213">
        <v>4</v>
      </c>
      <c r="E1213">
        <v>1.39</v>
      </c>
      <c r="F1213" s="1">
        <f t="shared" si="77"/>
        <v>719.42446043165478</v>
      </c>
      <c r="G1213" s="1">
        <f t="shared" si="78"/>
        <v>12.51</v>
      </c>
      <c r="H1213" s="2">
        <f t="shared" si="79"/>
        <v>0.11990407673860912</v>
      </c>
      <c r="I1213" t="s">
        <v>12</v>
      </c>
      <c r="J1213">
        <v>-0.01</v>
      </c>
      <c r="K1213">
        <v>5281.43</v>
      </c>
      <c r="L1213">
        <v>497.42</v>
      </c>
      <c r="M1213">
        <v>5404.32</v>
      </c>
      <c r="N1213">
        <v>10685.8</v>
      </c>
      <c r="O1213">
        <v>5186.7</v>
      </c>
      <c r="P1213">
        <v>224.25899999999999</v>
      </c>
      <c r="Q1213">
        <f t="shared" si="76"/>
        <v>5410.9589999999998</v>
      </c>
    </row>
    <row r="1214" spans="1:17" x14ac:dyDescent="0.25">
      <c r="A1214">
        <v>12</v>
      </c>
      <c r="B1214">
        <v>4</v>
      </c>
      <c r="C1214">
        <v>1</v>
      </c>
      <c r="D1214">
        <v>4</v>
      </c>
      <c r="E1214">
        <v>1.5</v>
      </c>
      <c r="F1214" s="1">
        <f t="shared" si="77"/>
        <v>666.66666666666663</v>
      </c>
      <c r="G1214" s="1">
        <f t="shared" si="78"/>
        <v>13.5</v>
      </c>
      <c r="H1214" s="2">
        <f t="shared" si="79"/>
        <v>0.1111111111111111</v>
      </c>
      <c r="I1214" t="s">
        <v>13</v>
      </c>
      <c r="J1214">
        <v>0</v>
      </c>
      <c r="K1214">
        <v>5293.93</v>
      </c>
      <c r="L1214">
        <v>469.75599999999997</v>
      </c>
      <c r="M1214">
        <v>5402.46</v>
      </c>
      <c r="N1214">
        <v>10696.4</v>
      </c>
      <c r="O1214">
        <v>4808.8</v>
      </c>
      <c r="P1214">
        <v>224.58699999999999</v>
      </c>
      <c r="Q1214">
        <f t="shared" si="76"/>
        <v>5033.3870000000006</v>
      </c>
    </row>
    <row r="1215" spans="1:17" x14ac:dyDescent="0.25">
      <c r="A1215">
        <v>12</v>
      </c>
      <c r="B1215">
        <v>4</v>
      </c>
      <c r="C1215">
        <v>1</v>
      </c>
      <c r="D1215">
        <v>4</v>
      </c>
      <c r="E1215">
        <v>1.6</v>
      </c>
      <c r="F1215" s="1">
        <f t="shared" si="77"/>
        <v>625</v>
      </c>
      <c r="G1215" s="1">
        <f t="shared" si="78"/>
        <v>14.4</v>
      </c>
      <c r="H1215" s="2">
        <f t="shared" si="79"/>
        <v>0.10416666666666666</v>
      </c>
      <c r="I1215" t="s">
        <v>12</v>
      </c>
      <c r="J1215">
        <v>-0.28999999999999998</v>
      </c>
      <c r="K1215">
        <v>5204.5600000000004</v>
      </c>
      <c r="L1215">
        <v>382.50799999999998</v>
      </c>
      <c r="M1215">
        <v>5404.06</v>
      </c>
      <c r="N1215">
        <v>10608.6</v>
      </c>
      <c r="O1215">
        <v>4476</v>
      </c>
      <c r="P1215">
        <v>220.56700000000001</v>
      </c>
      <c r="Q1215">
        <f t="shared" si="76"/>
        <v>4696.567</v>
      </c>
    </row>
    <row r="1216" spans="1:17" x14ac:dyDescent="0.25">
      <c r="A1216">
        <v>12</v>
      </c>
      <c r="B1216">
        <v>4</v>
      </c>
      <c r="C1216">
        <v>1</v>
      </c>
      <c r="D1216">
        <v>4</v>
      </c>
      <c r="E1216">
        <v>1.7</v>
      </c>
      <c r="F1216" s="1">
        <f t="shared" si="77"/>
        <v>588.23529411764707</v>
      </c>
      <c r="G1216" s="1">
        <f t="shared" si="78"/>
        <v>15.299999999999999</v>
      </c>
      <c r="H1216" s="2">
        <f t="shared" si="79"/>
        <v>9.8039215686274522E-2</v>
      </c>
      <c r="I1216" t="s">
        <v>12</v>
      </c>
      <c r="J1216">
        <v>-0.27</v>
      </c>
      <c r="K1216">
        <v>5525.88</v>
      </c>
      <c r="L1216">
        <v>437.03800000000001</v>
      </c>
      <c r="M1216">
        <v>5416.03</v>
      </c>
      <c r="N1216">
        <v>10941.9</v>
      </c>
      <c r="O1216">
        <v>4175.5</v>
      </c>
      <c r="P1216">
        <v>227.87200000000001</v>
      </c>
      <c r="Q1216">
        <f t="shared" si="76"/>
        <v>4403.3720000000003</v>
      </c>
    </row>
    <row r="1217" spans="1:17" x14ac:dyDescent="0.25">
      <c r="A1217">
        <v>12</v>
      </c>
      <c r="B1217">
        <v>4</v>
      </c>
      <c r="C1217">
        <v>1</v>
      </c>
      <c r="D1217">
        <v>4</v>
      </c>
      <c r="E1217">
        <v>1.8</v>
      </c>
      <c r="F1217" s="1">
        <f t="shared" si="77"/>
        <v>555.55555555555554</v>
      </c>
      <c r="G1217" s="1">
        <f t="shared" si="78"/>
        <v>16.2</v>
      </c>
      <c r="H1217" s="2">
        <f t="shared" si="79"/>
        <v>9.2592592592592601E-2</v>
      </c>
      <c r="I1217" t="s">
        <v>12</v>
      </c>
      <c r="J1217">
        <v>-0.18</v>
      </c>
      <c r="K1217">
        <v>5478</v>
      </c>
      <c r="L1217">
        <v>436.24</v>
      </c>
      <c r="M1217">
        <v>5405.92</v>
      </c>
      <c r="N1217">
        <v>10883.9</v>
      </c>
      <c r="O1217">
        <v>4008.8</v>
      </c>
      <c r="P1217">
        <v>226.34700000000001</v>
      </c>
      <c r="Q1217">
        <f t="shared" si="76"/>
        <v>4235.1469999999999</v>
      </c>
    </row>
    <row r="1218" spans="1:17" x14ac:dyDescent="0.25">
      <c r="A1218">
        <v>12</v>
      </c>
      <c r="B1218">
        <v>4</v>
      </c>
      <c r="C1218">
        <v>1</v>
      </c>
      <c r="D1218">
        <v>4</v>
      </c>
      <c r="E1218">
        <v>1.9</v>
      </c>
      <c r="F1218" s="1">
        <f t="shared" si="77"/>
        <v>526.31578947368428</v>
      </c>
      <c r="G1218" s="1">
        <f t="shared" si="78"/>
        <v>17.099999999999998</v>
      </c>
      <c r="H1218" s="2">
        <f t="shared" si="79"/>
        <v>8.7719298245614044E-2</v>
      </c>
      <c r="I1218" t="s">
        <v>12</v>
      </c>
      <c r="J1218">
        <v>-0.09</v>
      </c>
      <c r="K1218">
        <v>5449.01</v>
      </c>
      <c r="L1218">
        <v>402.19200000000001</v>
      </c>
      <c r="M1218">
        <v>5403.52</v>
      </c>
      <c r="N1218">
        <v>10852.5</v>
      </c>
      <c r="O1218">
        <v>3797.9</v>
      </c>
      <c r="P1218">
        <v>226.15600000000001</v>
      </c>
      <c r="Q1218">
        <f t="shared" si="76"/>
        <v>4024.056</v>
      </c>
    </row>
    <row r="1219" spans="1:17" x14ac:dyDescent="0.25">
      <c r="A1219">
        <v>12</v>
      </c>
      <c r="B1219">
        <v>4</v>
      </c>
      <c r="C1219">
        <v>1</v>
      </c>
      <c r="D1219">
        <v>4</v>
      </c>
      <c r="E1219">
        <v>2</v>
      </c>
      <c r="F1219" s="1">
        <f t="shared" si="77"/>
        <v>500</v>
      </c>
      <c r="G1219" s="1">
        <f t="shared" si="78"/>
        <v>18</v>
      </c>
      <c r="H1219" s="2">
        <f t="shared" si="79"/>
        <v>8.3333333333333329E-2</v>
      </c>
      <c r="I1219" t="s">
        <v>13</v>
      </c>
      <c r="J1219">
        <v>0</v>
      </c>
      <c r="K1219">
        <v>5381.71</v>
      </c>
      <c r="L1219">
        <v>368.14400000000001</v>
      </c>
      <c r="M1219">
        <v>5392.35</v>
      </c>
      <c r="N1219">
        <v>10774.1</v>
      </c>
      <c r="O1219">
        <v>3596.1</v>
      </c>
      <c r="P1219">
        <v>223.65</v>
      </c>
      <c r="Q1219">
        <f t="shared" ref="Q1219:Q1282" si="80">SUM(O1219:P1219)</f>
        <v>3819.75</v>
      </c>
    </row>
    <row r="1220" spans="1:17" x14ac:dyDescent="0.25">
      <c r="A1220">
        <v>12</v>
      </c>
      <c r="B1220">
        <v>4</v>
      </c>
      <c r="C1220">
        <v>1</v>
      </c>
      <c r="D1220">
        <v>4</v>
      </c>
      <c r="E1220">
        <v>2.1</v>
      </c>
      <c r="F1220" s="1">
        <f t="shared" si="77"/>
        <v>476.19047619047615</v>
      </c>
      <c r="G1220" s="1">
        <f t="shared" si="78"/>
        <v>18.900000000000002</v>
      </c>
      <c r="H1220" s="2">
        <f t="shared" si="79"/>
        <v>7.9365079365079361E-2</v>
      </c>
      <c r="I1220" t="s">
        <v>13</v>
      </c>
      <c r="J1220">
        <v>0</v>
      </c>
      <c r="K1220">
        <v>5174.76</v>
      </c>
      <c r="L1220">
        <v>278.76799999999997</v>
      </c>
      <c r="M1220">
        <v>5384.64</v>
      </c>
      <c r="N1220">
        <v>10559.4</v>
      </c>
      <c r="O1220">
        <v>3404.1</v>
      </c>
      <c r="P1220">
        <v>217.42099999999999</v>
      </c>
      <c r="Q1220">
        <f t="shared" si="80"/>
        <v>3621.5209999999997</v>
      </c>
    </row>
    <row r="1221" spans="1:17" x14ac:dyDescent="0.25">
      <c r="A1221">
        <v>12</v>
      </c>
      <c r="B1221">
        <v>4</v>
      </c>
      <c r="C1221">
        <v>1</v>
      </c>
      <c r="D1221">
        <v>4</v>
      </c>
      <c r="E1221">
        <v>2.2000000000000002</v>
      </c>
      <c r="F1221" s="1">
        <f t="shared" si="77"/>
        <v>454.5454545454545</v>
      </c>
      <c r="G1221" s="1">
        <f t="shared" si="78"/>
        <v>19.8</v>
      </c>
      <c r="H1221" s="2">
        <f t="shared" si="79"/>
        <v>7.575757575757576E-2</v>
      </c>
      <c r="I1221" t="s">
        <v>13</v>
      </c>
      <c r="J1221">
        <v>0</v>
      </c>
      <c r="K1221">
        <v>4900.25</v>
      </c>
      <c r="L1221">
        <v>244.98599999999999</v>
      </c>
      <c r="M1221">
        <v>5376.92</v>
      </c>
      <c r="N1221">
        <v>10277.200000000001</v>
      </c>
      <c r="O1221">
        <v>3212</v>
      </c>
      <c r="P1221">
        <v>208.10499999999999</v>
      </c>
      <c r="Q1221">
        <f t="shared" si="80"/>
        <v>3420.105</v>
      </c>
    </row>
    <row r="1222" spans="1:17" x14ac:dyDescent="0.25">
      <c r="A1222">
        <v>12</v>
      </c>
      <c r="B1222">
        <v>32</v>
      </c>
      <c r="C1222">
        <v>0</v>
      </c>
      <c r="D1222">
        <v>1</v>
      </c>
      <c r="E1222">
        <v>1.6</v>
      </c>
      <c r="F1222" s="1">
        <f t="shared" si="77"/>
        <v>625</v>
      </c>
      <c r="G1222" s="1">
        <f t="shared" si="78"/>
        <v>1689.6000000000001</v>
      </c>
      <c r="H1222" s="2">
        <f t="shared" si="79"/>
        <v>7.102272727272727E-3</v>
      </c>
      <c r="I1222" t="s">
        <v>12</v>
      </c>
      <c r="J1222">
        <v>-0.01</v>
      </c>
      <c r="K1222">
        <v>46913.4</v>
      </c>
      <c r="L1222">
        <v>1963.61</v>
      </c>
      <c r="M1222">
        <v>61612.5</v>
      </c>
      <c r="N1222">
        <v>108526</v>
      </c>
      <c r="O1222">
        <v>62549.2</v>
      </c>
      <c r="P1222">
        <v>2253.4</v>
      </c>
      <c r="Q1222">
        <f t="shared" si="80"/>
        <v>64802.6</v>
      </c>
    </row>
    <row r="1223" spans="1:17" x14ac:dyDescent="0.25">
      <c r="A1223">
        <v>12</v>
      </c>
      <c r="B1223">
        <v>32</v>
      </c>
      <c r="C1223">
        <v>0</v>
      </c>
      <c r="D1223">
        <v>1</v>
      </c>
      <c r="E1223">
        <v>1.7</v>
      </c>
      <c r="F1223" s="1">
        <f t="shared" si="77"/>
        <v>588.23529411764707</v>
      </c>
      <c r="G1223" s="1">
        <f t="shared" si="78"/>
        <v>1795.2</v>
      </c>
      <c r="H1223" s="2">
        <f t="shared" si="79"/>
        <v>6.6844919786096255E-3</v>
      </c>
      <c r="I1223" t="s">
        <v>13</v>
      </c>
      <c r="J1223">
        <v>0</v>
      </c>
      <c r="K1223">
        <v>46669.2</v>
      </c>
      <c r="L1223">
        <v>1808.27</v>
      </c>
      <c r="M1223">
        <v>61587.5</v>
      </c>
      <c r="N1223">
        <v>108257</v>
      </c>
      <c r="O1223">
        <v>58830.6</v>
      </c>
      <c r="P1223">
        <v>2247.1</v>
      </c>
      <c r="Q1223">
        <f t="shared" si="80"/>
        <v>61077.7</v>
      </c>
    </row>
    <row r="1224" spans="1:17" x14ac:dyDescent="0.25">
      <c r="A1224">
        <v>12</v>
      </c>
      <c r="B1224">
        <v>32</v>
      </c>
      <c r="C1224">
        <v>0</v>
      </c>
      <c r="D1224">
        <v>1</v>
      </c>
      <c r="E1224">
        <v>1.69</v>
      </c>
      <c r="F1224" s="1">
        <f t="shared" si="77"/>
        <v>591.71597633136093</v>
      </c>
      <c r="G1224" s="1">
        <f t="shared" si="78"/>
        <v>1784.6399999999999</v>
      </c>
      <c r="H1224" s="2">
        <f t="shared" si="79"/>
        <v>6.724045185583648E-3</v>
      </c>
      <c r="I1224" t="s">
        <v>13</v>
      </c>
      <c r="J1224">
        <v>0</v>
      </c>
      <c r="K1224">
        <v>46688.1</v>
      </c>
      <c r="L1224">
        <v>1783.53</v>
      </c>
      <c r="M1224">
        <v>61580.1</v>
      </c>
      <c r="N1224">
        <v>108268</v>
      </c>
      <c r="O1224">
        <v>59123.9</v>
      </c>
      <c r="P1224">
        <v>2247.6999999999998</v>
      </c>
      <c r="Q1224">
        <f t="shared" si="80"/>
        <v>61371.6</v>
      </c>
    </row>
    <row r="1225" spans="1:17" x14ac:dyDescent="0.25">
      <c r="A1225">
        <v>12</v>
      </c>
      <c r="B1225">
        <v>32</v>
      </c>
      <c r="C1225">
        <v>0</v>
      </c>
      <c r="D1225">
        <v>1</v>
      </c>
      <c r="E1225">
        <v>1.68</v>
      </c>
      <c r="F1225" s="1">
        <f t="shared" si="77"/>
        <v>595.2380952380953</v>
      </c>
      <c r="G1225" s="1">
        <f t="shared" si="78"/>
        <v>1774.08</v>
      </c>
      <c r="H1225" s="2">
        <f t="shared" si="79"/>
        <v>6.764069264069264E-3</v>
      </c>
      <c r="I1225" t="s">
        <v>13</v>
      </c>
      <c r="J1225">
        <v>0</v>
      </c>
      <c r="K1225">
        <v>46731.1</v>
      </c>
      <c r="L1225">
        <v>1841.52</v>
      </c>
      <c r="M1225">
        <v>61581.4</v>
      </c>
      <c r="N1225">
        <v>108313</v>
      </c>
      <c r="O1225">
        <v>59470.3</v>
      </c>
      <c r="P1225">
        <v>2247.8000000000002</v>
      </c>
      <c r="Q1225">
        <f t="shared" si="80"/>
        <v>61718.100000000006</v>
      </c>
    </row>
    <row r="1226" spans="1:17" x14ac:dyDescent="0.25">
      <c r="A1226">
        <v>12</v>
      </c>
      <c r="B1226">
        <v>32</v>
      </c>
      <c r="C1226">
        <v>0</v>
      </c>
      <c r="D1226">
        <v>1</v>
      </c>
      <c r="E1226">
        <v>1.67</v>
      </c>
      <c r="F1226" s="1">
        <f t="shared" si="77"/>
        <v>598.80239520958082</v>
      </c>
      <c r="G1226" s="1">
        <f t="shared" si="78"/>
        <v>1763.52</v>
      </c>
      <c r="H1226" s="2">
        <f t="shared" si="79"/>
        <v>6.8045726728361462E-3</v>
      </c>
      <c r="I1226" t="s">
        <v>13</v>
      </c>
      <c r="J1226">
        <v>0</v>
      </c>
      <c r="K1226">
        <v>46791.3</v>
      </c>
      <c r="L1226">
        <v>1898.71</v>
      </c>
      <c r="M1226">
        <v>61586.7</v>
      </c>
      <c r="N1226">
        <v>108378</v>
      </c>
      <c r="O1226">
        <v>59899.9</v>
      </c>
      <c r="P1226">
        <v>2249.6</v>
      </c>
      <c r="Q1226">
        <f t="shared" si="80"/>
        <v>62149.5</v>
      </c>
    </row>
    <row r="1227" spans="1:17" x14ac:dyDescent="0.25">
      <c r="A1227">
        <v>12</v>
      </c>
      <c r="B1227">
        <v>32</v>
      </c>
      <c r="C1227">
        <v>0</v>
      </c>
      <c r="D1227">
        <v>1</v>
      </c>
      <c r="E1227">
        <v>1.66</v>
      </c>
      <c r="F1227" s="1">
        <f t="shared" si="77"/>
        <v>602.40963855421694</v>
      </c>
      <c r="G1227" s="1">
        <f t="shared" si="78"/>
        <v>1752.9599999999998</v>
      </c>
      <c r="H1227" s="2">
        <f t="shared" si="79"/>
        <v>6.8455640744797376E-3</v>
      </c>
      <c r="I1227" t="s">
        <v>13</v>
      </c>
      <c r="J1227">
        <v>0</v>
      </c>
      <c r="K1227">
        <v>46689.1</v>
      </c>
      <c r="L1227">
        <v>1798.69</v>
      </c>
      <c r="M1227">
        <v>61585.599999999999</v>
      </c>
      <c r="N1227">
        <v>108275</v>
      </c>
      <c r="O1227">
        <v>60257.1</v>
      </c>
      <c r="P1227">
        <v>2246.9</v>
      </c>
      <c r="Q1227">
        <f t="shared" si="80"/>
        <v>62504</v>
      </c>
    </row>
    <row r="1228" spans="1:17" x14ac:dyDescent="0.25">
      <c r="A1228">
        <v>12</v>
      </c>
      <c r="B1228">
        <v>32</v>
      </c>
      <c r="C1228">
        <v>0</v>
      </c>
      <c r="D1228">
        <v>1</v>
      </c>
      <c r="E1228">
        <v>1.65</v>
      </c>
      <c r="F1228" s="1">
        <f t="shared" si="77"/>
        <v>606.06060606060612</v>
      </c>
      <c r="G1228" s="1">
        <f t="shared" si="78"/>
        <v>1742.3999999999999</v>
      </c>
      <c r="H1228" s="2">
        <f t="shared" si="79"/>
        <v>6.8870523415977963E-3</v>
      </c>
      <c r="I1228" t="s">
        <v>13</v>
      </c>
      <c r="J1228">
        <v>0</v>
      </c>
      <c r="K1228">
        <v>46736.5</v>
      </c>
      <c r="L1228">
        <v>1826.09</v>
      </c>
      <c r="M1228">
        <v>61586.400000000001</v>
      </c>
      <c r="N1228">
        <v>108323</v>
      </c>
      <c r="O1228">
        <v>60632.800000000003</v>
      </c>
      <c r="P1228">
        <v>2248.1999999999998</v>
      </c>
      <c r="Q1228">
        <f t="shared" si="80"/>
        <v>62881</v>
      </c>
    </row>
    <row r="1229" spans="1:17" x14ac:dyDescent="0.25">
      <c r="A1229">
        <v>12</v>
      </c>
      <c r="B1229">
        <v>32</v>
      </c>
      <c r="C1229">
        <v>0</v>
      </c>
      <c r="D1229">
        <v>1</v>
      </c>
      <c r="E1229">
        <v>1.64</v>
      </c>
      <c r="F1229" s="1">
        <f t="shared" si="77"/>
        <v>609.7560975609756</v>
      </c>
      <c r="G1229" s="1">
        <f t="shared" si="78"/>
        <v>1731.84</v>
      </c>
      <c r="H1229" s="2">
        <f t="shared" si="79"/>
        <v>6.929046563192905E-3</v>
      </c>
      <c r="I1229" t="s">
        <v>13</v>
      </c>
      <c r="J1229">
        <v>0</v>
      </c>
      <c r="K1229">
        <v>46803</v>
      </c>
      <c r="L1229">
        <v>1896.85</v>
      </c>
      <c r="M1229">
        <v>61587.5</v>
      </c>
      <c r="N1229">
        <v>108390</v>
      </c>
      <c r="O1229">
        <v>60995</v>
      </c>
      <c r="P1229">
        <v>2250.3000000000002</v>
      </c>
      <c r="Q1229">
        <f t="shared" si="80"/>
        <v>63245.3</v>
      </c>
    </row>
    <row r="1230" spans="1:17" x14ac:dyDescent="0.25">
      <c r="A1230">
        <v>12</v>
      </c>
      <c r="B1230">
        <v>32</v>
      </c>
      <c r="C1230">
        <v>0</v>
      </c>
      <c r="D1230">
        <v>1</v>
      </c>
      <c r="E1230">
        <v>1.63</v>
      </c>
      <c r="F1230" s="1">
        <f t="shared" si="77"/>
        <v>613.49693251533745</v>
      </c>
      <c r="G1230" s="1">
        <f t="shared" si="78"/>
        <v>1721.28</v>
      </c>
      <c r="H1230" s="2">
        <f t="shared" si="79"/>
        <v>6.9715560513106531E-3</v>
      </c>
      <c r="I1230" t="s">
        <v>13</v>
      </c>
      <c r="J1230">
        <v>0</v>
      </c>
      <c r="K1230">
        <v>46767.6</v>
      </c>
      <c r="L1230">
        <v>1858.28</v>
      </c>
      <c r="M1230">
        <v>61610.7</v>
      </c>
      <c r="N1230">
        <v>108378</v>
      </c>
      <c r="O1230">
        <v>61375.4</v>
      </c>
      <c r="P1230">
        <v>2249.3000000000002</v>
      </c>
      <c r="Q1230">
        <f t="shared" si="80"/>
        <v>63624.700000000004</v>
      </c>
    </row>
    <row r="1231" spans="1:17" x14ac:dyDescent="0.25">
      <c r="A1231">
        <v>12</v>
      </c>
      <c r="B1231">
        <v>32</v>
      </c>
      <c r="C1231">
        <v>0</v>
      </c>
      <c r="D1231">
        <v>1</v>
      </c>
      <c r="E1231">
        <v>1.62</v>
      </c>
      <c r="F1231" s="1">
        <f t="shared" si="77"/>
        <v>617.28395061728395</v>
      </c>
      <c r="G1231" s="1">
        <f t="shared" si="78"/>
        <v>1710.72</v>
      </c>
      <c r="H1231" s="2">
        <f t="shared" si="79"/>
        <v>7.0145903479236814E-3</v>
      </c>
      <c r="I1231" t="s">
        <v>12</v>
      </c>
      <c r="J1231">
        <v>0</v>
      </c>
      <c r="K1231">
        <v>46792.9</v>
      </c>
      <c r="L1231">
        <v>1888.33</v>
      </c>
      <c r="M1231">
        <v>61640.7</v>
      </c>
      <c r="N1231">
        <v>108434</v>
      </c>
      <c r="O1231">
        <v>61751.6</v>
      </c>
      <c r="P1231">
        <v>2252.5</v>
      </c>
      <c r="Q1231">
        <f t="shared" si="80"/>
        <v>64004.1</v>
      </c>
    </row>
    <row r="1232" spans="1:17" x14ac:dyDescent="0.25">
      <c r="A1232">
        <v>12</v>
      </c>
      <c r="B1232">
        <v>32</v>
      </c>
      <c r="C1232">
        <v>0</v>
      </c>
      <c r="D1232">
        <v>1</v>
      </c>
      <c r="E1232">
        <v>1.8</v>
      </c>
      <c r="F1232" s="1">
        <f t="shared" si="77"/>
        <v>555.55555555555554</v>
      </c>
      <c r="G1232" s="1">
        <f t="shared" si="78"/>
        <v>1900.8</v>
      </c>
      <c r="H1232" s="2">
        <f t="shared" si="79"/>
        <v>6.313131313131313E-3</v>
      </c>
      <c r="I1232" t="s">
        <v>13</v>
      </c>
      <c r="J1232">
        <v>0</v>
      </c>
      <c r="K1232">
        <v>46550</v>
      </c>
      <c r="L1232">
        <v>1711.44</v>
      </c>
      <c r="M1232">
        <v>61572.6</v>
      </c>
      <c r="N1232">
        <v>108123</v>
      </c>
      <c r="O1232">
        <v>55559.5</v>
      </c>
      <c r="P1232">
        <v>2244.1999999999998</v>
      </c>
      <c r="Q1232">
        <f t="shared" si="80"/>
        <v>57803.7</v>
      </c>
    </row>
    <row r="1233" spans="1:17" x14ac:dyDescent="0.25">
      <c r="A1233">
        <v>12</v>
      </c>
      <c r="B1233">
        <v>32</v>
      </c>
      <c r="C1233">
        <v>0</v>
      </c>
      <c r="D1233">
        <v>1</v>
      </c>
      <c r="E1233">
        <v>1.9</v>
      </c>
      <c r="F1233" s="1">
        <f t="shared" si="77"/>
        <v>526.31578947368428</v>
      </c>
      <c r="G1233" s="1">
        <f t="shared" si="78"/>
        <v>2006.3999999999999</v>
      </c>
      <c r="H1233" s="2">
        <f t="shared" si="79"/>
        <v>5.9808612440191387E-3</v>
      </c>
      <c r="I1233" t="s">
        <v>12</v>
      </c>
      <c r="J1233">
        <v>-0.46</v>
      </c>
      <c r="K1233">
        <v>46594.2</v>
      </c>
      <c r="L1233">
        <v>1714.1</v>
      </c>
      <c r="M1233">
        <v>61591</v>
      </c>
      <c r="N1233">
        <v>108185</v>
      </c>
      <c r="O1233">
        <v>52633.2</v>
      </c>
      <c r="P1233">
        <v>2246.6</v>
      </c>
      <c r="Q1233">
        <f t="shared" si="80"/>
        <v>54879.799999999996</v>
      </c>
    </row>
    <row r="1234" spans="1:17" x14ac:dyDescent="0.25">
      <c r="A1234">
        <v>12</v>
      </c>
      <c r="B1234">
        <v>32</v>
      </c>
      <c r="C1234">
        <v>0</v>
      </c>
      <c r="D1234">
        <v>1</v>
      </c>
      <c r="E1234">
        <v>2</v>
      </c>
      <c r="F1234" s="1">
        <f t="shared" si="77"/>
        <v>500</v>
      </c>
      <c r="G1234" s="1">
        <f t="shared" si="78"/>
        <v>2112</v>
      </c>
      <c r="H1234" s="2">
        <f t="shared" si="79"/>
        <v>5.681818181818182E-3</v>
      </c>
      <c r="I1234" t="s">
        <v>12</v>
      </c>
      <c r="J1234">
        <v>-0.33</v>
      </c>
      <c r="K1234">
        <v>46623.7</v>
      </c>
      <c r="L1234">
        <v>1721.82</v>
      </c>
      <c r="M1234">
        <v>61590.400000000001</v>
      </c>
      <c r="N1234">
        <v>108214</v>
      </c>
      <c r="O1234">
        <v>50014</v>
      </c>
      <c r="P1234">
        <v>2247.8000000000002</v>
      </c>
      <c r="Q1234">
        <f t="shared" si="80"/>
        <v>52261.8</v>
      </c>
    </row>
    <row r="1235" spans="1:17" x14ac:dyDescent="0.25">
      <c r="A1235">
        <v>12</v>
      </c>
      <c r="B1235">
        <v>32</v>
      </c>
      <c r="C1235">
        <v>0</v>
      </c>
      <c r="D1235">
        <v>1</v>
      </c>
      <c r="E1235">
        <v>2.1</v>
      </c>
      <c r="F1235" s="1">
        <f t="shared" si="77"/>
        <v>476.19047619047615</v>
      </c>
      <c r="G1235" s="1">
        <f t="shared" si="78"/>
        <v>2217.6</v>
      </c>
      <c r="H1235" s="2">
        <f t="shared" si="79"/>
        <v>5.4112554112554119E-3</v>
      </c>
      <c r="I1235" t="s">
        <v>12</v>
      </c>
      <c r="J1235">
        <v>-0.2</v>
      </c>
      <c r="K1235">
        <v>46736.2</v>
      </c>
      <c r="L1235">
        <v>1828.22</v>
      </c>
      <c r="M1235">
        <v>61589.4</v>
      </c>
      <c r="N1235">
        <v>108326</v>
      </c>
      <c r="O1235">
        <v>47630.1</v>
      </c>
      <c r="P1235">
        <v>2249.9</v>
      </c>
      <c r="Q1235">
        <f t="shared" si="80"/>
        <v>49880</v>
      </c>
    </row>
    <row r="1236" spans="1:17" x14ac:dyDescent="0.25">
      <c r="A1236">
        <v>12</v>
      </c>
      <c r="B1236">
        <v>32</v>
      </c>
      <c r="C1236">
        <v>0</v>
      </c>
      <c r="D1236">
        <v>1</v>
      </c>
      <c r="E1236">
        <v>2.2000000000000002</v>
      </c>
      <c r="F1236" s="1">
        <f t="shared" si="77"/>
        <v>454.5454545454545</v>
      </c>
      <c r="G1236" s="1">
        <f t="shared" si="78"/>
        <v>2323.2000000000003</v>
      </c>
      <c r="H1236" s="2">
        <f t="shared" si="79"/>
        <v>5.1652892561983464E-3</v>
      </c>
      <c r="I1236" t="s">
        <v>12</v>
      </c>
      <c r="J1236">
        <v>-0.22</v>
      </c>
      <c r="K1236">
        <v>46648.7</v>
      </c>
      <c r="L1236">
        <v>1776.35</v>
      </c>
      <c r="M1236">
        <v>61603.7</v>
      </c>
      <c r="N1236">
        <v>108252</v>
      </c>
      <c r="O1236">
        <v>45456.9</v>
      </c>
      <c r="P1236">
        <v>2248.6</v>
      </c>
      <c r="Q1236">
        <f t="shared" si="80"/>
        <v>47705.5</v>
      </c>
    </row>
    <row r="1237" spans="1:17" x14ac:dyDescent="0.25">
      <c r="A1237">
        <v>12</v>
      </c>
      <c r="B1237">
        <v>32</v>
      </c>
      <c r="C1237">
        <v>0</v>
      </c>
      <c r="D1237">
        <v>1</v>
      </c>
      <c r="E1237">
        <v>2.2999999999999998</v>
      </c>
      <c r="F1237" s="1">
        <f t="shared" si="77"/>
        <v>434.78260869565219</v>
      </c>
      <c r="G1237" s="1">
        <f t="shared" si="78"/>
        <v>2428.7999999999997</v>
      </c>
      <c r="H1237" s="2">
        <f t="shared" si="79"/>
        <v>4.9407114624505939E-3</v>
      </c>
      <c r="I1237" t="s">
        <v>12</v>
      </c>
      <c r="J1237">
        <v>-0.01</v>
      </c>
      <c r="K1237">
        <v>46655.6</v>
      </c>
      <c r="L1237">
        <v>1752.94</v>
      </c>
      <c r="M1237">
        <v>61601.9</v>
      </c>
      <c r="N1237">
        <v>108257</v>
      </c>
      <c r="O1237">
        <v>43489.8</v>
      </c>
      <c r="P1237">
        <v>2249.1</v>
      </c>
      <c r="Q1237">
        <f t="shared" si="80"/>
        <v>45738.9</v>
      </c>
    </row>
    <row r="1238" spans="1:17" x14ac:dyDescent="0.25">
      <c r="A1238">
        <v>12</v>
      </c>
      <c r="B1238">
        <v>32</v>
      </c>
      <c r="C1238">
        <v>0</v>
      </c>
      <c r="D1238">
        <v>1</v>
      </c>
      <c r="E1238">
        <v>2.4</v>
      </c>
      <c r="F1238" s="1">
        <f t="shared" si="77"/>
        <v>416.66666666666669</v>
      </c>
      <c r="G1238" s="1">
        <f t="shared" si="78"/>
        <v>2534.4</v>
      </c>
      <c r="H1238" s="2">
        <f t="shared" si="79"/>
        <v>4.734848484848485E-3</v>
      </c>
      <c r="I1238" t="s">
        <v>13</v>
      </c>
      <c r="J1238">
        <v>0</v>
      </c>
      <c r="K1238">
        <v>46530.1</v>
      </c>
      <c r="L1238">
        <v>1674.74</v>
      </c>
      <c r="M1238">
        <v>61587</v>
      </c>
      <c r="N1238">
        <v>108117</v>
      </c>
      <c r="O1238">
        <v>41668.5</v>
      </c>
      <c r="P1238">
        <v>2244.9</v>
      </c>
      <c r="Q1238">
        <f t="shared" si="80"/>
        <v>43913.4</v>
      </c>
    </row>
    <row r="1239" spans="1:17" x14ac:dyDescent="0.25">
      <c r="A1239">
        <v>12</v>
      </c>
      <c r="B1239">
        <v>32</v>
      </c>
      <c r="C1239">
        <v>0</v>
      </c>
      <c r="D1239">
        <v>1</v>
      </c>
      <c r="E1239">
        <v>2.5</v>
      </c>
      <c r="F1239" s="1">
        <f t="shared" ref="F1239:F1302" si="81">1000/E1239</f>
        <v>400</v>
      </c>
      <c r="G1239" s="1">
        <f t="shared" ref="G1239:G1302" si="82">(B1239*(B1239/D1239)+C1239+B1239)*E1239</f>
        <v>2640</v>
      </c>
      <c r="H1239" s="2">
        <f t="shared" ref="H1239:H1302" si="83">(B1239*A1239/32)/G1239</f>
        <v>4.5454545454545452E-3</v>
      </c>
      <c r="I1239" t="s">
        <v>13</v>
      </c>
      <c r="J1239">
        <v>0.01</v>
      </c>
      <c r="K1239">
        <v>46575</v>
      </c>
      <c r="L1239">
        <v>1709.85</v>
      </c>
      <c r="M1239">
        <v>61585.9</v>
      </c>
      <c r="N1239">
        <v>108161</v>
      </c>
      <c r="O1239">
        <v>40004.199999999997</v>
      </c>
      <c r="P1239">
        <v>2246</v>
      </c>
      <c r="Q1239">
        <f t="shared" si="80"/>
        <v>42250.2</v>
      </c>
    </row>
    <row r="1240" spans="1:17" x14ac:dyDescent="0.25">
      <c r="A1240">
        <v>12</v>
      </c>
      <c r="B1240">
        <v>32</v>
      </c>
      <c r="C1240">
        <v>0</v>
      </c>
      <c r="D1240">
        <v>32</v>
      </c>
      <c r="E1240">
        <v>1.6</v>
      </c>
      <c r="F1240" s="1">
        <f t="shared" si="81"/>
        <v>625</v>
      </c>
      <c r="G1240" s="1">
        <f t="shared" si="82"/>
        <v>102.4</v>
      </c>
      <c r="H1240" s="2">
        <f t="shared" si="83"/>
        <v>0.1171875</v>
      </c>
      <c r="I1240" t="s">
        <v>13</v>
      </c>
      <c r="J1240">
        <v>0</v>
      </c>
      <c r="K1240">
        <v>117591</v>
      </c>
      <c r="L1240">
        <v>7259.67</v>
      </c>
      <c r="M1240">
        <v>138181</v>
      </c>
      <c r="N1240">
        <v>255772</v>
      </c>
      <c r="O1240">
        <v>111670</v>
      </c>
      <c r="P1240">
        <v>5334</v>
      </c>
      <c r="Q1240">
        <f t="shared" si="80"/>
        <v>117004</v>
      </c>
    </row>
    <row r="1241" spans="1:17" x14ac:dyDescent="0.25">
      <c r="A1241">
        <v>12</v>
      </c>
      <c r="B1241">
        <v>32</v>
      </c>
      <c r="C1241">
        <v>0</v>
      </c>
      <c r="D1241">
        <v>32</v>
      </c>
      <c r="E1241">
        <v>1.59</v>
      </c>
      <c r="F1241" s="1">
        <f t="shared" si="81"/>
        <v>628.93081761006283</v>
      </c>
      <c r="G1241" s="1">
        <f t="shared" si="82"/>
        <v>101.76</v>
      </c>
      <c r="H1241" s="2">
        <f t="shared" si="83"/>
        <v>0.11792452830188678</v>
      </c>
      <c r="I1241" t="s">
        <v>13</v>
      </c>
      <c r="J1241">
        <v>0</v>
      </c>
      <c r="K1241">
        <v>115991</v>
      </c>
      <c r="L1241">
        <v>6863.6</v>
      </c>
      <c r="M1241">
        <v>138131</v>
      </c>
      <c r="N1241">
        <v>254121</v>
      </c>
      <c r="O1241">
        <v>112156</v>
      </c>
      <c r="P1241">
        <v>5281.4</v>
      </c>
      <c r="Q1241">
        <f t="shared" si="80"/>
        <v>117437.4</v>
      </c>
    </row>
    <row r="1242" spans="1:17" x14ac:dyDescent="0.25">
      <c r="A1242">
        <v>12</v>
      </c>
      <c r="B1242">
        <v>32</v>
      </c>
      <c r="C1242">
        <v>0</v>
      </c>
      <c r="D1242">
        <v>32</v>
      </c>
      <c r="E1242">
        <v>1.58</v>
      </c>
      <c r="F1242" s="1">
        <f t="shared" si="81"/>
        <v>632.91139240506322</v>
      </c>
      <c r="G1242" s="1">
        <f t="shared" si="82"/>
        <v>101.12</v>
      </c>
      <c r="H1242" s="2">
        <f t="shared" si="83"/>
        <v>0.11867088607594936</v>
      </c>
      <c r="I1242" t="s">
        <v>13</v>
      </c>
      <c r="J1242">
        <v>0</v>
      </c>
      <c r="K1242">
        <v>116085</v>
      </c>
      <c r="L1242">
        <v>6903.76</v>
      </c>
      <c r="M1242">
        <v>138165</v>
      </c>
      <c r="N1242">
        <v>254250</v>
      </c>
      <c r="O1242">
        <v>112875</v>
      </c>
      <c r="P1242">
        <v>5283.9</v>
      </c>
      <c r="Q1242">
        <f t="shared" si="80"/>
        <v>118158.9</v>
      </c>
    </row>
    <row r="1243" spans="1:17" x14ac:dyDescent="0.25">
      <c r="A1243">
        <v>12</v>
      </c>
      <c r="B1243">
        <v>32</v>
      </c>
      <c r="C1243">
        <v>0</v>
      </c>
      <c r="D1243">
        <v>32</v>
      </c>
      <c r="E1243">
        <v>1.57</v>
      </c>
      <c r="F1243" s="1">
        <f t="shared" si="81"/>
        <v>636.94267515923559</v>
      </c>
      <c r="G1243" s="1">
        <f t="shared" si="82"/>
        <v>100.48</v>
      </c>
      <c r="H1243" s="2">
        <f t="shared" si="83"/>
        <v>0.11942675159235669</v>
      </c>
      <c r="I1243" t="s">
        <v>13</v>
      </c>
      <c r="J1243">
        <v>0</v>
      </c>
      <c r="K1243">
        <v>116238</v>
      </c>
      <c r="L1243">
        <v>6922.38</v>
      </c>
      <c r="M1243">
        <v>138204</v>
      </c>
      <c r="N1243">
        <v>254441</v>
      </c>
      <c r="O1243">
        <v>113614</v>
      </c>
      <c r="P1243">
        <v>5291.5</v>
      </c>
      <c r="Q1243">
        <f t="shared" si="80"/>
        <v>118905.5</v>
      </c>
    </row>
    <row r="1244" spans="1:17" x14ac:dyDescent="0.25">
      <c r="A1244">
        <v>12</v>
      </c>
      <c r="B1244">
        <v>32</v>
      </c>
      <c r="C1244">
        <v>0</v>
      </c>
      <c r="D1244">
        <v>32</v>
      </c>
      <c r="E1244">
        <v>1.56</v>
      </c>
      <c r="F1244" s="1">
        <f t="shared" si="81"/>
        <v>641.02564102564099</v>
      </c>
      <c r="G1244" s="1">
        <f t="shared" si="82"/>
        <v>99.84</v>
      </c>
      <c r="H1244" s="2">
        <f t="shared" si="83"/>
        <v>0.12019230769230768</v>
      </c>
      <c r="I1244" t="s">
        <v>13</v>
      </c>
      <c r="J1244">
        <v>0</v>
      </c>
      <c r="K1244">
        <v>116509</v>
      </c>
      <c r="L1244">
        <v>7009.37</v>
      </c>
      <c r="M1244">
        <v>138226</v>
      </c>
      <c r="N1244">
        <v>254735</v>
      </c>
      <c r="O1244">
        <v>114368</v>
      </c>
      <c r="P1244">
        <v>5299.7</v>
      </c>
      <c r="Q1244">
        <f t="shared" si="80"/>
        <v>119667.7</v>
      </c>
    </row>
    <row r="1245" spans="1:17" x14ac:dyDescent="0.25">
      <c r="A1245">
        <v>12</v>
      </c>
      <c r="B1245">
        <v>32</v>
      </c>
      <c r="C1245">
        <v>0</v>
      </c>
      <c r="D1245">
        <v>32</v>
      </c>
      <c r="E1245">
        <v>1.55</v>
      </c>
      <c r="F1245" s="1">
        <f t="shared" si="81"/>
        <v>645.16129032258061</v>
      </c>
      <c r="G1245" s="1">
        <f t="shared" si="82"/>
        <v>99.2</v>
      </c>
      <c r="H1245" s="2">
        <f t="shared" si="83"/>
        <v>0.12096774193548386</v>
      </c>
      <c r="I1245" t="s">
        <v>13</v>
      </c>
      <c r="J1245">
        <v>0</v>
      </c>
      <c r="K1245">
        <v>116711</v>
      </c>
      <c r="L1245">
        <v>7035.7</v>
      </c>
      <c r="M1245">
        <v>138267</v>
      </c>
      <c r="N1245">
        <v>254978</v>
      </c>
      <c r="O1245">
        <v>115133</v>
      </c>
      <c r="P1245">
        <v>5308.4</v>
      </c>
      <c r="Q1245">
        <f t="shared" si="80"/>
        <v>120441.4</v>
      </c>
    </row>
    <row r="1246" spans="1:17" x14ac:dyDescent="0.25">
      <c r="A1246">
        <v>12</v>
      </c>
      <c r="B1246">
        <v>32</v>
      </c>
      <c r="C1246">
        <v>0</v>
      </c>
      <c r="D1246">
        <v>32</v>
      </c>
      <c r="E1246">
        <v>1.54</v>
      </c>
      <c r="F1246" s="1">
        <f t="shared" si="81"/>
        <v>649.35064935064929</v>
      </c>
      <c r="G1246" s="1">
        <f t="shared" si="82"/>
        <v>98.56</v>
      </c>
      <c r="H1246" s="2">
        <f t="shared" si="83"/>
        <v>0.12175324675324675</v>
      </c>
      <c r="I1246" t="s">
        <v>13</v>
      </c>
      <c r="J1246">
        <v>0</v>
      </c>
      <c r="K1246">
        <v>116791</v>
      </c>
      <c r="L1246">
        <v>7098.21</v>
      </c>
      <c r="M1246">
        <v>138305</v>
      </c>
      <c r="N1246">
        <v>255096</v>
      </c>
      <c r="O1246">
        <v>115974</v>
      </c>
      <c r="P1246">
        <v>5312</v>
      </c>
      <c r="Q1246">
        <f t="shared" si="80"/>
        <v>121286</v>
      </c>
    </row>
    <row r="1247" spans="1:17" x14ac:dyDescent="0.25">
      <c r="A1247">
        <v>12</v>
      </c>
      <c r="B1247">
        <v>32</v>
      </c>
      <c r="C1247">
        <v>0</v>
      </c>
      <c r="D1247">
        <v>32</v>
      </c>
      <c r="E1247">
        <v>1.53</v>
      </c>
      <c r="F1247" s="1">
        <f t="shared" si="81"/>
        <v>653.59477124183002</v>
      </c>
      <c r="G1247" s="1">
        <f t="shared" si="82"/>
        <v>97.92</v>
      </c>
      <c r="H1247" s="2">
        <f t="shared" si="83"/>
        <v>0.12254901960784313</v>
      </c>
      <c r="I1247" t="s">
        <v>13</v>
      </c>
      <c r="J1247">
        <v>0</v>
      </c>
      <c r="K1247">
        <v>117255</v>
      </c>
      <c r="L1247">
        <v>7298.24</v>
      </c>
      <c r="M1247">
        <v>138308</v>
      </c>
      <c r="N1247">
        <v>255563</v>
      </c>
      <c r="O1247">
        <v>116771</v>
      </c>
      <c r="P1247">
        <v>5323.1</v>
      </c>
      <c r="Q1247">
        <f t="shared" si="80"/>
        <v>122094.1</v>
      </c>
    </row>
    <row r="1248" spans="1:17" x14ac:dyDescent="0.25">
      <c r="A1248">
        <v>12</v>
      </c>
      <c r="B1248">
        <v>32</v>
      </c>
      <c r="C1248">
        <v>0</v>
      </c>
      <c r="D1248">
        <v>32</v>
      </c>
      <c r="E1248">
        <v>1.52</v>
      </c>
      <c r="F1248" s="1">
        <f t="shared" si="81"/>
        <v>657.8947368421052</v>
      </c>
      <c r="G1248" s="1">
        <f t="shared" si="82"/>
        <v>97.28</v>
      </c>
      <c r="H1248" s="2">
        <f t="shared" si="83"/>
        <v>0.12335526315789473</v>
      </c>
      <c r="I1248" t="s">
        <v>12</v>
      </c>
      <c r="J1248">
        <v>-0.01</v>
      </c>
      <c r="K1248">
        <v>117281</v>
      </c>
      <c r="L1248">
        <v>7343.46</v>
      </c>
      <c r="M1248">
        <v>138363</v>
      </c>
      <c r="N1248">
        <v>255644</v>
      </c>
      <c r="O1248">
        <v>117577</v>
      </c>
      <c r="P1248">
        <v>5326.8</v>
      </c>
      <c r="Q1248">
        <f t="shared" si="80"/>
        <v>122903.8</v>
      </c>
    </row>
    <row r="1249" spans="1:17" x14ac:dyDescent="0.25">
      <c r="A1249">
        <v>12</v>
      </c>
      <c r="B1249">
        <v>32</v>
      </c>
      <c r="C1249">
        <v>0</v>
      </c>
      <c r="D1249">
        <v>32</v>
      </c>
      <c r="E1249">
        <v>1.7</v>
      </c>
      <c r="F1249" s="1">
        <f t="shared" si="81"/>
        <v>588.23529411764707</v>
      </c>
      <c r="G1249" s="1">
        <f t="shared" si="82"/>
        <v>108.8</v>
      </c>
      <c r="H1249" s="2">
        <f t="shared" si="83"/>
        <v>0.11029411764705882</v>
      </c>
      <c r="I1249" t="s">
        <v>13</v>
      </c>
      <c r="J1249">
        <v>0</v>
      </c>
      <c r="K1249">
        <v>115905</v>
      </c>
      <c r="L1249">
        <v>6557.43</v>
      </c>
      <c r="M1249">
        <v>137898</v>
      </c>
      <c r="N1249">
        <v>253802</v>
      </c>
      <c r="O1249">
        <v>104732</v>
      </c>
      <c r="P1249">
        <v>5273.1</v>
      </c>
      <c r="Q1249">
        <f t="shared" si="80"/>
        <v>110005.1</v>
      </c>
    </row>
    <row r="1250" spans="1:17" x14ac:dyDescent="0.25">
      <c r="A1250">
        <v>12</v>
      </c>
      <c r="B1250">
        <v>32</v>
      </c>
      <c r="C1250">
        <v>0</v>
      </c>
      <c r="D1250">
        <v>32</v>
      </c>
      <c r="E1250">
        <v>1.8</v>
      </c>
      <c r="F1250" s="1">
        <f t="shared" si="81"/>
        <v>555.55555555555554</v>
      </c>
      <c r="G1250" s="1">
        <f t="shared" si="82"/>
        <v>115.2</v>
      </c>
      <c r="H1250" s="2">
        <f t="shared" si="83"/>
        <v>0.10416666666666666</v>
      </c>
      <c r="I1250" t="s">
        <v>13</v>
      </c>
      <c r="J1250">
        <v>0</v>
      </c>
      <c r="K1250">
        <v>115616</v>
      </c>
      <c r="L1250">
        <v>6509.29</v>
      </c>
      <c r="M1250">
        <v>137898</v>
      </c>
      <c r="N1250">
        <v>253514</v>
      </c>
      <c r="O1250">
        <v>98751.7</v>
      </c>
      <c r="P1250">
        <v>5267.4</v>
      </c>
      <c r="Q1250">
        <f t="shared" si="80"/>
        <v>104019.09999999999</v>
      </c>
    </row>
    <row r="1251" spans="1:17" x14ac:dyDescent="0.25">
      <c r="A1251">
        <v>12</v>
      </c>
      <c r="B1251">
        <v>32</v>
      </c>
      <c r="C1251">
        <v>0</v>
      </c>
      <c r="D1251">
        <v>32</v>
      </c>
      <c r="E1251">
        <v>1.9</v>
      </c>
      <c r="F1251" s="1">
        <f t="shared" si="81"/>
        <v>526.31578947368428</v>
      </c>
      <c r="G1251" s="1">
        <f t="shared" si="82"/>
        <v>121.6</v>
      </c>
      <c r="H1251" s="2">
        <f t="shared" si="83"/>
        <v>9.8684210526315791E-2</v>
      </c>
      <c r="I1251" t="s">
        <v>12</v>
      </c>
      <c r="J1251">
        <v>-0.45</v>
      </c>
      <c r="K1251">
        <v>116479</v>
      </c>
      <c r="L1251">
        <v>5410.97</v>
      </c>
      <c r="M1251">
        <v>138298</v>
      </c>
      <c r="N1251">
        <v>254778</v>
      </c>
      <c r="O1251">
        <v>93479.5</v>
      </c>
      <c r="P1251">
        <v>5260.4</v>
      </c>
      <c r="Q1251">
        <f t="shared" si="80"/>
        <v>98739.9</v>
      </c>
    </row>
    <row r="1252" spans="1:17" x14ac:dyDescent="0.25">
      <c r="A1252">
        <v>12</v>
      </c>
      <c r="B1252">
        <v>32</v>
      </c>
      <c r="C1252">
        <v>0</v>
      </c>
      <c r="D1252">
        <v>32</v>
      </c>
      <c r="E1252">
        <v>2</v>
      </c>
      <c r="F1252" s="1">
        <f t="shared" si="81"/>
        <v>500</v>
      </c>
      <c r="G1252" s="1">
        <f t="shared" si="82"/>
        <v>128</v>
      </c>
      <c r="H1252" s="2">
        <f t="shared" si="83"/>
        <v>9.375E-2</v>
      </c>
      <c r="I1252" t="s">
        <v>12</v>
      </c>
      <c r="J1252">
        <v>-0.35</v>
      </c>
      <c r="K1252">
        <v>116549</v>
      </c>
      <c r="L1252">
        <v>5458.85</v>
      </c>
      <c r="M1252">
        <v>138317</v>
      </c>
      <c r="N1252">
        <v>254866</v>
      </c>
      <c r="O1252">
        <v>88816.2</v>
      </c>
      <c r="P1252">
        <v>5262.9</v>
      </c>
      <c r="Q1252">
        <f t="shared" si="80"/>
        <v>94079.099999999991</v>
      </c>
    </row>
    <row r="1253" spans="1:17" x14ac:dyDescent="0.25">
      <c r="A1253">
        <v>12</v>
      </c>
      <c r="B1253">
        <v>32</v>
      </c>
      <c r="C1253">
        <v>0</v>
      </c>
      <c r="D1253">
        <v>32</v>
      </c>
      <c r="E1253">
        <v>2.1</v>
      </c>
      <c r="F1253" s="1">
        <f t="shared" si="81"/>
        <v>476.19047619047615</v>
      </c>
      <c r="G1253" s="1">
        <f t="shared" si="82"/>
        <v>134.4</v>
      </c>
      <c r="H1253" s="2">
        <f t="shared" si="83"/>
        <v>8.9285714285714288E-2</v>
      </c>
      <c r="I1253" t="s">
        <v>12</v>
      </c>
      <c r="J1253">
        <v>-0.25</v>
      </c>
      <c r="K1253">
        <v>116435</v>
      </c>
      <c r="L1253">
        <v>5341.55</v>
      </c>
      <c r="M1253">
        <v>138294</v>
      </c>
      <c r="N1253">
        <v>254730</v>
      </c>
      <c r="O1253">
        <v>84577.7</v>
      </c>
      <c r="P1253">
        <v>5260</v>
      </c>
      <c r="Q1253">
        <f t="shared" si="80"/>
        <v>89837.7</v>
      </c>
    </row>
    <row r="1254" spans="1:17" x14ac:dyDescent="0.25">
      <c r="A1254">
        <v>12</v>
      </c>
      <c r="B1254">
        <v>32</v>
      </c>
      <c r="C1254">
        <v>0</v>
      </c>
      <c r="D1254">
        <v>32</v>
      </c>
      <c r="E1254">
        <v>2.2000000000000002</v>
      </c>
      <c r="F1254" s="1">
        <f t="shared" si="81"/>
        <v>454.5454545454545</v>
      </c>
      <c r="G1254" s="1">
        <f t="shared" si="82"/>
        <v>140.80000000000001</v>
      </c>
      <c r="H1254" s="2">
        <f t="shared" si="83"/>
        <v>8.5227272727272721E-2</v>
      </c>
      <c r="I1254" t="s">
        <v>12</v>
      </c>
      <c r="J1254">
        <v>-0.13</v>
      </c>
      <c r="K1254">
        <v>116812</v>
      </c>
      <c r="L1254">
        <v>5365.22</v>
      </c>
      <c r="M1254">
        <v>138274</v>
      </c>
      <c r="N1254">
        <v>255086</v>
      </c>
      <c r="O1254">
        <v>80762.899999999994</v>
      </c>
      <c r="P1254">
        <v>5272.7</v>
      </c>
      <c r="Q1254">
        <f t="shared" si="80"/>
        <v>86035.599999999991</v>
      </c>
    </row>
    <row r="1255" spans="1:17" x14ac:dyDescent="0.25">
      <c r="A1255">
        <v>12</v>
      </c>
      <c r="B1255">
        <v>32</v>
      </c>
      <c r="C1255">
        <v>0</v>
      </c>
      <c r="D1255">
        <v>32</v>
      </c>
      <c r="E1255">
        <v>2.2999999999999998</v>
      </c>
      <c r="F1255" s="1">
        <f t="shared" si="81"/>
        <v>434.78260869565219</v>
      </c>
      <c r="G1255" s="1">
        <f t="shared" si="82"/>
        <v>147.19999999999999</v>
      </c>
      <c r="H1255" s="2">
        <f t="shared" si="83"/>
        <v>8.1521739130434784E-2</v>
      </c>
      <c r="I1255" t="s">
        <v>12</v>
      </c>
      <c r="J1255">
        <v>-0.02</v>
      </c>
      <c r="K1255">
        <v>117032</v>
      </c>
      <c r="L1255">
        <v>5584.67</v>
      </c>
      <c r="M1255">
        <v>138254</v>
      </c>
      <c r="N1255">
        <v>255286</v>
      </c>
      <c r="O1255">
        <v>77249.600000000006</v>
      </c>
      <c r="P1255">
        <v>5271.7</v>
      </c>
      <c r="Q1255">
        <f t="shared" si="80"/>
        <v>82521.3</v>
      </c>
    </row>
    <row r="1256" spans="1:17" x14ac:dyDescent="0.25">
      <c r="A1256">
        <v>12</v>
      </c>
      <c r="B1256">
        <v>32</v>
      </c>
      <c r="C1256">
        <v>0</v>
      </c>
      <c r="D1256">
        <v>32</v>
      </c>
      <c r="E1256">
        <v>2.4</v>
      </c>
      <c r="F1256" s="1">
        <f t="shared" si="81"/>
        <v>416.66666666666669</v>
      </c>
      <c r="G1256" s="1">
        <f t="shared" si="82"/>
        <v>153.6</v>
      </c>
      <c r="H1256" s="2">
        <f t="shared" si="83"/>
        <v>7.8125E-2</v>
      </c>
      <c r="I1256" t="s">
        <v>13</v>
      </c>
      <c r="J1256">
        <v>0</v>
      </c>
      <c r="K1256">
        <v>115471</v>
      </c>
      <c r="L1256">
        <v>4978.1899999999996</v>
      </c>
      <c r="M1256">
        <v>138201</v>
      </c>
      <c r="N1256">
        <v>253672</v>
      </c>
      <c r="O1256">
        <v>73942.8</v>
      </c>
      <c r="P1256">
        <v>5223.3999999999996</v>
      </c>
      <c r="Q1256">
        <f t="shared" si="80"/>
        <v>79166.2</v>
      </c>
    </row>
    <row r="1257" spans="1:17" x14ac:dyDescent="0.25">
      <c r="A1257">
        <v>12</v>
      </c>
      <c r="B1257">
        <v>32</v>
      </c>
      <c r="C1257">
        <v>1</v>
      </c>
      <c r="D1257">
        <v>1</v>
      </c>
      <c r="E1257">
        <v>0.9</v>
      </c>
      <c r="F1257" s="1">
        <f t="shared" si="81"/>
        <v>1111.1111111111111</v>
      </c>
      <c r="G1257" s="1">
        <f t="shared" si="82"/>
        <v>951.30000000000007</v>
      </c>
      <c r="H1257" s="2">
        <f t="shared" si="83"/>
        <v>1.2614317250078838E-2</v>
      </c>
      <c r="I1257" t="s">
        <v>12</v>
      </c>
      <c r="J1257">
        <v>-0.22</v>
      </c>
      <c r="K1257">
        <v>47943.3</v>
      </c>
      <c r="L1257">
        <v>2858.17</v>
      </c>
      <c r="M1257">
        <v>61721.8</v>
      </c>
      <c r="N1257">
        <v>109665</v>
      </c>
      <c r="O1257">
        <v>111644</v>
      </c>
      <c r="P1257">
        <v>2276.4</v>
      </c>
      <c r="Q1257">
        <f t="shared" si="80"/>
        <v>113920.4</v>
      </c>
    </row>
    <row r="1258" spans="1:17" x14ac:dyDescent="0.25">
      <c r="A1258">
        <v>12</v>
      </c>
      <c r="B1258">
        <v>32</v>
      </c>
      <c r="C1258">
        <v>1</v>
      </c>
      <c r="D1258">
        <v>1</v>
      </c>
      <c r="E1258">
        <v>1</v>
      </c>
      <c r="F1258" s="1">
        <f t="shared" si="81"/>
        <v>1000</v>
      </c>
      <c r="G1258" s="1">
        <f t="shared" si="82"/>
        <v>1057</v>
      </c>
      <c r="H1258" s="2">
        <f t="shared" si="83"/>
        <v>1.1352885525070956E-2</v>
      </c>
      <c r="I1258" t="s">
        <v>12</v>
      </c>
      <c r="J1258">
        <v>-0.14000000000000001</v>
      </c>
      <c r="K1258">
        <v>47511.3</v>
      </c>
      <c r="L1258">
        <v>2483.38</v>
      </c>
      <c r="M1258">
        <v>61716.800000000003</v>
      </c>
      <c r="N1258">
        <v>109228</v>
      </c>
      <c r="O1258">
        <v>100292</v>
      </c>
      <c r="P1258">
        <v>2266</v>
      </c>
      <c r="Q1258">
        <f t="shared" si="80"/>
        <v>102558</v>
      </c>
    </row>
    <row r="1259" spans="1:17" x14ac:dyDescent="0.25">
      <c r="A1259">
        <v>12</v>
      </c>
      <c r="B1259">
        <v>32</v>
      </c>
      <c r="C1259">
        <v>1</v>
      </c>
      <c r="D1259">
        <v>1</v>
      </c>
      <c r="E1259">
        <v>1.1000000000000001</v>
      </c>
      <c r="F1259" s="1">
        <f t="shared" si="81"/>
        <v>909.09090909090901</v>
      </c>
      <c r="G1259" s="1">
        <f t="shared" si="82"/>
        <v>1162.7</v>
      </c>
      <c r="H1259" s="2">
        <f t="shared" si="83"/>
        <v>1.0320805022791778E-2</v>
      </c>
      <c r="I1259" t="s">
        <v>12</v>
      </c>
      <c r="J1259">
        <v>-0.04</v>
      </c>
      <c r="K1259">
        <v>47465</v>
      </c>
      <c r="L1259">
        <v>2434.4299999999998</v>
      </c>
      <c r="M1259">
        <v>61706.9</v>
      </c>
      <c r="N1259">
        <v>109172</v>
      </c>
      <c r="O1259">
        <v>91203.4</v>
      </c>
      <c r="P1259">
        <v>2265.6</v>
      </c>
      <c r="Q1259">
        <f t="shared" si="80"/>
        <v>93469</v>
      </c>
    </row>
    <row r="1260" spans="1:17" x14ac:dyDescent="0.25">
      <c r="A1260">
        <v>12</v>
      </c>
      <c r="B1260">
        <v>32</v>
      </c>
      <c r="C1260">
        <v>1</v>
      </c>
      <c r="D1260">
        <v>1</v>
      </c>
      <c r="E1260">
        <v>1.2</v>
      </c>
      <c r="F1260" s="1">
        <f t="shared" si="81"/>
        <v>833.33333333333337</v>
      </c>
      <c r="G1260" s="1">
        <f t="shared" si="82"/>
        <v>1268.3999999999999</v>
      </c>
      <c r="H1260" s="2">
        <f t="shared" si="83"/>
        <v>9.4607379375591313E-3</v>
      </c>
      <c r="I1260" t="s">
        <v>12</v>
      </c>
      <c r="J1260">
        <v>-0.06</v>
      </c>
      <c r="K1260">
        <v>47243.199999999997</v>
      </c>
      <c r="L1260">
        <v>2283.34</v>
      </c>
      <c r="M1260">
        <v>61703.8</v>
      </c>
      <c r="N1260">
        <v>108947</v>
      </c>
      <c r="O1260">
        <v>83535.7</v>
      </c>
      <c r="P1260">
        <v>2260.9</v>
      </c>
      <c r="Q1260">
        <f t="shared" si="80"/>
        <v>85796.599999999991</v>
      </c>
    </row>
    <row r="1261" spans="1:17" x14ac:dyDescent="0.25">
      <c r="A1261">
        <v>12</v>
      </c>
      <c r="B1261">
        <v>32</v>
      </c>
      <c r="C1261">
        <v>1</v>
      </c>
      <c r="D1261">
        <v>1</v>
      </c>
      <c r="E1261">
        <v>1.3</v>
      </c>
      <c r="F1261" s="1">
        <f t="shared" si="81"/>
        <v>769.23076923076917</v>
      </c>
      <c r="G1261" s="1">
        <f t="shared" si="82"/>
        <v>1374.1000000000001</v>
      </c>
      <c r="H1261" s="2">
        <f t="shared" si="83"/>
        <v>8.7329888654391966E-3</v>
      </c>
      <c r="I1261" t="s">
        <v>12</v>
      </c>
      <c r="J1261">
        <v>-0.04</v>
      </c>
      <c r="K1261">
        <v>46983</v>
      </c>
      <c r="L1261">
        <v>2064.96</v>
      </c>
      <c r="M1261">
        <v>61708.5</v>
      </c>
      <c r="N1261">
        <v>108692</v>
      </c>
      <c r="O1261">
        <v>77075.199999999997</v>
      </c>
      <c r="P1261">
        <v>2255.4</v>
      </c>
      <c r="Q1261">
        <f t="shared" si="80"/>
        <v>79330.599999999991</v>
      </c>
    </row>
    <row r="1262" spans="1:17" x14ac:dyDescent="0.25">
      <c r="A1262">
        <v>12</v>
      </c>
      <c r="B1262">
        <v>32</v>
      </c>
      <c r="C1262">
        <v>1</v>
      </c>
      <c r="D1262">
        <v>1</v>
      </c>
      <c r="E1262">
        <v>1.4</v>
      </c>
      <c r="F1262" s="1">
        <f t="shared" si="81"/>
        <v>714.28571428571433</v>
      </c>
      <c r="G1262" s="1">
        <f t="shared" si="82"/>
        <v>1479.8</v>
      </c>
      <c r="H1262" s="2">
        <f t="shared" si="83"/>
        <v>8.1092039464792549E-3</v>
      </c>
      <c r="I1262" t="s">
        <v>12</v>
      </c>
      <c r="J1262">
        <v>-0.01</v>
      </c>
      <c r="K1262">
        <v>46847.7</v>
      </c>
      <c r="L1262">
        <v>1941.27</v>
      </c>
      <c r="M1262">
        <v>61709.1</v>
      </c>
      <c r="N1262">
        <v>108557</v>
      </c>
      <c r="O1262">
        <v>71563.8</v>
      </c>
      <c r="P1262">
        <v>2253.1999999999998</v>
      </c>
      <c r="Q1262">
        <f t="shared" si="80"/>
        <v>73817</v>
      </c>
    </row>
    <row r="1263" spans="1:17" x14ac:dyDescent="0.25">
      <c r="A1263">
        <v>12</v>
      </c>
      <c r="B1263">
        <v>32</v>
      </c>
      <c r="C1263">
        <v>1</v>
      </c>
      <c r="D1263">
        <v>1</v>
      </c>
      <c r="E1263">
        <v>1.5</v>
      </c>
      <c r="F1263" s="1">
        <f t="shared" si="81"/>
        <v>666.66666666666663</v>
      </c>
      <c r="G1263" s="1">
        <f t="shared" si="82"/>
        <v>1585.5</v>
      </c>
      <c r="H1263" s="2">
        <f t="shared" si="83"/>
        <v>7.5685903500473037E-3</v>
      </c>
      <c r="I1263" t="s">
        <v>12</v>
      </c>
      <c r="J1263">
        <v>-0.01</v>
      </c>
      <c r="K1263">
        <v>46808.6</v>
      </c>
      <c r="L1263">
        <v>1900.57</v>
      </c>
      <c r="M1263">
        <v>61704</v>
      </c>
      <c r="N1263">
        <v>108513</v>
      </c>
      <c r="O1263">
        <v>66798.399999999994</v>
      </c>
      <c r="P1263">
        <v>2252.5</v>
      </c>
      <c r="Q1263">
        <f t="shared" si="80"/>
        <v>69050.899999999994</v>
      </c>
    </row>
    <row r="1264" spans="1:17" x14ac:dyDescent="0.25">
      <c r="A1264">
        <v>12</v>
      </c>
      <c r="B1264">
        <v>32</v>
      </c>
      <c r="C1264">
        <v>1</v>
      </c>
      <c r="D1264">
        <v>1</v>
      </c>
      <c r="E1264">
        <v>1.6</v>
      </c>
      <c r="F1264" s="1">
        <f t="shared" si="81"/>
        <v>625</v>
      </c>
      <c r="G1264" s="1">
        <f t="shared" si="82"/>
        <v>1691.2</v>
      </c>
      <c r="H1264" s="2">
        <f t="shared" si="83"/>
        <v>7.0955534531693468E-3</v>
      </c>
      <c r="I1264" t="s">
        <v>12</v>
      </c>
      <c r="J1264">
        <v>-0.04</v>
      </c>
      <c r="K1264">
        <v>46627.7</v>
      </c>
      <c r="L1264">
        <v>1796.03</v>
      </c>
      <c r="M1264">
        <v>61703.5</v>
      </c>
      <c r="N1264">
        <v>108331</v>
      </c>
      <c r="O1264">
        <v>62618.6</v>
      </c>
      <c r="P1264">
        <v>2249.5</v>
      </c>
      <c r="Q1264">
        <f t="shared" si="80"/>
        <v>64868.1</v>
      </c>
    </row>
    <row r="1265" spans="1:17" x14ac:dyDescent="0.25">
      <c r="A1265">
        <v>12</v>
      </c>
      <c r="B1265">
        <v>32</v>
      </c>
      <c r="C1265">
        <v>1</v>
      </c>
      <c r="D1265">
        <v>1</v>
      </c>
      <c r="E1265">
        <v>1.7</v>
      </c>
      <c r="F1265" s="1">
        <f t="shared" si="81"/>
        <v>588.23529411764707</v>
      </c>
      <c r="G1265" s="1">
        <f t="shared" si="82"/>
        <v>1796.8999999999999</v>
      </c>
      <c r="H1265" s="2">
        <f t="shared" si="83"/>
        <v>6.6781679559240921E-3</v>
      </c>
      <c r="I1265" t="s">
        <v>12</v>
      </c>
      <c r="J1265">
        <v>-0.32</v>
      </c>
      <c r="K1265">
        <v>46578.2</v>
      </c>
      <c r="L1265">
        <v>1691.49</v>
      </c>
      <c r="M1265">
        <v>61710.7</v>
      </c>
      <c r="N1265">
        <v>108289</v>
      </c>
      <c r="O1265">
        <v>58939.3</v>
      </c>
      <c r="P1265">
        <v>2248</v>
      </c>
      <c r="Q1265">
        <f t="shared" si="80"/>
        <v>61187.3</v>
      </c>
    </row>
    <row r="1266" spans="1:17" x14ac:dyDescent="0.25">
      <c r="A1266">
        <v>12</v>
      </c>
      <c r="B1266">
        <v>32</v>
      </c>
      <c r="C1266">
        <v>1</v>
      </c>
      <c r="D1266">
        <v>1</v>
      </c>
      <c r="E1266">
        <v>1.8</v>
      </c>
      <c r="F1266" s="1">
        <f t="shared" si="81"/>
        <v>555.55555555555554</v>
      </c>
      <c r="G1266" s="1">
        <f t="shared" si="82"/>
        <v>1902.6000000000001</v>
      </c>
      <c r="H1266" s="2">
        <f t="shared" si="83"/>
        <v>6.3071586250394189E-3</v>
      </c>
      <c r="I1266" t="s">
        <v>12</v>
      </c>
      <c r="J1266">
        <v>-0.2</v>
      </c>
      <c r="K1266">
        <v>46600</v>
      </c>
      <c r="L1266">
        <v>1692.82</v>
      </c>
      <c r="M1266">
        <v>61717.3</v>
      </c>
      <c r="N1266">
        <v>108317</v>
      </c>
      <c r="O1266">
        <v>55669.7</v>
      </c>
      <c r="P1266">
        <v>2248.9</v>
      </c>
      <c r="Q1266">
        <f t="shared" si="80"/>
        <v>57918.6</v>
      </c>
    </row>
    <row r="1267" spans="1:17" x14ac:dyDescent="0.25">
      <c r="A1267">
        <v>12</v>
      </c>
      <c r="B1267">
        <v>32</v>
      </c>
      <c r="C1267">
        <v>1</v>
      </c>
      <c r="D1267">
        <v>1</v>
      </c>
      <c r="E1267">
        <v>1.9</v>
      </c>
      <c r="F1267" s="1">
        <f t="shared" si="81"/>
        <v>526.31578947368428</v>
      </c>
      <c r="G1267" s="1">
        <f t="shared" si="82"/>
        <v>2008.3</v>
      </c>
      <c r="H1267" s="2">
        <f t="shared" si="83"/>
        <v>5.9752029079320817E-3</v>
      </c>
      <c r="I1267" t="s">
        <v>12</v>
      </c>
      <c r="J1267">
        <v>-0.06</v>
      </c>
      <c r="K1267">
        <v>46616</v>
      </c>
      <c r="L1267">
        <v>1690.43</v>
      </c>
      <c r="M1267">
        <v>61709.599999999999</v>
      </c>
      <c r="N1267">
        <v>108326</v>
      </c>
      <c r="O1267">
        <v>52740.6</v>
      </c>
      <c r="P1267">
        <v>2249.1999999999998</v>
      </c>
      <c r="Q1267">
        <f t="shared" si="80"/>
        <v>54989.799999999996</v>
      </c>
    </row>
    <row r="1268" spans="1:17" x14ac:dyDescent="0.25">
      <c r="A1268">
        <v>12</v>
      </c>
      <c r="B1268">
        <v>32</v>
      </c>
      <c r="C1268">
        <v>1</v>
      </c>
      <c r="D1268">
        <v>1</v>
      </c>
      <c r="E1268">
        <v>2</v>
      </c>
      <c r="F1268" s="1">
        <f t="shared" si="81"/>
        <v>500</v>
      </c>
      <c r="G1268" s="1">
        <f t="shared" si="82"/>
        <v>2114</v>
      </c>
      <c r="H1268" s="2">
        <f t="shared" si="83"/>
        <v>5.6764427625354778E-3</v>
      </c>
      <c r="I1268" t="s">
        <v>13</v>
      </c>
      <c r="J1268">
        <v>0</v>
      </c>
      <c r="K1268">
        <v>46538</v>
      </c>
      <c r="L1268">
        <v>1652.13</v>
      </c>
      <c r="M1268">
        <v>61705.9</v>
      </c>
      <c r="N1268">
        <v>108244</v>
      </c>
      <c r="O1268">
        <v>50096.6</v>
      </c>
      <c r="P1268">
        <v>2246.8000000000002</v>
      </c>
      <c r="Q1268">
        <f t="shared" si="80"/>
        <v>52343.4</v>
      </c>
    </row>
    <row r="1269" spans="1:17" x14ac:dyDescent="0.25">
      <c r="A1269">
        <v>12</v>
      </c>
      <c r="B1269">
        <v>32</v>
      </c>
      <c r="C1269">
        <v>1</v>
      </c>
      <c r="D1269">
        <v>1</v>
      </c>
      <c r="E1269">
        <v>1.99</v>
      </c>
      <c r="F1269" s="1">
        <f t="shared" si="81"/>
        <v>502.51256281407035</v>
      </c>
      <c r="G1269" s="1">
        <f t="shared" si="82"/>
        <v>2103.4299999999998</v>
      </c>
      <c r="H1269" s="2">
        <f t="shared" si="83"/>
        <v>5.7049676005381687E-3</v>
      </c>
      <c r="I1269" t="s">
        <v>13</v>
      </c>
      <c r="J1269">
        <v>0</v>
      </c>
      <c r="K1269">
        <v>46550.3</v>
      </c>
      <c r="L1269">
        <v>1659.57</v>
      </c>
      <c r="M1269">
        <v>61704.5</v>
      </c>
      <c r="N1269">
        <v>108255</v>
      </c>
      <c r="O1269">
        <v>50349.599999999999</v>
      </c>
      <c r="P1269">
        <v>2247.1</v>
      </c>
      <c r="Q1269">
        <f t="shared" si="80"/>
        <v>52596.7</v>
      </c>
    </row>
    <row r="1270" spans="1:17" x14ac:dyDescent="0.25">
      <c r="A1270">
        <v>12</v>
      </c>
      <c r="B1270">
        <v>32</v>
      </c>
      <c r="C1270">
        <v>1</v>
      </c>
      <c r="D1270">
        <v>1</v>
      </c>
      <c r="E1270">
        <v>1.98</v>
      </c>
      <c r="F1270" s="1">
        <f t="shared" si="81"/>
        <v>505.05050505050508</v>
      </c>
      <c r="G1270" s="1">
        <f t="shared" si="82"/>
        <v>2092.86</v>
      </c>
      <c r="H1270" s="2">
        <f t="shared" si="83"/>
        <v>5.7337805682176543E-3</v>
      </c>
      <c r="I1270" t="s">
        <v>12</v>
      </c>
      <c r="J1270">
        <v>0</v>
      </c>
      <c r="K1270">
        <v>46547.9</v>
      </c>
      <c r="L1270">
        <v>1657.18</v>
      </c>
      <c r="M1270">
        <v>61709.599999999999</v>
      </c>
      <c r="N1270">
        <v>108257</v>
      </c>
      <c r="O1270">
        <v>50602.1</v>
      </c>
      <c r="P1270">
        <v>2247.1</v>
      </c>
      <c r="Q1270">
        <f t="shared" si="80"/>
        <v>52849.2</v>
      </c>
    </row>
    <row r="1271" spans="1:17" x14ac:dyDescent="0.25">
      <c r="A1271">
        <v>12</v>
      </c>
      <c r="B1271">
        <v>32</v>
      </c>
      <c r="C1271">
        <v>1</v>
      </c>
      <c r="D1271">
        <v>1</v>
      </c>
      <c r="E1271">
        <v>2.1</v>
      </c>
      <c r="F1271" s="1">
        <f t="shared" si="81"/>
        <v>476.19047619047615</v>
      </c>
      <c r="G1271" s="1">
        <f t="shared" si="82"/>
        <v>2219.7000000000003</v>
      </c>
      <c r="H1271" s="2">
        <f t="shared" si="83"/>
        <v>5.4061359643195021E-3</v>
      </c>
      <c r="I1271" t="s">
        <v>13</v>
      </c>
      <c r="J1271">
        <v>0</v>
      </c>
      <c r="K1271">
        <v>46480.6</v>
      </c>
      <c r="L1271">
        <v>1622.33</v>
      </c>
      <c r="M1271">
        <v>61703.5</v>
      </c>
      <c r="N1271">
        <v>108184</v>
      </c>
      <c r="O1271">
        <v>47703.199999999997</v>
      </c>
      <c r="P1271">
        <v>2245.1</v>
      </c>
      <c r="Q1271">
        <f t="shared" si="80"/>
        <v>49948.299999999996</v>
      </c>
    </row>
    <row r="1272" spans="1:17" x14ac:dyDescent="0.25">
      <c r="A1272">
        <v>12</v>
      </c>
      <c r="B1272">
        <v>32</v>
      </c>
      <c r="C1272">
        <v>1</v>
      </c>
      <c r="D1272">
        <v>1</v>
      </c>
      <c r="E1272">
        <v>2.2000000000000002</v>
      </c>
      <c r="F1272" s="1">
        <f t="shared" si="81"/>
        <v>454.5454545454545</v>
      </c>
      <c r="G1272" s="1">
        <f t="shared" si="82"/>
        <v>2325.4</v>
      </c>
      <c r="H1272" s="2">
        <f t="shared" si="83"/>
        <v>5.1604025113958889E-3</v>
      </c>
      <c r="I1272" t="s">
        <v>13</v>
      </c>
      <c r="J1272">
        <v>0</v>
      </c>
      <c r="K1272">
        <v>46426.8</v>
      </c>
      <c r="L1272">
        <v>1613.82</v>
      </c>
      <c r="M1272">
        <v>61703.199999999997</v>
      </c>
      <c r="N1272">
        <v>108130</v>
      </c>
      <c r="O1272">
        <v>45523</v>
      </c>
      <c r="P1272">
        <v>2243.1</v>
      </c>
      <c r="Q1272">
        <f t="shared" si="80"/>
        <v>47766.1</v>
      </c>
    </row>
    <row r="1273" spans="1:17" x14ac:dyDescent="0.25">
      <c r="A1273">
        <v>12</v>
      </c>
      <c r="B1273">
        <v>32</v>
      </c>
      <c r="C1273">
        <v>1</v>
      </c>
      <c r="D1273">
        <v>1</v>
      </c>
      <c r="E1273">
        <v>2.2999999999999998</v>
      </c>
      <c r="F1273" s="1">
        <f t="shared" si="81"/>
        <v>434.78260869565219</v>
      </c>
      <c r="G1273" s="1">
        <f t="shared" si="82"/>
        <v>2431.1</v>
      </c>
      <c r="H1273" s="2">
        <f t="shared" si="83"/>
        <v>4.9360371848134587E-3</v>
      </c>
      <c r="I1273" t="s">
        <v>13</v>
      </c>
      <c r="J1273">
        <v>0</v>
      </c>
      <c r="K1273">
        <v>46366.5</v>
      </c>
      <c r="L1273">
        <v>1608.5</v>
      </c>
      <c r="M1273">
        <v>61700.3</v>
      </c>
      <c r="N1273">
        <v>108067</v>
      </c>
      <c r="O1273">
        <v>43536</v>
      </c>
      <c r="P1273">
        <v>2241.3000000000002</v>
      </c>
      <c r="Q1273">
        <f t="shared" si="80"/>
        <v>45777.3</v>
      </c>
    </row>
    <row r="1274" spans="1:17" x14ac:dyDescent="0.25">
      <c r="A1274">
        <v>12</v>
      </c>
      <c r="B1274">
        <v>32</v>
      </c>
      <c r="C1274">
        <v>1</v>
      </c>
      <c r="D1274">
        <v>1</v>
      </c>
      <c r="E1274">
        <v>2.4</v>
      </c>
      <c r="F1274" s="1">
        <f t="shared" si="81"/>
        <v>416.66666666666669</v>
      </c>
      <c r="G1274" s="1">
        <f t="shared" si="82"/>
        <v>2536.7999999999997</v>
      </c>
      <c r="H1274" s="2">
        <f t="shared" si="83"/>
        <v>4.7303689687795657E-3</v>
      </c>
      <c r="I1274" t="s">
        <v>13</v>
      </c>
      <c r="J1274">
        <v>0</v>
      </c>
      <c r="K1274">
        <v>46322.8</v>
      </c>
      <c r="L1274">
        <v>1604.78</v>
      </c>
      <c r="M1274">
        <v>61698.400000000001</v>
      </c>
      <c r="N1274">
        <v>108021</v>
      </c>
      <c r="O1274">
        <v>41718.400000000001</v>
      </c>
      <c r="P1274">
        <v>2240.3000000000002</v>
      </c>
      <c r="Q1274">
        <f t="shared" si="80"/>
        <v>43958.700000000004</v>
      </c>
    </row>
    <row r="1275" spans="1:17" x14ac:dyDescent="0.25">
      <c r="A1275">
        <v>12</v>
      </c>
      <c r="B1275">
        <v>32</v>
      </c>
      <c r="C1275">
        <v>1</v>
      </c>
      <c r="D1275">
        <v>1</v>
      </c>
      <c r="E1275">
        <v>2.5</v>
      </c>
      <c r="F1275" s="1">
        <f t="shared" si="81"/>
        <v>400</v>
      </c>
      <c r="G1275" s="1">
        <f t="shared" si="82"/>
        <v>2642.5</v>
      </c>
      <c r="H1275" s="2">
        <f t="shared" si="83"/>
        <v>4.5411542100283822E-3</v>
      </c>
      <c r="I1275" t="s">
        <v>13</v>
      </c>
      <c r="J1275">
        <v>0.01</v>
      </c>
      <c r="K1275">
        <v>46316.5</v>
      </c>
      <c r="L1275">
        <v>1599.99</v>
      </c>
      <c r="M1275">
        <v>61697.9</v>
      </c>
      <c r="N1275">
        <v>108014</v>
      </c>
      <c r="O1275">
        <v>40050.699999999997</v>
      </c>
      <c r="P1275">
        <v>2240.1999999999998</v>
      </c>
      <c r="Q1275">
        <f t="shared" si="80"/>
        <v>42290.899999999994</v>
      </c>
    </row>
    <row r="1276" spans="1:17" x14ac:dyDescent="0.25">
      <c r="A1276">
        <v>12</v>
      </c>
      <c r="B1276">
        <v>32</v>
      </c>
      <c r="C1276">
        <v>1</v>
      </c>
      <c r="D1276">
        <v>1</v>
      </c>
      <c r="E1276">
        <v>2.6</v>
      </c>
      <c r="F1276" s="1">
        <f t="shared" si="81"/>
        <v>384.61538461538458</v>
      </c>
      <c r="G1276" s="1">
        <f t="shared" si="82"/>
        <v>2748.2000000000003</v>
      </c>
      <c r="H1276" s="2">
        <f t="shared" si="83"/>
        <v>4.3664944327195983E-3</v>
      </c>
      <c r="I1276" t="s">
        <v>13</v>
      </c>
      <c r="J1276">
        <v>0.01</v>
      </c>
      <c r="K1276">
        <v>46307.9</v>
      </c>
      <c r="L1276">
        <v>1598.13</v>
      </c>
      <c r="M1276">
        <v>61697.9</v>
      </c>
      <c r="N1276">
        <v>108006</v>
      </c>
      <c r="O1276">
        <v>38509.800000000003</v>
      </c>
      <c r="P1276">
        <v>2239.9</v>
      </c>
      <c r="Q1276">
        <f t="shared" si="80"/>
        <v>40749.700000000004</v>
      </c>
    </row>
    <row r="1277" spans="1:17" x14ac:dyDescent="0.25">
      <c r="A1277">
        <v>12</v>
      </c>
      <c r="B1277">
        <v>32</v>
      </c>
      <c r="C1277">
        <v>1</v>
      </c>
      <c r="D1277">
        <v>1</v>
      </c>
      <c r="E1277">
        <v>2.7</v>
      </c>
      <c r="F1277" s="1">
        <f t="shared" si="81"/>
        <v>370.37037037037032</v>
      </c>
      <c r="G1277" s="1">
        <f t="shared" si="82"/>
        <v>2853.9</v>
      </c>
      <c r="H1277" s="2">
        <f t="shared" si="83"/>
        <v>4.2047724166929465E-3</v>
      </c>
      <c r="I1277" t="s">
        <v>13</v>
      </c>
      <c r="J1277">
        <v>0.11</v>
      </c>
      <c r="K1277">
        <v>46307.9</v>
      </c>
      <c r="L1277">
        <v>1598.13</v>
      </c>
      <c r="M1277">
        <v>61697.9</v>
      </c>
      <c r="N1277">
        <v>108006</v>
      </c>
      <c r="O1277">
        <v>37083.5</v>
      </c>
      <c r="P1277">
        <v>2239.9</v>
      </c>
      <c r="Q1277">
        <f t="shared" si="80"/>
        <v>39323.4</v>
      </c>
    </row>
    <row r="1278" spans="1:17" x14ac:dyDescent="0.25">
      <c r="A1278">
        <v>12</v>
      </c>
      <c r="B1278">
        <v>32</v>
      </c>
      <c r="C1278">
        <v>1</v>
      </c>
      <c r="D1278">
        <v>1</v>
      </c>
      <c r="E1278">
        <v>2.8</v>
      </c>
      <c r="F1278" s="1">
        <f t="shared" si="81"/>
        <v>357.14285714285717</v>
      </c>
      <c r="G1278" s="1">
        <f t="shared" si="82"/>
        <v>2959.6</v>
      </c>
      <c r="H1278" s="2">
        <f t="shared" si="83"/>
        <v>4.0546019732396275E-3</v>
      </c>
      <c r="I1278" t="s">
        <v>13</v>
      </c>
      <c r="J1278">
        <v>0.21</v>
      </c>
      <c r="K1278">
        <v>46307.1</v>
      </c>
      <c r="L1278">
        <v>1597.33</v>
      </c>
      <c r="M1278">
        <v>61697.9</v>
      </c>
      <c r="N1278">
        <v>108005</v>
      </c>
      <c r="O1278">
        <v>35758.9</v>
      </c>
      <c r="P1278">
        <v>2239.9</v>
      </c>
      <c r="Q1278">
        <f t="shared" si="80"/>
        <v>37998.800000000003</v>
      </c>
    </row>
    <row r="1279" spans="1:17" x14ac:dyDescent="0.25">
      <c r="A1279">
        <v>12</v>
      </c>
      <c r="B1279">
        <v>32</v>
      </c>
      <c r="C1279">
        <v>1</v>
      </c>
      <c r="D1279">
        <v>32</v>
      </c>
      <c r="E1279">
        <v>0.9</v>
      </c>
      <c r="F1279" s="1">
        <f t="shared" si="81"/>
        <v>1111.1111111111111</v>
      </c>
      <c r="G1279" s="1">
        <f t="shared" si="82"/>
        <v>58.5</v>
      </c>
      <c r="H1279" s="2">
        <f t="shared" si="83"/>
        <v>0.20512820512820512</v>
      </c>
      <c r="I1279" t="s">
        <v>12</v>
      </c>
      <c r="J1279">
        <v>-0.27</v>
      </c>
      <c r="K1279">
        <v>116934</v>
      </c>
      <c r="L1279">
        <v>6708.52</v>
      </c>
      <c r="M1279">
        <v>142284</v>
      </c>
      <c r="N1279">
        <v>259219</v>
      </c>
      <c r="O1279">
        <v>204978</v>
      </c>
      <c r="P1279">
        <v>5379</v>
      </c>
      <c r="Q1279">
        <f t="shared" si="80"/>
        <v>210357</v>
      </c>
    </row>
    <row r="1280" spans="1:17" x14ac:dyDescent="0.25">
      <c r="A1280">
        <v>12</v>
      </c>
      <c r="B1280">
        <v>32</v>
      </c>
      <c r="C1280">
        <v>1</v>
      </c>
      <c r="D1280">
        <v>32</v>
      </c>
      <c r="E1280">
        <v>1</v>
      </c>
      <c r="F1280" s="1">
        <f t="shared" si="81"/>
        <v>1000</v>
      </c>
      <c r="G1280" s="1">
        <f t="shared" si="82"/>
        <v>65</v>
      </c>
      <c r="H1280" s="2">
        <f t="shared" si="83"/>
        <v>0.18461538461538463</v>
      </c>
      <c r="I1280" t="s">
        <v>12</v>
      </c>
      <c r="J1280">
        <v>-0.18</v>
      </c>
      <c r="K1280">
        <v>116453</v>
      </c>
      <c r="L1280">
        <v>6479.23</v>
      </c>
      <c r="M1280">
        <v>142187</v>
      </c>
      <c r="N1280">
        <v>258640</v>
      </c>
      <c r="O1280">
        <v>184377</v>
      </c>
      <c r="P1280">
        <v>5365.1</v>
      </c>
      <c r="Q1280">
        <f t="shared" si="80"/>
        <v>189742.1</v>
      </c>
    </row>
    <row r="1281" spans="1:17" x14ac:dyDescent="0.25">
      <c r="A1281">
        <v>12</v>
      </c>
      <c r="B1281">
        <v>32</v>
      </c>
      <c r="C1281">
        <v>1</v>
      </c>
      <c r="D1281">
        <v>32</v>
      </c>
      <c r="E1281">
        <v>1.1000000000000001</v>
      </c>
      <c r="F1281" s="1">
        <f t="shared" si="81"/>
        <v>909.09090909090901</v>
      </c>
      <c r="G1281" s="1">
        <f t="shared" si="82"/>
        <v>71.5</v>
      </c>
      <c r="H1281" s="2">
        <f t="shared" si="83"/>
        <v>0.16783216783216784</v>
      </c>
      <c r="I1281" t="s">
        <v>12</v>
      </c>
      <c r="J1281">
        <v>-7.0000000000000007E-2</v>
      </c>
      <c r="K1281">
        <v>116516</v>
      </c>
      <c r="L1281">
        <v>6416.98</v>
      </c>
      <c r="M1281">
        <v>142149</v>
      </c>
      <c r="N1281">
        <v>258665</v>
      </c>
      <c r="O1281">
        <v>167465</v>
      </c>
      <c r="P1281">
        <v>5362</v>
      </c>
      <c r="Q1281">
        <f t="shared" si="80"/>
        <v>172827</v>
      </c>
    </row>
    <row r="1282" spans="1:17" x14ac:dyDescent="0.25">
      <c r="A1282">
        <v>12</v>
      </c>
      <c r="B1282">
        <v>32</v>
      </c>
      <c r="C1282">
        <v>1</v>
      </c>
      <c r="D1282">
        <v>32</v>
      </c>
      <c r="E1282">
        <v>1.2</v>
      </c>
      <c r="F1282" s="1">
        <f t="shared" si="81"/>
        <v>833.33333333333337</v>
      </c>
      <c r="G1282" s="1">
        <f t="shared" si="82"/>
        <v>78</v>
      </c>
      <c r="H1282" s="2">
        <f t="shared" si="83"/>
        <v>0.15384615384615385</v>
      </c>
      <c r="I1282" t="s">
        <v>12</v>
      </c>
      <c r="J1282">
        <v>-0.04</v>
      </c>
      <c r="K1282">
        <v>116580</v>
      </c>
      <c r="L1282">
        <v>6488.54</v>
      </c>
      <c r="M1282">
        <v>142255</v>
      </c>
      <c r="N1282">
        <v>258836</v>
      </c>
      <c r="O1282">
        <v>153273</v>
      </c>
      <c r="P1282">
        <v>5367.7</v>
      </c>
      <c r="Q1282">
        <f t="shared" si="80"/>
        <v>158640.70000000001</v>
      </c>
    </row>
    <row r="1283" spans="1:17" x14ac:dyDescent="0.25">
      <c r="A1283">
        <v>12</v>
      </c>
      <c r="B1283">
        <v>32</v>
      </c>
      <c r="C1283">
        <v>1</v>
      </c>
      <c r="D1283">
        <v>32</v>
      </c>
      <c r="E1283">
        <v>1.3</v>
      </c>
      <c r="F1283" s="1">
        <f t="shared" si="81"/>
        <v>769.23076923076917</v>
      </c>
      <c r="G1283" s="1">
        <f t="shared" si="82"/>
        <v>84.5</v>
      </c>
      <c r="H1283" s="2">
        <f t="shared" si="83"/>
        <v>0.14201183431952663</v>
      </c>
      <c r="I1283" t="s">
        <v>12</v>
      </c>
      <c r="J1283">
        <v>-0.03</v>
      </c>
      <c r="K1283">
        <v>116237</v>
      </c>
      <c r="L1283">
        <v>6445.71</v>
      </c>
      <c r="M1283">
        <v>142193</v>
      </c>
      <c r="N1283">
        <v>258430</v>
      </c>
      <c r="O1283">
        <v>141361</v>
      </c>
      <c r="P1283">
        <v>5354</v>
      </c>
      <c r="Q1283">
        <f t="shared" ref="Q1283:Q1346" si="84">SUM(O1283:P1283)</f>
        <v>146715</v>
      </c>
    </row>
    <row r="1284" spans="1:17" x14ac:dyDescent="0.25">
      <c r="A1284">
        <v>12</v>
      </c>
      <c r="B1284">
        <v>32</v>
      </c>
      <c r="C1284">
        <v>1</v>
      </c>
      <c r="D1284">
        <v>32</v>
      </c>
      <c r="E1284">
        <v>1.4</v>
      </c>
      <c r="F1284" s="1">
        <f t="shared" si="81"/>
        <v>714.28571428571433</v>
      </c>
      <c r="G1284" s="1">
        <f t="shared" si="82"/>
        <v>91</v>
      </c>
      <c r="H1284" s="2">
        <f t="shared" si="83"/>
        <v>0.13186813186813187</v>
      </c>
      <c r="I1284" t="s">
        <v>13</v>
      </c>
      <c r="J1284">
        <v>0</v>
      </c>
      <c r="K1284">
        <v>116508</v>
      </c>
      <c r="L1284">
        <v>6561.69</v>
      </c>
      <c r="M1284">
        <v>142178</v>
      </c>
      <c r="N1284">
        <v>258686</v>
      </c>
      <c r="O1284">
        <v>131100</v>
      </c>
      <c r="P1284">
        <v>5351.4</v>
      </c>
      <c r="Q1284">
        <f t="shared" si="84"/>
        <v>136451.4</v>
      </c>
    </row>
    <row r="1285" spans="1:17" x14ac:dyDescent="0.25">
      <c r="A1285">
        <v>12</v>
      </c>
      <c r="B1285">
        <v>32</v>
      </c>
      <c r="C1285">
        <v>1</v>
      </c>
      <c r="D1285">
        <v>32</v>
      </c>
      <c r="E1285">
        <v>1.39</v>
      </c>
      <c r="F1285" s="1">
        <f t="shared" si="81"/>
        <v>719.42446043165478</v>
      </c>
      <c r="G1285" s="1">
        <f t="shared" si="82"/>
        <v>90.35</v>
      </c>
      <c r="H1285" s="2">
        <f t="shared" si="83"/>
        <v>0.13281682346430548</v>
      </c>
      <c r="I1285" t="s">
        <v>12</v>
      </c>
      <c r="J1285">
        <v>-0.02</v>
      </c>
      <c r="K1285">
        <v>116365</v>
      </c>
      <c r="L1285">
        <v>6493.06</v>
      </c>
      <c r="M1285">
        <v>142225</v>
      </c>
      <c r="N1285">
        <v>258590</v>
      </c>
      <c r="O1285">
        <v>132041</v>
      </c>
      <c r="P1285">
        <v>5348.3</v>
      </c>
      <c r="Q1285">
        <f t="shared" si="84"/>
        <v>137389.29999999999</v>
      </c>
    </row>
    <row r="1286" spans="1:17" x14ac:dyDescent="0.25">
      <c r="A1286">
        <v>12</v>
      </c>
      <c r="B1286">
        <v>32</v>
      </c>
      <c r="C1286">
        <v>1</v>
      </c>
      <c r="D1286">
        <v>32</v>
      </c>
      <c r="E1286">
        <v>1.5</v>
      </c>
      <c r="F1286" s="1">
        <f t="shared" si="81"/>
        <v>666.66666666666663</v>
      </c>
      <c r="G1286" s="1">
        <f t="shared" si="82"/>
        <v>97.5</v>
      </c>
      <c r="H1286" s="2">
        <f t="shared" si="83"/>
        <v>0.12307692307692308</v>
      </c>
      <c r="I1286" t="s">
        <v>12</v>
      </c>
      <c r="J1286">
        <v>0</v>
      </c>
      <c r="K1286">
        <v>116745</v>
      </c>
      <c r="L1286">
        <v>6492.53</v>
      </c>
      <c r="M1286">
        <v>142186</v>
      </c>
      <c r="N1286">
        <v>258931</v>
      </c>
      <c r="O1286">
        <v>122234</v>
      </c>
      <c r="P1286">
        <v>5362.6</v>
      </c>
      <c r="Q1286">
        <f t="shared" si="84"/>
        <v>127596.6</v>
      </c>
    </row>
    <row r="1287" spans="1:17" x14ac:dyDescent="0.25">
      <c r="A1287">
        <v>12</v>
      </c>
      <c r="B1287">
        <v>32</v>
      </c>
      <c r="C1287">
        <v>1</v>
      </c>
      <c r="D1287">
        <v>32</v>
      </c>
      <c r="E1287">
        <v>1.6</v>
      </c>
      <c r="F1287" s="1">
        <f t="shared" si="81"/>
        <v>625</v>
      </c>
      <c r="G1287" s="1">
        <f t="shared" si="82"/>
        <v>104</v>
      </c>
      <c r="H1287" s="2">
        <f t="shared" si="83"/>
        <v>0.11538461538461539</v>
      </c>
      <c r="I1287" t="s">
        <v>12</v>
      </c>
      <c r="J1287">
        <v>-0.3</v>
      </c>
      <c r="K1287">
        <v>115680</v>
      </c>
      <c r="L1287">
        <v>5466.3</v>
      </c>
      <c r="M1287">
        <v>142017</v>
      </c>
      <c r="N1287">
        <v>257698</v>
      </c>
      <c r="O1287">
        <v>114362</v>
      </c>
      <c r="P1287">
        <v>5316.6</v>
      </c>
      <c r="Q1287">
        <f t="shared" si="84"/>
        <v>119678.6</v>
      </c>
    </row>
    <row r="1288" spans="1:17" x14ac:dyDescent="0.25">
      <c r="A1288">
        <v>12</v>
      </c>
      <c r="B1288">
        <v>32</v>
      </c>
      <c r="C1288">
        <v>1</v>
      </c>
      <c r="D1288">
        <v>32</v>
      </c>
      <c r="E1288">
        <v>1.7</v>
      </c>
      <c r="F1288" s="1">
        <f t="shared" si="81"/>
        <v>588.23529411764707</v>
      </c>
      <c r="G1288" s="1">
        <f t="shared" si="82"/>
        <v>110.5</v>
      </c>
      <c r="H1288" s="2">
        <f t="shared" si="83"/>
        <v>0.10859728506787331</v>
      </c>
      <c r="I1288" t="s">
        <v>12</v>
      </c>
      <c r="J1288">
        <v>-0.33</v>
      </c>
      <c r="K1288">
        <v>117010</v>
      </c>
      <c r="L1288">
        <v>5728.58</v>
      </c>
      <c r="M1288">
        <v>142067</v>
      </c>
      <c r="N1288">
        <v>259077</v>
      </c>
      <c r="O1288">
        <v>107635</v>
      </c>
      <c r="P1288">
        <v>5334.3</v>
      </c>
      <c r="Q1288">
        <f t="shared" si="84"/>
        <v>112969.3</v>
      </c>
    </row>
    <row r="1289" spans="1:17" x14ac:dyDescent="0.25">
      <c r="A1289">
        <v>12</v>
      </c>
      <c r="B1289">
        <v>32</v>
      </c>
      <c r="C1289">
        <v>1</v>
      </c>
      <c r="D1289">
        <v>32</v>
      </c>
      <c r="E1289">
        <v>1.8</v>
      </c>
      <c r="F1289" s="1">
        <f t="shared" si="81"/>
        <v>555.55555555555554</v>
      </c>
      <c r="G1289" s="1">
        <f t="shared" si="82"/>
        <v>117</v>
      </c>
      <c r="H1289" s="2">
        <f t="shared" si="83"/>
        <v>0.10256410256410256</v>
      </c>
      <c r="I1289" t="s">
        <v>12</v>
      </c>
      <c r="J1289">
        <v>-0.24</v>
      </c>
      <c r="K1289">
        <v>116865</v>
      </c>
      <c r="L1289">
        <v>5688.94</v>
      </c>
      <c r="M1289">
        <v>142042</v>
      </c>
      <c r="N1289">
        <v>258907</v>
      </c>
      <c r="O1289">
        <v>101652</v>
      </c>
      <c r="P1289">
        <v>5330.2</v>
      </c>
      <c r="Q1289">
        <f t="shared" si="84"/>
        <v>106982.2</v>
      </c>
    </row>
    <row r="1290" spans="1:17" x14ac:dyDescent="0.25">
      <c r="A1290">
        <v>12</v>
      </c>
      <c r="B1290">
        <v>32</v>
      </c>
      <c r="C1290">
        <v>1</v>
      </c>
      <c r="D1290">
        <v>32</v>
      </c>
      <c r="E1290">
        <v>1.9</v>
      </c>
      <c r="F1290" s="1">
        <f t="shared" si="81"/>
        <v>526.31578947368428</v>
      </c>
      <c r="G1290" s="1">
        <f t="shared" si="82"/>
        <v>123.5</v>
      </c>
      <c r="H1290" s="2">
        <f t="shared" si="83"/>
        <v>9.7165991902834009E-2</v>
      </c>
      <c r="I1290" t="s">
        <v>12</v>
      </c>
      <c r="J1290">
        <v>-0.19</v>
      </c>
      <c r="K1290">
        <v>115959</v>
      </c>
      <c r="L1290">
        <v>5256.69</v>
      </c>
      <c r="M1290">
        <v>142013</v>
      </c>
      <c r="N1290">
        <v>257972</v>
      </c>
      <c r="O1290">
        <v>96233</v>
      </c>
      <c r="P1290">
        <v>5304.3</v>
      </c>
      <c r="Q1290">
        <f t="shared" si="84"/>
        <v>101537.3</v>
      </c>
    </row>
    <row r="1291" spans="1:17" x14ac:dyDescent="0.25">
      <c r="A1291">
        <v>12</v>
      </c>
      <c r="B1291">
        <v>32</v>
      </c>
      <c r="C1291">
        <v>1</v>
      </c>
      <c r="D1291">
        <v>32</v>
      </c>
      <c r="E1291">
        <v>2</v>
      </c>
      <c r="F1291" s="1">
        <f t="shared" si="81"/>
        <v>500</v>
      </c>
      <c r="G1291" s="1">
        <f t="shared" si="82"/>
        <v>130</v>
      </c>
      <c r="H1291" s="2">
        <f t="shared" si="83"/>
        <v>9.2307692307692313E-2</v>
      </c>
      <c r="I1291" t="s">
        <v>12</v>
      </c>
      <c r="J1291">
        <v>-0.02</v>
      </c>
      <c r="K1291">
        <v>117111</v>
      </c>
      <c r="L1291">
        <v>5699.58</v>
      </c>
      <c r="M1291">
        <v>141993</v>
      </c>
      <c r="N1291">
        <v>259104</v>
      </c>
      <c r="O1291">
        <v>91503.5</v>
      </c>
      <c r="P1291">
        <v>5335.2</v>
      </c>
      <c r="Q1291">
        <f t="shared" si="84"/>
        <v>96838.7</v>
      </c>
    </row>
    <row r="1292" spans="1:17" x14ac:dyDescent="0.25">
      <c r="A1292">
        <v>12</v>
      </c>
      <c r="B1292">
        <v>32</v>
      </c>
      <c r="C1292">
        <v>1</v>
      </c>
      <c r="D1292">
        <v>32</v>
      </c>
      <c r="E1292">
        <v>2.1</v>
      </c>
      <c r="F1292" s="1">
        <f t="shared" si="81"/>
        <v>476.19047619047615</v>
      </c>
      <c r="G1292" s="1">
        <f t="shared" si="82"/>
        <v>136.5</v>
      </c>
      <c r="H1292" s="2">
        <f t="shared" si="83"/>
        <v>8.7912087912087919E-2</v>
      </c>
      <c r="I1292" t="s">
        <v>13</v>
      </c>
      <c r="J1292">
        <v>0</v>
      </c>
      <c r="K1292">
        <v>115425</v>
      </c>
      <c r="L1292">
        <v>4865.9399999999996</v>
      </c>
      <c r="M1292">
        <v>141923</v>
      </c>
      <c r="N1292">
        <v>257348</v>
      </c>
      <c r="O1292">
        <v>87023.4</v>
      </c>
      <c r="P1292">
        <v>5287.9</v>
      </c>
      <c r="Q1292">
        <f t="shared" si="84"/>
        <v>92311.299999999988</v>
      </c>
    </row>
    <row r="1293" spans="1:17" x14ac:dyDescent="0.25">
      <c r="A1293">
        <v>12</v>
      </c>
      <c r="B1293">
        <v>32</v>
      </c>
      <c r="C1293">
        <v>1</v>
      </c>
      <c r="D1293">
        <v>32</v>
      </c>
      <c r="E1293">
        <v>2.2000000000000002</v>
      </c>
      <c r="F1293" s="1">
        <f t="shared" si="81"/>
        <v>454.5454545454545</v>
      </c>
      <c r="G1293" s="1">
        <f t="shared" si="82"/>
        <v>143</v>
      </c>
      <c r="H1293" s="2">
        <f t="shared" si="83"/>
        <v>8.3916083916083919E-2</v>
      </c>
      <c r="I1293" t="s">
        <v>13</v>
      </c>
      <c r="J1293">
        <v>0</v>
      </c>
      <c r="K1293">
        <v>113702</v>
      </c>
      <c r="L1293">
        <v>4482.63</v>
      </c>
      <c r="M1293">
        <v>141916</v>
      </c>
      <c r="N1293">
        <v>255619</v>
      </c>
      <c r="O1293">
        <v>82942.3</v>
      </c>
      <c r="P1293">
        <v>5229.8999999999996</v>
      </c>
      <c r="Q1293">
        <f t="shared" si="84"/>
        <v>88172.2</v>
      </c>
    </row>
    <row r="1294" spans="1:17" x14ac:dyDescent="0.25">
      <c r="A1294">
        <v>16</v>
      </c>
      <c r="B1294">
        <v>4</v>
      </c>
      <c r="C1294">
        <v>0</v>
      </c>
      <c r="D1294">
        <v>1</v>
      </c>
      <c r="E1294">
        <v>1.6</v>
      </c>
      <c r="F1294" s="1">
        <f t="shared" si="81"/>
        <v>625</v>
      </c>
      <c r="G1294" s="1">
        <f t="shared" si="82"/>
        <v>32</v>
      </c>
      <c r="H1294" s="2">
        <f t="shared" si="83"/>
        <v>6.25E-2</v>
      </c>
      <c r="I1294" t="s">
        <v>12</v>
      </c>
      <c r="J1294">
        <v>-0.1</v>
      </c>
      <c r="K1294">
        <v>3281.91</v>
      </c>
      <c r="L1294">
        <v>328.51</v>
      </c>
      <c r="M1294">
        <v>2995.69</v>
      </c>
      <c r="N1294">
        <v>6277.6</v>
      </c>
      <c r="O1294">
        <v>2358.6999999999998</v>
      </c>
      <c r="P1294">
        <v>134.14599999999999</v>
      </c>
      <c r="Q1294">
        <f t="shared" si="84"/>
        <v>2492.846</v>
      </c>
    </row>
    <row r="1295" spans="1:17" x14ac:dyDescent="0.25">
      <c r="A1295">
        <v>16</v>
      </c>
      <c r="B1295">
        <v>4</v>
      </c>
      <c r="C1295">
        <v>0</v>
      </c>
      <c r="D1295">
        <v>1</v>
      </c>
      <c r="E1295">
        <v>1.7</v>
      </c>
      <c r="F1295" s="1">
        <f t="shared" si="81"/>
        <v>588.23529411764707</v>
      </c>
      <c r="G1295" s="1">
        <f t="shared" si="82"/>
        <v>34</v>
      </c>
      <c r="H1295" s="2">
        <f t="shared" si="83"/>
        <v>5.8823529411764705E-2</v>
      </c>
      <c r="I1295" t="s">
        <v>12</v>
      </c>
      <c r="J1295">
        <v>-0.01</v>
      </c>
      <c r="K1295">
        <v>3231.1</v>
      </c>
      <c r="L1295">
        <v>317.87</v>
      </c>
      <c r="M1295">
        <v>2974.94</v>
      </c>
      <c r="N1295">
        <v>6206.05</v>
      </c>
      <c r="O1295">
        <v>2210.9</v>
      </c>
      <c r="P1295">
        <v>131.94200000000001</v>
      </c>
      <c r="Q1295">
        <f t="shared" si="84"/>
        <v>2342.8420000000001</v>
      </c>
    </row>
    <row r="1296" spans="1:17" x14ac:dyDescent="0.25">
      <c r="A1296">
        <v>16</v>
      </c>
      <c r="B1296">
        <v>4</v>
      </c>
      <c r="C1296">
        <v>0</v>
      </c>
      <c r="D1296">
        <v>1</v>
      </c>
      <c r="E1296">
        <v>1.8</v>
      </c>
      <c r="F1296" s="1">
        <f t="shared" si="81"/>
        <v>555.55555555555554</v>
      </c>
      <c r="G1296" s="1">
        <f t="shared" si="82"/>
        <v>36</v>
      </c>
      <c r="H1296" s="2">
        <f t="shared" si="83"/>
        <v>5.5555555555555552E-2</v>
      </c>
      <c r="I1296" t="s">
        <v>13</v>
      </c>
      <c r="J1296">
        <v>0</v>
      </c>
      <c r="K1296">
        <v>3118.58</v>
      </c>
      <c r="L1296">
        <v>263.60599999999999</v>
      </c>
      <c r="M1296">
        <v>2947.81</v>
      </c>
      <c r="N1296">
        <v>6066.4</v>
      </c>
      <c r="O1296">
        <v>2066.1</v>
      </c>
      <c r="P1296">
        <v>127.852</v>
      </c>
      <c r="Q1296">
        <f t="shared" si="84"/>
        <v>2193.9519999999998</v>
      </c>
    </row>
    <row r="1297" spans="1:17" x14ac:dyDescent="0.25">
      <c r="A1297">
        <v>16</v>
      </c>
      <c r="B1297">
        <v>4</v>
      </c>
      <c r="C1297">
        <v>0</v>
      </c>
      <c r="D1297">
        <v>1</v>
      </c>
      <c r="E1297">
        <v>1.79</v>
      </c>
      <c r="F1297" s="1">
        <f t="shared" si="81"/>
        <v>558.65921787709499</v>
      </c>
      <c r="G1297" s="1">
        <f t="shared" si="82"/>
        <v>35.799999999999997</v>
      </c>
      <c r="H1297" s="2">
        <f t="shared" si="83"/>
        <v>5.5865921787709501E-2</v>
      </c>
      <c r="I1297" t="s">
        <v>13</v>
      </c>
      <c r="J1297">
        <v>0</v>
      </c>
      <c r="K1297">
        <v>3069.37</v>
      </c>
      <c r="L1297">
        <v>245.25200000000001</v>
      </c>
      <c r="M1297">
        <v>2951.54</v>
      </c>
      <c r="N1297">
        <v>6020.91</v>
      </c>
      <c r="O1297">
        <v>2065.9</v>
      </c>
      <c r="P1297">
        <v>126.196</v>
      </c>
      <c r="Q1297">
        <f t="shared" si="84"/>
        <v>2192.096</v>
      </c>
    </row>
    <row r="1298" spans="1:17" x14ac:dyDescent="0.25">
      <c r="A1298">
        <v>16</v>
      </c>
      <c r="B1298">
        <v>4</v>
      </c>
      <c r="C1298">
        <v>0</v>
      </c>
      <c r="D1298">
        <v>1</v>
      </c>
      <c r="E1298">
        <v>1.78</v>
      </c>
      <c r="F1298" s="1">
        <f t="shared" si="81"/>
        <v>561.79775280898878</v>
      </c>
      <c r="G1298" s="1">
        <f t="shared" si="82"/>
        <v>35.6</v>
      </c>
      <c r="H1298" s="2">
        <f t="shared" si="83"/>
        <v>5.6179775280898875E-2</v>
      </c>
      <c r="I1298" t="s">
        <v>13</v>
      </c>
      <c r="J1298">
        <v>0</v>
      </c>
      <c r="K1298">
        <v>3074.43</v>
      </c>
      <c r="L1298">
        <v>248.178</v>
      </c>
      <c r="M1298">
        <v>2957.12</v>
      </c>
      <c r="N1298">
        <v>6031.55</v>
      </c>
      <c r="O1298">
        <v>2079.1</v>
      </c>
      <c r="P1298">
        <v>126.527</v>
      </c>
      <c r="Q1298">
        <f t="shared" si="84"/>
        <v>2205.627</v>
      </c>
    </row>
    <row r="1299" spans="1:17" x14ac:dyDescent="0.25">
      <c r="A1299">
        <v>16</v>
      </c>
      <c r="B1299">
        <v>4</v>
      </c>
      <c r="C1299">
        <v>0</v>
      </c>
      <c r="D1299">
        <v>1</v>
      </c>
      <c r="E1299">
        <v>1.77</v>
      </c>
      <c r="F1299" s="1">
        <f t="shared" si="81"/>
        <v>564.9717514124294</v>
      </c>
      <c r="G1299" s="1">
        <f t="shared" si="82"/>
        <v>35.4</v>
      </c>
      <c r="H1299" s="2">
        <f t="shared" si="83"/>
        <v>5.6497175141242938E-2</v>
      </c>
      <c r="I1299" t="s">
        <v>13</v>
      </c>
      <c r="J1299">
        <v>0</v>
      </c>
      <c r="K1299">
        <v>3086.13</v>
      </c>
      <c r="L1299">
        <v>251.37</v>
      </c>
      <c r="M1299">
        <v>2957.39</v>
      </c>
      <c r="N1299">
        <v>6043.52</v>
      </c>
      <c r="O1299">
        <v>2092.6999999999998</v>
      </c>
      <c r="P1299">
        <v>126.84099999999999</v>
      </c>
      <c r="Q1299">
        <f t="shared" si="84"/>
        <v>2219.5409999999997</v>
      </c>
    </row>
    <row r="1300" spans="1:17" x14ac:dyDescent="0.25">
      <c r="A1300">
        <v>16</v>
      </c>
      <c r="B1300">
        <v>4</v>
      </c>
      <c r="C1300">
        <v>0</v>
      </c>
      <c r="D1300">
        <v>1</v>
      </c>
      <c r="E1300">
        <v>1.76</v>
      </c>
      <c r="F1300" s="1">
        <f t="shared" si="81"/>
        <v>568.18181818181813</v>
      </c>
      <c r="G1300" s="1">
        <f t="shared" si="82"/>
        <v>35.200000000000003</v>
      </c>
      <c r="H1300" s="2">
        <f t="shared" si="83"/>
        <v>5.6818181818181816E-2</v>
      </c>
      <c r="I1300" t="s">
        <v>13</v>
      </c>
      <c r="J1300">
        <v>0</v>
      </c>
      <c r="K1300">
        <v>3084.27</v>
      </c>
      <c r="L1300">
        <v>254.828</v>
      </c>
      <c r="M1300">
        <v>2959.52</v>
      </c>
      <c r="N1300">
        <v>6043.79</v>
      </c>
      <c r="O1300">
        <v>2104.6999999999998</v>
      </c>
      <c r="P1300">
        <v>126.928</v>
      </c>
      <c r="Q1300">
        <f t="shared" si="84"/>
        <v>2231.6279999999997</v>
      </c>
    </row>
    <row r="1301" spans="1:17" x14ac:dyDescent="0.25">
      <c r="A1301">
        <v>16</v>
      </c>
      <c r="B1301">
        <v>4</v>
      </c>
      <c r="C1301">
        <v>0</v>
      </c>
      <c r="D1301">
        <v>1</v>
      </c>
      <c r="E1301">
        <v>1.75</v>
      </c>
      <c r="F1301" s="1">
        <f t="shared" si="81"/>
        <v>571.42857142857144</v>
      </c>
      <c r="G1301" s="1">
        <f t="shared" si="82"/>
        <v>35</v>
      </c>
      <c r="H1301" s="2">
        <f t="shared" si="83"/>
        <v>5.7142857142857141E-2</v>
      </c>
      <c r="I1301" t="s">
        <v>13</v>
      </c>
      <c r="J1301">
        <v>0</v>
      </c>
      <c r="K1301">
        <v>3093.31</v>
      </c>
      <c r="L1301">
        <v>257.22199999999998</v>
      </c>
      <c r="M1301">
        <v>2960.85</v>
      </c>
      <c r="N1301">
        <v>6054.16</v>
      </c>
      <c r="O1301">
        <v>2118.5</v>
      </c>
      <c r="P1301">
        <v>127.09699999999999</v>
      </c>
      <c r="Q1301">
        <f t="shared" si="84"/>
        <v>2245.5970000000002</v>
      </c>
    </row>
    <row r="1302" spans="1:17" x14ac:dyDescent="0.25">
      <c r="A1302">
        <v>16</v>
      </c>
      <c r="B1302">
        <v>4</v>
      </c>
      <c r="C1302">
        <v>0</v>
      </c>
      <c r="D1302">
        <v>1</v>
      </c>
      <c r="E1302">
        <v>1.74</v>
      </c>
      <c r="F1302" s="1">
        <f t="shared" si="81"/>
        <v>574.71264367816093</v>
      </c>
      <c r="G1302" s="1">
        <f t="shared" si="82"/>
        <v>34.799999999999997</v>
      </c>
      <c r="H1302" s="2">
        <f t="shared" si="83"/>
        <v>5.7471264367816098E-2</v>
      </c>
      <c r="I1302" t="s">
        <v>13</v>
      </c>
      <c r="J1302">
        <v>0</v>
      </c>
      <c r="K1302">
        <v>3102.36</v>
      </c>
      <c r="L1302">
        <v>260.14800000000002</v>
      </c>
      <c r="M1302">
        <v>2959.25</v>
      </c>
      <c r="N1302">
        <v>6061.61</v>
      </c>
      <c r="O1302">
        <v>2132.9</v>
      </c>
      <c r="P1302">
        <v>127.383</v>
      </c>
      <c r="Q1302">
        <f t="shared" si="84"/>
        <v>2260.2829999999999</v>
      </c>
    </row>
    <row r="1303" spans="1:17" x14ac:dyDescent="0.25">
      <c r="A1303">
        <v>16</v>
      </c>
      <c r="B1303">
        <v>4</v>
      </c>
      <c r="C1303">
        <v>0</v>
      </c>
      <c r="D1303">
        <v>1</v>
      </c>
      <c r="E1303">
        <v>1.73</v>
      </c>
      <c r="F1303" s="1">
        <f t="shared" ref="F1303:F1364" si="85">1000/E1303</f>
        <v>578.03468208092488</v>
      </c>
      <c r="G1303" s="1">
        <f t="shared" ref="G1303:G1364" si="86">(B1303*(B1303/D1303)+C1303+B1303)*E1303</f>
        <v>34.6</v>
      </c>
      <c r="H1303" s="2">
        <f t="shared" ref="H1303:H1364" si="87">(B1303*A1303/32)/G1303</f>
        <v>5.7803468208092484E-2</v>
      </c>
      <c r="I1303" t="s">
        <v>13</v>
      </c>
      <c r="J1303">
        <v>0</v>
      </c>
      <c r="K1303">
        <v>3190.4</v>
      </c>
      <c r="L1303">
        <v>299.51600000000002</v>
      </c>
      <c r="M1303">
        <v>2961.38</v>
      </c>
      <c r="N1303">
        <v>6151.78</v>
      </c>
      <c r="O1303">
        <v>2160.3000000000002</v>
      </c>
      <c r="P1303">
        <v>130.042</v>
      </c>
      <c r="Q1303">
        <f t="shared" si="84"/>
        <v>2290.3420000000001</v>
      </c>
    </row>
    <row r="1304" spans="1:17" x14ac:dyDescent="0.25">
      <c r="A1304">
        <v>16</v>
      </c>
      <c r="B1304">
        <v>4</v>
      </c>
      <c r="C1304">
        <v>0</v>
      </c>
      <c r="D1304">
        <v>1</v>
      </c>
      <c r="E1304">
        <v>1.72</v>
      </c>
      <c r="F1304" s="1">
        <f t="shared" si="85"/>
        <v>581.39534883720933</v>
      </c>
      <c r="G1304" s="1">
        <f t="shared" si="86"/>
        <v>34.4</v>
      </c>
      <c r="H1304" s="2">
        <f t="shared" si="87"/>
        <v>5.8139534883720929E-2</v>
      </c>
      <c r="I1304" t="s">
        <v>13</v>
      </c>
      <c r="J1304">
        <v>0</v>
      </c>
      <c r="K1304">
        <v>3201.84</v>
      </c>
      <c r="L1304">
        <v>294.19600000000003</v>
      </c>
      <c r="M1304">
        <v>2961.11</v>
      </c>
      <c r="N1304">
        <v>6162.95</v>
      </c>
      <c r="O1304">
        <v>2177.3000000000002</v>
      </c>
      <c r="P1304">
        <v>130.58199999999999</v>
      </c>
      <c r="Q1304">
        <f t="shared" si="84"/>
        <v>2307.8820000000001</v>
      </c>
    </row>
    <row r="1305" spans="1:17" x14ac:dyDescent="0.25">
      <c r="A1305">
        <v>16</v>
      </c>
      <c r="B1305">
        <v>4</v>
      </c>
      <c r="C1305">
        <v>0</v>
      </c>
      <c r="D1305">
        <v>1</v>
      </c>
      <c r="E1305">
        <v>1.71</v>
      </c>
      <c r="F1305" s="1">
        <f t="shared" si="85"/>
        <v>584.79532163742692</v>
      </c>
      <c r="G1305" s="1">
        <f t="shared" si="86"/>
        <v>34.200000000000003</v>
      </c>
      <c r="H1305" s="2">
        <f t="shared" si="87"/>
        <v>5.8479532163742687E-2</v>
      </c>
      <c r="I1305" t="s">
        <v>12</v>
      </c>
      <c r="J1305">
        <v>0</v>
      </c>
      <c r="K1305">
        <v>3216.74</v>
      </c>
      <c r="L1305">
        <v>300.846</v>
      </c>
      <c r="M1305">
        <v>2973.88</v>
      </c>
      <c r="N1305">
        <v>6190.62</v>
      </c>
      <c r="O1305">
        <v>2195.4</v>
      </c>
      <c r="P1305">
        <v>131.61000000000001</v>
      </c>
      <c r="Q1305">
        <f t="shared" si="84"/>
        <v>2327.0100000000002</v>
      </c>
    </row>
    <row r="1306" spans="1:17" x14ac:dyDescent="0.25">
      <c r="A1306">
        <v>16</v>
      </c>
      <c r="B1306">
        <v>4</v>
      </c>
      <c r="C1306">
        <v>0</v>
      </c>
      <c r="D1306">
        <v>1</v>
      </c>
      <c r="E1306">
        <v>1.9</v>
      </c>
      <c r="F1306" s="1">
        <f t="shared" si="85"/>
        <v>526.31578947368428</v>
      </c>
      <c r="G1306" s="1">
        <f t="shared" si="86"/>
        <v>38</v>
      </c>
      <c r="H1306" s="2">
        <f t="shared" si="87"/>
        <v>5.2631578947368418E-2</v>
      </c>
      <c r="I1306" t="s">
        <v>13</v>
      </c>
      <c r="J1306">
        <v>0</v>
      </c>
      <c r="K1306">
        <v>3006.07</v>
      </c>
      <c r="L1306">
        <v>212.8</v>
      </c>
      <c r="M1306">
        <v>2937.17</v>
      </c>
      <c r="N1306">
        <v>5943.24</v>
      </c>
      <c r="O1306">
        <v>1939</v>
      </c>
      <c r="P1306">
        <v>124.16200000000001</v>
      </c>
      <c r="Q1306">
        <f t="shared" si="84"/>
        <v>2063.1619999999998</v>
      </c>
    </row>
    <row r="1307" spans="1:17" x14ac:dyDescent="0.25">
      <c r="A1307">
        <v>16</v>
      </c>
      <c r="B1307">
        <v>4</v>
      </c>
      <c r="C1307">
        <v>0</v>
      </c>
      <c r="D1307">
        <v>1</v>
      </c>
      <c r="E1307">
        <v>2</v>
      </c>
      <c r="F1307" s="1">
        <f t="shared" si="85"/>
        <v>500</v>
      </c>
      <c r="G1307" s="1">
        <f t="shared" si="86"/>
        <v>40</v>
      </c>
      <c r="H1307" s="2">
        <f t="shared" si="87"/>
        <v>0.05</v>
      </c>
      <c r="I1307" t="s">
        <v>13</v>
      </c>
      <c r="J1307">
        <v>0.01</v>
      </c>
      <c r="K1307">
        <v>2998.88</v>
      </c>
      <c r="L1307">
        <v>217.05600000000001</v>
      </c>
      <c r="M1307">
        <v>2941.43</v>
      </c>
      <c r="N1307">
        <v>5940.31</v>
      </c>
      <c r="O1307">
        <v>1842.6</v>
      </c>
      <c r="P1307">
        <v>124.42700000000001</v>
      </c>
      <c r="Q1307">
        <f t="shared" si="84"/>
        <v>1967.0269999999998</v>
      </c>
    </row>
    <row r="1308" spans="1:17" x14ac:dyDescent="0.25">
      <c r="A1308">
        <v>16</v>
      </c>
      <c r="B1308">
        <v>4</v>
      </c>
      <c r="C1308">
        <v>0</v>
      </c>
      <c r="D1308">
        <v>1</v>
      </c>
      <c r="E1308">
        <v>2.1</v>
      </c>
      <c r="F1308" s="1">
        <f t="shared" si="85"/>
        <v>476.19047619047615</v>
      </c>
      <c r="G1308" s="1">
        <f t="shared" si="86"/>
        <v>42</v>
      </c>
      <c r="H1308" s="2">
        <f t="shared" si="87"/>
        <v>4.7619047619047616E-2</v>
      </c>
      <c r="I1308" t="s">
        <v>13</v>
      </c>
      <c r="J1308">
        <v>0.01</v>
      </c>
      <c r="K1308">
        <v>2968.03</v>
      </c>
      <c r="L1308">
        <v>198.702</v>
      </c>
      <c r="M1308">
        <v>2935.04</v>
      </c>
      <c r="N1308">
        <v>5903.07</v>
      </c>
      <c r="O1308">
        <v>1751.4</v>
      </c>
      <c r="P1308">
        <v>123.53</v>
      </c>
      <c r="Q1308">
        <f t="shared" si="84"/>
        <v>1874.93</v>
      </c>
    </row>
    <row r="1309" spans="1:17" x14ac:dyDescent="0.25">
      <c r="A1309">
        <v>16</v>
      </c>
      <c r="B1309">
        <v>4</v>
      </c>
      <c r="C1309">
        <v>0</v>
      </c>
      <c r="D1309">
        <v>1</v>
      </c>
      <c r="E1309">
        <v>2.2000000000000002</v>
      </c>
      <c r="F1309" s="1">
        <f t="shared" si="85"/>
        <v>454.5454545454545</v>
      </c>
      <c r="G1309" s="1">
        <f t="shared" si="86"/>
        <v>44</v>
      </c>
      <c r="H1309" s="2">
        <f t="shared" si="87"/>
        <v>4.5454545454545456E-2</v>
      </c>
      <c r="I1309" t="s">
        <v>13</v>
      </c>
      <c r="J1309">
        <v>0.15</v>
      </c>
      <c r="K1309">
        <v>2963.77</v>
      </c>
      <c r="L1309">
        <v>196.30799999999999</v>
      </c>
      <c r="M1309">
        <v>2938.24</v>
      </c>
      <c r="N1309">
        <v>5902.01</v>
      </c>
      <c r="O1309">
        <v>1672.1</v>
      </c>
      <c r="P1309">
        <v>123.532</v>
      </c>
      <c r="Q1309">
        <f t="shared" si="84"/>
        <v>1795.6319999999998</v>
      </c>
    </row>
    <row r="1310" spans="1:17" x14ac:dyDescent="0.25">
      <c r="A1310">
        <v>16</v>
      </c>
      <c r="B1310">
        <v>4</v>
      </c>
      <c r="C1310">
        <v>0</v>
      </c>
      <c r="D1310">
        <v>1</v>
      </c>
      <c r="E1310">
        <v>2.2999999999999998</v>
      </c>
      <c r="F1310" s="1">
        <f t="shared" si="85"/>
        <v>434.78260869565219</v>
      </c>
      <c r="G1310" s="1">
        <f t="shared" si="86"/>
        <v>46</v>
      </c>
      <c r="H1310" s="2">
        <f t="shared" si="87"/>
        <v>4.3478260869565216E-2</v>
      </c>
      <c r="I1310" t="s">
        <v>13</v>
      </c>
      <c r="J1310">
        <v>0.22</v>
      </c>
      <c r="K1310">
        <v>2956.32</v>
      </c>
      <c r="L1310">
        <v>193.91399999999999</v>
      </c>
      <c r="M1310">
        <v>2935.04</v>
      </c>
      <c r="N1310">
        <v>5891.37</v>
      </c>
      <c r="O1310">
        <v>1598.8</v>
      </c>
      <c r="P1310">
        <v>123.45399999999999</v>
      </c>
      <c r="Q1310">
        <f t="shared" si="84"/>
        <v>1722.2539999999999</v>
      </c>
    </row>
    <row r="1311" spans="1:17" x14ac:dyDescent="0.25">
      <c r="A1311">
        <v>16</v>
      </c>
      <c r="B1311">
        <v>4</v>
      </c>
      <c r="C1311">
        <v>0</v>
      </c>
      <c r="D1311">
        <v>1</v>
      </c>
      <c r="E1311">
        <v>2.4</v>
      </c>
      <c r="F1311" s="1">
        <f t="shared" si="85"/>
        <v>416.66666666666669</v>
      </c>
      <c r="G1311" s="1">
        <f t="shared" si="86"/>
        <v>48</v>
      </c>
      <c r="H1311" s="2">
        <f t="shared" si="87"/>
        <v>4.1666666666666664E-2</v>
      </c>
      <c r="I1311" t="s">
        <v>12</v>
      </c>
      <c r="J1311">
        <v>-0.45</v>
      </c>
      <c r="K1311">
        <v>3058.2</v>
      </c>
      <c r="L1311">
        <v>186.732</v>
      </c>
      <c r="M1311">
        <v>2977.87</v>
      </c>
      <c r="N1311">
        <v>6036.07</v>
      </c>
      <c r="O1311">
        <v>1535.2</v>
      </c>
      <c r="P1311">
        <v>125.63200000000001</v>
      </c>
      <c r="Q1311">
        <f t="shared" si="84"/>
        <v>1660.8320000000001</v>
      </c>
    </row>
    <row r="1312" spans="1:17" x14ac:dyDescent="0.25">
      <c r="A1312">
        <v>16</v>
      </c>
      <c r="B1312">
        <v>4</v>
      </c>
      <c r="C1312">
        <v>0</v>
      </c>
      <c r="D1312">
        <v>1</v>
      </c>
      <c r="E1312">
        <v>2.5</v>
      </c>
      <c r="F1312" s="1">
        <f t="shared" si="85"/>
        <v>400</v>
      </c>
      <c r="G1312" s="1">
        <f t="shared" si="86"/>
        <v>50</v>
      </c>
      <c r="H1312" s="2">
        <f t="shared" si="87"/>
        <v>0.04</v>
      </c>
      <c r="I1312" t="s">
        <v>12</v>
      </c>
      <c r="J1312">
        <v>-0.32</v>
      </c>
      <c r="K1312">
        <v>3109.54</v>
      </c>
      <c r="L1312">
        <v>216.524</v>
      </c>
      <c r="M1312">
        <v>2978.93</v>
      </c>
      <c r="N1312">
        <v>6088.47</v>
      </c>
      <c r="O1312">
        <v>1477.5</v>
      </c>
      <c r="P1312">
        <v>127.05800000000001</v>
      </c>
      <c r="Q1312">
        <f t="shared" si="84"/>
        <v>1604.558</v>
      </c>
    </row>
    <row r="1313" spans="1:17" x14ac:dyDescent="0.25">
      <c r="A1313">
        <v>16</v>
      </c>
      <c r="B1313">
        <v>4</v>
      </c>
      <c r="C1313">
        <v>0</v>
      </c>
      <c r="D1313">
        <v>1</v>
      </c>
      <c r="E1313">
        <v>2.6</v>
      </c>
      <c r="F1313" s="1">
        <f t="shared" si="85"/>
        <v>384.61538461538458</v>
      </c>
      <c r="G1313" s="1">
        <f t="shared" si="86"/>
        <v>52</v>
      </c>
      <c r="H1313" s="2">
        <f t="shared" si="87"/>
        <v>3.8461538461538464E-2</v>
      </c>
      <c r="I1313" t="s">
        <v>12</v>
      </c>
      <c r="J1313">
        <v>-0.25</v>
      </c>
      <c r="K1313">
        <v>3061.39</v>
      </c>
      <c r="L1313">
        <v>184.60400000000001</v>
      </c>
      <c r="M1313">
        <v>2981.06</v>
      </c>
      <c r="N1313">
        <v>6042.46</v>
      </c>
      <c r="O1313">
        <v>1419</v>
      </c>
      <c r="P1313">
        <v>125.873</v>
      </c>
      <c r="Q1313">
        <f t="shared" si="84"/>
        <v>1544.873</v>
      </c>
    </row>
    <row r="1314" spans="1:17" x14ac:dyDescent="0.25">
      <c r="A1314">
        <v>16</v>
      </c>
      <c r="B1314">
        <v>4</v>
      </c>
      <c r="C1314">
        <v>0</v>
      </c>
      <c r="D1314">
        <v>4</v>
      </c>
      <c r="E1314">
        <v>1.6</v>
      </c>
      <c r="F1314" s="1">
        <f t="shared" si="85"/>
        <v>625</v>
      </c>
      <c r="G1314" s="1">
        <f t="shared" si="86"/>
        <v>12.8</v>
      </c>
      <c r="H1314" s="2">
        <f t="shared" si="87"/>
        <v>0.15625</v>
      </c>
      <c r="I1314" t="s">
        <v>12</v>
      </c>
      <c r="J1314">
        <v>-0.04</v>
      </c>
      <c r="K1314">
        <v>8483.27</v>
      </c>
      <c r="L1314">
        <v>952.01400000000001</v>
      </c>
      <c r="M1314">
        <v>6481.62</v>
      </c>
      <c r="N1314">
        <v>14964.9</v>
      </c>
      <c r="O1314">
        <v>5552.8</v>
      </c>
      <c r="P1314">
        <v>323.56299999999999</v>
      </c>
      <c r="Q1314">
        <f t="shared" si="84"/>
        <v>5876.3630000000003</v>
      </c>
    </row>
    <row r="1315" spans="1:17" x14ac:dyDescent="0.25">
      <c r="A1315">
        <v>16</v>
      </c>
      <c r="B1315">
        <v>4</v>
      </c>
      <c r="C1315">
        <v>0</v>
      </c>
      <c r="D1315">
        <v>4</v>
      </c>
      <c r="E1315">
        <v>1.7</v>
      </c>
      <c r="F1315" s="1">
        <f t="shared" si="85"/>
        <v>588.23529411764707</v>
      </c>
      <c r="G1315" s="1">
        <f t="shared" si="86"/>
        <v>13.6</v>
      </c>
      <c r="H1315" s="2">
        <f t="shared" si="87"/>
        <v>0.14705882352941177</v>
      </c>
      <c r="I1315" t="s">
        <v>13</v>
      </c>
      <c r="J1315">
        <v>0</v>
      </c>
      <c r="K1315">
        <v>8174.18</v>
      </c>
      <c r="L1315">
        <v>819.28</v>
      </c>
      <c r="M1315">
        <v>6438</v>
      </c>
      <c r="N1315">
        <v>14612.2</v>
      </c>
      <c r="O1315">
        <v>5158.3999999999996</v>
      </c>
      <c r="P1315">
        <v>313.75799999999998</v>
      </c>
      <c r="Q1315">
        <f t="shared" si="84"/>
        <v>5472.1579999999994</v>
      </c>
    </row>
    <row r="1316" spans="1:17" x14ac:dyDescent="0.25">
      <c r="A1316">
        <v>16</v>
      </c>
      <c r="B1316">
        <v>4</v>
      </c>
      <c r="C1316">
        <v>0</v>
      </c>
      <c r="D1316">
        <v>4</v>
      </c>
      <c r="E1316">
        <v>1.69</v>
      </c>
      <c r="F1316" s="1">
        <f t="shared" si="85"/>
        <v>591.71597633136093</v>
      </c>
      <c r="G1316" s="1">
        <f t="shared" si="86"/>
        <v>13.52</v>
      </c>
      <c r="H1316" s="2">
        <f t="shared" si="87"/>
        <v>0.14792899408284024</v>
      </c>
      <c r="I1316" t="s">
        <v>13</v>
      </c>
      <c r="J1316">
        <v>0</v>
      </c>
      <c r="K1316">
        <v>8179.77</v>
      </c>
      <c r="L1316">
        <v>830.98400000000004</v>
      </c>
      <c r="M1316">
        <v>6455.02</v>
      </c>
      <c r="N1316">
        <v>14634.8</v>
      </c>
      <c r="O1316">
        <v>5190</v>
      </c>
      <c r="P1316">
        <v>314.18900000000002</v>
      </c>
      <c r="Q1316">
        <f t="shared" si="84"/>
        <v>5504.1890000000003</v>
      </c>
    </row>
    <row r="1317" spans="1:17" x14ac:dyDescent="0.25">
      <c r="A1317">
        <v>16</v>
      </c>
      <c r="B1317">
        <v>4</v>
      </c>
      <c r="C1317">
        <v>0</v>
      </c>
      <c r="D1317">
        <v>4</v>
      </c>
      <c r="E1317">
        <v>1.68</v>
      </c>
      <c r="F1317" s="1">
        <f t="shared" si="85"/>
        <v>595.2380952380953</v>
      </c>
      <c r="G1317" s="1">
        <f t="shared" si="86"/>
        <v>13.44</v>
      </c>
      <c r="H1317" s="2">
        <f t="shared" si="87"/>
        <v>0.14880952380952381</v>
      </c>
      <c r="I1317" t="s">
        <v>13</v>
      </c>
      <c r="J1317">
        <v>0</v>
      </c>
      <c r="K1317">
        <v>8188.81</v>
      </c>
      <c r="L1317">
        <v>818.21600000000001</v>
      </c>
      <c r="M1317">
        <v>6446.78</v>
      </c>
      <c r="N1317">
        <v>14635.6</v>
      </c>
      <c r="O1317">
        <v>5219.2</v>
      </c>
      <c r="P1317">
        <v>314.142</v>
      </c>
      <c r="Q1317">
        <f t="shared" si="84"/>
        <v>5533.3419999999996</v>
      </c>
    </row>
    <row r="1318" spans="1:17" x14ac:dyDescent="0.25">
      <c r="A1318">
        <v>16</v>
      </c>
      <c r="B1318">
        <v>4</v>
      </c>
      <c r="C1318">
        <v>0</v>
      </c>
      <c r="D1318">
        <v>4</v>
      </c>
      <c r="E1318">
        <v>1.67</v>
      </c>
      <c r="F1318" s="1">
        <f t="shared" si="85"/>
        <v>598.80239520958082</v>
      </c>
      <c r="G1318" s="1">
        <f t="shared" si="86"/>
        <v>13.36</v>
      </c>
      <c r="H1318" s="2">
        <f t="shared" si="87"/>
        <v>0.14970059880239522</v>
      </c>
      <c r="I1318" t="s">
        <v>13</v>
      </c>
      <c r="J1318">
        <v>0</v>
      </c>
      <c r="K1318">
        <v>8239.8799999999992</v>
      </c>
      <c r="L1318">
        <v>842.95399999999995</v>
      </c>
      <c r="M1318">
        <v>6466.19</v>
      </c>
      <c r="N1318">
        <v>14706.1</v>
      </c>
      <c r="O1318">
        <v>5256.8</v>
      </c>
      <c r="P1318">
        <v>315.79700000000003</v>
      </c>
      <c r="Q1318">
        <f t="shared" si="84"/>
        <v>5572.5969999999998</v>
      </c>
    </row>
    <row r="1319" spans="1:17" x14ac:dyDescent="0.25">
      <c r="A1319">
        <v>16</v>
      </c>
      <c r="B1319">
        <v>4</v>
      </c>
      <c r="C1319">
        <v>0</v>
      </c>
      <c r="D1319">
        <v>4</v>
      </c>
      <c r="E1319">
        <v>1.66</v>
      </c>
      <c r="F1319" s="1">
        <f t="shared" si="85"/>
        <v>602.40963855421694</v>
      </c>
      <c r="G1319" s="1">
        <f t="shared" si="86"/>
        <v>13.28</v>
      </c>
      <c r="H1319" s="2">
        <f t="shared" si="87"/>
        <v>0.15060240963855423</v>
      </c>
      <c r="I1319" t="s">
        <v>13</v>
      </c>
      <c r="J1319">
        <v>0</v>
      </c>
      <c r="K1319">
        <v>8304.52</v>
      </c>
      <c r="L1319">
        <v>866.89400000000001</v>
      </c>
      <c r="M1319">
        <v>6463.27</v>
      </c>
      <c r="N1319">
        <v>14767.8</v>
      </c>
      <c r="O1319">
        <v>5316.7</v>
      </c>
      <c r="P1319">
        <v>317.17599999999999</v>
      </c>
      <c r="Q1319">
        <f t="shared" si="84"/>
        <v>5633.8760000000002</v>
      </c>
    </row>
    <row r="1320" spans="1:17" x14ac:dyDescent="0.25">
      <c r="A1320">
        <v>16</v>
      </c>
      <c r="B1320">
        <v>4</v>
      </c>
      <c r="C1320">
        <v>0</v>
      </c>
      <c r="D1320">
        <v>4</v>
      </c>
      <c r="E1320">
        <v>1.65</v>
      </c>
      <c r="F1320" s="1">
        <f t="shared" si="85"/>
        <v>606.06060606060612</v>
      </c>
      <c r="G1320" s="1">
        <f t="shared" si="86"/>
        <v>13.2</v>
      </c>
      <c r="H1320" s="2">
        <f t="shared" si="87"/>
        <v>0.15151515151515152</v>
      </c>
      <c r="I1320" t="s">
        <v>13</v>
      </c>
      <c r="J1320">
        <v>0</v>
      </c>
      <c r="K1320">
        <v>8300.7999999999993</v>
      </c>
      <c r="L1320">
        <v>868.75599999999997</v>
      </c>
      <c r="M1320">
        <v>6472.84</v>
      </c>
      <c r="N1320">
        <v>14773.6</v>
      </c>
      <c r="O1320">
        <v>5348.1</v>
      </c>
      <c r="P1320">
        <v>317.12599999999998</v>
      </c>
      <c r="Q1320">
        <f t="shared" si="84"/>
        <v>5665.2260000000006</v>
      </c>
    </row>
    <row r="1321" spans="1:17" x14ac:dyDescent="0.25">
      <c r="A1321">
        <v>16</v>
      </c>
      <c r="B1321">
        <v>4</v>
      </c>
      <c r="C1321">
        <v>0</v>
      </c>
      <c r="D1321">
        <v>4</v>
      </c>
      <c r="E1321">
        <v>1.64</v>
      </c>
      <c r="F1321" s="1">
        <f t="shared" si="85"/>
        <v>609.7560975609756</v>
      </c>
      <c r="G1321" s="1">
        <f t="shared" si="86"/>
        <v>13.12</v>
      </c>
      <c r="H1321" s="2">
        <f t="shared" si="87"/>
        <v>0.1524390243902439</v>
      </c>
      <c r="I1321" t="s">
        <v>13</v>
      </c>
      <c r="J1321">
        <v>0</v>
      </c>
      <c r="K1321">
        <v>8368.36</v>
      </c>
      <c r="L1321">
        <v>909.98599999999999</v>
      </c>
      <c r="M1321">
        <v>6490.67</v>
      </c>
      <c r="N1321">
        <v>14859</v>
      </c>
      <c r="O1321">
        <v>5397.6</v>
      </c>
      <c r="P1321">
        <v>319.95</v>
      </c>
      <c r="Q1321">
        <f t="shared" si="84"/>
        <v>5717.55</v>
      </c>
    </row>
    <row r="1322" spans="1:17" x14ac:dyDescent="0.25">
      <c r="A1322">
        <v>16</v>
      </c>
      <c r="B1322">
        <v>4</v>
      </c>
      <c r="C1322">
        <v>0</v>
      </c>
      <c r="D1322">
        <v>4</v>
      </c>
      <c r="E1322">
        <v>1.63</v>
      </c>
      <c r="F1322" s="1">
        <f t="shared" si="85"/>
        <v>613.49693251533745</v>
      </c>
      <c r="G1322" s="1">
        <f t="shared" si="86"/>
        <v>13.04</v>
      </c>
      <c r="H1322" s="2">
        <f t="shared" si="87"/>
        <v>0.15337423312883436</v>
      </c>
      <c r="I1322" t="s">
        <v>13</v>
      </c>
      <c r="J1322">
        <v>0</v>
      </c>
      <c r="K1322">
        <v>8433.26</v>
      </c>
      <c r="L1322">
        <v>903.33600000000001</v>
      </c>
      <c r="M1322">
        <v>6489.6</v>
      </c>
      <c r="N1322">
        <v>14922.9</v>
      </c>
      <c r="O1322">
        <v>5437</v>
      </c>
      <c r="P1322">
        <v>321.37799999999999</v>
      </c>
      <c r="Q1322">
        <f t="shared" si="84"/>
        <v>5758.3779999999997</v>
      </c>
    </row>
    <row r="1323" spans="1:17" x14ac:dyDescent="0.25">
      <c r="A1323">
        <v>16</v>
      </c>
      <c r="B1323">
        <v>4</v>
      </c>
      <c r="C1323">
        <v>0</v>
      </c>
      <c r="D1323">
        <v>4</v>
      </c>
      <c r="E1323">
        <v>1.62</v>
      </c>
      <c r="F1323" s="1">
        <f t="shared" si="85"/>
        <v>617.28395061728395</v>
      </c>
      <c r="G1323" s="1">
        <f t="shared" si="86"/>
        <v>12.96</v>
      </c>
      <c r="H1323" s="2">
        <f t="shared" si="87"/>
        <v>0.15432098765432098</v>
      </c>
      <c r="I1323" t="s">
        <v>12</v>
      </c>
      <c r="J1323">
        <v>-0.01</v>
      </c>
      <c r="K1323">
        <v>8518.1200000000008</v>
      </c>
      <c r="L1323">
        <v>944.83199999999999</v>
      </c>
      <c r="M1323">
        <v>6493.86</v>
      </c>
      <c r="N1323">
        <v>15012</v>
      </c>
      <c r="O1323">
        <v>5492.2</v>
      </c>
      <c r="P1323">
        <v>324.56200000000001</v>
      </c>
      <c r="Q1323">
        <f t="shared" si="84"/>
        <v>5816.7619999999997</v>
      </c>
    </row>
    <row r="1324" spans="1:17" x14ac:dyDescent="0.25">
      <c r="A1324">
        <v>16</v>
      </c>
      <c r="B1324">
        <v>4</v>
      </c>
      <c r="C1324">
        <v>0</v>
      </c>
      <c r="D1324">
        <v>4</v>
      </c>
      <c r="E1324">
        <v>1.8</v>
      </c>
      <c r="F1324" s="1">
        <f t="shared" si="85"/>
        <v>555.55555555555554</v>
      </c>
      <c r="G1324" s="1">
        <f t="shared" si="86"/>
        <v>14.4</v>
      </c>
      <c r="H1324" s="2">
        <f t="shared" si="87"/>
        <v>0.1388888888888889</v>
      </c>
      <c r="I1324" t="s">
        <v>13</v>
      </c>
      <c r="J1324">
        <v>0</v>
      </c>
      <c r="K1324">
        <v>7990.37</v>
      </c>
      <c r="L1324">
        <v>728.57399999999996</v>
      </c>
      <c r="M1324">
        <v>6389.59</v>
      </c>
      <c r="N1324">
        <v>14380</v>
      </c>
      <c r="O1324">
        <v>4855.2</v>
      </c>
      <c r="P1324">
        <v>306.363</v>
      </c>
      <c r="Q1324">
        <f t="shared" si="84"/>
        <v>5161.5630000000001</v>
      </c>
    </row>
    <row r="1325" spans="1:17" x14ac:dyDescent="0.25">
      <c r="A1325">
        <v>16</v>
      </c>
      <c r="B1325">
        <v>4</v>
      </c>
      <c r="C1325">
        <v>0</v>
      </c>
      <c r="D1325">
        <v>4</v>
      </c>
      <c r="E1325">
        <v>1.9</v>
      </c>
      <c r="F1325" s="1">
        <f t="shared" si="85"/>
        <v>526.31578947368428</v>
      </c>
      <c r="G1325" s="1">
        <f t="shared" si="86"/>
        <v>15.2</v>
      </c>
      <c r="H1325" s="2">
        <f t="shared" si="87"/>
        <v>0.13157894736842105</v>
      </c>
      <c r="I1325" t="s">
        <v>13</v>
      </c>
      <c r="J1325">
        <v>0</v>
      </c>
      <c r="K1325">
        <v>7834.5</v>
      </c>
      <c r="L1325">
        <v>649.30600000000004</v>
      </c>
      <c r="M1325">
        <v>6377.88</v>
      </c>
      <c r="N1325">
        <v>14212.4</v>
      </c>
      <c r="O1325">
        <v>4584.3</v>
      </c>
      <c r="P1325">
        <v>302.39999999999998</v>
      </c>
      <c r="Q1325">
        <f t="shared" si="84"/>
        <v>4886.7</v>
      </c>
    </row>
    <row r="1326" spans="1:17" x14ac:dyDescent="0.25">
      <c r="A1326">
        <v>16</v>
      </c>
      <c r="B1326">
        <v>4</v>
      </c>
      <c r="C1326">
        <v>0</v>
      </c>
      <c r="D1326">
        <v>4</v>
      </c>
      <c r="E1326">
        <v>2</v>
      </c>
      <c r="F1326" s="1">
        <f t="shared" si="85"/>
        <v>500</v>
      </c>
      <c r="G1326" s="1">
        <f t="shared" si="86"/>
        <v>16</v>
      </c>
      <c r="H1326" s="2">
        <f t="shared" si="87"/>
        <v>0.125</v>
      </c>
      <c r="I1326" t="s">
        <v>13</v>
      </c>
      <c r="J1326">
        <v>0.01</v>
      </c>
      <c r="K1326">
        <v>7785.29</v>
      </c>
      <c r="L1326">
        <v>643.18799999999999</v>
      </c>
      <c r="M1326">
        <v>6372.56</v>
      </c>
      <c r="N1326">
        <v>14157.8</v>
      </c>
      <c r="O1326">
        <v>4351.2</v>
      </c>
      <c r="P1326">
        <v>301.06400000000002</v>
      </c>
      <c r="Q1326">
        <f t="shared" si="84"/>
        <v>4652.2640000000001</v>
      </c>
    </row>
    <row r="1327" spans="1:17" x14ac:dyDescent="0.25">
      <c r="A1327">
        <v>16</v>
      </c>
      <c r="B1327">
        <v>4</v>
      </c>
      <c r="C1327">
        <v>0</v>
      </c>
      <c r="D1327">
        <v>4</v>
      </c>
      <c r="E1327">
        <v>2.1</v>
      </c>
      <c r="F1327" s="1">
        <f t="shared" si="85"/>
        <v>476.19047619047615</v>
      </c>
      <c r="G1327" s="1">
        <f t="shared" si="86"/>
        <v>16.8</v>
      </c>
      <c r="H1327" s="2">
        <f t="shared" si="87"/>
        <v>0.11904761904761904</v>
      </c>
      <c r="I1327" t="s">
        <v>13</v>
      </c>
      <c r="J1327">
        <v>0.02</v>
      </c>
      <c r="K1327">
        <v>7790.08</v>
      </c>
      <c r="L1327">
        <v>647.71</v>
      </c>
      <c r="M1327">
        <v>6380.01</v>
      </c>
      <c r="N1327">
        <v>14170.1</v>
      </c>
      <c r="O1327">
        <v>4145.8999999999996</v>
      </c>
      <c r="P1327">
        <v>301.15899999999999</v>
      </c>
      <c r="Q1327">
        <f t="shared" si="84"/>
        <v>4447.0589999999993</v>
      </c>
    </row>
    <row r="1328" spans="1:17" x14ac:dyDescent="0.25">
      <c r="A1328">
        <v>16</v>
      </c>
      <c r="B1328">
        <v>4</v>
      </c>
      <c r="C1328">
        <v>0</v>
      </c>
      <c r="D1328">
        <v>4</v>
      </c>
      <c r="E1328">
        <v>2.2000000000000002</v>
      </c>
      <c r="F1328" s="1">
        <f t="shared" si="85"/>
        <v>454.5454545454545</v>
      </c>
      <c r="G1328" s="1">
        <f t="shared" si="86"/>
        <v>17.600000000000001</v>
      </c>
      <c r="H1328" s="2">
        <f t="shared" si="87"/>
        <v>0.11363636363636363</v>
      </c>
      <c r="I1328" t="s">
        <v>13</v>
      </c>
      <c r="J1328">
        <v>0.03</v>
      </c>
      <c r="K1328">
        <v>7760.28</v>
      </c>
      <c r="L1328">
        <v>646.64599999999996</v>
      </c>
      <c r="M1328">
        <v>6381.07</v>
      </c>
      <c r="N1328">
        <v>14141.4</v>
      </c>
      <c r="O1328">
        <v>3954</v>
      </c>
      <c r="P1328">
        <v>300.85199999999998</v>
      </c>
      <c r="Q1328">
        <f t="shared" si="84"/>
        <v>4254.8519999999999</v>
      </c>
    </row>
    <row r="1329" spans="1:17" x14ac:dyDescent="0.25">
      <c r="A1329">
        <v>16</v>
      </c>
      <c r="B1329">
        <v>4</v>
      </c>
      <c r="C1329">
        <v>0</v>
      </c>
      <c r="D1329">
        <v>4</v>
      </c>
      <c r="E1329">
        <v>2.2999999999999998</v>
      </c>
      <c r="F1329" s="1">
        <f t="shared" si="85"/>
        <v>434.78260869565219</v>
      </c>
      <c r="G1329" s="1">
        <f t="shared" si="86"/>
        <v>18.399999999999999</v>
      </c>
      <c r="H1329" s="2">
        <f t="shared" si="87"/>
        <v>0.10869565217391305</v>
      </c>
      <c r="I1329" t="s">
        <v>13</v>
      </c>
      <c r="J1329">
        <v>0.11</v>
      </c>
      <c r="K1329">
        <v>7772.52</v>
      </c>
      <c r="L1329">
        <v>652.76400000000001</v>
      </c>
      <c r="M1329">
        <v>6378.95</v>
      </c>
      <c r="N1329">
        <v>14151.5</v>
      </c>
      <c r="O1329">
        <v>3782.3</v>
      </c>
      <c r="P1329">
        <v>300.81</v>
      </c>
      <c r="Q1329">
        <f t="shared" si="84"/>
        <v>4083.11</v>
      </c>
    </row>
    <row r="1330" spans="1:17" x14ac:dyDescent="0.25">
      <c r="A1330">
        <v>16</v>
      </c>
      <c r="B1330">
        <v>4</v>
      </c>
      <c r="C1330">
        <v>0</v>
      </c>
      <c r="D1330">
        <v>4</v>
      </c>
      <c r="E1330">
        <v>2.4</v>
      </c>
      <c r="F1330" s="1">
        <f t="shared" si="85"/>
        <v>416.66666666666669</v>
      </c>
      <c r="G1330" s="1">
        <f t="shared" si="86"/>
        <v>19.2</v>
      </c>
      <c r="H1330" s="2">
        <f t="shared" si="87"/>
        <v>0.10416666666666667</v>
      </c>
      <c r="I1330" t="s">
        <v>12</v>
      </c>
      <c r="J1330">
        <v>-0.53</v>
      </c>
      <c r="K1330">
        <v>7996.23</v>
      </c>
      <c r="L1330">
        <v>513.38</v>
      </c>
      <c r="M1330">
        <v>6528.7</v>
      </c>
      <c r="N1330">
        <v>14524.9</v>
      </c>
      <c r="O1330">
        <v>3626</v>
      </c>
      <c r="P1330">
        <v>303.23</v>
      </c>
      <c r="Q1330">
        <f t="shared" si="84"/>
        <v>3929.23</v>
      </c>
    </row>
    <row r="1331" spans="1:17" x14ac:dyDescent="0.25">
      <c r="A1331">
        <v>16</v>
      </c>
      <c r="B1331">
        <v>4</v>
      </c>
      <c r="C1331">
        <v>0</v>
      </c>
      <c r="D1331">
        <v>4</v>
      </c>
      <c r="E1331">
        <v>2.5</v>
      </c>
      <c r="F1331" s="1">
        <f t="shared" si="85"/>
        <v>400</v>
      </c>
      <c r="G1331" s="1">
        <f t="shared" si="86"/>
        <v>20</v>
      </c>
      <c r="H1331" s="2">
        <f t="shared" si="87"/>
        <v>0.1</v>
      </c>
      <c r="I1331" t="s">
        <v>12</v>
      </c>
      <c r="J1331">
        <v>-0.44</v>
      </c>
      <c r="K1331">
        <v>7971.49</v>
      </c>
      <c r="L1331">
        <v>539.98</v>
      </c>
      <c r="M1331">
        <v>6524.18</v>
      </c>
      <c r="N1331">
        <v>14495.7</v>
      </c>
      <c r="O1331">
        <v>3470.2</v>
      </c>
      <c r="P1331">
        <v>301.84899999999999</v>
      </c>
      <c r="Q1331">
        <f t="shared" si="84"/>
        <v>3772.049</v>
      </c>
    </row>
    <row r="1332" spans="1:17" x14ac:dyDescent="0.25">
      <c r="A1332">
        <v>16</v>
      </c>
      <c r="B1332">
        <v>4</v>
      </c>
      <c r="C1332">
        <v>1</v>
      </c>
      <c r="D1332">
        <v>1</v>
      </c>
      <c r="E1332">
        <v>0.9</v>
      </c>
      <c r="F1332" s="1">
        <f t="shared" si="85"/>
        <v>1111.1111111111111</v>
      </c>
      <c r="G1332" s="1">
        <f t="shared" si="86"/>
        <v>18.900000000000002</v>
      </c>
      <c r="H1332" s="2">
        <f t="shared" si="87"/>
        <v>0.10582010582010581</v>
      </c>
      <c r="I1332" t="s">
        <v>12</v>
      </c>
      <c r="J1332">
        <v>-0.34</v>
      </c>
      <c r="K1332">
        <v>3219.4</v>
      </c>
      <c r="L1332">
        <v>277.43799999999999</v>
      </c>
      <c r="M1332">
        <v>3139.86</v>
      </c>
      <c r="N1332">
        <v>6359.26</v>
      </c>
      <c r="O1332">
        <v>4389.5</v>
      </c>
      <c r="P1332">
        <v>132.524</v>
      </c>
      <c r="Q1332">
        <f t="shared" si="84"/>
        <v>4522.0240000000003</v>
      </c>
    </row>
    <row r="1333" spans="1:17" x14ac:dyDescent="0.25">
      <c r="A1333">
        <v>16</v>
      </c>
      <c r="B1333">
        <v>4</v>
      </c>
      <c r="C1333">
        <v>1</v>
      </c>
      <c r="D1333">
        <v>1</v>
      </c>
      <c r="E1333">
        <v>1</v>
      </c>
      <c r="F1333" s="1">
        <f t="shared" si="85"/>
        <v>1000</v>
      </c>
      <c r="G1333" s="1">
        <f t="shared" si="86"/>
        <v>21</v>
      </c>
      <c r="H1333" s="2">
        <f t="shared" si="87"/>
        <v>9.5238095238095233E-2</v>
      </c>
      <c r="I1333" t="s">
        <v>12</v>
      </c>
      <c r="J1333">
        <v>-0.27</v>
      </c>
      <c r="K1333">
        <v>3136.14</v>
      </c>
      <c r="L1333">
        <v>277.97000000000003</v>
      </c>
      <c r="M1333">
        <v>3136.67</v>
      </c>
      <c r="N1333">
        <v>6272.81</v>
      </c>
      <c r="O1333">
        <v>3926.9</v>
      </c>
      <c r="P1333">
        <v>130.54900000000001</v>
      </c>
      <c r="Q1333">
        <f t="shared" si="84"/>
        <v>4057.4490000000001</v>
      </c>
    </row>
    <row r="1334" spans="1:17" x14ac:dyDescent="0.25">
      <c r="A1334">
        <v>16</v>
      </c>
      <c r="B1334">
        <v>4</v>
      </c>
      <c r="C1334">
        <v>1</v>
      </c>
      <c r="D1334">
        <v>1</v>
      </c>
      <c r="E1334">
        <v>1.1000000000000001</v>
      </c>
      <c r="F1334" s="1">
        <f t="shared" si="85"/>
        <v>909.09090909090901</v>
      </c>
      <c r="G1334" s="1">
        <f t="shared" si="86"/>
        <v>23.1</v>
      </c>
      <c r="H1334" s="2">
        <f t="shared" si="87"/>
        <v>8.6580086580086577E-2</v>
      </c>
      <c r="I1334" t="s">
        <v>12</v>
      </c>
      <c r="J1334">
        <v>-0.16</v>
      </c>
      <c r="K1334">
        <v>3130.55</v>
      </c>
      <c r="L1334">
        <v>274.512</v>
      </c>
      <c r="M1334">
        <v>3140.13</v>
      </c>
      <c r="N1334">
        <v>6270.68</v>
      </c>
      <c r="O1334">
        <v>3573.3</v>
      </c>
      <c r="P1334">
        <v>130.548</v>
      </c>
      <c r="Q1334">
        <f t="shared" si="84"/>
        <v>3703.848</v>
      </c>
    </row>
    <row r="1335" spans="1:17" x14ac:dyDescent="0.25">
      <c r="A1335">
        <v>16</v>
      </c>
      <c r="B1335">
        <v>4</v>
      </c>
      <c r="C1335">
        <v>1</v>
      </c>
      <c r="D1335">
        <v>1</v>
      </c>
      <c r="E1335">
        <v>1.2</v>
      </c>
      <c r="F1335" s="1">
        <f t="shared" si="85"/>
        <v>833.33333333333337</v>
      </c>
      <c r="G1335" s="1">
        <f t="shared" si="86"/>
        <v>25.2</v>
      </c>
      <c r="H1335" s="2">
        <f t="shared" si="87"/>
        <v>7.9365079365079361E-2</v>
      </c>
      <c r="I1335" t="s">
        <v>12</v>
      </c>
      <c r="J1335">
        <v>-0.05</v>
      </c>
      <c r="K1335">
        <v>3154.76</v>
      </c>
      <c r="L1335">
        <v>270.78800000000001</v>
      </c>
      <c r="M1335">
        <v>3134.54</v>
      </c>
      <c r="N1335">
        <v>6289.3</v>
      </c>
      <c r="O1335">
        <v>3282.4</v>
      </c>
      <c r="P1335">
        <v>130.97200000000001</v>
      </c>
      <c r="Q1335">
        <f t="shared" si="84"/>
        <v>3413.3720000000003</v>
      </c>
    </row>
    <row r="1336" spans="1:17" x14ac:dyDescent="0.25">
      <c r="A1336">
        <v>16</v>
      </c>
      <c r="B1336">
        <v>4</v>
      </c>
      <c r="C1336">
        <v>1</v>
      </c>
      <c r="D1336">
        <v>1</v>
      </c>
      <c r="E1336">
        <v>1.3</v>
      </c>
      <c r="F1336" s="1">
        <f t="shared" si="85"/>
        <v>769.23076923076917</v>
      </c>
      <c r="G1336" s="1">
        <f t="shared" si="86"/>
        <v>27.3</v>
      </c>
      <c r="H1336" s="2">
        <f t="shared" si="87"/>
        <v>7.3260073260073263E-2</v>
      </c>
      <c r="I1336" t="s">
        <v>12</v>
      </c>
      <c r="J1336">
        <v>-0.01</v>
      </c>
      <c r="K1336">
        <v>3144.39</v>
      </c>
      <c r="L1336">
        <v>264.67</v>
      </c>
      <c r="M1336">
        <v>3137.2</v>
      </c>
      <c r="N1336">
        <v>6281.59</v>
      </c>
      <c r="O1336">
        <v>3028.3</v>
      </c>
      <c r="P1336">
        <v>130.61799999999999</v>
      </c>
      <c r="Q1336">
        <f t="shared" si="84"/>
        <v>3158.9180000000001</v>
      </c>
    </row>
    <row r="1337" spans="1:17" x14ac:dyDescent="0.25">
      <c r="A1337">
        <v>16</v>
      </c>
      <c r="B1337">
        <v>4</v>
      </c>
      <c r="C1337">
        <v>1</v>
      </c>
      <c r="D1337">
        <v>1</v>
      </c>
      <c r="E1337">
        <v>1.4</v>
      </c>
      <c r="F1337" s="1">
        <f t="shared" si="85"/>
        <v>714.28571428571433</v>
      </c>
      <c r="G1337" s="1">
        <f t="shared" si="86"/>
        <v>29.4</v>
      </c>
      <c r="H1337" s="2">
        <f t="shared" si="87"/>
        <v>6.8027210884353748E-2</v>
      </c>
      <c r="I1337" t="s">
        <v>13</v>
      </c>
      <c r="J1337">
        <v>0</v>
      </c>
      <c r="K1337">
        <v>3124.7</v>
      </c>
      <c r="L1337">
        <v>240.99600000000001</v>
      </c>
      <c r="M1337">
        <v>3133.75</v>
      </c>
      <c r="N1337">
        <v>6258.45</v>
      </c>
      <c r="O1337">
        <v>2808.6</v>
      </c>
      <c r="P1337">
        <v>130.084</v>
      </c>
      <c r="Q1337">
        <f t="shared" si="84"/>
        <v>2938.6839999999997</v>
      </c>
    </row>
    <row r="1338" spans="1:17" x14ac:dyDescent="0.25">
      <c r="A1338">
        <v>16</v>
      </c>
      <c r="B1338">
        <v>4</v>
      </c>
      <c r="C1338">
        <v>1</v>
      </c>
      <c r="D1338">
        <v>1</v>
      </c>
      <c r="E1338">
        <v>1.39</v>
      </c>
      <c r="F1338" s="1">
        <f t="shared" si="85"/>
        <v>719.42446043165478</v>
      </c>
      <c r="G1338" s="1">
        <f t="shared" si="86"/>
        <v>29.189999999999998</v>
      </c>
      <c r="H1338" s="2">
        <f t="shared" si="87"/>
        <v>6.8516615279205217E-2</v>
      </c>
      <c r="I1338" t="s">
        <v>12</v>
      </c>
      <c r="J1338">
        <v>-0.02</v>
      </c>
      <c r="K1338">
        <v>3115.66</v>
      </c>
      <c r="L1338">
        <v>253.232</v>
      </c>
      <c r="M1338">
        <v>3134.01</v>
      </c>
      <c r="N1338">
        <v>6249.67</v>
      </c>
      <c r="O1338">
        <v>2826.4</v>
      </c>
      <c r="P1338">
        <v>130.30199999999999</v>
      </c>
      <c r="Q1338">
        <f t="shared" si="84"/>
        <v>2956.7020000000002</v>
      </c>
    </row>
    <row r="1339" spans="1:17" x14ac:dyDescent="0.25">
      <c r="A1339">
        <v>16</v>
      </c>
      <c r="B1339">
        <v>4</v>
      </c>
      <c r="C1339">
        <v>1</v>
      </c>
      <c r="D1339">
        <v>1</v>
      </c>
      <c r="E1339">
        <v>1.5</v>
      </c>
      <c r="F1339" s="1">
        <f t="shared" si="85"/>
        <v>666.66666666666663</v>
      </c>
      <c r="G1339" s="1">
        <f t="shared" si="86"/>
        <v>31.5</v>
      </c>
      <c r="H1339" s="2">
        <f t="shared" si="87"/>
        <v>6.3492063492063489E-2</v>
      </c>
      <c r="I1339" t="s">
        <v>12</v>
      </c>
      <c r="J1339">
        <v>-0.03</v>
      </c>
      <c r="K1339">
        <v>3106.08</v>
      </c>
      <c r="L1339">
        <v>246.05</v>
      </c>
      <c r="M1339">
        <v>3132.42</v>
      </c>
      <c r="N1339">
        <v>6238.5</v>
      </c>
      <c r="O1339">
        <v>2618.6</v>
      </c>
      <c r="P1339">
        <v>129.90100000000001</v>
      </c>
      <c r="Q1339">
        <f t="shared" si="84"/>
        <v>2748.5009999999997</v>
      </c>
    </row>
    <row r="1340" spans="1:17" x14ac:dyDescent="0.25">
      <c r="A1340">
        <v>16</v>
      </c>
      <c r="B1340">
        <v>4</v>
      </c>
      <c r="C1340">
        <v>1</v>
      </c>
      <c r="D1340">
        <v>1</v>
      </c>
      <c r="E1340">
        <v>1.6</v>
      </c>
      <c r="F1340" s="1">
        <f t="shared" si="85"/>
        <v>625</v>
      </c>
      <c r="G1340" s="1">
        <f t="shared" si="86"/>
        <v>33.6</v>
      </c>
      <c r="H1340" s="2">
        <f t="shared" si="87"/>
        <v>5.9523809523809521E-2</v>
      </c>
      <c r="I1340" t="s">
        <v>12</v>
      </c>
      <c r="J1340">
        <v>-0.01</v>
      </c>
      <c r="K1340">
        <v>3099.7</v>
      </c>
      <c r="L1340">
        <v>235.94200000000001</v>
      </c>
      <c r="M1340">
        <v>3133.21</v>
      </c>
      <c r="N1340">
        <v>6232.91</v>
      </c>
      <c r="O1340">
        <v>2456.1999999999998</v>
      </c>
      <c r="P1340">
        <v>129.858</v>
      </c>
      <c r="Q1340">
        <f t="shared" si="84"/>
        <v>2586.058</v>
      </c>
    </row>
    <row r="1341" spans="1:17" x14ac:dyDescent="0.25">
      <c r="A1341">
        <v>16</v>
      </c>
      <c r="B1341">
        <v>4</v>
      </c>
      <c r="C1341">
        <v>1</v>
      </c>
      <c r="D1341">
        <v>1</v>
      </c>
      <c r="E1341">
        <v>1.7</v>
      </c>
      <c r="F1341" s="1">
        <f t="shared" si="85"/>
        <v>588.23529411764707</v>
      </c>
      <c r="G1341" s="1">
        <f t="shared" si="86"/>
        <v>35.699999999999996</v>
      </c>
      <c r="H1341" s="2">
        <f t="shared" si="87"/>
        <v>5.6022408963585443E-2</v>
      </c>
      <c r="I1341" t="s">
        <v>13</v>
      </c>
      <c r="J1341">
        <v>0</v>
      </c>
      <c r="K1341">
        <v>3040.91</v>
      </c>
      <c r="L1341">
        <v>218.386</v>
      </c>
      <c r="M1341">
        <v>3131.62</v>
      </c>
      <c r="N1341">
        <v>6172.53</v>
      </c>
      <c r="O1341">
        <v>2300.1</v>
      </c>
      <c r="P1341">
        <v>128.202</v>
      </c>
      <c r="Q1341">
        <f t="shared" si="84"/>
        <v>2428.3019999999997</v>
      </c>
    </row>
    <row r="1342" spans="1:17" x14ac:dyDescent="0.25">
      <c r="A1342">
        <v>16</v>
      </c>
      <c r="B1342">
        <v>4</v>
      </c>
      <c r="C1342">
        <v>1</v>
      </c>
      <c r="D1342">
        <v>1</v>
      </c>
      <c r="E1342">
        <v>1.8</v>
      </c>
      <c r="F1342" s="1">
        <f t="shared" si="85"/>
        <v>555.55555555555554</v>
      </c>
      <c r="G1342" s="1">
        <f t="shared" si="86"/>
        <v>37.800000000000004</v>
      </c>
      <c r="H1342" s="2">
        <f t="shared" si="87"/>
        <v>5.2910052910052907E-2</v>
      </c>
      <c r="I1342" t="s">
        <v>13</v>
      </c>
      <c r="J1342">
        <v>0</v>
      </c>
      <c r="K1342">
        <v>3057.4</v>
      </c>
      <c r="L1342">
        <v>218.65199999999999</v>
      </c>
      <c r="M1342">
        <v>3132.68</v>
      </c>
      <c r="N1342">
        <v>6190.09</v>
      </c>
      <c r="O1342">
        <v>2177</v>
      </c>
      <c r="P1342">
        <v>129.04</v>
      </c>
      <c r="Q1342">
        <f t="shared" si="84"/>
        <v>2306.04</v>
      </c>
    </row>
    <row r="1343" spans="1:17" x14ac:dyDescent="0.25">
      <c r="A1343">
        <v>16</v>
      </c>
      <c r="B1343">
        <v>4</v>
      </c>
      <c r="C1343">
        <v>1</v>
      </c>
      <c r="D1343">
        <v>1</v>
      </c>
      <c r="E1343">
        <v>1.9</v>
      </c>
      <c r="F1343" s="1">
        <f t="shared" si="85"/>
        <v>526.31578947368428</v>
      </c>
      <c r="G1343" s="1">
        <f t="shared" si="86"/>
        <v>39.9</v>
      </c>
      <c r="H1343" s="2">
        <f t="shared" si="87"/>
        <v>5.0125313283208024E-2</v>
      </c>
      <c r="I1343" t="s">
        <v>13</v>
      </c>
      <c r="J1343">
        <v>0</v>
      </c>
      <c r="K1343">
        <v>3026.28</v>
      </c>
      <c r="L1343">
        <v>207.48</v>
      </c>
      <c r="M1343">
        <v>3132.95</v>
      </c>
      <c r="N1343">
        <v>6159.23</v>
      </c>
      <c r="O1343">
        <v>2055.9</v>
      </c>
      <c r="P1343">
        <v>128.21799999999999</v>
      </c>
      <c r="Q1343">
        <f t="shared" si="84"/>
        <v>2184.1179999999999</v>
      </c>
    </row>
    <row r="1344" spans="1:17" x14ac:dyDescent="0.25">
      <c r="A1344">
        <v>16</v>
      </c>
      <c r="B1344">
        <v>4</v>
      </c>
      <c r="C1344">
        <v>1</v>
      </c>
      <c r="D1344">
        <v>1</v>
      </c>
      <c r="E1344">
        <v>2</v>
      </c>
      <c r="F1344" s="1">
        <f t="shared" si="85"/>
        <v>500</v>
      </c>
      <c r="G1344" s="1">
        <f t="shared" si="86"/>
        <v>42</v>
      </c>
      <c r="H1344" s="2">
        <f t="shared" si="87"/>
        <v>4.7619047619047616E-2</v>
      </c>
      <c r="I1344" t="s">
        <v>13</v>
      </c>
      <c r="J1344">
        <v>0</v>
      </c>
      <c r="K1344">
        <v>3012.18</v>
      </c>
      <c r="L1344">
        <v>194.446</v>
      </c>
      <c r="M1344">
        <v>3131.88</v>
      </c>
      <c r="N1344">
        <v>6144.07</v>
      </c>
      <c r="O1344">
        <v>1950.8</v>
      </c>
      <c r="P1344">
        <v>127.899</v>
      </c>
      <c r="Q1344">
        <f t="shared" si="84"/>
        <v>2078.6990000000001</v>
      </c>
    </row>
    <row r="1345" spans="1:17" x14ac:dyDescent="0.25">
      <c r="A1345">
        <v>16</v>
      </c>
      <c r="B1345">
        <v>4</v>
      </c>
      <c r="C1345">
        <v>1</v>
      </c>
      <c r="D1345">
        <v>1</v>
      </c>
      <c r="E1345">
        <v>2.1</v>
      </c>
      <c r="F1345" s="1">
        <f t="shared" si="85"/>
        <v>476.19047619047615</v>
      </c>
      <c r="G1345" s="1">
        <f t="shared" si="86"/>
        <v>44.1</v>
      </c>
      <c r="H1345" s="2">
        <f t="shared" si="87"/>
        <v>4.5351473922902494E-2</v>
      </c>
      <c r="I1345" t="s">
        <v>12</v>
      </c>
      <c r="J1345">
        <v>-0.34</v>
      </c>
      <c r="K1345">
        <v>2984.25</v>
      </c>
      <c r="L1345">
        <v>169.708</v>
      </c>
      <c r="M1345">
        <v>3133.48</v>
      </c>
      <c r="N1345">
        <v>6117.73</v>
      </c>
      <c r="O1345">
        <v>1846.7</v>
      </c>
      <c r="P1345">
        <v>126.589</v>
      </c>
      <c r="Q1345">
        <f t="shared" si="84"/>
        <v>1973.289</v>
      </c>
    </row>
    <row r="1346" spans="1:17" x14ac:dyDescent="0.25">
      <c r="A1346">
        <v>16</v>
      </c>
      <c r="B1346">
        <v>4</v>
      </c>
      <c r="C1346">
        <v>1</v>
      </c>
      <c r="D1346">
        <v>1</v>
      </c>
      <c r="E1346">
        <v>2.2000000000000002</v>
      </c>
      <c r="F1346" s="1">
        <f t="shared" si="85"/>
        <v>454.5454545454545</v>
      </c>
      <c r="G1346" s="1">
        <f t="shared" si="86"/>
        <v>46.2</v>
      </c>
      <c r="H1346" s="2">
        <f t="shared" si="87"/>
        <v>4.3290043290043288E-2</v>
      </c>
      <c r="I1346" t="s">
        <v>12</v>
      </c>
      <c r="J1346">
        <v>-0.35</v>
      </c>
      <c r="K1346">
        <v>3073.63</v>
      </c>
      <c r="L1346">
        <v>183.00800000000001</v>
      </c>
      <c r="M1346">
        <v>3133.75</v>
      </c>
      <c r="N1346">
        <v>6207.38</v>
      </c>
      <c r="O1346">
        <v>1777</v>
      </c>
      <c r="P1346">
        <v>128.476</v>
      </c>
      <c r="Q1346">
        <f t="shared" si="84"/>
        <v>1905.4760000000001</v>
      </c>
    </row>
    <row r="1347" spans="1:17" x14ac:dyDescent="0.25">
      <c r="A1347">
        <v>16</v>
      </c>
      <c r="B1347">
        <v>4</v>
      </c>
      <c r="C1347">
        <v>1</v>
      </c>
      <c r="D1347">
        <v>4</v>
      </c>
      <c r="E1347">
        <v>0.9</v>
      </c>
      <c r="F1347" s="1">
        <f t="shared" si="85"/>
        <v>1111.1111111111111</v>
      </c>
      <c r="G1347" s="1">
        <f t="shared" si="86"/>
        <v>8.1</v>
      </c>
      <c r="H1347" s="2">
        <f t="shared" si="87"/>
        <v>0.24691358024691359</v>
      </c>
      <c r="I1347" t="s">
        <v>12</v>
      </c>
      <c r="J1347">
        <v>-0.36</v>
      </c>
      <c r="K1347">
        <v>8164.07</v>
      </c>
      <c r="L1347">
        <v>753.84400000000005</v>
      </c>
      <c r="M1347">
        <v>7178.01</v>
      </c>
      <c r="N1347">
        <v>15342.1</v>
      </c>
      <c r="O1347">
        <v>10671.7</v>
      </c>
      <c r="P1347">
        <v>325.33</v>
      </c>
      <c r="Q1347">
        <f t="shared" ref="Q1347:Q1366" si="88">SUM(O1347:P1347)</f>
        <v>10997.03</v>
      </c>
    </row>
    <row r="1348" spans="1:17" x14ac:dyDescent="0.25">
      <c r="A1348">
        <v>16</v>
      </c>
      <c r="B1348">
        <v>4</v>
      </c>
      <c r="C1348">
        <v>1</v>
      </c>
      <c r="D1348">
        <v>4</v>
      </c>
      <c r="E1348">
        <v>1</v>
      </c>
      <c r="F1348" s="1">
        <f t="shared" si="85"/>
        <v>1000</v>
      </c>
      <c r="G1348" s="1">
        <f t="shared" si="86"/>
        <v>9</v>
      </c>
      <c r="H1348" s="2">
        <f t="shared" si="87"/>
        <v>0.22222222222222221</v>
      </c>
      <c r="I1348" t="s">
        <v>12</v>
      </c>
      <c r="J1348">
        <v>-0.26</v>
      </c>
      <c r="K1348">
        <v>8212.48</v>
      </c>
      <c r="L1348">
        <v>772.73</v>
      </c>
      <c r="M1348">
        <v>7166.57</v>
      </c>
      <c r="N1348">
        <v>15379.1</v>
      </c>
      <c r="O1348">
        <v>9610.6</v>
      </c>
      <c r="P1348">
        <v>326.02499999999998</v>
      </c>
      <c r="Q1348">
        <f t="shared" si="88"/>
        <v>9936.625</v>
      </c>
    </row>
    <row r="1349" spans="1:17" x14ac:dyDescent="0.25">
      <c r="A1349">
        <v>16</v>
      </c>
      <c r="B1349">
        <v>4</v>
      </c>
      <c r="C1349">
        <v>1</v>
      </c>
      <c r="D1349">
        <v>4</v>
      </c>
      <c r="E1349">
        <v>1.1000000000000001</v>
      </c>
      <c r="F1349" s="1">
        <f t="shared" si="85"/>
        <v>909.09090909090901</v>
      </c>
      <c r="G1349" s="1">
        <f t="shared" si="86"/>
        <v>9.9</v>
      </c>
      <c r="H1349" s="2">
        <f t="shared" si="87"/>
        <v>0.20202020202020202</v>
      </c>
      <c r="I1349" t="s">
        <v>12</v>
      </c>
      <c r="J1349">
        <v>-0.16</v>
      </c>
      <c r="K1349">
        <v>8130.56</v>
      </c>
      <c r="L1349">
        <v>724.05200000000002</v>
      </c>
      <c r="M1349">
        <v>7158.86</v>
      </c>
      <c r="N1349">
        <v>15289.4</v>
      </c>
      <c r="O1349">
        <v>8718.6</v>
      </c>
      <c r="P1349">
        <v>323.45</v>
      </c>
      <c r="Q1349">
        <f t="shared" si="88"/>
        <v>9042.0500000000011</v>
      </c>
    </row>
    <row r="1350" spans="1:17" x14ac:dyDescent="0.25">
      <c r="A1350">
        <v>16</v>
      </c>
      <c r="B1350">
        <v>4</v>
      </c>
      <c r="C1350">
        <v>1</v>
      </c>
      <c r="D1350">
        <v>4</v>
      </c>
      <c r="E1350">
        <v>1.2</v>
      </c>
      <c r="F1350" s="1">
        <f t="shared" si="85"/>
        <v>833.33333333333337</v>
      </c>
      <c r="G1350" s="1">
        <f t="shared" si="86"/>
        <v>10.799999999999999</v>
      </c>
      <c r="H1350" s="2">
        <f t="shared" si="87"/>
        <v>0.1851851851851852</v>
      </c>
      <c r="I1350" t="s">
        <v>12</v>
      </c>
      <c r="J1350">
        <v>-0.08</v>
      </c>
      <c r="K1350">
        <v>8110.61</v>
      </c>
      <c r="L1350">
        <v>718.2</v>
      </c>
      <c r="M1350">
        <v>7160.72</v>
      </c>
      <c r="N1350">
        <v>15271.3</v>
      </c>
      <c r="O1350">
        <v>7996.1</v>
      </c>
      <c r="P1350">
        <v>323.61799999999999</v>
      </c>
      <c r="Q1350">
        <f t="shared" si="88"/>
        <v>8319.7180000000008</v>
      </c>
    </row>
    <row r="1351" spans="1:17" x14ac:dyDescent="0.25">
      <c r="A1351">
        <v>16</v>
      </c>
      <c r="B1351">
        <v>4</v>
      </c>
      <c r="C1351">
        <v>1</v>
      </c>
      <c r="D1351">
        <v>4</v>
      </c>
      <c r="E1351">
        <v>1.3</v>
      </c>
      <c r="F1351" s="1">
        <f t="shared" si="85"/>
        <v>769.23076923076917</v>
      </c>
      <c r="G1351" s="1">
        <f t="shared" si="86"/>
        <v>11.700000000000001</v>
      </c>
      <c r="H1351" s="2">
        <f t="shared" si="87"/>
        <v>0.17094017094017092</v>
      </c>
      <c r="I1351" t="s">
        <v>12</v>
      </c>
      <c r="J1351">
        <v>-0.02</v>
      </c>
      <c r="K1351">
        <v>8171.25</v>
      </c>
      <c r="L1351">
        <v>772.73</v>
      </c>
      <c r="M1351">
        <v>7157.53</v>
      </c>
      <c r="N1351">
        <v>15328.8</v>
      </c>
      <c r="O1351">
        <v>7381</v>
      </c>
      <c r="P1351">
        <v>324.15300000000002</v>
      </c>
      <c r="Q1351">
        <f t="shared" si="88"/>
        <v>7705.1530000000002</v>
      </c>
    </row>
    <row r="1352" spans="1:17" x14ac:dyDescent="0.25">
      <c r="A1352">
        <v>16</v>
      </c>
      <c r="B1352">
        <v>4</v>
      </c>
      <c r="C1352">
        <v>1</v>
      </c>
      <c r="D1352">
        <v>4</v>
      </c>
      <c r="E1352">
        <v>1.4</v>
      </c>
      <c r="F1352" s="1">
        <f t="shared" si="85"/>
        <v>714.28571428571433</v>
      </c>
      <c r="G1352" s="1">
        <f t="shared" si="86"/>
        <v>12.6</v>
      </c>
      <c r="H1352" s="2">
        <f t="shared" si="87"/>
        <v>0.15873015873015872</v>
      </c>
      <c r="I1352" t="s">
        <v>12</v>
      </c>
      <c r="J1352">
        <v>-0.02</v>
      </c>
      <c r="K1352">
        <v>8057.67</v>
      </c>
      <c r="L1352">
        <v>729.37199999999996</v>
      </c>
      <c r="M1352">
        <v>7157.26</v>
      </c>
      <c r="N1352">
        <v>15214.9</v>
      </c>
      <c r="O1352">
        <v>6838.5</v>
      </c>
      <c r="P1352">
        <v>321.11399999999998</v>
      </c>
      <c r="Q1352">
        <f t="shared" si="88"/>
        <v>7159.6139999999996</v>
      </c>
    </row>
    <row r="1353" spans="1:17" x14ac:dyDescent="0.25">
      <c r="A1353">
        <v>16</v>
      </c>
      <c r="B1353">
        <v>4</v>
      </c>
      <c r="C1353">
        <v>1</v>
      </c>
      <c r="D1353">
        <v>4</v>
      </c>
      <c r="E1353">
        <v>1.5</v>
      </c>
      <c r="F1353" s="1">
        <f t="shared" si="85"/>
        <v>666.66666666666663</v>
      </c>
      <c r="G1353" s="1">
        <f t="shared" si="86"/>
        <v>13.5</v>
      </c>
      <c r="H1353" s="2">
        <f t="shared" si="87"/>
        <v>0.14814814814814814</v>
      </c>
      <c r="I1353" t="s">
        <v>12</v>
      </c>
      <c r="J1353">
        <v>-0.05</v>
      </c>
      <c r="K1353">
        <v>8054.75</v>
      </c>
      <c r="L1353">
        <v>763.68600000000004</v>
      </c>
      <c r="M1353">
        <v>7156.73</v>
      </c>
      <c r="N1353">
        <v>15211.5</v>
      </c>
      <c r="O1353">
        <v>6376.6</v>
      </c>
      <c r="P1353">
        <v>320.53500000000003</v>
      </c>
      <c r="Q1353">
        <f t="shared" si="88"/>
        <v>6697.1350000000002</v>
      </c>
    </row>
    <row r="1354" spans="1:17" x14ac:dyDescent="0.25">
      <c r="A1354">
        <v>16</v>
      </c>
      <c r="B1354">
        <v>4</v>
      </c>
      <c r="C1354">
        <v>1</v>
      </c>
      <c r="D1354">
        <v>4</v>
      </c>
      <c r="E1354">
        <v>1.6</v>
      </c>
      <c r="F1354" s="1">
        <f t="shared" si="85"/>
        <v>625</v>
      </c>
      <c r="G1354" s="1">
        <f t="shared" si="86"/>
        <v>14.4</v>
      </c>
      <c r="H1354" s="2">
        <f t="shared" si="87"/>
        <v>0.1388888888888889</v>
      </c>
      <c r="I1354" t="s">
        <v>12</v>
      </c>
      <c r="J1354">
        <v>-0.01</v>
      </c>
      <c r="K1354">
        <v>8095.18</v>
      </c>
      <c r="L1354">
        <v>726.71199999999999</v>
      </c>
      <c r="M1354">
        <v>7154.87</v>
      </c>
      <c r="N1354">
        <v>15250</v>
      </c>
      <c r="O1354">
        <v>5989.4</v>
      </c>
      <c r="P1354">
        <v>322.23599999999999</v>
      </c>
      <c r="Q1354">
        <f t="shared" si="88"/>
        <v>6311.6359999999995</v>
      </c>
    </row>
    <row r="1355" spans="1:17" x14ac:dyDescent="0.25">
      <c r="A1355">
        <v>16</v>
      </c>
      <c r="B1355">
        <v>4</v>
      </c>
      <c r="C1355">
        <v>1</v>
      </c>
      <c r="D1355">
        <v>4</v>
      </c>
      <c r="E1355">
        <v>1.7</v>
      </c>
      <c r="F1355" s="1">
        <f t="shared" si="85"/>
        <v>588.23529411764707</v>
      </c>
      <c r="G1355" s="1">
        <f t="shared" si="86"/>
        <v>15.299999999999999</v>
      </c>
      <c r="H1355" s="2">
        <f t="shared" si="87"/>
        <v>0.13071895424836602</v>
      </c>
      <c r="I1355" t="s">
        <v>13</v>
      </c>
      <c r="J1355">
        <v>0</v>
      </c>
      <c r="K1355">
        <v>7927.07</v>
      </c>
      <c r="L1355">
        <v>666.33</v>
      </c>
      <c r="M1355">
        <v>7137.84</v>
      </c>
      <c r="N1355">
        <v>15064.9</v>
      </c>
      <c r="O1355">
        <v>5595.5</v>
      </c>
      <c r="P1355">
        <v>316.43700000000001</v>
      </c>
      <c r="Q1355">
        <f t="shared" si="88"/>
        <v>5911.9369999999999</v>
      </c>
    </row>
    <row r="1356" spans="1:17" x14ac:dyDescent="0.25">
      <c r="A1356">
        <v>16</v>
      </c>
      <c r="B1356">
        <v>4</v>
      </c>
      <c r="C1356">
        <v>1</v>
      </c>
      <c r="D1356">
        <v>4</v>
      </c>
      <c r="E1356">
        <v>1.69</v>
      </c>
      <c r="F1356" s="1">
        <f t="shared" si="85"/>
        <v>591.71597633136093</v>
      </c>
      <c r="G1356" s="1">
        <f t="shared" si="86"/>
        <v>15.209999999999999</v>
      </c>
      <c r="H1356" s="2">
        <f t="shared" si="87"/>
        <v>0.13149243918474687</v>
      </c>
      <c r="I1356" t="s">
        <v>12</v>
      </c>
      <c r="J1356">
        <v>0</v>
      </c>
      <c r="K1356">
        <v>7994.1</v>
      </c>
      <c r="L1356">
        <v>738.94799999999998</v>
      </c>
      <c r="M1356">
        <v>7152.74</v>
      </c>
      <c r="N1356">
        <v>15146.8</v>
      </c>
      <c r="O1356">
        <v>5640.5</v>
      </c>
      <c r="P1356">
        <v>318.322</v>
      </c>
      <c r="Q1356">
        <f t="shared" si="88"/>
        <v>5958.8220000000001</v>
      </c>
    </row>
    <row r="1357" spans="1:17" x14ac:dyDescent="0.25">
      <c r="A1357">
        <v>16</v>
      </c>
      <c r="B1357">
        <v>4</v>
      </c>
      <c r="C1357">
        <v>1</v>
      </c>
      <c r="D1357">
        <v>4</v>
      </c>
      <c r="E1357">
        <v>1.8</v>
      </c>
      <c r="F1357" s="1">
        <f t="shared" si="85"/>
        <v>555.55555555555554</v>
      </c>
      <c r="G1357" s="1">
        <f t="shared" si="86"/>
        <v>16.2</v>
      </c>
      <c r="H1357" s="2">
        <f t="shared" si="87"/>
        <v>0.1234567901234568</v>
      </c>
      <c r="I1357" t="s">
        <v>12</v>
      </c>
      <c r="J1357">
        <v>-0.01</v>
      </c>
      <c r="K1357">
        <v>8032.4</v>
      </c>
      <c r="L1357">
        <v>701.70799999999997</v>
      </c>
      <c r="M1357">
        <v>7147.95</v>
      </c>
      <c r="N1357">
        <v>15180.4</v>
      </c>
      <c r="O1357">
        <v>5310.5</v>
      </c>
      <c r="P1357">
        <v>320.01299999999998</v>
      </c>
      <c r="Q1357">
        <f t="shared" si="88"/>
        <v>5630.5129999999999</v>
      </c>
    </row>
    <row r="1358" spans="1:17" x14ac:dyDescent="0.25">
      <c r="A1358">
        <v>16</v>
      </c>
      <c r="B1358">
        <v>4</v>
      </c>
      <c r="C1358">
        <v>1</v>
      </c>
      <c r="D1358">
        <v>4</v>
      </c>
      <c r="E1358">
        <v>1.9</v>
      </c>
      <c r="F1358" s="1">
        <f t="shared" si="85"/>
        <v>526.31578947368428</v>
      </c>
      <c r="G1358" s="1">
        <f t="shared" si="86"/>
        <v>17.099999999999998</v>
      </c>
      <c r="H1358" s="2">
        <f t="shared" si="87"/>
        <v>0.1169590643274854</v>
      </c>
      <c r="I1358" t="s">
        <v>13</v>
      </c>
      <c r="J1358">
        <v>0</v>
      </c>
      <c r="K1358">
        <v>7931.32</v>
      </c>
      <c r="L1358">
        <v>657.28599999999994</v>
      </c>
      <c r="M1358">
        <v>7136.25</v>
      </c>
      <c r="N1358">
        <v>15067.6</v>
      </c>
      <c r="O1358">
        <v>5013.2</v>
      </c>
      <c r="P1358">
        <v>316.28199999999998</v>
      </c>
      <c r="Q1358">
        <f t="shared" si="88"/>
        <v>5329.482</v>
      </c>
    </row>
    <row r="1359" spans="1:17" x14ac:dyDescent="0.25">
      <c r="A1359">
        <v>16</v>
      </c>
      <c r="B1359">
        <v>4</v>
      </c>
      <c r="C1359">
        <v>1</v>
      </c>
      <c r="D1359">
        <v>4</v>
      </c>
      <c r="E1359">
        <v>2</v>
      </c>
      <c r="F1359" s="1">
        <f t="shared" si="85"/>
        <v>500</v>
      </c>
      <c r="G1359" s="1">
        <f t="shared" si="86"/>
        <v>18</v>
      </c>
      <c r="H1359" s="2">
        <f t="shared" si="87"/>
        <v>0.1111111111111111</v>
      </c>
      <c r="I1359" t="s">
        <v>13</v>
      </c>
      <c r="J1359">
        <v>0</v>
      </c>
      <c r="K1359">
        <v>7904.72</v>
      </c>
      <c r="L1359">
        <v>617.65200000000004</v>
      </c>
      <c r="M1359">
        <v>7134.92</v>
      </c>
      <c r="N1359">
        <v>15039.6</v>
      </c>
      <c r="O1359">
        <v>4761.3</v>
      </c>
      <c r="P1359">
        <v>315.68700000000001</v>
      </c>
      <c r="Q1359">
        <f t="shared" si="88"/>
        <v>5076.9870000000001</v>
      </c>
    </row>
    <row r="1360" spans="1:17" x14ac:dyDescent="0.25">
      <c r="A1360">
        <v>16</v>
      </c>
      <c r="B1360">
        <v>4</v>
      </c>
      <c r="C1360">
        <v>1</v>
      </c>
      <c r="D1360">
        <v>4</v>
      </c>
      <c r="E1360">
        <v>2.1</v>
      </c>
      <c r="F1360" s="1">
        <f t="shared" si="85"/>
        <v>476.19047619047615</v>
      </c>
      <c r="G1360" s="1">
        <f t="shared" si="86"/>
        <v>18.900000000000002</v>
      </c>
      <c r="H1360" s="2">
        <f t="shared" si="87"/>
        <v>0.10582010582010581</v>
      </c>
      <c r="I1360" t="s">
        <v>12</v>
      </c>
      <c r="J1360">
        <v>-0.38</v>
      </c>
      <c r="K1360">
        <v>7781.56</v>
      </c>
      <c r="L1360">
        <v>487.31200000000001</v>
      </c>
      <c r="M1360">
        <v>7114.44</v>
      </c>
      <c r="N1360">
        <v>14896</v>
      </c>
      <c r="O1360">
        <v>4502.7</v>
      </c>
      <c r="P1360">
        <v>309.19499999999999</v>
      </c>
      <c r="Q1360">
        <f t="shared" si="88"/>
        <v>4811.8949999999995</v>
      </c>
    </row>
    <row r="1361" spans="1:17" x14ac:dyDescent="0.25">
      <c r="A1361">
        <v>16</v>
      </c>
      <c r="B1361">
        <v>4</v>
      </c>
      <c r="C1361">
        <v>1</v>
      </c>
      <c r="D1361">
        <v>4</v>
      </c>
      <c r="E1361">
        <v>2.2000000000000002</v>
      </c>
      <c r="F1361" s="1">
        <f t="shared" si="85"/>
        <v>454.5454545454545</v>
      </c>
      <c r="G1361" s="1">
        <f t="shared" si="86"/>
        <v>19.8</v>
      </c>
      <c r="H1361" s="2">
        <f t="shared" si="87"/>
        <v>0.10101010101010101</v>
      </c>
      <c r="I1361" t="s">
        <v>12</v>
      </c>
      <c r="J1361">
        <v>-0.39</v>
      </c>
      <c r="K1361">
        <v>8121.78</v>
      </c>
      <c r="L1361">
        <v>559.66399999999999</v>
      </c>
      <c r="M1361">
        <v>7135.18</v>
      </c>
      <c r="N1361">
        <v>15257</v>
      </c>
      <c r="O1361">
        <v>4332.2</v>
      </c>
      <c r="P1361">
        <v>315.56799999999998</v>
      </c>
      <c r="Q1361">
        <f t="shared" si="88"/>
        <v>4647.768</v>
      </c>
    </row>
    <row r="1362" spans="1:17" x14ac:dyDescent="0.25">
      <c r="A1362">
        <v>16</v>
      </c>
      <c r="B1362">
        <v>4</v>
      </c>
      <c r="C1362">
        <v>1</v>
      </c>
      <c r="D1362">
        <v>4</v>
      </c>
      <c r="E1362">
        <v>2.2999999999999998</v>
      </c>
      <c r="F1362" s="1">
        <f t="shared" si="85"/>
        <v>434.78260869565219</v>
      </c>
      <c r="G1362" s="1">
        <f t="shared" si="86"/>
        <v>20.7</v>
      </c>
      <c r="H1362" s="2">
        <f t="shared" si="87"/>
        <v>9.6618357487922704E-2</v>
      </c>
      <c r="I1362" t="s">
        <v>12</v>
      </c>
      <c r="J1362">
        <v>-0.32</v>
      </c>
      <c r="K1362">
        <v>8012.72</v>
      </c>
      <c r="L1362">
        <v>559.66399999999999</v>
      </c>
      <c r="M1362">
        <v>7139.44</v>
      </c>
      <c r="N1362">
        <v>15152.2</v>
      </c>
      <c r="O1362">
        <v>4128.6000000000004</v>
      </c>
      <c r="P1362">
        <v>313.11599999999999</v>
      </c>
      <c r="Q1362">
        <f t="shared" si="88"/>
        <v>4441.7160000000003</v>
      </c>
    </row>
    <row r="1363" spans="1:17" x14ac:dyDescent="0.25">
      <c r="A1363">
        <v>16</v>
      </c>
      <c r="B1363">
        <v>4</v>
      </c>
      <c r="C1363">
        <v>1</v>
      </c>
      <c r="D1363">
        <v>4</v>
      </c>
      <c r="E1363">
        <v>2.4</v>
      </c>
      <c r="F1363" s="1">
        <f t="shared" si="85"/>
        <v>416.66666666666669</v>
      </c>
      <c r="G1363" s="1">
        <f t="shared" si="86"/>
        <v>21.599999999999998</v>
      </c>
      <c r="H1363" s="2">
        <f t="shared" si="87"/>
        <v>9.2592592592592601E-2</v>
      </c>
      <c r="I1363" t="s">
        <v>12</v>
      </c>
      <c r="J1363">
        <v>-0.2</v>
      </c>
      <c r="K1363">
        <v>8064.06</v>
      </c>
      <c r="L1363">
        <v>574.02800000000002</v>
      </c>
      <c r="M1363">
        <v>7138.11</v>
      </c>
      <c r="N1363">
        <v>15202.2</v>
      </c>
      <c r="O1363">
        <v>3962.7</v>
      </c>
      <c r="P1363">
        <v>314.49200000000002</v>
      </c>
      <c r="Q1363">
        <f t="shared" si="88"/>
        <v>4277.192</v>
      </c>
    </row>
    <row r="1364" spans="1:17" x14ac:dyDescent="0.25">
      <c r="A1364">
        <v>16</v>
      </c>
      <c r="B1364">
        <v>4</v>
      </c>
      <c r="C1364">
        <v>1</v>
      </c>
      <c r="D1364">
        <v>4</v>
      </c>
      <c r="E1364">
        <v>2.5</v>
      </c>
      <c r="F1364" s="1">
        <f t="shared" si="85"/>
        <v>400</v>
      </c>
      <c r="G1364" s="1">
        <f t="shared" si="86"/>
        <v>22.5</v>
      </c>
      <c r="H1364" s="2">
        <f t="shared" si="87"/>
        <v>8.8888888888888892E-2</v>
      </c>
      <c r="I1364" t="s">
        <v>12</v>
      </c>
      <c r="J1364">
        <v>-0.08</v>
      </c>
      <c r="K1364">
        <v>8071.77</v>
      </c>
      <c r="L1364">
        <v>559.13199999999995</v>
      </c>
      <c r="M1364">
        <v>7137.84</v>
      </c>
      <c r="N1364">
        <v>15209.6</v>
      </c>
      <c r="O1364">
        <v>3816</v>
      </c>
      <c r="P1364">
        <v>315.45699999999999</v>
      </c>
      <c r="Q1364">
        <f t="shared" si="88"/>
        <v>4131.4570000000003</v>
      </c>
    </row>
    <row r="1365" spans="1:17" x14ac:dyDescent="0.25">
      <c r="A1365">
        <v>8</v>
      </c>
      <c r="B1365">
        <v>32</v>
      </c>
      <c r="C1365">
        <v>0</v>
      </c>
      <c r="D1365">
        <v>1</v>
      </c>
      <c r="E1365">
        <v>1.6</v>
      </c>
      <c r="F1365" s="1">
        <f t="shared" ref="F1365:F1366" si="89">1000/E1365</f>
        <v>625</v>
      </c>
      <c r="G1365" s="1">
        <f t="shared" ref="G1365:G1366" si="90">(B1365*(B1365/D1365)+C1365+B1365)*E1365</f>
        <v>1689.6000000000001</v>
      </c>
      <c r="H1365" s="2">
        <f t="shared" ref="H1365:H1366" si="91">(B1365*A1365/32)/G1365</f>
        <v>4.7348484848484841E-3</v>
      </c>
      <c r="I1365" t="s">
        <v>12</v>
      </c>
      <c r="J1365">
        <v>-0.14000000000000001</v>
      </c>
      <c r="K1365">
        <v>31501.1</v>
      </c>
      <c r="L1365">
        <v>1324.68</v>
      </c>
      <c r="M1365">
        <v>41130.800000000003</v>
      </c>
      <c r="N1365">
        <v>72631.8</v>
      </c>
      <c r="O1365">
        <v>41554.800000000003</v>
      </c>
      <c r="P1365">
        <v>1506.6</v>
      </c>
      <c r="Q1365">
        <f t="shared" si="88"/>
        <v>43061.4</v>
      </c>
    </row>
    <row r="1366" spans="1:17" x14ac:dyDescent="0.25">
      <c r="A1366">
        <v>8</v>
      </c>
      <c r="B1366">
        <v>32</v>
      </c>
      <c r="C1366">
        <v>0</v>
      </c>
      <c r="D1366">
        <v>1</v>
      </c>
      <c r="E1366">
        <v>1.7</v>
      </c>
      <c r="F1366" s="1">
        <f t="shared" si="89"/>
        <v>588.23529411764707</v>
      </c>
      <c r="G1366" s="1">
        <f t="shared" si="90"/>
        <v>1795.2</v>
      </c>
      <c r="H1366" s="2">
        <f t="shared" si="91"/>
        <v>4.4563279857397506E-3</v>
      </c>
      <c r="I1366" t="s">
        <v>13</v>
      </c>
      <c r="J1366">
        <v>0</v>
      </c>
      <c r="K1366">
        <v>31511.200000000001</v>
      </c>
      <c r="L1366">
        <v>1327.61</v>
      </c>
      <c r="M1366">
        <v>41127.9</v>
      </c>
      <c r="N1366">
        <v>72639</v>
      </c>
      <c r="O1366">
        <v>39109.1</v>
      </c>
      <c r="P1366">
        <v>1506.4</v>
      </c>
      <c r="Q1366">
        <f t="shared" si="88"/>
        <v>40615.5</v>
      </c>
    </row>
  </sheetData>
  <autoFilter ref="A1:Q1049"/>
  <conditionalFormatting sqref="R129 A2:P1364 A1367:P2997 F1365:H1366">
    <cfRule type="expression" dxfId="1" priority="1">
      <formula>$I2="VIOLATED"</formula>
    </cfRule>
  </conditionalFormatting>
  <conditionalFormatting sqref="A1365:E1366 I1365:P1366">
    <cfRule type="expression" dxfId="0" priority="2">
      <formula>$L1365="VIOLATED"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05"/>
  <sheetViews>
    <sheetView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8</v>
      </c>
      <c r="B2">
        <v>8</v>
      </c>
      <c r="C2">
        <v>0</v>
      </c>
      <c r="D2">
        <v>1</v>
      </c>
      <c r="E2">
        <v>1.7</v>
      </c>
      <c r="F2" t="s">
        <v>13</v>
      </c>
      <c r="G2">
        <v>0</v>
      </c>
      <c r="H2">
        <v>3031.07</v>
      </c>
      <c r="I2">
        <v>150.29</v>
      </c>
      <c r="J2">
        <v>3738.63</v>
      </c>
      <c r="K2">
        <v>6769.7</v>
      </c>
    </row>
    <row r="3" spans="1:11" x14ac:dyDescent="0.25">
      <c r="A3">
        <v>8</v>
      </c>
      <c r="B3">
        <v>8</v>
      </c>
      <c r="C3">
        <v>0</v>
      </c>
      <c r="D3">
        <v>1</v>
      </c>
      <c r="E3">
        <v>1.69</v>
      </c>
      <c r="F3" t="s">
        <v>13</v>
      </c>
      <c r="G3">
        <v>0</v>
      </c>
      <c r="H3">
        <v>3034</v>
      </c>
      <c r="I3">
        <v>145.768</v>
      </c>
      <c r="J3">
        <v>3737.83</v>
      </c>
      <c r="K3">
        <v>6771.83</v>
      </c>
    </row>
    <row r="4" spans="1:11" hidden="1" x14ac:dyDescent="0.25">
      <c r="A4">
        <v>8</v>
      </c>
      <c r="B4">
        <v>8</v>
      </c>
      <c r="C4">
        <v>0</v>
      </c>
      <c r="D4">
        <v>1</v>
      </c>
      <c r="E4">
        <v>1.68</v>
      </c>
      <c r="F4" t="s">
        <v>12</v>
      </c>
      <c r="G4">
        <v>-0.02</v>
      </c>
      <c r="H4">
        <v>3036.66</v>
      </c>
      <c r="I4">
        <v>159.06800000000001</v>
      </c>
      <c r="J4">
        <v>3739.69</v>
      </c>
      <c r="K4">
        <v>6776.35</v>
      </c>
    </row>
    <row r="5" spans="1:11" x14ac:dyDescent="0.25">
      <c r="A5">
        <v>8</v>
      </c>
      <c r="B5">
        <v>8</v>
      </c>
      <c r="C5">
        <v>0</v>
      </c>
      <c r="D5">
        <v>1</v>
      </c>
      <c r="E5">
        <v>1.8</v>
      </c>
      <c r="F5" t="s">
        <v>13</v>
      </c>
      <c r="G5">
        <v>0</v>
      </c>
      <c r="H5">
        <v>2979.2</v>
      </c>
      <c r="I5">
        <v>130.87200000000001</v>
      </c>
      <c r="J5">
        <v>3736.77</v>
      </c>
      <c r="K5">
        <v>6715.97</v>
      </c>
    </row>
    <row r="6" spans="1:11" x14ac:dyDescent="0.25">
      <c r="A6">
        <v>8</v>
      </c>
      <c r="B6">
        <v>8</v>
      </c>
      <c r="C6">
        <v>0</v>
      </c>
      <c r="D6">
        <v>1</v>
      </c>
      <c r="E6">
        <v>1.9</v>
      </c>
      <c r="F6" t="s">
        <v>13</v>
      </c>
      <c r="G6">
        <v>0</v>
      </c>
      <c r="H6">
        <v>2924.14</v>
      </c>
      <c r="I6">
        <v>131.13800000000001</v>
      </c>
      <c r="J6">
        <v>3732.78</v>
      </c>
      <c r="K6">
        <v>6656.92</v>
      </c>
    </row>
    <row r="7" spans="1:11" x14ac:dyDescent="0.25">
      <c r="A7">
        <v>8</v>
      </c>
      <c r="B7">
        <v>8</v>
      </c>
      <c r="C7">
        <v>0</v>
      </c>
      <c r="D7">
        <v>1</v>
      </c>
      <c r="E7">
        <v>2</v>
      </c>
      <c r="F7" t="s">
        <v>13</v>
      </c>
      <c r="G7">
        <v>0</v>
      </c>
      <c r="H7">
        <v>2917.49</v>
      </c>
      <c r="I7">
        <v>128.21199999999999</v>
      </c>
      <c r="J7">
        <v>3730.65</v>
      </c>
      <c r="K7">
        <v>6648.14</v>
      </c>
    </row>
    <row r="8" spans="1:11" x14ac:dyDescent="0.25">
      <c r="A8">
        <v>8</v>
      </c>
      <c r="B8">
        <v>8</v>
      </c>
      <c r="C8">
        <v>0</v>
      </c>
      <c r="D8">
        <v>1</v>
      </c>
      <c r="E8">
        <v>2.1</v>
      </c>
      <c r="F8" t="s">
        <v>13</v>
      </c>
      <c r="G8">
        <v>0</v>
      </c>
      <c r="H8">
        <v>2897.8</v>
      </c>
      <c r="I8">
        <v>125.55200000000001</v>
      </c>
      <c r="J8">
        <v>3729.32</v>
      </c>
      <c r="K8">
        <v>6627.12</v>
      </c>
    </row>
    <row r="9" spans="1:11" x14ac:dyDescent="0.25">
      <c r="A9">
        <v>8</v>
      </c>
      <c r="B9">
        <v>8</v>
      </c>
      <c r="C9">
        <v>0</v>
      </c>
      <c r="D9">
        <v>1</v>
      </c>
      <c r="E9">
        <v>2.2000000000000002</v>
      </c>
      <c r="F9" t="s">
        <v>13</v>
      </c>
      <c r="G9">
        <v>0.02</v>
      </c>
      <c r="H9">
        <v>2894.35</v>
      </c>
      <c r="I9">
        <v>123.42400000000001</v>
      </c>
      <c r="J9">
        <v>3728.26</v>
      </c>
      <c r="K9">
        <v>6622.6</v>
      </c>
    </row>
    <row r="10" spans="1:11" x14ac:dyDescent="0.25">
      <c r="A10">
        <v>8</v>
      </c>
      <c r="B10">
        <v>8</v>
      </c>
      <c r="C10">
        <v>0</v>
      </c>
      <c r="D10">
        <v>1</v>
      </c>
      <c r="E10">
        <v>2.2999999999999998</v>
      </c>
      <c r="F10" t="s">
        <v>13</v>
      </c>
      <c r="G10">
        <v>0.08</v>
      </c>
      <c r="H10">
        <v>2893.55</v>
      </c>
      <c r="I10">
        <v>123.42400000000001</v>
      </c>
      <c r="J10">
        <v>3728.26</v>
      </c>
      <c r="K10">
        <v>6621.8</v>
      </c>
    </row>
    <row r="11" spans="1:11" x14ac:dyDescent="0.25">
      <c r="A11">
        <v>8</v>
      </c>
      <c r="B11">
        <v>8</v>
      </c>
      <c r="C11">
        <v>0</v>
      </c>
      <c r="D11">
        <v>1</v>
      </c>
      <c r="E11">
        <v>2.4</v>
      </c>
      <c r="F11" t="s">
        <v>13</v>
      </c>
      <c r="G11">
        <v>0.18</v>
      </c>
      <c r="H11">
        <v>2893.55</v>
      </c>
      <c r="I11">
        <v>123.42400000000001</v>
      </c>
      <c r="J11">
        <v>3728.26</v>
      </c>
      <c r="K11">
        <v>6621.8</v>
      </c>
    </row>
    <row r="12" spans="1:11" x14ac:dyDescent="0.25">
      <c r="A12">
        <v>8</v>
      </c>
      <c r="B12">
        <v>8</v>
      </c>
      <c r="C12">
        <v>0</v>
      </c>
      <c r="D12">
        <v>1</v>
      </c>
      <c r="E12">
        <v>2.5</v>
      </c>
      <c r="F12" t="s">
        <v>13</v>
      </c>
      <c r="G12">
        <v>0.28000000000000003</v>
      </c>
      <c r="H12">
        <v>2893.55</v>
      </c>
      <c r="I12">
        <v>123.42400000000001</v>
      </c>
      <c r="J12">
        <v>3728.26</v>
      </c>
      <c r="K12">
        <v>6621.8</v>
      </c>
    </row>
    <row r="13" spans="1:11" x14ac:dyDescent="0.25">
      <c r="A13">
        <v>8</v>
      </c>
      <c r="B13">
        <v>8</v>
      </c>
      <c r="C13">
        <v>0</v>
      </c>
      <c r="D13">
        <v>8</v>
      </c>
      <c r="E13">
        <v>1.7</v>
      </c>
      <c r="F13" t="s">
        <v>13</v>
      </c>
      <c r="G13">
        <v>0</v>
      </c>
      <c r="H13">
        <v>8096.24</v>
      </c>
      <c r="I13">
        <v>518.96600000000001</v>
      </c>
      <c r="J13">
        <v>9159.7099999999991</v>
      </c>
      <c r="K13">
        <v>17256</v>
      </c>
    </row>
    <row r="14" spans="1:11" x14ac:dyDescent="0.25">
      <c r="A14">
        <v>8</v>
      </c>
      <c r="B14">
        <v>8</v>
      </c>
      <c r="C14">
        <v>0</v>
      </c>
      <c r="D14">
        <v>8</v>
      </c>
      <c r="E14">
        <v>1.69</v>
      </c>
      <c r="F14" t="s">
        <v>13</v>
      </c>
      <c r="G14">
        <v>0</v>
      </c>
      <c r="H14">
        <v>8165.14</v>
      </c>
      <c r="I14">
        <v>533.86199999999997</v>
      </c>
      <c r="J14">
        <v>9160.24</v>
      </c>
      <c r="K14">
        <v>17325.400000000001</v>
      </c>
    </row>
    <row r="15" spans="1:11" x14ac:dyDescent="0.25">
      <c r="A15">
        <v>8</v>
      </c>
      <c r="B15">
        <v>8</v>
      </c>
      <c r="C15">
        <v>0</v>
      </c>
      <c r="D15">
        <v>8</v>
      </c>
      <c r="E15">
        <v>1.68</v>
      </c>
      <c r="F15" t="s">
        <v>13</v>
      </c>
      <c r="G15">
        <v>0</v>
      </c>
      <c r="H15">
        <v>8206.1</v>
      </c>
      <c r="I15">
        <v>548.226</v>
      </c>
      <c r="J15">
        <v>9155.19</v>
      </c>
      <c r="K15">
        <v>17361.3</v>
      </c>
    </row>
    <row r="16" spans="1:11" hidden="1" x14ac:dyDescent="0.25">
      <c r="A16">
        <v>8</v>
      </c>
      <c r="B16">
        <v>8</v>
      </c>
      <c r="C16">
        <v>0</v>
      </c>
      <c r="D16">
        <v>8</v>
      </c>
      <c r="E16">
        <v>1.67</v>
      </c>
      <c r="F16" t="s">
        <v>12</v>
      </c>
      <c r="G16">
        <v>-0.01</v>
      </c>
      <c r="H16">
        <v>8230.31</v>
      </c>
      <c r="I16">
        <v>574.29399999999998</v>
      </c>
      <c r="J16">
        <v>9159.44</v>
      </c>
      <c r="K16">
        <v>17389.7</v>
      </c>
    </row>
    <row r="17" spans="1:11" x14ac:dyDescent="0.25">
      <c r="A17">
        <v>8</v>
      </c>
      <c r="B17">
        <v>8</v>
      </c>
      <c r="C17">
        <v>0</v>
      </c>
      <c r="D17">
        <v>8</v>
      </c>
      <c r="E17">
        <v>1.8</v>
      </c>
      <c r="F17" t="s">
        <v>13</v>
      </c>
      <c r="G17">
        <v>0</v>
      </c>
      <c r="H17">
        <v>7732.62</v>
      </c>
      <c r="I17">
        <v>430.654</v>
      </c>
      <c r="J17">
        <v>9139.76</v>
      </c>
      <c r="K17">
        <v>16872.400000000001</v>
      </c>
    </row>
    <row r="18" spans="1:11" x14ac:dyDescent="0.25">
      <c r="A18">
        <v>8</v>
      </c>
      <c r="B18">
        <v>8</v>
      </c>
      <c r="C18">
        <v>0</v>
      </c>
      <c r="D18">
        <v>8</v>
      </c>
      <c r="E18">
        <v>1.9</v>
      </c>
      <c r="F18" t="s">
        <v>13</v>
      </c>
      <c r="G18">
        <v>0</v>
      </c>
      <c r="H18">
        <v>7335.22</v>
      </c>
      <c r="I18">
        <v>409.64</v>
      </c>
      <c r="J18">
        <v>9110.23</v>
      </c>
      <c r="K18">
        <v>16445.400000000001</v>
      </c>
    </row>
    <row r="19" spans="1:11" x14ac:dyDescent="0.25">
      <c r="A19">
        <v>8</v>
      </c>
      <c r="B19">
        <v>8</v>
      </c>
      <c r="C19">
        <v>0</v>
      </c>
      <c r="D19">
        <v>8</v>
      </c>
      <c r="E19">
        <v>2</v>
      </c>
      <c r="F19" t="s">
        <v>13</v>
      </c>
      <c r="G19">
        <v>0</v>
      </c>
      <c r="H19">
        <v>7261</v>
      </c>
      <c r="I19">
        <v>409.108</v>
      </c>
      <c r="J19">
        <v>9093.48</v>
      </c>
      <c r="K19">
        <v>16354.5</v>
      </c>
    </row>
    <row r="20" spans="1:11" x14ac:dyDescent="0.25">
      <c r="A20">
        <v>8</v>
      </c>
      <c r="B20">
        <v>8</v>
      </c>
      <c r="C20">
        <v>0</v>
      </c>
      <c r="D20">
        <v>8</v>
      </c>
      <c r="E20">
        <v>2.1</v>
      </c>
      <c r="F20" t="s">
        <v>13</v>
      </c>
      <c r="G20">
        <v>0</v>
      </c>
      <c r="H20">
        <v>7200.35</v>
      </c>
      <c r="I20">
        <v>393.41399999999999</v>
      </c>
      <c r="J20">
        <v>9088.16</v>
      </c>
      <c r="K20">
        <v>16288.5</v>
      </c>
    </row>
    <row r="21" spans="1:11" x14ac:dyDescent="0.25">
      <c r="A21">
        <v>8</v>
      </c>
      <c r="B21">
        <v>8</v>
      </c>
      <c r="C21">
        <v>0</v>
      </c>
      <c r="D21">
        <v>8</v>
      </c>
      <c r="E21">
        <v>2.2000000000000002</v>
      </c>
      <c r="F21" t="s">
        <v>13</v>
      </c>
      <c r="G21">
        <v>0.01</v>
      </c>
      <c r="H21">
        <v>7180.14</v>
      </c>
      <c r="I21">
        <v>380.38</v>
      </c>
      <c r="J21">
        <v>9088.16</v>
      </c>
      <c r="K21">
        <v>16268.3</v>
      </c>
    </row>
    <row r="22" spans="1:11" x14ac:dyDescent="0.25">
      <c r="A22">
        <v>8</v>
      </c>
      <c r="B22">
        <v>8</v>
      </c>
      <c r="C22">
        <v>0</v>
      </c>
      <c r="D22">
        <v>8</v>
      </c>
      <c r="E22">
        <v>2.2999999999999998</v>
      </c>
      <c r="F22" t="s">
        <v>13</v>
      </c>
      <c r="G22">
        <v>0.11</v>
      </c>
      <c r="H22">
        <v>7180.14</v>
      </c>
      <c r="I22">
        <v>380.38</v>
      </c>
      <c r="J22">
        <v>9088.16</v>
      </c>
      <c r="K22">
        <v>16268.3</v>
      </c>
    </row>
    <row r="23" spans="1:11" x14ac:dyDescent="0.25">
      <c r="A23">
        <v>8</v>
      </c>
      <c r="B23">
        <v>8</v>
      </c>
      <c r="C23">
        <v>0</v>
      </c>
      <c r="D23">
        <v>8</v>
      </c>
      <c r="E23">
        <v>2.4</v>
      </c>
      <c r="F23" t="s">
        <v>13</v>
      </c>
      <c r="G23">
        <v>0.21</v>
      </c>
      <c r="H23">
        <v>7180.14</v>
      </c>
      <c r="I23">
        <v>380.38</v>
      </c>
      <c r="J23">
        <v>9088.16</v>
      </c>
      <c r="K23">
        <v>16268.3</v>
      </c>
    </row>
    <row r="24" spans="1:11" x14ac:dyDescent="0.25">
      <c r="A24">
        <v>8</v>
      </c>
      <c r="B24">
        <v>8</v>
      </c>
      <c r="C24">
        <v>0</v>
      </c>
      <c r="D24">
        <v>8</v>
      </c>
      <c r="E24">
        <v>2.5</v>
      </c>
      <c r="F24" t="s">
        <v>13</v>
      </c>
      <c r="G24">
        <v>0.31</v>
      </c>
      <c r="H24">
        <v>7180.14</v>
      </c>
      <c r="I24">
        <v>380.38</v>
      </c>
      <c r="J24">
        <v>9088.16</v>
      </c>
      <c r="K24">
        <v>16268.3</v>
      </c>
    </row>
    <row r="25" spans="1:11" hidden="1" x14ac:dyDescent="0.25">
      <c r="A25">
        <v>8</v>
      </c>
      <c r="B25">
        <v>8</v>
      </c>
      <c r="C25">
        <v>1</v>
      </c>
      <c r="D25">
        <v>1</v>
      </c>
      <c r="E25">
        <v>0.9</v>
      </c>
      <c r="F25" t="s">
        <v>12</v>
      </c>
      <c r="G25">
        <v>-0.04</v>
      </c>
      <c r="H25">
        <v>3112.2</v>
      </c>
      <c r="I25">
        <v>210.40600000000001</v>
      </c>
      <c r="J25">
        <v>3823.75</v>
      </c>
      <c r="K25">
        <v>6935.95</v>
      </c>
    </row>
    <row r="26" spans="1:11" hidden="1" x14ac:dyDescent="0.25">
      <c r="A26">
        <v>8</v>
      </c>
      <c r="B26">
        <v>8</v>
      </c>
      <c r="C26">
        <v>1</v>
      </c>
      <c r="D26">
        <v>1</v>
      </c>
      <c r="E26">
        <v>1</v>
      </c>
      <c r="F26" t="s">
        <v>12</v>
      </c>
      <c r="G26">
        <v>-0.04</v>
      </c>
      <c r="H26">
        <v>3041.18</v>
      </c>
      <c r="I26">
        <v>189.65799999999999</v>
      </c>
      <c r="J26">
        <v>3826.14</v>
      </c>
      <c r="K26">
        <v>6867.32</v>
      </c>
    </row>
    <row r="27" spans="1:11" hidden="1" x14ac:dyDescent="0.25">
      <c r="A27">
        <v>8</v>
      </c>
      <c r="B27">
        <v>8</v>
      </c>
      <c r="C27">
        <v>1</v>
      </c>
      <c r="D27">
        <v>1</v>
      </c>
      <c r="E27">
        <v>1.1000000000000001</v>
      </c>
      <c r="F27" t="s">
        <v>12</v>
      </c>
      <c r="G27">
        <v>-0.01</v>
      </c>
      <c r="H27">
        <v>3046.23</v>
      </c>
      <c r="I27">
        <v>176.09200000000001</v>
      </c>
      <c r="J27">
        <v>3823.75</v>
      </c>
      <c r="K27">
        <v>6869.98</v>
      </c>
    </row>
    <row r="28" spans="1:11" hidden="1" x14ac:dyDescent="0.25">
      <c r="A28">
        <v>8</v>
      </c>
      <c r="B28">
        <v>8</v>
      </c>
      <c r="C28">
        <v>1</v>
      </c>
      <c r="D28">
        <v>1</v>
      </c>
      <c r="E28">
        <v>1.2</v>
      </c>
      <c r="F28" t="s">
        <v>12</v>
      </c>
      <c r="G28">
        <v>-0.17</v>
      </c>
      <c r="H28">
        <v>3065.65</v>
      </c>
      <c r="I28">
        <v>163.32400000000001</v>
      </c>
      <c r="J28">
        <v>3827.21</v>
      </c>
      <c r="K28">
        <v>6892.86</v>
      </c>
    </row>
    <row r="29" spans="1:11" hidden="1" x14ac:dyDescent="0.25">
      <c r="A29">
        <v>8</v>
      </c>
      <c r="B29">
        <v>8</v>
      </c>
      <c r="C29">
        <v>1</v>
      </c>
      <c r="D29">
        <v>1</v>
      </c>
      <c r="E29">
        <v>1.3</v>
      </c>
      <c r="F29" t="s">
        <v>12</v>
      </c>
      <c r="G29">
        <v>-0.1</v>
      </c>
      <c r="H29">
        <v>3059.27</v>
      </c>
      <c r="I29">
        <v>160.93</v>
      </c>
      <c r="J29">
        <v>3826.14</v>
      </c>
      <c r="K29">
        <v>6885.41</v>
      </c>
    </row>
    <row r="30" spans="1:11" x14ac:dyDescent="0.25">
      <c r="A30">
        <v>8</v>
      </c>
      <c r="B30">
        <v>8</v>
      </c>
      <c r="C30">
        <v>1</v>
      </c>
      <c r="D30">
        <v>1</v>
      </c>
      <c r="E30">
        <v>1.4</v>
      </c>
      <c r="F30" t="s">
        <v>13</v>
      </c>
      <c r="G30">
        <v>0</v>
      </c>
      <c r="H30">
        <v>3058.73</v>
      </c>
      <c r="I30">
        <v>156.142</v>
      </c>
      <c r="J30">
        <v>3822.95</v>
      </c>
      <c r="K30">
        <v>6881.69</v>
      </c>
    </row>
    <row r="31" spans="1:11" x14ac:dyDescent="0.25">
      <c r="A31">
        <v>8</v>
      </c>
      <c r="B31">
        <v>8</v>
      </c>
      <c r="C31">
        <v>1</v>
      </c>
      <c r="D31">
        <v>1</v>
      </c>
      <c r="E31">
        <v>1.39</v>
      </c>
      <c r="F31" t="s">
        <v>13</v>
      </c>
      <c r="G31">
        <v>0</v>
      </c>
      <c r="H31">
        <v>3054.21</v>
      </c>
      <c r="I31">
        <v>156.142</v>
      </c>
      <c r="J31">
        <v>3823.75</v>
      </c>
      <c r="K31">
        <v>6877.96</v>
      </c>
    </row>
    <row r="32" spans="1:11" hidden="1" x14ac:dyDescent="0.25">
      <c r="A32">
        <v>8</v>
      </c>
      <c r="B32">
        <v>8</v>
      </c>
      <c r="C32">
        <v>1</v>
      </c>
      <c r="D32">
        <v>1</v>
      </c>
      <c r="E32">
        <v>1.38</v>
      </c>
      <c r="F32" t="s">
        <v>12</v>
      </c>
      <c r="G32">
        <v>0</v>
      </c>
      <c r="H32">
        <v>3079.22</v>
      </c>
      <c r="I32">
        <v>162.52600000000001</v>
      </c>
      <c r="J32">
        <v>3823.48</v>
      </c>
      <c r="K32">
        <v>6902.7</v>
      </c>
    </row>
    <row r="33" spans="1:11" x14ac:dyDescent="0.25">
      <c r="A33">
        <v>8</v>
      </c>
      <c r="B33">
        <v>8</v>
      </c>
      <c r="C33">
        <v>1</v>
      </c>
      <c r="D33">
        <v>1</v>
      </c>
      <c r="E33">
        <v>1.5</v>
      </c>
      <c r="F33" t="s">
        <v>13</v>
      </c>
      <c r="G33">
        <v>0</v>
      </c>
      <c r="H33">
        <v>2975.48</v>
      </c>
      <c r="I33">
        <v>134.596</v>
      </c>
      <c r="J33">
        <v>3820.03</v>
      </c>
      <c r="K33">
        <v>6795.5</v>
      </c>
    </row>
    <row r="34" spans="1:11" x14ac:dyDescent="0.25">
      <c r="A34">
        <v>8</v>
      </c>
      <c r="B34">
        <v>8</v>
      </c>
      <c r="C34">
        <v>1</v>
      </c>
      <c r="D34">
        <v>1</v>
      </c>
      <c r="E34">
        <v>1.6</v>
      </c>
      <c r="F34" t="s">
        <v>13</v>
      </c>
      <c r="G34">
        <v>0</v>
      </c>
      <c r="H34">
        <v>2951</v>
      </c>
      <c r="I34">
        <v>134.596</v>
      </c>
      <c r="J34">
        <v>3816.83</v>
      </c>
      <c r="K34">
        <v>6767.84</v>
      </c>
    </row>
    <row r="35" spans="1:11" x14ac:dyDescent="0.25">
      <c r="A35">
        <v>8</v>
      </c>
      <c r="B35">
        <v>8</v>
      </c>
      <c r="C35">
        <v>1</v>
      </c>
      <c r="D35">
        <v>1</v>
      </c>
      <c r="E35">
        <v>1.7</v>
      </c>
      <c r="F35" t="s">
        <v>13</v>
      </c>
      <c r="G35">
        <v>0.01</v>
      </c>
      <c r="H35">
        <v>2911.64</v>
      </c>
      <c r="I35">
        <v>126.35</v>
      </c>
      <c r="J35">
        <v>3814.17</v>
      </c>
      <c r="K35">
        <v>6725.81</v>
      </c>
    </row>
    <row r="36" spans="1:11" x14ac:dyDescent="0.25">
      <c r="A36">
        <v>8</v>
      </c>
      <c r="B36">
        <v>8</v>
      </c>
      <c r="C36">
        <v>1</v>
      </c>
      <c r="D36">
        <v>1</v>
      </c>
      <c r="E36">
        <v>1.8</v>
      </c>
      <c r="F36" t="s">
        <v>13</v>
      </c>
      <c r="G36">
        <v>0.01</v>
      </c>
      <c r="H36">
        <v>2901</v>
      </c>
      <c r="I36">
        <v>125.286</v>
      </c>
      <c r="J36">
        <v>3814.17</v>
      </c>
      <c r="K36">
        <v>6715.17</v>
      </c>
    </row>
    <row r="37" spans="1:11" x14ac:dyDescent="0.25">
      <c r="A37">
        <v>8</v>
      </c>
      <c r="B37">
        <v>8</v>
      </c>
      <c r="C37">
        <v>1</v>
      </c>
      <c r="D37">
        <v>1</v>
      </c>
      <c r="E37">
        <v>1.9</v>
      </c>
      <c r="F37" t="s">
        <v>13</v>
      </c>
      <c r="G37">
        <v>0.05</v>
      </c>
      <c r="H37">
        <v>2898.87</v>
      </c>
      <c r="I37">
        <v>124.488</v>
      </c>
      <c r="J37">
        <v>3814.17</v>
      </c>
      <c r="K37">
        <v>6713.04</v>
      </c>
    </row>
    <row r="38" spans="1:11" x14ac:dyDescent="0.25">
      <c r="A38">
        <v>8</v>
      </c>
      <c r="B38">
        <v>8</v>
      </c>
      <c r="C38">
        <v>1</v>
      </c>
      <c r="D38">
        <v>1</v>
      </c>
      <c r="E38">
        <v>2</v>
      </c>
      <c r="F38" t="s">
        <v>13</v>
      </c>
      <c r="G38">
        <v>0.15</v>
      </c>
      <c r="H38">
        <v>2898.87</v>
      </c>
      <c r="I38">
        <v>124.488</v>
      </c>
      <c r="J38">
        <v>3814.17</v>
      </c>
      <c r="K38">
        <v>6713.04</v>
      </c>
    </row>
    <row r="39" spans="1:11" x14ac:dyDescent="0.25">
      <c r="A39">
        <v>8</v>
      </c>
      <c r="B39">
        <v>8</v>
      </c>
      <c r="C39">
        <v>1</v>
      </c>
      <c r="D39">
        <v>1</v>
      </c>
      <c r="E39">
        <v>2.1</v>
      </c>
      <c r="F39" t="s">
        <v>13</v>
      </c>
      <c r="G39">
        <v>0.25</v>
      </c>
      <c r="H39">
        <v>2898.87</v>
      </c>
      <c r="I39">
        <v>124.488</v>
      </c>
      <c r="J39">
        <v>3814.17</v>
      </c>
      <c r="K39">
        <v>6713.04</v>
      </c>
    </row>
    <row r="40" spans="1:11" x14ac:dyDescent="0.25">
      <c r="A40">
        <v>8</v>
      </c>
      <c r="B40">
        <v>8</v>
      </c>
      <c r="C40">
        <v>1</v>
      </c>
      <c r="D40">
        <v>1</v>
      </c>
      <c r="E40">
        <v>2.2000000000000002</v>
      </c>
      <c r="F40" t="s">
        <v>13</v>
      </c>
      <c r="G40">
        <v>0.35</v>
      </c>
      <c r="H40">
        <v>2898.87</v>
      </c>
      <c r="I40">
        <v>124.488</v>
      </c>
      <c r="J40">
        <v>3814.17</v>
      </c>
      <c r="K40">
        <v>6713.04</v>
      </c>
    </row>
    <row r="41" spans="1:11" hidden="1" x14ac:dyDescent="0.25">
      <c r="A41">
        <v>8</v>
      </c>
      <c r="B41">
        <v>8</v>
      </c>
      <c r="C41">
        <v>1</v>
      </c>
      <c r="D41">
        <v>8</v>
      </c>
      <c r="E41">
        <v>0.9</v>
      </c>
      <c r="F41" t="s">
        <v>12</v>
      </c>
      <c r="G41">
        <v>-7.0000000000000007E-2</v>
      </c>
      <c r="H41">
        <v>8165.93</v>
      </c>
      <c r="I41">
        <v>711.55</v>
      </c>
      <c r="J41">
        <v>9806.36</v>
      </c>
      <c r="K41">
        <v>17972.3</v>
      </c>
    </row>
    <row r="42" spans="1:11" x14ac:dyDescent="0.25">
      <c r="A42">
        <v>8</v>
      </c>
      <c r="B42">
        <v>8</v>
      </c>
      <c r="C42">
        <v>1</v>
      </c>
      <c r="D42">
        <v>8</v>
      </c>
      <c r="E42">
        <v>1</v>
      </c>
      <c r="F42" t="s">
        <v>13</v>
      </c>
      <c r="G42">
        <v>0</v>
      </c>
      <c r="H42">
        <v>8110.61</v>
      </c>
      <c r="I42">
        <v>706.76199999999994</v>
      </c>
      <c r="J42">
        <v>9811.94</v>
      </c>
      <c r="K42">
        <v>17922.5</v>
      </c>
    </row>
    <row r="43" spans="1:11" hidden="1" x14ac:dyDescent="0.25">
      <c r="A43">
        <v>8</v>
      </c>
      <c r="B43">
        <v>8</v>
      </c>
      <c r="C43">
        <v>1</v>
      </c>
      <c r="D43">
        <v>8</v>
      </c>
      <c r="E43">
        <v>0.99</v>
      </c>
      <c r="F43" t="s">
        <v>12</v>
      </c>
      <c r="G43">
        <v>-0.01</v>
      </c>
      <c r="H43">
        <v>8109.54</v>
      </c>
      <c r="I43">
        <v>725.91399999999999</v>
      </c>
      <c r="J43">
        <v>9803.7000000000007</v>
      </c>
      <c r="K43">
        <v>17913.2</v>
      </c>
    </row>
    <row r="44" spans="1:11" x14ac:dyDescent="0.25">
      <c r="A44">
        <v>8</v>
      </c>
      <c r="B44">
        <v>8</v>
      </c>
      <c r="C44">
        <v>1</v>
      </c>
      <c r="D44">
        <v>8</v>
      </c>
      <c r="E44">
        <v>1.1000000000000001</v>
      </c>
      <c r="F44" t="s">
        <v>13</v>
      </c>
      <c r="G44">
        <v>0</v>
      </c>
      <c r="H44">
        <v>8106.62</v>
      </c>
      <c r="I44">
        <v>689.73800000000006</v>
      </c>
      <c r="J44">
        <v>9806.09</v>
      </c>
      <c r="K44">
        <v>17912.7</v>
      </c>
    </row>
    <row r="45" spans="1:11" hidden="1" x14ac:dyDescent="0.25">
      <c r="A45">
        <v>8</v>
      </c>
      <c r="B45">
        <v>8</v>
      </c>
      <c r="C45">
        <v>1</v>
      </c>
      <c r="D45">
        <v>8</v>
      </c>
      <c r="E45">
        <v>1.2</v>
      </c>
      <c r="F45" t="s">
        <v>12</v>
      </c>
      <c r="G45">
        <v>-0.2</v>
      </c>
      <c r="H45">
        <v>8348.41</v>
      </c>
      <c r="I45">
        <v>615.524</v>
      </c>
      <c r="J45">
        <v>9823.65</v>
      </c>
      <c r="K45">
        <v>18172.099999999999</v>
      </c>
    </row>
    <row r="46" spans="1:11" hidden="1" x14ac:dyDescent="0.25">
      <c r="A46">
        <v>8</v>
      </c>
      <c r="B46">
        <v>8</v>
      </c>
      <c r="C46">
        <v>1</v>
      </c>
      <c r="D46">
        <v>8</v>
      </c>
      <c r="E46">
        <v>1.3</v>
      </c>
      <c r="F46" t="s">
        <v>12</v>
      </c>
      <c r="G46">
        <v>-0.09</v>
      </c>
      <c r="H46">
        <v>8369.69</v>
      </c>
      <c r="I46">
        <v>657.55200000000002</v>
      </c>
      <c r="J46">
        <v>9832.42</v>
      </c>
      <c r="K46">
        <v>18202.099999999999</v>
      </c>
    </row>
    <row r="47" spans="1:11" x14ac:dyDescent="0.25">
      <c r="A47">
        <v>8</v>
      </c>
      <c r="B47">
        <v>8</v>
      </c>
      <c r="C47">
        <v>1</v>
      </c>
      <c r="D47">
        <v>8</v>
      </c>
      <c r="E47">
        <v>1.4</v>
      </c>
      <c r="F47" t="s">
        <v>13</v>
      </c>
      <c r="G47">
        <v>0</v>
      </c>
      <c r="H47">
        <v>8229.51</v>
      </c>
      <c r="I47">
        <v>570.83600000000001</v>
      </c>
      <c r="J47">
        <v>9810.08</v>
      </c>
      <c r="K47">
        <v>18039.599999999999</v>
      </c>
    </row>
    <row r="48" spans="1:11" x14ac:dyDescent="0.25">
      <c r="A48">
        <v>8</v>
      </c>
      <c r="B48">
        <v>8</v>
      </c>
      <c r="C48">
        <v>1</v>
      </c>
      <c r="D48">
        <v>8</v>
      </c>
      <c r="E48">
        <v>1.5</v>
      </c>
      <c r="F48" t="s">
        <v>13</v>
      </c>
      <c r="G48">
        <v>0</v>
      </c>
      <c r="H48">
        <v>7754.96</v>
      </c>
      <c r="I48">
        <v>429.85599999999999</v>
      </c>
      <c r="J48">
        <v>9780.5499999999993</v>
      </c>
      <c r="K48">
        <v>17535.5</v>
      </c>
    </row>
    <row r="49" spans="1:11" x14ac:dyDescent="0.25">
      <c r="A49">
        <v>8</v>
      </c>
      <c r="B49">
        <v>8</v>
      </c>
      <c r="C49">
        <v>1</v>
      </c>
      <c r="D49">
        <v>8</v>
      </c>
      <c r="E49">
        <v>1.6</v>
      </c>
      <c r="F49" t="s">
        <v>13</v>
      </c>
      <c r="G49">
        <v>0</v>
      </c>
      <c r="H49">
        <v>7496.41</v>
      </c>
      <c r="I49">
        <v>414.96</v>
      </c>
      <c r="J49">
        <v>9763.26</v>
      </c>
      <c r="K49">
        <v>17259.7</v>
      </c>
    </row>
    <row r="50" spans="1:11" x14ac:dyDescent="0.25">
      <c r="A50">
        <v>8</v>
      </c>
      <c r="B50">
        <v>8</v>
      </c>
      <c r="C50">
        <v>1</v>
      </c>
      <c r="D50">
        <v>8</v>
      </c>
      <c r="E50">
        <v>1.7</v>
      </c>
      <c r="F50" t="s">
        <v>13</v>
      </c>
      <c r="G50">
        <v>0</v>
      </c>
      <c r="H50">
        <v>7298.77</v>
      </c>
      <c r="I50">
        <v>398.46800000000002</v>
      </c>
      <c r="J50">
        <v>9742.25</v>
      </c>
      <c r="K50">
        <v>17041</v>
      </c>
    </row>
    <row r="51" spans="1:11" x14ac:dyDescent="0.25">
      <c r="A51">
        <v>8</v>
      </c>
      <c r="B51">
        <v>8</v>
      </c>
      <c r="C51">
        <v>1</v>
      </c>
      <c r="D51">
        <v>8</v>
      </c>
      <c r="E51">
        <v>1.8</v>
      </c>
      <c r="F51" t="s">
        <v>13</v>
      </c>
      <c r="G51">
        <v>0.01</v>
      </c>
      <c r="H51">
        <v>7203.28</v>
      </c>
      <c r="I51">
        <v>391.55200000000002</v>
      </c>
      <c r="J51">
        <v>9743.85</v>
      </c>
      <c r="K51">
        <v>16947.099999999999</v>
      </c>
    </row>
    <row r="52" spans="1:11" hidden="1" x14ac:dyDescent="0.25">
      <c r="A52">
        <v>8</v>
      </c>
      <c r="B52">
        <v>12</v>
      </c>
      <c r="C52">
        <v>0</v>
      </c>
      <c r="D52">
        <v>1</v>
      </c>
      <c r="E52">
        <v>1.7</v>
      </c>
      <c r="F52" t="s">
        <v>12</v>
      </c>
      <c r="G52">
        <v>-0.01</v>
      </c>
      <c r="H52">
        <v>4369.05</v>
      </c>
      <c r="I52">
        <v>278.50200000000001</v>
      </c>
      <c r="J52">
        <v>7103.8</v>
      </c>
      <c r="K52">
        <v>11472.8</v>
      </c>
    </row>
    <row r="53" spans="1:11" x14ac:dyDescent="0.25">
      <c r="A53">
        <v>8</v>
      </c>
      <c r="B53">
        <v>12</v>
      </c>
      <c r="C53">
        <v>0</v>
      </c>
      <c r="D53">
        <v>1</v>
      </c>
      <c r="E53">
        <v>1.8</v>
      </c>
      <c r="F53" t="s">
        <v>13</v>
      </c>
      <c r="G53">
        <v>0</v>
      </c>
      <c r="H53">
        <v>4342.72</v>
      </c>
      <c r="I53">
        <v>277.70400000000001</v>
      </c>
      <c r="J53">
        <v>7095.28</v>
      </c>
      <c r="K53">
        <v>11438</v>
      </c>
    </row>
    <row r="54" spans="1:11" x14ac:dyDescent="0.25">
      <c r="A54">
        <v>8</v>
      </c>
      <c r="B54">
        <v>12</v>
      </c>
      <c r="C54">
        <v>0</v>
      </c>
      <c r="D54">
        <v>1</v>
      </c>
      <c r="E54">
        <v>1.79</v>
      </c>
      <c r="F54" t="s">
        <v>13</v>
      </c>
      <c r="G54">
        <v>0</v>
      </c>
      <c r="H54">
        <v>4350.43</v>
      </c>
      <c r="I54">
        <v>280.89600000000002</v>
      </c>
      <c r="J54">
        <v>7095.28</v>
      </c>
      <c r="K54">
        <v>11445.7</v>
      </c>
    </row>
    <row r="55" spans="1:11" x14ac:dyDescent="0.25">
      <c r="A55">
        <v>8</v>
      </c>
      <c r="B55">
        <v>12</v>
      </c>
      <c r="C55">
        <v>0</v>
      </c>
      <c r="D55">
        <v>1</v>
      </c>
      <c r="E55">
        <v>1.78</v>
      </c>
      <c r="F55" t="s">
        <v>13</v>
      </c>
      <c r="G55">
        <v>0</v>
      </c>
      <c r="H55">
        <v>4354.95</v>
      </c>
      <c r="I55">
        <v>273.714</v>
      </c>
      <c r="J55">
        <v>7096.08</v>
      </c>
      <c r="K55">
        <v>11451</v>
      </c>
    </row>
    <row r="56" spans="1:11" x14ac:dyDescent="0.25">
      <c r="A56">
        <v>8</v>
      </c>
      <c r="B56">
        <v>12</v>
      </c>
      <c r="C56">
        <v>0</v>
      </c>
      <c r="D56">
        <v>1</v>
      </c>
      <c r="E56">
        <v>1.77</v>
      </c>
      <c r="F56" t="s">
        <v>13</v>
      </c>
      <c r="G56">
        <v>0</v>
      </c>
      <c r="H56">
        <v>4356.55</v>
      </c>
      <c r="I56">
        <v>275.84199999999998</v>
      </c>
      <c r="J56">
        <v>7095.02</v>
      </c>
      <c r="K56">
        <v>11451.6</v>
      </c>
    </row>
    <row r="57" spans="1:11" x14ac:dyDescent="0.25">
      <c r="A57">
        <v>8</v>
      </c>
      <c r="B57">
        <v>12</v>
      </c>
      <c r="C57">
        <v>0</v>
      </c>
      <c r="D57">
        <v>1</v>
      </c>
      <c r="E57">
        <v>1.76</v>
      </c>
      <c r="F57" t="s">
        <v>13</v>
      </c>
      <c r="G57">
        <v>0</v>
      </c>
      <c r="H57">
        <v>4381.82</v>
      </c>
      <c r="I57">
        <v>281.428</v>
      </c>
      <c r="J57">
        <v>7093.69</v>
      </c>
      <c r="K57">
        <v>11475.5</v>
      </c>
    </row>
    <row r="58" spans="1:11" x14ac:dyDescent="0.25">
      <c r="A58">
        <v>8</v>
      </c>
      <c r="B58">
        <v>12</v>
      </c>
      <c r="C58">
        <v>0</v>
      </c>
      <c r="D58">
        <v>1</v>
      </c>
      <c r="E58">
        <v>1.75</v>
      </c>
      <c r="F58" t="s">
        <v>13</v>
      </c>
      <c r="G58">
        <v>0</v>
      </c>
      <c r="H58">
        <v>4352.03</v>
      </c>
      <c r="I58">
        <v>267.86200000000002</v>
      </c>
      <c r="J58">
        <v>7093.69</v>
      </c>
      <c r="K58">
        <v>11445.7</v>
      </c>
    </row>
    <row r="59" spans="1:11" x14ac:dyDescent="0.25">
      <c r="A59">
        <v>8</v>
      </c>
      <c r="B59">
        <v>12</v>
      </c>
      <c r="C59">
        <v>0</v>
      </c>
      <c r="D59">
        <v>1</v>
      </c>
      <c r="E59">
        <v>1.74</v>
      </c>
      <c r="F59" t="s">
        <v>13</v>
      </c>
      <c r="G59">
        <v>0</v>
      </c>
      <c r="H59">
        <v>4380.22</v>
      </c>
      <c r="I59">
        <v>285.95</v>
      </c>
      <c r="J59">
        <v>7095.55</v>
      </c>
      <c r="K59">
        <v>11475.8</v>
      </c>
    </row>
    <row r="60" spans="1:11" x14ac:dyDescent="0.25">
      <c r="A60">
        <v>8</v>
      </c>
      <c r="B60">
        <v>12</v>
      </c>
      <c r="C60">
        <v>0</v>
      </c>
      <c r="D60">
        <v>1</v>
      </c>
      <c r="E60">
        <v>1.73</v>
      </c>
      <c r="F60" t="s">
        <v>13</v>
      </c>
      <c r="G60">
        <v>0</v>
      </c>
      <c r="H60">
        <v>4391.13</v>
      </c>
      <c r="I60">
        <v>292.60000000000002</v>
      </c>
      <c r="J60">
        <v>7095.02</v>
      </c>
      <c r="K60">
        <v>11486.1</v>
      </c>
    </row>
    <row r="61" spans="1:11" x14ac:dyDescent="0.25">
      <c r="A61">
        <v>8</v>
      </c>
      <c r="B61">
        <v>12</v>
      </c>
      <c r="C61">
        <v>0</v>
      </c>
      <c r="D61">
        <v>1</v>
      </c>
      <c r="E61">
        <v>1.72</v>
      </c>
      <c r="F61" t="s">
        <v>13</v>
      </c>
      <c r="G61">
        <v>0</v>
      </c>
      <c r="H61">
        <v>4367.72</v>
      </c>
      <c r="I61">
        <v>273.714</v>
      </c>
      <c r="J61">
        <v>7095.28</v>
      </c>
      <c r="K61">
        <v>11463</v>
      </c>
    </row>
    <row r="62" spans="1:11" x14ac:dyDescent="0.25">
      <c r="A62">
        <v>8</v>
      </c>
      <c r="B62">
        <v>12</v>
      </c>
      <c r="C62">
        <v>0</v>
      </c>
      <c r="D62">
        <v>1</v>
      </c>
      <c r="E62">
        <v>1.71</v>
      </c>
      <c r="F62" t="s">
        <v>13</v>
      </c>
      <c r="G62">
        <v>0</v>
      </c>
      <c r="H62">
        <v>4376.76</v>
      </c>
      <c r="I62">
        <v>272.11799999999999</v>
      </c>
      <c r="J62">
        <v>7096.08</v>
      </c>
      <c r="K62">
        <v>11472.8</v>
      </c>
    </row>
    <row r="63" spans="1:11" hidden="1" x14ac:dyDescent="0.25">
      <c r="A63">
        <v>8</v>
      </c>
      <c r="B63">
        <v>12</v>
      </c>
      <c r="C63">
        <v>0</v>
      </c>
      <c r="D63">
        <v>1</v>
      </c>
      <c r="E63">
        <v>1.7</v>
      </c>
      <c r="F63" t="s">
        <v>12</v>
      </c>
      <c r="G63">
        <v>-0.01</v>
      </c>
      <c r="H63">
        <v>4369.05</v>
      </c>
      <c r="I63">
        <v>278.50200000000001</v>
      </c>
      <c r="J63">
        <v>7103.8</v>
      </c>
      <c r="K63">
        <v>11472.8</v>
      </c>
    </row>
    <row r="64" spans="1:11" x14ac:dyDescent="0.25">
      <c r="A64">
        <v>8</v>
      </c>
      <c r="B64">
        <v>12</v>
      </c>
      <c r="C64">
        <v>0</v>
      </c>
      <c r="D64">
        <v>1</v>
      </c>
      <c r="E64">
        <v>1.9</v>
      </c>
      <c r="F64" t="s">
        <v>13</v>
      </c>
      <c r="G64">
        <v>0</v>
      </c>
      <c r="H64">
        <v>4299.09</v>
      </c>
      <c r="I64">
        <v>268.39400000000001</v>
      </c>
      <c r="J64">
        <v>7092.36</v>
      </c>
      <c r="K64">
        <v>11391.4</v>
      </c>
    </row>
    <row r="65" spans="1:11" x14ac:dyDescent="0.25">
      <c r="A65">
        <v>8</v>
      </c>
      <c r="B65">
        <v>12</v>
      </c>
      <c r="C65">
        <v>0</v>
      </c>
      <c r="D65">
        <v>1</v>
      </c>
      <c r="E65">
        <v>2</v>
      </c>
      <c r="F65" t="s">
        <v>13</v>
      </c>
      <c r="G65">
        <v>0.01</v>
      </c>
      <c r="H65">
        <v>4252.28</v>
      </c>
      <c r="I65">
        <v>264.404</v>
      </c>
      <c r="J65">
        <v>7087.04</v>
      </c>
      <c r="K65">
        <v>11339.3</v>
      </c>
    </row>
    <row r="66" spans="1:11" x14ac:dyDescent="0.25">
      <c r="A66">
        <v>8</v>
      </c>
      <c r="B66">
        <v>12</v>
      </c>
      <c r="C66">
        <v>0</v>
      </c>
      <c r="D66">
        <v>1</v>
      </c>
      <c r="E66">
        <v>2.1</v>
      </c>
      <c r="F66" t="s">
        <v>13</v>
      </c>
      <c r="G66">
        <v>0</v>
      </c>
      <c r="H66">
        <v>4244.5600000000004</v>
      </c>
      <c r="I66">
        <v>263.60599999999999</v>
      </c>
      <c r="J66">
        <v>7083.58</v>
      </c>
      <c r="K66">
        <v>11328.1</v>
      </c>
    </row>
    <row r="67" spans="1:11" x14ac:dyDescent="0.25">
      <c r="A67">
        <v>8</v>
      </c>
      <c r="B67">
        <v>12</v>
      </c>
      <c r="C67">
        <v>0</v>
      </c>
      <c r="D67">
        <v>1</v>
      </c>
      <c r="E67">
        <v>2.2000000000000002</v>
      </c>
      <c r="F67" t="s">
        <v>13</v>
      </c>
      <c r="G67">
        <v>0.06</v>
      </c>
      <c r="H67">
        <v>4241.1000000000004</v>
      </c>
      <c r="I67">
        <v>259.084</v>
      </c>
      <c r="J67">
        <v>7083.58</v>
      </c>
      <c r="K67">
        <v>11324.7</v>
      </c>
    </row>
    <row r="68" spans="1:11" x14ac:dyDescent="0.25">
      <c r="A68">
        <v>8</v>
      </c>
      <c r="B68">
        <v>12</v>
      </c>
      <c r="C68">
        <v>0</v>
      </c>
      <c r="D68">
        <v>1</v>
      </c>
      <c r="E68">
        <v>2.2999999999999998</v>
      </c>
      <c r="F68" t="s">
        <v>13</v>
      </c>
      <c r="G68">
        <v>0.06</v>
      </c>
      <c r="H68">
        <v>4240.04</v>
      </c>
      <c r="I68">
        <v>259.084</v>
      </c>
      <c r="J68">
        <v>7083.58</v>
      </c>
      <c r="K68">
        <v>11323.6</v>
      </c>
    </row>
    <row r="69" spans="1:11" x14ac:dyDescent="0.25">
      <c r="A69">
        <v>8</v>
      </c>
      <c r="B69">
        <v>12</v>
      </c>
      <c r="C69">
        <v>0</v>
      </c>
      <c r="D69">
        <v>1</v>
      </c>
      <c r="E69">
        <v>2.4</v>
      </c>
      <c r="F69" t="s">
        <v>13</v>
      </c>
      <c r="G69">
        <v>0.16</v>
      </c>
      <c r="H69">
        <v>4240.04</v>
      </c>
      <c r="I69">
        <v>259.084</v>
      </c>
      <c r="J69">
        <v>7083.58</v>
      </c>
      <c r="K69">
        <v>11323.6</v>
      </c>
    </row>
    <row r="70" spans="1:11" x14ac:dyDescent="0.25">
      <c r="A70">
        <v>8</v>
      </c>
      <c r="B70">
        <v>12</v>
      </c>
      <c r="C70">
        <v>0</v>
      </c>
      <c r="D70">
        <v>1</v>
      </c>
      <c r="E70">
        <v>2.5</v>
      </c>
      <c r="F70" t="s">
        <v>13</v>
      </c>
      <c r="G70">
        <v>0.26</v>
      </c>
      <c r="H70">
        <v>4240.04</v>
      </c>
      <c r="I70">
        <v>259.084</v>
      </c>
      <c r="J70">
        <v>7083.58</v>
      </c>
      <c r="K70">
        <v>11323.6</v>
      </c>
    </row>
    <row r="71" spans="1:11" x14ac:dyDescent="0.25">
      <c r="A71">
        <v>8</v>
      </c>
      <c r="B71">
        <v>12</v>
      </c>
      <c r="C71">
        <v>0</v>
      </c>
      <c r="D71">
        <v>1</v>
      </c>
      <c r="E71">
        <v>2.6</v>
      </c>
      <c r="F71" t="s">
        <v>13</v>
      </c>
      <c r="G71">
        <v>0.36</v>
      </c>
      <c r="H71">
        <v>4240.04</v>
      </c>
      <c r="I71">
        <v>259.084</v>
      </c>
      <c r="J71">
        <v>7083.58</v>
      </c>
      <c r="K71">
        <v>11323.6</v>
      </c>
    </row>
    <row r="72" spans="1:11" x14ac:dyDescent="0.25">
      <c r="A72">
        <v>8</v>
      </c>
      <c r="B72">
        <v>12</v>
      </c>
      <c r="C72">
        <v>0</v>
      </c>
      <c r="D72">
        <v>12</v>
      </c>
      <c r="E72">
        <v>1.7</v>
      </c>
      <c r="F72" t="s">
        <v>13</v>
      </c>
      <c r="G72">
        <v>0</v>
      </c>
      <c r="H72">
        <v>13038.3</v>
      </c>
      <c r="I72">
        <v>775.39</v>
      </c>
      <c r="J72">
        <v>17364.7</v>
      </c>
      <c r="K72">
        <v>30403</v>
      </c>
    </row>
    <row r="73" spans="1:11" x14ac:dyDescent="0.25">
      <c r="A73">
        <v>8</v>
      </c>
      <c r="B73">
        <v>12</v>
      </c>
      <c r="C73">
        <v>0</v>
      </c>
      <c r="D73">
        <v>12</v>
      </c>
      <c r="E73">
        <v>1.69</v>
      </c>
      <c r="F73" t="s">
        <v>13</v>
      </c>
      <c r="G73">
        <v>0</v>
      </c>
      <c r="H73">
        <v>13103.4</v>
      </c>
      <c r="I73">
        <v>817.41800000000001</v>
      </c>
      <c r="J73">
        <v>17363.099999999999</v>
      </c>
      <c r="K73">
        <v>30466.6</v>
      </c>
    </row>
    <row r="74" spans="1:11" x14ac:dyDescent="0.25">
      <c r="A74">
        <v>8</v>
      </c>
      <c r="B74">
        <v>12</v>
      </c>
      <c r="C74">
        <v>0</v>
      </c>
      <c r="D74">
        <v>12</v>
      </c>
      <c r="E74">
        <v>1.68</v>
      </c>
      <c r="F74" t="s">
        <v>13</v>
      </c>
      <c r="G74">
        <v>0</v>
      </c>
      <c r="H74">
        <v>13155</v>
      </c>
      <c r="I74">
        <v>840.82600000000002</v>
      </c>
      <c r="J74">
        <v>17362.599999999999</v>
      </c>
      <c r="K74">
        <v>30517.599999999999</v>
      </c>
    </row>
    <row r="75" spans="1:11" x14ac:dyDescent="0.25">
      <c r="A75">
        <v>8</v>
      </c>
      <c r="B75">
        <v>12</v>
      </c>
      <c r="C75">
        <v>0</v>
      </c>
      <c r="D75">
        <v>12</v>
      </c>
      <c r="E75">
        <v>1.67</v>
      </c>
      <c r="F75" t="s">
        <v>13</v>
      </c>
      <c r="G75">
        <v>0</v>
      </c>
      <c r="H75">
        <v>13300.5</v>
      </c>
      <c r="I75">
        <v>952.01400000000001</v>
      </c>
      <c r="J75">
        <v>17381.8</v>
      </c>
      <c r="K75">
        <v>30682.3</v>
      </c>
    </row>
    <row r="76" spans="1:11" x14ac:dyDescent="0.25">
      <c r="A76">
        <v>8</v>
      </c>
      <c r="B76">
        <v>12</v>
      </c>
      <c r="C76">
        <v>0</v>
      </c>
      <c r="D76">
        <v>12</v>
      </c>
      <c r="E76">
        <v>1.66</v>
      </c>
      <c r="F76" t="s">
        <v>13</v>
      </c>
      <c r="G76">
        <v>0</v>
      </c>
      <c r="H76">
        <v>13282.2</v>
      </c>
      <c r="I76">
        <v>913.44399999999996</v>
      </c>
      <c r="J76">
        <v>17367.099999999999</v>
      </c>
      <c r="K76">
        <v>30649.3</v>
      </c>
    </row>
    <row r="77" spans="1:11" hidden="1" x14ac:dyDescent="0.25">
      <c r="A77">
        <v>8</v>
      </c>
      <c r="B77">
        <v>12</v>
      </c>
      <c r="C77">
        <v>0</v>
      </c>
      <c r="D77">
        <v>12</v>
      </c>
      <c r="E77">
        <v>1.65</v>
      </c>
      <c r="F77" t="s">
        <v>12</v>
      </c>
      <c r="G77">
        <v>-0.04</v>
      </c>
      <c r="H77">
        <v>13202.1</v>
      </c>
      <c r="I77">
        <v>923.81799999999998</v>
      </c>
      <c r="J77">
        <v>17375.400000000001</v>
      </c>
      <c r="K77">
        <v>30577.5</v>
      </c>
    </row>
    <row r="78" spans="1:11" x14ac:dyDescent="0.25">
      <c r="A78">
        <v>8</v>
      </c>
      <c r="B78">
        <v>12</v>
      </c>
      <c r="C78">
        <v>0</v>
      </c>
      <c r="D78">
        <v>12</v>
      </c>
      <c r="E78">
        <v>1.8</v>
      </c>
      <c r="F78" t="s">
        <v>13</v>
      </c>
      <c r="G78">
        <v>0</v>
      </c>
      <c r="H78">
        <v>12450.4</v>
      </c>
      <c r="I78">
        <v>661.54200000000003</v>
      </c>
      <c r="J78">
        <v>17344.5</v>
      </c>
      <c r="K78">
        <v>29794.9</v>
      </c>
    </row>
    <row r="79" spans="1:11" x14ac:dyDescent="0.25">
      <c r="A79">
        <v>8</v>
      </c>
      <c r="B79">
        <v>12</v>
      </c>
      <c r="C79">
        <v>0</v>
      </c>
      <c r="D79">
        <v>12</v>
      </c>
      <c r="E79">
        <v>1.9</v>
      </c>
      <c r="F79" t="s">
        <v>13</v>
      </c>
      <c r="G79">
        <v>0</v>
      </c>
      <c r="H79">
        <v>11859.3</v>
      </c>
      <c r="I79">
        <v>636.53800000000001</v>
      </c>
      <c r="J79">
        <v>17306.5</v>
      </c>
      <c r="K79">
        <v>29165.8</v>
      </c>
    </row>
    <row r="80" spans="1:11" x14ac:dyDescent="0.25">
      <c r="A80">
        <v>8</v>
      </c>
      <c r="B80">
        <v>12</v>
      </c>
      <c r="C80">
        <v>0</v>
      </c>
      <c r="D80">
        <v>12</v>
      </c>
      <c r="E80">
        <v>2</v>
      </c>
      <c r="F80" t="s">
        <v>13</v>
      </c>
      <c r="G80">
        <v>0</v>
      </c>
      <c r="H80">
        <v>11741</v>
      </c>
      <c r="I80">
        <v>637.33600000000001</v>
      </c>
      <c r="J80">
        <v>17292.900000000001</v>
      </c>
      <c r="K80">
        <v>29033.9</v>
      </c>
    </row>
    <row r="81" spans="1:11" x14ac:dyDescent="0.25">
      <c r="A81">
        <v>8</v>
      </c>
      <c r="B81">
        <v>12</v>
      </c>
      <c r="C81">
        <v>0</v>
      </c>
      <c r="D81">
        <v>12</v>
      </c>
      <c r="E81">
        <v>2.1</v>
      </c>
      <c r="F81" t="s">
        <v>13</v>
      </c>
      <c r="G81">
        <v>0</v>
      </c>
      <c r="H81">
        <v>11636.2</v>
      </c>
      <c r="I81">
        <v>601.69200000000001</v>
      </c>
      <c r="J81">
        <v>17273.5</v>
      </c>
      <c r="K81">
        <v>28909.7</v>
      </c>
    </row>
    <row r="82" spans="1:11" x14ac:dyDescent="0.25">
      <c r="A82">
        <v>8</v>
      </c>
      <c r="B82">
        <v>12</v>
      </c>
      <c r="C82">
        <v>0</v>
      </c>
      <c r="D82">
        <v>12</v>
      </c>
      <c r="E82">
        <v>2.2000000000000002</v>
      </c>
      <c r="F82" t="s">
        <v>13</v>
      </c>
      <c r="G82">
        <v>0.01</v>
      </c>
      <c r="H82">
        <v>11603.5</v>
      </c>
      <c r="I82">
        <v>583.33799999999997</v>
      </c>
      <c r="J82">
        <v>17272.7</v>
      </c>
      <c r="K82">
        <v>28876.2</v>
      </c>
    </row>
    <row r="83" spans="1:11" x14ac:dyDescent="0.25">
      <c r="A83">
        <v>8</v>
      </c>
      <c r="B83">
        <v>12</v>
      </c>
      <c r="C83">
        <v>0</v>
      </c>
      <c r="D83">
        <v>12</v>
      </c>
      <c r="E83">
        <v>2.2999999999999998</v>
      </c>
      <c r="F83" t="s">
        <v>13</v>
      </c>
      <c r="G83">
        <v>0.11</v>
      </c>
      <c r="H83">
        <v>11603.5</v>
      </c>
      <c r="I83">
        <v>583.33799999999997</v>
      </c>
      <c r="J83">
        <v>17272.7</v>
      </c>
      <c r="K83">
        <v>28876.2</v>
      </c>
    </row>
    <row r="84" spans="1:11" x14ac:dyDescent="0.25">
      <c r="A84">
        <v>8</v>
      </c>
      <c r="B84">
        <v>12</v>
      </c>
      <c r="C84">
        <v>0</v>
      </c>
      <c r="D84">
        <v>12</v>
      </c>
      <c r="E84">
        <v>2.4</v>
      </c>
      <c r="F84" t="s">
        <v>13</v>
      </c>
      <c r="G84">
        <v>0.21</v>
      </c>
      <c r="H84">
        <v>11603.5</v>
      </c>
      <c r="I84">
        <v>583.33799999999997</v>
      </c>
      <c r="J84">
        <v>17272.7</v>
      </c>
      <c r="K84">
        <v>28876.2</v>
      </c>
    </row>
    <row r="85" spans="1:11" x14ac:dyDescent="0.25">
      <c r="A85">
        <v>8</v>
      </c>
      <c r="B85">
        <v>12</v>
      </c>
      <c r="C85">
        <v>0</v>
      </c>
      <c r="D85">
        <v>12</v>
      </c>
      <c r="E85">
        <v>2.5</v>
      </c>
      <c r="F85" t="s">
        <v>13</v>
      </c>
      <c r="G85">
        <v>0.31</v>
      </c>
      <c r="H85">
        <v>11603.5</v>
      </c>
      <c r="I85">
        <v>583.33799999999997</v>
      </c>
      <c r="J85">
        <v>17272.7</v>
      </c>
      <c r="K85">
        <v>28876.2</v>
      </c>
    </row>
    <row r="86" spans="1:11" hidden="1" x14ac:dyDescent="0.25">
      <c r="A86">
        <v>8</v>
      </c>
      <c r="B86">
        <v>12</v>
      </c>
      <c r="C86">
        <v>1</v>
      </c>
      <c r="D86">
        <v>1</v>
      </c>
      <c r="E86">
        <v>0.9</v>
      </c>
      <c r="F86" t="s">
        <v>12</v>
      </c>
      <c r="G86">
        <v>-0.06</v>
      </c>
      <c r="H86">
        <v>4382.08</v>
      </c>
      <c r="I86">
        <v>276.90600000000001</v>
      </c>
      <c r="J86">
        <v>7173.49</v>
      </c>
      <c r="K86">
        <v>11555.6</v>
      </c>
    </row>
    <row r="87" spans="1:11" x14ac:dyDescent="0.25">
      <c r="A87">
        <v>8</v>
      </c>
      <c r="B87">
        <v>12</v>
      </c>
      <c r="C87">
        <v>1</v>
      </c>
      <c r="D87">
        <v>1</v>
      </c>
      <c r="E87">
        <v>1</v>
      </c>
      <c r="F87" t="s">
        <v>13</v>
      </c>
      <c r="G87">
        <v>0</v>
      </c>
      <c r="H87">
        <v>4382.08</v>
      </c>
      <c r="I87">
        <v>287.01400000000001</v>
      </c>
      <c r="J87">
        <v>7170.83</v>
      </c>
      <c r="K87">
        <v>11552.9</v>
      </c>
    </row>
    <row r="88" spans="1:11" x14ac:dyDescent="0.25">
      <c r="A88">
        <v>8</v>
      </c>
      <c r="B88">
        <v>12</v>
      </c>
      <c r="C88">
        <v>1</v>
      </c>
      <c r="D88">
        <v>1</v>
      </c>
      <c r="E88">
        <v>0.99</v>
      </c>
      <c r="F88" t="s">
        <v>13</v>
      </c>
      <c r="G88">
        <v>0</v>
      </c>
      <c r="H88">
        <v>4374.1000000000004</v>
      </c>
      <c r="I88">
        <v>279.83199999999999</v>
      </c>
      <c r="J88">
        <v>7174.02</v>
      </c>
      <c r="K88">
        <v>11548.1</v>
      </c>
    </row>
    <row r="89" spans="1:11" hidden="1" x14ac:dyDescent="0.25">
      <c r="A89">
        <v>8</v>
      </c>
      <c r="B89">
        <v>12</v>
      </c>
      <c r="C89">
        <v>1</v>
      </c>
      <c r="D89">
        <v>1</v>
      </c>
      <c r="E89">
        <v>0.98</v>
      </c>
      <c r="F89" t="s">
        <v>12</v>
      </c>
      <c r="G89">
        <v>-0.01</v>
      </c>
      <c r="H89">
        <v>4381.0200000000004</v>
      </c>
      <c r="I89">
        <v>286.74799999999999</v>
      </c>
      <c r="J89">
        <v>7174.02</v>
      </c>
      <c r="K89">
        <v>11555</v>
      </c>
    </row>
    <row r="90" spans="1:11" x14ac:dyDescent="0.25">
      <c r="A90">
        <v>8</v>
      </c>
      <c r="B90">
        <v>12</v>
      </c>
      <c r="C90">
        <v>1</v>
      </c>
      <c r="D90">
        <v>1</v>
      </c>
      <c r="E90">
        <v>1.1000000000000001</v>
      </c>
      <c r="F90" t="s">
        <v>13</v>
      </c>
      <c r="G90">
        <v>0</v>
      </c>
      <c r="H90">
        <v>4368.25</v>
      </c>
      <c r="I90">
        <v>289.94</v>
      </c>
      <c r="J90">
        <v>7171.63</v>
      </c>
      <c r="K90">
        <v>11539.9</v>
      </c>
    </row>
    <row r="91" spans="1:11" hidden="1" x14ac:dyDescent="0.25">
      <c r="A91">
        <v>8</v>
      </c>
      <c r="B91">
        <v>12</v>
      </c>
      <c r="C91">
        <v>1</v>
      </c>
      <c r="D91">
        <v>1</v>
      </c>
      <c r="E91">
        <v>1.2</v>
      </c>
      <c r="F91" t="s">
        <v>12</v>
      </c>
      <c r="G91">
        <v>-0.19</v>
      </c>
      <c r="H91">
        <v>4425.18</v>
      </c>
      <c r="I91">
        <v>297.92</v>
      </c>
      <c r="J91">
        <v>7176.15</v>
      </c>
      <c r="K91">
        <v>11601.3</v>
      </c>
    </row>
    <row r="92" spans="1:11" hidden="1" x14ac:dyDescent="0.25">
      <c r="A92">
        <v>8</v>
      </c>
      <c r="B92">
        <v>12</v>
      </c>
      <c r="C92">
        <v>1</v>
      </c>
      <c r="D92">
        <v>1</v>
      </c>
      <c r="E92">
        <v>1.3</v>
      </c>
      <c r="F92" t="s">
        <v>12</v>
      </c>
      <c r="G92">
        <v>-7.0000000000000007E-2</v>
      </c>
      <c r="H92">
        <v>4445.66</v>
      </c>
      <c r="I92">
        <v>309.89</v>
      </c>
      <c r="J92">
        <v>7175.62</v>
      </c>
      <c r="K92">
        <v>11621.3</v>
      </c>
    </row>
    <row r="93" spans="1:11" x14ac:dyDescent="0.25">
      <c r="A93">
        <v>8</v>
      </c>
      <c r="B93">
        <v>12</v>
      </c>
      <c r="C93">
        <v>1</v>
      </c>
      <c r="D93">
        <v>1</v>
      </c>
      <c r="E93">
        <v>1.4</v>
      </c>
      <c r="F93" t="s">
        <v>13</v>
      </c>
      <c r="G93">
        <v>0</v>
      </c>
      <c r="H93">
        <v>4404.43</v>
      </c>
      <c r="I93">
        <v>285.95</v>
      </c>
      <c r="J93">
        <v>7174.29</v>
      </c>
      <c r="K93">
        <v>11578.7</v>
      </c>
    </row>
    <row r="94" spans="1:11" x14ac:dyDescent="0.25">
      <c r="A94">
        <v>8</v>
      </c>
      <c r="B94">
        <v>12</v>
      </c>
      <c r="C94">
        <v>1</v>
      </c>
      <c r="D94">
        <v>1</v>
      </c>
      <c r="E94">
        <v>1.5</v>
      </c>
      <c r="F94" t="s">
        <v>13</v>
      </c>
      <c r="G94">
        <v>0</v>
      </c>
      <c r="H94">
        <v>4344.05</v>
      </c>
      <c r="I94">
        <v>273.714</v>
      </c>
      <c r="J94">
        <v>7169.5</v>
      </c>
      <c r="K94">
        <v>11513.5</v>
      </c>
    </row>
    <row r="95" spans="1:11" x14ac:dyDescent="0.25">
      <c r="A95">
        <v>8</v>
      </c>
      <c r="B95">
        <v>12</v>
      </c>
      <c r="C95">
        <v>1</v>
      </c>
      <c r="D95">
        <v>1</v>
      </c>
      <c r="E95">
        <v>1.6</v>
      </c>
      <c r="F95" t="s">
        <v>13</v>
      </c>
      <c r="G95">
        <v>0.01</v>
      </c>
      <c r="H95">
        <v>4278.6099999999997</v>
      </c>
      <c r="I95">
        <v>267.596</v>
      </c>
      <c r="J95">
        <v>7166.31</v>
      </c>
      <c r="K95">
        <v>11444.9</v>
      </c>
    </row>
    <row r="96" spans="1:11" x14ac:dyDescent="0.25">
      <c r="A96">
        <v>8</v>
      </c>
      <c r="B96">
        <v>12</v>
      </c>
      <c r="C96">
        <v>1</v>
      </c>
      <c r="D96">
        <v>1</v>
      </c>
      <c r="E96">
        <v>1.7</v>
      </c>
      <c r="F96" t="s">
        <v>13</v>
      </c>
      <c r="G96">
        <v>0</v>
      </c>
      <c r="H96">
        <v>4247.75</v>
      </c>
      <c r="I96">
        <v>261.74400000000003</v>
      </c>
      <c r="J96">
        <v>7164.98</v>
      </c>
      <c r="K96">
        <v>11412.7</v>
      </c>
    </row>
    <row r="97" spans="1:11" x14ac:dyDescent="0.25">
      <c r="A97">
        <v>8</v>
      </c>
      <c r="B97">
        <v>12</v>
      </c>
      <c r="C97">
        <v>1</v>
      </c>
      <c r="D97">
        <v>1</v>
      </c>
      <c r="E97">
        <v>1.8</v>
      </c>
      <c r="F97" t="s">
        <v>13</v>
      </c>
      <c r="G97">
        <v>0.01</v>
      </c>
      <c r="H97">
        <v>4242.17</v>
      </c>
      <c r="I97">
        <v>261.21199999999999</v>
      </c>
      <c r="J97">
        <v>7164.98</v>
      </c>
      <c r="K97">
        <v>11407.1</v>
      </c>
    </row>
    <row r="98" spans="1:11" hidden="1" x14ac:dyDescent="0.25">
      <c r="A98">
        <v>8</v>
      </c>
      <c r="B98">
        <v>12</v>
      </c>
      <c r="C98">
        <v>1</v>
      </c>
      <c r="D98">
        <v>12</v>
      </c>
      <c r="E98">
        <v>0.9</v>
      </c>
      <c r="F98" t="s">
        <v>12</v>
      </c>
      <c r="G98">
        <v>-0.08</v>
      </c>
      <c r="H98">
        <v>12952.6</v>
      </c>
      <c r="I98">
        <v>1022.24</v>
      </c>
      <c r="J98">
        <v>18342.8</v>
      </c>
      <c r="K98">
        <v>31295.4</v>
      </c>
    </row>
    <row r="99" spans="1:11" hidden="1" x14ac:dyDescent="0.25">
      <c r="A99">
        <v>8</v>
      </c>
      <c r="B99">
        <v>12</v>
      </c>
      <c r="C99">
        <v>1</v>
      </c>
      <c r="D99">
        <v>12</v>
      </c>
      <c r="E99">
        <v>1</v>
      </c>
      <c r="F99" t="s">
        <v>12</v>
      </c>
      <c r="G99">
        <v>-0.02</v>
      </c>
      <c r="H99">
        <v>12827.3</v>
      </c>
      <c r="I99">
        <v>1035.27</v>
      </c>
      <c r="J99">
        <v>18347.3</v>
      </c>
      <c r="K99">
        <v>31174.7</v>
      </c>
    </row>
    <row r="100" spans="1:11" x14ac:dyDescent="0.25">
      <c r="A100">
        <v>8</v>
      </c>
      <c r="B100">
        <v>12</v>
      </c>
      <c r="C100">
        <v>1</v>
      </c>
      <c r="D100">
        <v>12</v>
      </c>
      <c r="E100">
        <v>1.1000000000000001</v>
      </c>
      <c r="F100" t="s">
        <v>13</v>
      </c>
      <c r="G100">
        <v>0</v>
      </c>
      <c r="H100">
        <v>12985.1</v>
      </c>
      <c r="I100">
        <v>1032.6099999999999</v>
      </c>
      <c r="J100">
        <v>18331.400000000001</v>
      </c>
      <c r="K100">
        <v>31316.400000000001</v>
      </c>
    </row>
    <row r="101" spans="1:11" hidden="1" x14ac:dyDescent="0.25">
      <c r="A101">
        <v>8</v>
      </c>
      <c r="B101">
        <v>12</v>
      </c>
      <c r="C101">
        <v>1</v>
      </c>
      <c r="D101">
        <v>12</v>
      </c>
      <c r="E101">
        <v>1.0900000000000001</v>
      </c>
      <c r="F101" t="s">
        <v>12</v>
      </c>
      <c r="G101">
        <v>0</v>
      </c>
      <c r="H101">
        <v>13008.2</v>
      </c>
      <c r="I101">
        <v>1075.44</v>
      </c>
      <c r="J101">
        <v>18338.3</v>
      </c>
      <c r="K101">
        <v>31346.5</v>
      </c>
    </row>
    <row r="102" spans="1:11" hidden="1" x14ac:dyDescent="0.25">
      <c r="A102">
        <v>8</v>
      </c>
      <c r="B102">
        <v>12</v>
      </c>
      <c r="C102">
        <v>1</v>
      </c>
      <c r="D102">
        <v>12</v>
      </c>
      <c r="E102">
        <v>1.2</v>
      </c>
      <c r="F102" t="s">
        <v>12</v>
      </c>
      <c r="G102">
        <v>-0.19</v>
      </c>
      <c r="H102">
        <v>13354.3</v>
      </c>
      <c r="I102">
        <v>977.81600000000003</v>
      </c>
      <c r="J102">
        <v>18363.599999999999</v>
      </c>
      <c r="K102">
        <v>31717.8</v>
      </c>
    </row>
    <row r="103" spans="1:11" hidden="1" x14ac:dyDescent="0.25">
      <c r="A103">
        <v>8</v>
      </c>
      <c r="B103">
        <v>12</v>
      </c>
      <c r="C103">
        <v>1</v>
      </c>
      <c r="D103">
        <v>12</v>
      </c>
      <c r="E103">
        <v>1.3</v>
      </c>
      <c r="F103" t="s">
        <v>12</v>
      </c>
      <c r="G103">
        <v>-0.11</v>
      </c>
      <c r="H103">
        <v>13169.7</v>
      </c>
      <c r="I103">
        <v>913.178</v>
      </c>
      <c r="J103">
        <v>18374.5</v>
      </c>
      <c r="K103">
        <v>31544.1</v>
      </c>
    </row>
    <row r="104" spans="1:11" x14ac:dyDescent="0.25">
      <c r="A104">
        <v>8</v>
      </c>
      <c r="B104">
        <v>12</v>
      </c>
      <c r="C104">
        <v>1</v>
      </c>
      <c r="D104">
        <v>12</v>
      </c>
      <c r="E104">
        <v>1.4</v>
      </c>
      <c r="F104" t="s">
        <v>13</v>
      </c>
      <c r="G104">
        <v>0</v>
      </c>
      <c r="H104">
        <v>13207.7</v>
      </c>
      <c r="I104">
        <v>882.322</v>
      </c>
      <c r="J104">
        <v>18334</v>
      </c>
      <c r="K104">
        <v>31541.7</v>
      </c>
    </row>
    <row r="105" spans="1:11" x14ac:dyDescent="0.25">
      <c r="A105">
        <v>8</v>
      </c>
      <c r="B105">
        <v>12</v>
      </c>
      <c r="C105">
        <v>1</v>
      </c>
      <c r="D105">
        <v>12</v>
      </c>
      <c r="E105">
        <v>1.5</v>
      </c>
      <c r="F105" t="s">
        <v>13</v>
      </c>
      <c r="G105">
        <v>0</v>
      </c>
      <c r="H105">
        <v>12470.9</v>
      </c>
      <c r="I105">
        <v>665.53200000000004</v>
      </c>
      <c r="J105">
        <v>18300.8</v>
      </c>
      <c r="K105">
        <v>30771.7</v>
      </c>
    </row>
    <row r="106" spans="1:11" x14ac:dyDescent="0.25">
      <c r="A106">
        <v>8</v>
      </c>
      <c r="B106">
        <v>12</v>
      </c>
      <c r="C106">
        <v>1</v>
      </c>
      <c r="D106">
        <v>12</v>
      </c>
      <c r="E106">
        <v>1.6</v>
      </c>
      <c r="F106" t="s">
        <v>13</v>
      </c>
      <c r="G106">
        <v>0</v>
      </c>
      <c r="H106">
        <v>12040.8</v>
      </c>
      <c r="I106">
        <v>623.77</v>
      </c>
      <c r="J106">
        <v>18260.400000000001</v>
      </c>
      <c r="K106">
        <v>30301.1</v>
      </c>
    </row>
    <row r="107" spans="1:11" x14ac:dyDescent="0.25">
      <c r="A107">
        <v>8</v>
      </c>
      <c r="B107">
        <v>12</v>
      </c>
      <c r="C107">
        <v>1</v>
      </c>
      <c r="D107">
        <v>12</v>
      </c>
      <c r="E107">
        <v>1.7</v>
      </c>
      <c r="F107" t="s">
        <v>13</v>
      </c>
      <c r="G107">
        <v>0</v>
      </c>
      <c r="H107">
        <v>11762.8</v>
      </c>
      <c r="I107">
        <v>604.61800000000005</v>
      </c>
      <c r="J107">
        <v>18247.599999999999</v>
      </c>
      <c r="K107">
        <v>30010.400000000001</v>
      </c>
    </row>
    <row r="108" spans="1:11" x14ac:dyDescent="0.25">
      <c r="A108">
        <v>8</v>
      </c>
      <c r="B108">
        <v>12</v>
      </c>
      <c r="C108">
        <v>1</v>
      </c>
      <c r="D108">
        <v>12</v>
      </c>
      <c r="E108">
        <v>1.8</v>
      </c>
      <c r="F108" t="s">
        <v>13</v>
      </c>
      <c r="G108">
        <v>0.01</v>
      </c>
      <c r="H108">
        <v>11623.9</v>
      </c>
      <c r="I108">
        <v>593.44600000000003</v>
      </c>
      <c r="J108">
        <v>18249.5</v>
      </c>
      <c r="K108">
        <v>29873.4</v>
      </c>
    </row>
    <row r="109" spans="1:11" x14ac:dyDescent="0.25">
      <c r="A109">
        <v>8</v>
      </c>
      <c r="B109">
        <v>12</v>
      </c>
      <c r="C109">
        <v>1</v>
      </c>
      <c r="D109">
        <v>12</v>
      </c>
      <c r="E109">
        <v>1.9</v>
      </c>
      <c r="F109" t="s">
        <v>13</v>
      </c>
      <c r="G109">
        <v>0.05</v>
      </c>
      <c r="H109">
        <v>11601.6</v>
      </c>
      <c r="I109">
        <v>580.678</v>
      </c>
      <c r="J109">
        <v>18249.5</v>
      </c>
      <c r="K109">
        <v>29851.1</v>
      </c>
    </row>
    <row r="110" spans="1:11" x14ac:dyDescent="0.25">
      <c r="A110">
        <v>8</v>
      </c>
      <c r="B110">
        <v>16</v>
      </c>
      <c r="C110">
        <v>0</v>
      </c>
      <c r="D110">
        <v>1</v>
      </c>
      <c r="E110">
        <v>1.7</v>
      </c>
      <c r="F110" t="s">
        <v>13</v>
      </c>
      <c r="G110">
        <v>0</v>
      </c>
      <c r="H110">
        <v>9011.81</v>
      </c>
      <c r="I110">
        <v>366.28199999999998</v>
      </c>
      <c r="J110">
        <v>11579.2</v>
      </c>
      <c r="K110">
        <v>20591.099999999999</v>
      </c>
    </row>
    <row r="111" spans="1:11" x14ac:dyDescent="0.25">
      <c r="A111">
        <v>8</v>
      </c>
      <c r="B111">
        <v>16</v>
      </c>
      <c r="C111">
        <v>0</v>
      </c>
      <c r="D111">
        <v>1</v>
      </c>
      <c r="E111">
        <v>1.69</v>
      </c>
      <c r="F111" t="s">
        <v>13</v>
      </c>
      <c r="G111">
        <v>0</v>
      </c>
      <c r="H111">
        <v>9021.39</v>
      </c>
      <c r="I111">
        <v>370.53800000000001</v>
      </c>
      <c r="J111">
        <v>11579</v>
      </c>
      <c r="K111">
        <v>20600.400000000001</v>
      </c>
    </row>
    <row r="112" spans="1:11" hidden="1" x14ac:dyDescent="0.25">
      <c r="A112">
        <v>8</v>
      </c>
      <c r="B112">
        <v>16</v>
      </c>
      <c r="C112">
        <v>0</v>
      </c>
      <c r="D112">
        <v>1</v>
      </c>
      <c r="E112">
        <v>1.68</v>
      </c>
      <c r="F112" t="s">
        <v>12</v>
      </c>
      <c r="G112">
        <v>-0.02</v>
      </c>
      <c r="H112">
        <v>9019.26</v>
      </c>
      <c r="I112">
        <v>378.78399999999999</v>
      </c>
      <c r="J112">
        <v>11580.6</v>
      </c>
      <c r="K112">
        <v>20599.8</v>
      </c>
    </row>
    <row r="113" spans="1:11" x14ac:dyDescent="0.25">
      <c r="A113">
        <v>8</v>
      </c>
      <c r="B113">
        <v>16</v>
      </c>
      <c r="C113">
        <v>0</v>
      </c>
      <c r="D113">
        <v>1</v>
      </c>
      <c r="E113">
        <v>1.8</v>
      </c>
      <c r="F113" t="s">
        <v>13</v>
      </c>
      <c r="G113">
        <v>0</v>
      </c>
      <c r="H113">
        <v>8968.99</v>
      </c>
      <c r="I113">
        <v>361.49400000000003</v>
      </c>
      <c r="J113">
        <v>11578.7</v>
      </c>
      <c r="K113">
        <v>20547.7</v>
      </c>
    </row>
    <row r="114" spans="1:11" x14ac:dyDescent="0.25">
      <c r="A114">
        <v>8</v>
      </c>
      <c r="B114">
        <v>16</v>
      </c>
      <c r="C114">
        <v>0</v>
      </c>
      <c r="D114">
        <v>1</v>
      </c>
      <c r="E114">
        <v>1.9</v>
      </c>
      <c r="F114" t="s">
        <v>13</v>
      </c>
      <c r="G114">
        <v>0</v>
      </c>
      <c r="H114">
        <v>8917.1200000000008</v>
      </c>
      <c r="I114">
        <v>354.31200000000001</v>
      </c>
      <c r="J114">
        <v>11582.7</v>
      </c>
      <c r="K114">
        <v>20499.8</v>
      </c>
    </row>
    <row r="115" spans="1:11" x14ac:dyDescent="0.25">
      <c r="A115">
        <v>8</v>
      </c>
      <c r="B115">
        <v>16</v>
      </c>
      <c r="C115">
        <v>0</v>
      </c>
      <c r="D115">
        <v>1</v>
      </c>
      <c r="E115">
        <v>2</v>
      </c>
      <c r="F115" t="s">
        <v>13</v>
      </c>
      <c r="G115">
        <v>0</v>
      </c>
      <c r="H115">
        <v>8881.74</v>
      </c>
      <c r="I115">
        <v>352.71600000000001</v>
      </c>
      <c r="J115">
        <v>11570.7</v>
      </c>
      <c r="K115">
        <v>20452.5</v>
      </c>
    </row>
    <row r="116" spans="1:11" x14ac:dyDescent="0.25">
      <c r="A116">
        <v>8</v>
      </c>
      <c r="B116">
        <v>16</v>
      </c>
      <c r="C116">
        <v>0</v>
      </c>
      <c r="D116">
        <v>1</v>
      </c>
      <c r="E116">
        <v>2.1</v>
      </c>
      <c r="F116" t="s">
        <v>13</v>
      </c>
      <c r="G116">
        <v>0</v>
      </c>
      <c r="H116">
        <v>8869.5</v>
      </c>
      <c r="I116">
        <v>346.59800000000001</v>
      </c>
      <c r="J116">
        <v>11570.7</v>
      </c>
      <c r="K116">
        <v>20440.2</v>
      </c>
    </row>
    <row r="117" spans="1:11" x14ac:dyDescent="0.25">
      <c r="A117">
        <v>8</v>
      </c>
      <c r="B117">
        <v>16</v>
      </c>
      <c r="C117">
        <v>0</v>
      </c>
      <c r="D117">
        <v>1</v>
      </c>
      <c r="E117">
        <v>2.2000000000000002</v>
      </c>
      <c r="F117" t="s">
        <v>13</v>
      </c>
      <c r="G117">
        <v>0.01</v>
      </c>
      <c r="H117">
        <v>8865.25</v>
      </c>
      <c r="I117">
        <v>344.20400000000001</v>
      </c>
      <c r="J117">
        <v>11569.4</v>
      </c>
      <c r="K117">
        <v>20434.7</v>
      </c>
    </row>
    <row r="118" spans="1:11" x14ac:dyDescent="0.25">
      <c r="A118">
        <v>8</v>
      </c>
      <c r="B118">
        <v>16</v>
      </c>
      <c r="C118">
        <v>0</v>
      </c>
      <c r="D118">
        <v>1</v>
      </c>
      <c r="E118">
        <v>2.2999999999999998</v>
      </c>
      <c r="F118" t="s">
        <v>13</v>
      </c>
      <c r="G118">
        <v>0.03</v>
      </c>
      <c r="H118">
        <v>8863.39</v>
      </c>
      <c r="I118">
        <v>343.67200000000003</v>
      </c>
      <c r="J118">
        <v>11569.4</v>
      </c>
      <c r="K118">
        <v>20432.8</v>
      </c>
    </row>
    <row r="119" spans="1:11" x14ac:dyDescent="0.25">
      <c r="A119">
        <v>8</v>
      </c>
      <c r="B119">
        <v>16</v>
      </c>
      <c r="C119">
        <v>0</v>
      </c>
      <c r="D119">
        <v>1</v>
      </c>
      <c r="E119">
        <v>2.4</v>
      </c>
      <c r="F119" t="s">
        <v>13</v>
      </c>
      <c r="G119">
        <v>0.13</v>
      </c>
      <c r="H119">
        <v>8864.18</v>
      </c>
      <c r="I119">
        <v>344.47</v>
      </c>
      <c r="J119">
        <v>11569.4</v>
      </c>
      <c r="K119">
        <v>20433.599999999999</v>
      </c>
    </row>
    <row r="120" spans="1:11" x14ac:dyDescent="0.25">
      <c r="A120">
        <v>8</v>
      </c>
      <c r="B120">
        <v>16</v>
      </c>
      <c r="C120">
        <v>0</v>
      </c>
      <c r="D120">
        <v>1</v>
      </c>
      <c r="E120">
        <v>2.5</v>
      </c>
      <c r="F120" t="s">
        <v>13</v>
      </c>
      <c r="G120">
        <v>0.23</v>
      </c>
      <c r="H120">
        <v>8864.18</v>
      </c>
      <c r="I120">
        <v>344.47</v>
      </c>
      <c r="J120">
        <v>11569.4</v>
      </c>
      <c r="K120">
        <v>20433.599999999999</v>
      </c>
    </row>
    <row r="121" spans="1:11" x14ac:dyDescent="0.25">
      <c r="A121">
        <v>8</v>
      </c>
      <c r="B121">
        <v>16</v>
      </c>
      <c r="C121">
        <v>0</v>
      </c>
      <c r="D121">
        <v>16</v>
      </c>
      <c r="E121">
        <v>1.7</v>
      </c>
      <c r="F121" t="s">
        <v>13</v>
      </c>
      <c r="G121">
        <v>0</v>
      </c>
      <c r="H121">
        <v>23491.5</v>
      </c>
      <c r="I121">
        <v>1248.8699999999999</v>
      </c>
      <c r="J121">
        <v>27948.6</v>
      </c>
      <c r="K121">
        <v>51440.1</v>
      </c>
    </row>
    <row r="122" spans="1:11" x14ac:dyDescent="0.25">
      <c r="A122">
        <v>8</v>
      </c>
      <c r="B122">
        <v>16</v>
      </c>
      <c r="C122">
        <v>0</v>
      </c>
      <c r="D122">
        <v>16</v>
      </c>
      <c r="E122">
        <v>1.69</v>
      </c>
      <c r="F122" t="s">
        <v>13</v>
      </c>
      <c r="G122">
        <v>0</v>
      </c>
      <c r="H122">
        <v>23564.400000000001</v>
      </c>
      <c r="I122">
        <v>1309.78</v>
      </c>
      <c r="J122">
        <v>27946.5</v>
      </c>
      <c r="K122">
        <v>51510.9</v>
      </c>
    </row>
    <row r="123" spans="1:11" x14ac:dyDescent="0.25">
      <c r="A123">
        <v>8</v>
      </c>
      <c r="B123">
        <v>16</v>
      </c>
      <c r="C123">
        <v>0</v>
      </c>
      <c r="D123">
        <v>16</v>
      </c>
      <c r="E123">
        <v>1.68</v>
      </c>
      <c r="F123" t="s">
        <v>13</v>
      </c>
      <c r="G123">
        <v>0</v>
      </c>
      <c r="H123">
        <v>23637.599999999999</v>
      </c>
      <c r="I123">
        <v>1317.23</v>
      </c>
      <c r="J123">
        <v>27941.4</v>
      </c>
      <c r="K123">
        <v>51579</v>
      </c>
    </row>
    <row r="124" spans="1:11" hidden="1" x14ac:dyDescent="0.25">
      <c r="A124">
        <v>8</v>
      </c>
      <c r="B124">
        <v>16</v>
      </c>
      <c r="C124">
        <v>0</v>
      </c>
      <c r="D124">
        <v>16</v>
      </c>
      <c r="E124">
        <v>1.67</v>
      </c>
      <c r="F124" t="s">
        <v>12</v>
      </c>
      <c r="G124">
        <v>-0.01</v>
      </c>
      <c r="H124">
        <v>23746.9</v>
      </c>
      <c r="I124">
        <v>1389.58</v>
      </c>
      <c r="J124">
        <v>27947.3</v>
      </c>
      <c r="K124">
        <v>51694.2</v>
      </c>
    </row>
    <row r="125" spans="1:11" x14ac:dyDescent="0.25">
      <c r="A125">
        <v>8</v>
      </c>
      <c r="B125">
        <v>16</v>
      </c>
      <c r="C125">
        <v>0</v>
      </c>
      <c r="D125">
        <v>16</v>
      </c>
      <c r="E125">
        <v>1.8</v>
      </c>
      <c r="F125" t="s">
        <v>13</v>
      </c>
      <c r="G125">
        <v>0</v>
      </c>
      <c r="H125">
        <v>22755.8</v>
      </c>
      <c r="I125">
        <v>1102.3</v>
      </c>
      <c r="J125">
        <v>27914</v>
      </c>
      <c r="K125">
        <v>50669.8</v>
      </c>
    </row>
    <row r="126" spans="1:11" x14ac:dyDescent="0.25">
      <c r="A126">
        <v>8</v>
      </c>
      <c r="B126">
        <v>16</v>
      </c>
      <c r="C126">
        <v>0</v>
      </c>
      <c r="D126">
        <v>16</v>
      </c>
      <c r="E126">
        <v>1.9</v>
      </c>
      <c r="F126" t="s">
        <v>13</v>
      </c>
      <c r="G126">
        <v>0</v>
      </c>
      <c r="H126">
        <v>22142.400000000001</v>
      </c>
      <c r="I126">
        <v>1098.31</v>
      </c>
      <c r="J126">
        <v>27878.1</v>
      </c>
      <c r="K126">
        <v>50020.5</v>
      </c>
    </row>
    <row r="127" spans="1:11" x14ac:dyDescent="0.25">
      <c r="A127">
        <v>8</v>
      </c>
      <c r="B127">
        <v>16</v>
      </c>
      <c r="C127">
        <v>0</v>
      </c>
      <c r="D127">
        <v>16</v>
      </c>
      <c r="E127">
        <v>2</v>
      </c>
      <c r="F127" t="s">
        <v>13</v>
      </c>
      <c r="G127">
        <v>0</v>
      </c>
      <c r="H127">
        <v>21806.1</v>
      </c>
      <c r="I127">
        <v>1061.3399999999999</v>
      </c>
      <c r="J127">
        <v>27853.4</v>
      </c>
      <c r="K127">
        <v>49659.5</v>
      </c>
    </row>
    <row r="128" spans="1:11" x14ac:dyDescent="0.25">
      <c r="A128">
        <v>8</v>
      </c>
      <c r="B128">
        <v>16</v>
      </c>
      <c r="C128">
        <v>0</v>
      </c>
      <c r="D128">
        <v>16</v>
      </c>
      <c r="E128">
        <v>2.1</v>
      </c>
      <c r="F128" t="s">
        <v>13</v>
      </c>
      <c r="G128">
        <v>0</v>
      </c>
      <c r="H128">
        <v>21677.4</v>
      </c>
      <c r="I128">
        <v>1025.1600000000001</v>
      </c>
      <c r="J128">
        <v>27832.9</v>
      </c>
      <c r="K128">
        <v>49510.3</v>
      </c>
    </row>
    <row r="129" spans="1:11" x14ac:dyDescent="0.25">
      <c r="A129">
        <v>8</v>
      </c>
      <c r="B129">
        <v>16</v>
      </c>
      <c r="C129">
        <v>0</v>
      </c>
      <c r="D129">
        <v>16</v>
      </c>
      <c r="E129">
        <v>2.2000000000000002</v>
      </c>
      <c r="F129" t="s">
        <v>13</v>
      </c>
      <c r="G129">
        <v>0.01</v>
      </c>
      <c r="H129">
        <v>21637</v>
      </c>
      <c r="I129">
        <v>999.096</v>
      </c>
      <c r="J129">
        <v>27831.8</v>
      </c>
      <c r="K129">
        <v>49468.800000000003</v>
      </c>
    </row>
    <row r="130" spans="1:11" x14ac:dyDescent="0.25">
      <c r="A130">
        <v>8</v>
      </c>
      <c r="B130">
        <v>16</v>
      </c>
      <c r="C130">
        <v>0</v>
      </c>
      <c r="D130">
        <v>16</v>
      </c>
      <c r="E130">
        <v>2.2999999999999998</v>
      </c>
      <c r="F130" t="s">
        <v>13</v>
      </c>
      <c r="G130">
        <v>0.11</v>
      </c>
      <c r="H130">
        <v>21637</v>
      </c>
      <c r="I130">
        <v>999.096</v>
      </c>
      <c r="J130">
        <v>27831.8</v>
      </c>
      <c r="K130">
        <v>49468.800000000003</v>
      </c>
    </row>
    <row r="131" spans="1:11" x14ac:dyDescent="0.25">
      <c r="A131">
        <v>8</v>
      </c>
      <c r="B131">
        <v>16</v>
      </c>
      <c r="C131">
        <v>0</v>
      </c>
      <c r="D131">
        <v>16</v>
      </c>
      <c r="E131">
        <v>2.4</v>
      </c>
      <c r="F131" t="s">
        <v>13</v>
      </c>
      <c r="G131">
        <v>0.21</v>
      </c>
      <c r="H131">
        <v>21637</v>
      </c>
      <c r="I131">
        <v>999.096</v>
      </c>
      <c r="J131">
        <v>27831.8</v>
      </c>
      <c r="K131">
        <v>49468.800000000003</v>
      </c>
    </row>
    <row r="132" spans="1:11" x14ac:dyDescent="0.25">
      <c r="A132">
        <v>8</v>
      </c>
      <c r="B132">
        <v>16</v>
      </c>
      <c r="C132">
        <v>0</v>
      </c>
      <c r="D132">
        <v>16</v>
      </c>
      <c r="E132">
        <v>2.5</v>
      </c>
      <c r="F132" t="s">
        <v>13</v>
      </c>
      <c r="G132">
        <v>0.31</v>
      </c>
      <c r="H132">
        <v>21637</v>
      </c>
      <c r="I132">
        <v>999.096</v>
      </c>
      <c r="J132">
        <v>27831.8</v>
      </c>
      <c r="K132">
        <v>49468.800000000003</v>
      </c>
    </row>
    <row r="133" spans="1:11" hidden="1" x14ac:dyDescent="0.25">
      <c r="A133">
        <v>8</v>
      </c>
      <c r="B133">
        <v>16</v>
      </c>
      <c r="C133">
        <v>1</v>
      </c>
      <c r="D133">
        <v>1</v>
      </c>
      <c r="E133">
        <v>0.9</v>
      </c>
      <c r="F133" t="s">
        <v>12</v>
      </c>
      <c r="G133">
        <v>-0.06</v>
      </c>
      <c r="H133">
        <v>9180.99</v>
      </c>
      <c r="I133">
        <v>532.798</v>
      </c>
      <c r="J133">
        <v>11666.5</v>
      </c>
      <c r="K133">
        <v>20847.5</v>
      </c>
    </row>
    <row r="134" spans="1:11" hidden="1" x14ac:dyDescent="0.25">
      <c r="A134">
        <v>8</v>
      </c>
      <c r="B134">
        <v>16</v>
      </c>
      <c r="C134">
        <v>1</v>
      </c>
      <c r="D134">
        <v>1</v>
      </c>
      <c r="E134">
        <v>1</v>
      </c>
      <c r="F134" t="s">
        <v>12</v>
      </c>
      <c r="G134">
        <v>-0.04</v>
      </c>
      <c r="H134">
        <v>9103.0499999999993</v>
      </c>
      <c r="I134">
        <v>483.85399999999998</v>
      </c>
      <c r="J134">
        <v>11670.5</v>
      </c>
      <c r="K134">
        <v>20773.5</v>
      </c>
    </row>
    <row r="135" spans="1:11" hidden="1" x14ac:dyDescent="0.25">
      <c r="A135">
        <v>8</v>
      </c>
      <c r="B135">
        <v>16</v>
      </c>
      <c r="C135">
        <v>1</v>
      </c>
      <c r="D135">
        <v>1</v>
      </c>
      <c r="E135">
        <v>1.1000000000000001</v>
      </c>
      <c r="F135" t="s">
        <v>12</v>
      </c>
      <c r="G135">
        <v>-0.02</v>
      </c>
      <c r="H135">
        <v>9040.2800000000007</v>
      </c>
      <c r="I135">
        <v>423.738</v>
      </c>
      <c r="J135">
        <v>11671</v>
      </c>
      <c r="K135">
        <v>20711.3</v>
      </c>
    </row>
    <row r="136" spans="1:11" hidden="1" x14ac:dyDescent="0.25">
      <c r="A136">
        <v>8</v>
      </c>
      <c r="B136">
        <v>16</v>
      </c>
      <c r="C136">
        <v>1</v>
      </c>
      <c r="D136">
        <v>1</v>
      </c>
      <c r="E136">
        <v>1.2</v>
      </c>
      <c r="F136" t="s">
        <v>12</v>
      </c>
      <c r="G136">
        <v>-0.17</v>
      </c>
      <c r="H136">
        <v>9066.34</v>
      </c>
      <c r="I136">
        <v>408.57600000000002</v>
      </c>
      <c r="J136">
        <v>11669.4</v>
      </c>
      <c r="K136">
        <v>20735.8</v>
      </c>
    </row>
    <row r="137" spans="1:11" hidden="1" x14ac:dyDescent="0.25">
      <c r="A137">
        <v>8</v>
      </c>
      <c r="B137">
        <v>16</v>
      </c>
      <c r="C137">
        <v>1</v>
      </c>
      <c r="D137">
        <v>1</v>
      </c>
      <c r="E137">
        <v>1.3</v>
      </c>
      <c r="F137" t="s">
        <v>12</v>
      </c>
      <c r="G137">
        <v>-0.08</v>
      </c>
      <c r="H137">
        <v>9050.92</v>
      </c>
      <c r="I137">
        <v>387.82799999999997</v>
      </c>
      <c r="J137">
        <v>11669.7</v>
      </c>
      <c r="K137">
        <v>20720.599999999999</v>
      </c>
    </row>
    <row r="138" spans="1:11" x14ac:dyDescent="0.25">
      <c r="A138">
        <v>8</v>
      </c>
      <c r="B138">
        <v>16</v>
      </c>
      <c r="C138">
        <v>1</v>
      </c>
      <c r="D138">
        <v>1</v>
      </c>
      <c r="E138">
        <v>1.4</v>
      </c>
      <c r="F138" t="s">
        <v>13</v>
      </c>
      <c r="G138">
        <v>0</v>
      </c>
      <c r="H138">
        <v>9018.73</v>
      </c>
      <c r="I138">
        <v>372.4</v>
      </c>
      <c r="J138">
        <v>11663.6</v>
      </c>
      <c r="K138">
        <v>20682.3</v>
      </c>
    </row>
    <row r="139" spans="1:11" hidden="1" x14ac:dyDescent="0.25">
      <c r="A139">
        <v>8</v>
      </c>
      <c r="B139">
        <v>16</v>
      </c>
      <c r="C139">
        <v>1</v>
      </c>
      <c r="D139">
        <v>1</v>
      </c>
      <c r="E139">
        <v>1.39</v>
      </c>
      <c r="F139" t="s">
        <v>12</v>
      </c>
      <c r="G139">
        <v>-0.01</v>
      </c>
      <c r="H139">
        <v>9034.9599999999991</v>
      </c>
      <c r="I139">
        <v>378.25200000000001</v>
      </c>
      <c r="J139">
        <v>11664.1</v>
      </c>
      <c r="K139">
        <v>20699.099999999999</v>
      </c>
    </row>
    <row r="140" spans="1:11" x14ac:dyDescent="0.25">
      <c r="A140">
        <v>8</v>
      </c>
      <c r="B140">
        <v>16</v>
      </c>
      <c r="C140">
        <v>1</v>
      </c>
      <c r="D140">
        <v>1</v>
      </c>
      <c r="E140">
        <v>1.5</v>
      </c>
      <c r="F140" t="s">
        <v>13</v>
      </c>
      <c r="G140">
        <v>0</v>
      </c>
      <c r="H140">
        <v>8955.16</v>
      </c>
      <c r="I140">
        <v>359.63200000000001</v>
      </c>
      <c r="J140">
        <v>11662</v>
      </c>
      <c r="K140">
        <v>20617.099999999999</v>
      </c>
    </row>
    <row r="141" spans="1:11" x14ac:dyDescent="0.25">
      <c r="A141">
        <v>8</v>
      </c>
      <c r="B141">
        <v>16</v>
      </c>
      <c r="C141">
        <v>1</v>
      </c>
      <c r="D141">
        <v>1</v>
      </c>
      <c r="E141">
        <v>1.6</v>
      </c>
      <c r="F141" t="s">
        <v>13</v>
      </c>
      <c r="G141">
        <v>0</v>
      </c>
      <c r="H141">
        <v>8901.9599999999991</v>
      </c>
      <c r="I141">
        <v>350.58800000000002</v>
      </c>
      <c r="J141">
        <v>11657.7</v>
      </c>
      <c r="K141">
        <v>20559.7</v>
      </c>
    </row>
    <row r="142" spans="1:11" x14ac:dyDescent="0.25">
      <c r="A142">
        <v>8</v>
      </c>
      <c r="B142">
        <v>16</v>
      </c>
      <c r="C142">
        <v>1</v>
      </c>
      <c r="D142">
        <v>1</v>
      </c>
      <c r="E142">
        <v>1.7</v>
      </c>
      <c r="F142" t="s">
        <v>13</v>
      </c>
      <c r="G142">
        <v>0.01</v>
      </c>
      <c r="H142">
        <v>8882.01</v>
      </c>
      <c r="I142">
        <v>346.86399999999998</v>
      </c>
      <c r="J142">
        <v>11655.3</v>
      </c>
      <c r="K142">
        <v>20537.3</v>
      </c>
    </row>
    <row r="143" spans="1:11" x14ac:dyDescent="0.25">
      <c r="A143">
        <v>8</v>
      </c>
      <c r="B143">
        <v>16</v>
      </c>
      <c r="C143">
        <v>1</v>
      </c>
      <c r="D143">
        <v>1</v>
      </c>
      <c r="E143">
        <v>1.8</v>
      </c>
      <c r="F143" t="s">
        <v>13</v>
      </c>
      <c r="G143">
        <v>0.01</v>
      </c>
      <c r="H143">
        <v>8871.1</v>
      </c>
      <c r="I143">
        <v>346.33199999999999</v>
      </c>
      <c r="J143">
        <v>11655.3</v>
      </c>
      <c r="K143">
        <v>20526.400000000001</v>
      </c>
    </row>
    <row r="144" spans="1:11" x14ac:dyDescent="0.25">
      <c r="A144">
        <v>8</v>
      </c>
      <c r="B144">
        <v>16</v>
      </c>
      <c r="C144">
        <v>1</v>
      </c>
      <c r="D144">
        <v>1</v>
      </c>
      <c r="E144">
        <v>1.9</v>
      </c>
      <c r="F144" t="s">
        <v>13</v>
      </c>
      <c r="G144">
        <v>0.05</v>
      </c>
      <c r="H144">
        <v>8868.7099999999991</v>
      </c>
      <c r="I144">
        <v>344.47</v>
      </c>
      <c r="J144">
        <v>11655.3</v>
      </c>
      <c r="K144">
        <v>20524</v>
      </c>
    </row>
    <row r="145" spans="1:11" x14ac:dyDescent="0.25">
      <c r="A145">
        <v>8</v>
      </c>
      <c r="B145">
        <v>16</v>
      </c>
      <c r="C145">
        <v>1</v>
      </c>
      <c r="D145">
        <v>1</v>
      </c>
      <c r="E145">
        <v>2</v>
      </c>
      <c r="F145" t="s">
        <v>13</v>
      </c>
      <c r="G145">
        <v>0.15</v>
      </c>
      <c r="H145">
        <v>8868.7099999999991</v>
      </c>
      <c r="I145">
        <v>344.47</v>
      </c>
      <c r="J145">
        <v>11655.3</v>
      </c>
      <c r="K145">
        <v>20524</v>
      </c>
    </row>
    <row r="146" spans="1:11" x14ac:dyDescent="0.25">
      <c r="A146">
        <v>8</v>
      </c>
      <c r="B146">
        <v>16</v>
      </c>
      <c r="C146">
        <v>1</v>
      </c>
      <c r="D146">
        <v>1</v>
      </c>
      <c r="E146">
        <v>2.1</v>
      </c>
      <c r="F146" t="s">
        <v>13</v>
      </c>
      <c r="G146">
        <v>0.25</v>
      </c>
      <c r="H146">
        <v>8868.7099999999991</v>
      </c>
      <c r="I146">
        <v>344.47</v>
      </c>
      <c r="J146">
        <v>11655.3</v>
      </c>
      <c r="K146">
        <v>20524</v>
      </c>
    </row>
    <row r="147" spans="1:11" x14ac:dyDescent="0.25">
      <c r="A147">
        <v>8</v>
      </c>
      <c r="B147">
        <v>16</v>
      </c>
      <c r="C147">
        <v>1</v>
      </c>
      <c r="D147">
        <v>1</v>
      </c>
      <c r="E147">
        <v>2.2000000000000002</v>
      </c>
      <c r="F147" t="s">
        <v>13</v>
      </c>
      <c r="G147">
        <v>0.35</v>
      </c>
      <c r="H147">
        <v>8867.91</v>
      </c>
      <c r="I147">
        <v>343.67200000000003</v>
      </c>
      <c r="J147">
        <v>11655.3</v>
      </c>
      <c r="K147">
        <v>20523.2</v>
      </c>
    </row>
    <row r="148" spans="1:11" hidden="1" x14ac:dyDescent="0.25">
      <c r="A148">
        <v>8</v>
      </c>
      <c r="B148">
        <v>16</v>
      </c>
      <c r="C148">
        <v>1</v>
      </c>
      <c r="D148">
        <v>16</v>
      </c>
      <c r="E148">
        <v>0.9</v>
      </c>
      <c r="F148" t="s">
        <v>12</v>
      </c>
      <c r="G148">
        <v>-7.0000000000000007E-2</v>
      </c>
      <c r="H148">
        <v>23545.3</v>
      </c>
      <c r="I148">
        <v>1616.48</v>
      </c>
      <c r="J148">
        <v>29263.5</v>
      </c>
      <c r="K148">
        <v>52808.7</v>
      </c>
    </row>
    <row r="149" spans="1:11" hidden="1" x14ac:dyDescent="0.25">
      <c r="A149">
        <v>8</v>
      </c>
      <c r="B149">
        <v>16</v>
      </c>
      <c r="C149">
        <v>1</v>
      </c>
      <c r="D149">
        <v>16</v>
      </c>
      <c r="E149">
        <v>1</v>
      </c>
      <c r="F149" t="s">
        <v>12</v>
      </c>
      <c r="G149">
        <v>-0.01</v>
      </c>
      <c r="H149">
        <v>23478.5</v>
      </c>
      <c r="I149">
        <v>1688.83</v>
      </c>
      <c r="J149">
        <v>29264</v>
      </c>
      <c r="K149">
        <v>52742.5</v>
      </c>
    </row>
    <row r="150" spans="1:11" hidden="1" x14ac:dyDescent="0.25">
      <c r="A150">
        <v>8</v>
      </c>
      <c r="B150">
        <v>16</v>
      </c>
      <c r="C150">
        <v>1</v>
      </c>
      <c r="D150">
        <v>16</v>
      </c>
      <c r="E150">
        <v>1.1000000000000001</v>
      </c>
      <c r="F150" t="s">
        <v>12</v>
      </c>
      <c r="G150">
        <v>0</v>
      </c>
      <c r="H150">
        <v>23551.599999999999</v>
      </c>
      <c r="I150">
        <v>1644.94</v>
      </c>
      <c r="J150">
        <v>29285.8</v>
      </c>
      <c r="K150">
        <v>52837.4</v>
      </c>
    </row>
    <row r="151" spans="1:11" hidden="1" x14ac:dyDescent="0.25">
      <c r="A151">
        <v>8</v>
      </c>
      <c r="B151">
        <v>16</v>
      </c>
      <c r="C151">
        <v>1</v>
      </c>
      <c r="D151">
        <v>16</v>
      </c>
      <c r="E151">
        <v>1.2</v>
      </c>
      <c r="F151" t="s">
        <v>12</v>
      </c>
      <c r="G151">
        <v>-0.2</v>
      </c>
      <c r="H151">
        <v>23902.799999999999</v>
      </c>
      <c r="I151">
        <v>1491.2</v>
      </c>
      <c r="J151">
        <v>29277.599999999999</v>
      </c>
      <c r="K151">
        <v>53180.3</v>
      </c>
    </row>
    <row r="152" spans="1:11" hidden="1" x14ac:dyDescent="0.25">
      <c r="A152">
        <v>8</v>
      </c>
      <c r="B152">
        <v>16</v>
      </c>
      <c r="C152">
        <v>1</v>
      </c>
      <c r="D152">
        <v>16</v>
      </c>
      <c r="E152">
        <v>1.3</v>
      </c>
      <c r="F152" t="s">
        <v>12</v>
      </c>
      <c r="G152">
        <v>-0.1</v>
      </c>
      <c r="H152">
        <v>23880.400000000001</v>
      </c>
      <c r="I152">
        <v>1518.33</v>
      </c>
      <c r="J152">
        <v>29281.8</v>
      </c>
      <c r="K152">
        <v>53162.2</v>
      </c>
    </row>
    <row r="153" spans="1:11" hidden="1" x14ac:dyDescent="0.25">
      <c r="A153">
        <v>8</v>
      </c>
      <c r="B153">
        <v>16</v>
      </c>
      <c r="C153">
        <v>1</v>
      </c>
      <c r="D153">
        <v>16</v>
      </c>
      <c r="E153">
        <v>1.4</v>
      </c>
      <c r="F153" t="s">
        <v>12</v>
      </c>
      <c r="G153">
        <v>0</v>
      </c>
      <c r="H153">
        <v>23716.3</v>
      </c>
      <c r="I153">
        <v>1417.78</v>
      </c>
      <c r="J153">
        <v>29241.599999999999</v>
      </c>
      <c r="K153">
        <v>52957.9</v>
      </c>
    </row>
    <row r="154" spans="1:11" x14ac:dyDescent="0.25">
      <c r="A154">
        <v>8</v>
      </c>
      <c r="B154">
        <v>16</v>
      </c>
      <c r="C154">
        <v>1</v>
      </c>
      <c r="D154">
        <v>16</v>
      </c>
      <c r="E154">
        <v>1.5</v>
      </c>
      <c r="F154" t="s">
        <v>13</v>
      </c>
      <c r="G154">
        <v>0</v>
      </c>
      <c r="H154">
        <v>22807.4</v>
      </c>
      <c r="I154">
        <v>1124.6500000000001</v>
      </c>
      <c r="J154">
        <v>29198.799999999999</v>
      </c>
      <c r="K154">
        <v>52006.2</v>
      </c>
    </row>
    <row r="155" spans="1:11" x14ac:dyDescent="0.25">
      <c r="A155">
        <v>8</v>
      </c>
      <c r="B155">
        <v>16</v>
      </c>
      <c r="C155">
        <v>1</v>
      </c>
      <c r="D155">
        <v>16</v>
      </c>
      <c r="E155">
        <v>1.49</v>
      </c>
      <c r="F155" t="s">
        <v>13</v>
      </c>
      <c r="G155">
        <v>0</v>
      </c>
      <c r="H155">
        <v>22892.2</v>
      </c>
      <c r="I155">
        <v>1116.67</v>
      </c>
      <c r="J155">
        <v>29205.200000000001</v>
      </c>
      <c r="K155">
        <v>52097.4</v>
      </c>
    </row>
    <row r="156" spans="1:11" x14ac:dyDescent="0.25">
      <c r="A156">
        <v>8</v>
      </c>
      <c r="B156">
        <v>16</v>
      </c>
      <c r="C156">
        <v>1</v>
      </c>
      <c r="D156">
        <v>16</v>
      </c>
      <c r="E156">
        <v>1.48</v>
      </c>
      <c r="F156" t="s">
        <v>13</v>
      </c>
      <c r="G156">
        <v>0</v>
      </c>
      <c r="H156">
        <v>23019.599999999999</v>
      </c>
      <c r="I156">
        <v>1125.98</v>
      </c>
      <c r="J156">
        <v>29212.9</v>
      </c>
      <c r="K156">
        <v>52232.6</v>
      </c>
    </row>
    <row r="157" spans="1:11" x14ac:dyDescent="0.25">
      <c r="A157">
        <v>8</v>
      </c>
      <c r="B157">
        <v>16</v>
      </c>
      <c r="C157">
        <v>1</v>
      </c>
      <c r="D157">
        <v>16</v>
      </c>
      <c r="E157">
        <v>1.47</v>
      </c>
      <c r="F157" t="s">
        <v>13</v>
      </c>
      <c r="G157">
        <v>0</v>
      </c>
      <c r="H157">
        <v>23105.8</v>
      </c>
      <c r="I157">
        <v>1148.8499999999999</v>
      </c>
      <c r="J157">
        <v>29205.200000000001</v>
      </c>
      <c r="K157">
        <v>52311</v>
      </c>
    </row>
    <row r="158" spans="1:11" x14ac:dyDescent="0.25">
      <c r="A158">
        <v>8</v>
      </c>
      <c r="B158">
        <v>16</v>
      </c>
      <c r="C158">
        <v>1</v>
      </c>
      <c r="D158">
        <v>16</v>
      </c>
      <c r="E158">
        <v>1.46</v>
      </c>
      <c r="F158" t="s">
        <v>13</v>
      </c>
      <c r="G158">
        <v>0</v>
      </c>
      <c r="H158">
        <v>23196.799999999999</v>
      </c>
      <c r="I158">
        <v>1187.96</v>
      </c>
      <c r="J158">
        <v>29211.9</v>
      </c>
      <c r="K158">
        <v>52408.6</v>
      </c>
    </row>
    <row r="159" spans="1:11" x14ac:dyDescent="0.25">
      <c r="A159">
        <v>8</v>
      </c>
      <c r="B159">
        <v>16</v>
      </c>
      <c r="C159">
        <v>1</v>
      </c>
      <c r="D159">
        <v>16</v>
      </c>
      <c r="E159">
        <v>1.45</v>
      </c>
      <c r="F159" t="s">
        <v>13</v>
      </c>
      <c r="G159">
        <v>0</v>
      </c>
      <c r="H159">
        <v>23277.1</v>
      </c>
      <c r="I159">
        <v>1199.6600000000001</v>
      </c>
      <c r="J159">
        <v>29217.200000000001</v>
      </c>
      <c r="K159">
        <v>52494.3</v>
      </c>
    </row>
    <row r="160" spans="1:11" x14ac:dyDescent="0.25">
      <c r="A160">
        <v>8</v>
      </c>
      <c r="B160">
        <v>16</v>
      </c>
      <c r="C160">
        <v>1</v>
      </c>
      <c r="D160">
        <v>16</v>
      </c>
      <c r="E160">
        <v>1.44</v>
      </c>
      <c r="F160" t="s">
        <v>13</v>
      </c>
      <c r="G160">
        <v>0</v>
      </c>
      <c r="H160">
        <v>23367.599999999999</v>
      </c>
      <c r="I160">
        <v>1212.69</v>
      </c>
      <c r="J160">
        <v>29220.1</v>
      </c>
      <c r="K160">
        <v>52587.7</v>
      </c>
    </row>
    <row r="161" spans="1:11" x14ac:dyDescent="0.25">
      <c r="A161">
        <v>8</v>
      </c>
      <c r="B161">
        <v>16</v>
      </c>
      <c r="C161">
        <v>1</v>
      </c>
      <c r="D161">
        <v>16</v>
      </c>
      <c r="E161">
        <v>1.43</v>
      </c>
      <c r="F161" t="s">
        <v>13</v>
      </c>
      <c r="G161">
        <v>0</v>
      </c>
      <c r="H161">
        <v>23480.400000000001</v>
      </c>
      <c r="I161">
        <v>1259.51</v>
      </c>
      <c r="J161">
        <v>29232.6</v>
      </c>
      <c r="K161">
        <v>52713</v>
      </c>
    </row>
    <row r="162" spans="1:11" x14ac:dyDescent="0.25">
      <c r="A162">
        <v>8</v>
      </c>
      <c r="B162">
        <v>16</v>
      </c>
      <c r="C162">
        <v>1</v>
      </c>
      <c r="D162">
        <v>16</v>
      </c>
      <c r="E162">
        <v>1.42</v>
      </c>
      <c r="F162" t="s">
        <v>13</v>
      </c>
      <c r="G162">
        <v>0</v>
      </c>
      <c r="H162">
        <v>23533.8</v>
      </c>
      <c r="I162">
        <v>1315.37</v>
      </c>
      <c r="J162">
        <v>29228.9</v>
      </c>
      <c r="K162">
        <v>52762.7</v>
      </c>
    </row>
    <row r="163" spans="1:11" x14ac:dyDescent="0.25">
      <c r="A163">
        <v>8</v>
      </c>
      <c r="B163">
        <v>16</v>
      </c>
      <c r="C163">
        <v>1</v>
      </c>
      <c r="D163">
        <v>16</v>
      </c>
      <c r="E163">
        <v>1.41</v>
      </c>
      <c r="F163" t="s">
        <v>13</v>
      </c>
      <c r="G163">
        <v>0</v>
      </c>
      <c r="H163">
        <v>23628.5</v>
      </c>
      <c r="I163">
        <v>1329.73</v>
      </c>
      <c r="J163">
        <v>29250.7</v>
      </c>
      <c r="K163">
        <v>52879.199999999997</v>
      </c>
    </row>
    <row r="164" spans="1:11" hidden="1" x14ac:dyDescent="0.25">
      <c r="A164">
        <v>8</v>
      </c>
      <c r="B164">
        <v>16</v>
      </c>
      <c r="C164">
        <v>1</v>
      </c>
      <c r="D164">
        <v>16</v>
      </c>
      <c r="E164">
        <v>1.4</v>
      </c>
      <c r="F164" t="s">
        <v>12</v>
      </c>
      <c r="G164">
        <v>0</v>
      </c>
      <c r="H164">
        <v>23716.3</v>
      </c>
      <c r="I164">
        <v>1417.78</v>
      </c>
      <c r="J164">
        <v>29241.599999999999</v>
      </c>
      <c r="K164">
        <v>52957.9</v>
      </c>
    </row>
    <row r="165" spans="1:11" x14ac:dyDescent="0.25">
      <c r="A165">
        <v>8</v>
      </c>
      <c r="B165">
        <v>16</v>
      </c>
      <c r="C165">
        <v>1</v>
      </c>
      <c r="D165">
        <v>16</v>
      </c>
      <c r="E165">
        <v>1.6</v>
      </c>
      <c r="F165" t="s">
        <v>13</v>
      </c>
      <c r="G165">
        <v>0</v>
      </c>
      <c r="H165">
        <v>22273.5</v>
      </c>
      <c r="I165">
        <v>1066.3900000000001</v>
      </c>
      <c r="J165">
        <v>29153.599999999999</v>
      </c>
      <c r="K165">
        <v>51427.1</v>
      </c>
    </row>
    <row r="166" spans="1:11" x14ac:dyDescent="0.25">
      <c r="A166">
        <v>8</v>
      </c>
      <c r="B166">
        <v>16</v>
      </c>
      <c r="C166">
        <v>1</v>
      </c>
      <c r="D166">
        <v>16</v>
      </c>
      <c r="E166">
        <v>1.7</v>
      </c>
      <c r="F166" t="s">
        <v>13</v>
      </c>
      <c r="G166">
        <v>0</v>
      </c>
      <c r="H166">
        <v>21872.9</v>
      </c>
      <c r="I166">
        <v>1028.3599999999999</v>
      </c>
      <c r="J166">
        <v>29134.2</v>
      </c>
      <c r="K166">
        <v>51007.1</v>
      </c>
    </row>
    <row r="167" spans="1:11" x14ac:dyDescent="0.25">
      <c r="A167">
        <v>8</v>
      </c>
      <c r="B167">
        <v>16</v>
      </c>
      <c r="C167">
        <v>1</v>
      </c>
      <c r="D167">
        <v>16</v>
      </c>
      <c r="E167">
        <v>1.8</v>
      </c>
      <c r="F167" t="s">
        <v>13</v>
      </c>
      <c r="G167">
        <v>0.01</v>
      </c>
      <c r="H167">
        <v>21672.9</v>
      </c>
      <c r="I167">
        <v>1016.12</v>
      </c>
      <c r="J167">
        <v>29138.7</v>
      </c>
      <c r="K167">
        <v>50811.6</v>
      </c>
    </row>
    <row r="168" spans="1:11" x14ac:dyDescent="0.25">
      <c r="A168">
        <v>8</v>
      </c>
      <c r="B168">
        <v>16</v>
      </c>
      <c r="C168">
        <v>1</v>
      </c>
      <c r="D168">
        <v>16</v>
      </c>
      <c r="E168">
        <v>1.9</v>
      </c>
      <c r="F168" t="s">
        <v>13</v>
      </c>
      <c r="G168">
        <v>0.05</v>
      </c>
      <c r="H168">
        <v>21643.1</v>
      </c>
      <c r="I168">
        <v>999.096</v>
      </c>
      <c r="J168">
        <v>29138.7</v>
      </c>
      <c r="K168">
        <v>50781.8</v>
      </c>
    </row>
    <row r="169" spans="1:11" x14ac:dyDescent="0.25">
      <c r="A169">
        <v>8</v>
      </c>
      <c r="B169">
        <v>16</v>
      </c>
      <c r="C169">
        <v>1</v>
      </c>
      <c r="D169">
        <v>16</v>
      </c>
      <c r="E169">
        <v>2</v>
      </c>
      <c r="F169" t="s">
        <v>13</v>
      </c>
      <c r="G169">
        <v>0.15</v>
      </c>
      <c r="H169">
        <v>21643.1</v>
      </c>
      <c r="I169">
        <v>999.096</v>
      </c>
      <c r="J169">
        <v>29138.7</v>
      </c>
      <c r="K169">
        <v>50781.8</v>
      </c>
    </row>
    <row r="170" spans="1:11" x14ac:dyDescent="0.25">
      <c r="A170">
        <v>8</v>
      </c>
      <c r="B170">
        <v>16</v>
      </c>
      <c r="C170">
        <v>1</v>
      </c>
      <c r="D170">
        <v>16</v>
      </c>
      <c r="E170">
        <v>2.1</v>
      </c>
      <c r="F170" t="s">
        <v>13</v>
      </c>
      <c r="G170">
        <v>0.25</v>
      </c>
      <c r="H170">
        <v>21643.1</v>
      </c>
      <c r="I170">
        <v>999.096</v>
      </c>
      <c r="J170">
        <v>29138.7</v>
      </c>
      <c r="K170">
        <v>50781.8</v>
      </c>
    </row>
    <row r="171" spans="1:11" x14ac:dyDescent="0.25">
      <c r="A171">
        <v>8</v>
      </c>
      <c r="B171">
        <v>16</v>
      </c>
      <c r="C171">
        <v>1</v>
      </c>
      <c r="D171">
        <v>16</v>
      </c>
      <c r="E171">
        <v>2.2000000000000002</v>
      </c>
      <c r="F171" t="s">
        <v>13</v>
      </c>
      <c r="G171">
        <v>0.35</v>
      </c>
      <c r="H171">
        <v>21643.1</v>
      </c>
      <c r="I171">
        <v>999.096</v>
      </c>
      <c r="J171">
        <v>29138.7</v>
      </c>
      <c r="K171">
        <v>50781.8</v>
      </c>
    </row>
    <row r="172" spans="1:11" x14ac:dyDescent="0.25">
      <c r="A172">
        <v>8</v>
      </c>
      <c r="B172">
        <v>16</v>
      </c>
      <c r="C172">
        <v>1</v>
      </c>
      <c r="D172">
        <v>16</v>
      </c>
      <c r="E172">
        <v>2.2999999999999998</v>
      </c>
      <c r="F172" t="s">
        <v>13</v>
      </c>
      <c r="G172">
        <v>0.45</v>
      </c>
      <c r="H172">
        <v>21643.1</v>
      </c>
      <c r="I172">
        <v>999.096</v>
      </c>
      <c r="J172">
        <v>29138.7</v>
      </c>
      <c r="K172">
        <v>50781.8</v>
      </c>
    </row>
    <row r="173" spans="1:11" x14ac:dyDescent="0.25">
      <c r="A173">
        <v>8</v>
      </c>
      <c r="B173">
        <v>20</v>
      </c>
      <c r="C173">
        <v>0</v>
      </c>
      <c r="D173">
        <v>1</v>
      </c>
      <c r="E173">
        <v>1.7</v>
      </c>
      <c r="F173" t="s">
        <v>13</v>
      </c>
      <c r="G173">
        <v>0</v>
      </c>
      <c r="H173">
        <v>10048.9</v>
      </c>
      <c r="I173">
        <v>788.42399999999998</v>
      </c>
      <c r="J173">
        <v>17241.099999999999</v>
      </c>
      <c r="K173">
        <v>27290</v>
      </c>
    </row>
    <row r="174" spans="1:11" x14ac:dyDescent="0.25">
      <c r="A174">
        <v>8</v>
      </c>
      <c r="B174">
        <v>20</v>
      </c>
      <c r="C174">
        <v>0</v>
      </c>
      <c r="D174">
        <v>1</v>
      </c>
      <c r="E174">
        <v>1.69</v>
      </c>
      <c r="F174" t="s">
        <v>13</v>
      </c>
      <c r="G174">
        <v>0</v>
      </c>
      <c r="H174">
        <v>10042.799999999999</v>
      </c>
      <c r="I174">
        <v>786.56200000000001</v>
      </c>
      <c r="J174">
        <v>17240.8</v>
      </c>
      <c r="K174">
        <v>27283.599999999999</v>
      </c>
    </row>
    <row r="175" spans="1:11" hidden="1" x14ac:dyDescent="0.25">
      <c r="A175">
        <v>8</v>
      </c>
      <c r="B175">
        <v>20</v>
      </c>
      <c r="C175">
        <v>0</v>
      </c>
      <c r="D175">
        <v>1</v>
      </c>
      <c r="E175">
        <v>1.68</v>
      </c>
      <c r="F175" t="s">
        <v>12</v>
      </c>
      <c r="G175">
        <v>-0.01</v>
      </c>
      <c r="H175">
        <v>10033</v>
      </c>
      <c r="I175">
        <v>791.35</v>
      </c>
      <c r="J175">
        <v>17246.400000000001</v>
      </c>
      <c r="K175">
        <v>27279.4</v>
      </c>
    </row>
    <row r="176" spans="1:11" x14ac:dyDescent="0.25">
      <c r="A176">
        <v>8</v>
      </c>
      <c r="B176">
        <v>20</v>
      </c>
      <c r="C176">
        <v>0</v>
      </c>
      <c r="D176">
        <v>1</v>
      </c>
      <c r="E176">
        <v>1.8</v>
      </c>
      <c r="F176" t="s">
        <v>13</v>
      </c>
      <c r="G176">
        <v>0</v>
      </c>
      <c r="H176">
        <v>9991.23</v>
      </c>
      <c r="I176">
        <v>769.53800000000001</v>
      </c>
      <c r="J176">
        <v>17240</v>
      </c>
      <c r="K176">
        <v>27231.200000000001</v>
      </c>
    </row>
    <row r="177" spans="1:11" x14ac:dyDescent="0.25">
      <c r="A177">
        <v>8</v>
      </c>
      <c r="B177">
        <v>20</v>
      </c>
      <c r="C177">
        <v>0</v>
      </c>
      <c r="D177">
        <v>1</v>
      </c>
      <c r="E177">
        <v>1.9</v>
      </c>
      <c r="F177" t="s">
        <v>13</v>
      </c>
      <c r="G177">
        <v>0</v>
      </c>
      <c r="H177">
        <v>9935.3700000000008</v>
      </c>
      <c r="I177">
        <v>766.87800000000004</v>
      </c>
      <c r="J177">
        <v>17238.099999999999</v>
      </c>
      <c r="K177">
        <v>27173.5</v>
      </c>
    </row>
    <row r="178" spans="1:11" x14ac:dyDescent="0.25">
      <c r="A178">
        <v>8</v>
      </c>
      <c r="B178">
        <v>20</v>
      </c>
      <c r="C178">
        <v>0</v>
      </c>
      <c r="D178">
        <v>1</v>
      </c>
      <c r="E178">
        <v>2</v>
      </c>
      <c r="F178" t="s">
        <v>13</v>
      </c>
      <c r="G178">
        <v>0.01</v>
      </c>
      <c r="H178">
        <v>9907.7000000000007</v>
      </c>
      <c r="I178">
        <v>762.35599999999999</v>
      </c>
      <c r="J178">
        <v>17233.099999999999</v>
      </c>
      <c r="K178">
        <v>27140.799999999999</v>
      </c>
    </row>
    <row r="179" spans="1:11" x14ac:dyDescent="0.25">
      <c r="A179">
        <v>8</v>
      </c>
      <c r="B179">
        <v>20</v>
      </c>
      <c r="C179">
        <v>0</v>
      </c>
      <c r="D179">
        <v>1</v>
      </c>
      <c r="E179">
        <v>2.1</v>
      </c>
      <c r="F179" t="s">
        <v>13</v>
      </c>
      <c r="G179">
        <v>0.01</v>
      </c>
      <c r="H179">
        <v>9892.81</v>
      </c>
      <c r="I179">
        <v>759.43</v>
      </c>
      <c r="J179">
        <v>17232</v>
      </c>
      <c r="K179">
        <v>27124.799999999999</v>
      </c>
    </row>
    <row r="180" spans="1:11" x14ac:dyDescent="0.25">
      <c r="A180">
        <v>8</v>
      </c>
      <c r="B180">
        <v>20</v>
      </c>
      <c r="C180">
        <v>0</v>
      </c>
      <c r="D180">
        <v>1</v>
      </c>
      <c r="E180">
        <v>2.2000000000000002</v>
      </c>
      <c r="F180" t="s">
        <v>13</v>
      </c>
      <c r="G180">
        <v>0.01</v>
      </c>
      <c r="H180">
        <v>9888.02</v>
      </c>
      <c r="I180">
        <v>757.83399999999995</v>
      </c>
      <c r="J180">
        <v>17230.900000000001</v>
      </c>
      <c r="K180">
        <v>27119</v>
      </c>
    </row>
    <row r="181" spans="1:11" x14ac:dyDescent="0.25">
      <c r="A181">
        <v>8</v>
      </c>
      <c r="B181">
        <v>20</v>
      </c>
      <c r="C181">
        <v>0</v>
      </c>
      <c r="D181">
        <v>1</v>
      </c>
      <c r="E181">
        <v>2.2999999999999998</v>
      </c>
      <c r="F181" t="s">
        <v>13</v>
      </c>
      <c r="G181">
        <v>0.01</v>
      </c>
      <c r="H181">
        <v>9886.69</v>
      </c>
      <c r="I181">
        <v>756.50400000000002</v>
      </c>
      <c r="J181">
        <v>17230.900000000001</v>
      </c>
      <c r="K181">
        <v>27117.599999999999</v>
      </c>
    </row>
    <row r="182" spans="1:11" x14ac:dyDescent="0.25">
      <c r="A182">
        <v>8</v>
      </c>
      <c r="B182">
        <v>20</v>
      </c>
      <c r="C182">
        <v>0</v>
      </c>
      <c r="D182">
        <v>1</v>
      </c>
      <c r="E182">
        <v>2.4</v>
      </c>
      <c r="F182" t="s">
        <v>13</v>
      </c>
      <c r="G182">
        <v>0.11</v>
      </c>
      <c r="H182">
        <v>9886.69</v>
      </c>
      <c r="I182">
        <v>756.50400000000002</v>
      </c>
      <c r="J182">
        <v>17230.900000000001</v>
      </c>
      <c r="K182">
        <v>27117.599999999999</v>
      </c>
    </row>
    <row r="183" spans="1:11" x14ac:dyDescent="0.25">
      <c r="A183">
        <v>8</v>
      </c>
      <c r="B183">
        <v>20</v>
      </c>
      <c r="C183">
        <v>0</v>
      </c>
      <c r="D183">
        <v>1</v>
      </c>
      <c r="E183">
        <v>2.5</v>
      </c>
      <c r="F183" t="s">
        <v>13</v>
      </c>
      <c r="G183">
        <v>0.21</v>
      </c>
      <c r="H183">
        <v>9885.89</v>
      </c>
      <c r="I183">
        <v>755.70600000000002</v>
      </c>
      <c r="J183">
        <v>17230.900000000001</v>
      </c>
      <c r="K183">
        <v>27116.799999999999</v>
      </c>
    </row>
    <row r="184" spans="1:11" x14ac:dyDescent="0.25">
      <c r="A184">
        <v>8</v>
      </c>
      <c r="B184">
        <v>20</v>
      </c>
      <c r="C184">
        <v>0</v>
      </c>
      <c r="D184">
        <v>20</v>
      </c>
      <c r="E184">
        <v>1.7</v>
      </c>
      <c r="F184" t="s">
        <v>13</v>
      </c>
      <c r="G184">
        <v>0</v>
      </c>
      <c r="H184">
        <v>28838.1</v>
      </c>
      <c r="I184">
        <v>1635.63</v>
      </c>
      <c r="J184">
        <v>40887.699999999997</v>
      </c>
      <c r="K184">
        <v>69725.8</v>
      </c>
    </row>
    <row r="185" spans="1:11" hidden="1" x14ac:dyDescent="0.25">
      <c r="A185">
        <v>8</v>
      </c>
      <c r="B185">
        <v>20</v>
      </c>
      <c r="C185">
        <v>0</v>
      </c>
      <c r="D185">
        <v>20</v>
      </c>
      <c r="E185">
        <v>1.69</v>
      </c>
      <c r="F185" t="s">
        <v>12</v>
      </c>
      <c r="G185">
        <v>-0.05</v>
      </c>
      <c r="H185">
        <v>28650.6</v>
      </c>
      <c r="I185">
        <v>1723.15</v>
      </c>
      <c r="J185">
        <v>40894.6</v>
      </c>
      <c r="K185">
        <v>69545.2</v>
      </c>
    </row>
    <row r="186" spans="1:11" x14ac:dyDescent="0.25">
      <c r="A186">
        <v>8</v>
      </c>
      <c r="B186">
        <v>20</v>
      </c>
      <c r="C186">
        <v>0</v>
      </c>
      <c r="D186">
        <v>20</v>
      </c>
      <c r="E186">
        <v>1.8</v>
      </c>
      <c r="F186" t="s">
        <v>13</v>
      </c>
      <c r="G186">
        <v>0</v>
      </c>
      <c r="H186">
        <v>27916.7</v>
      </c>
      <c r="I186">
        <v>1456.62</v>
      </c>
      <c r="J186">
        <v>40858.400000000001</v>
      </c>
      <c r="K186">
        <v>68775.100000000006</v>
      </c>
    </row>
    <row r="187" spans="1:11" x14ac:dyDescent="0.25">
      <c r="A187">
        <v>8</v>
      </c>
      <c r="B187">
        <v>20</v>
      </c>
      <c r="C187">
        <v>0</v>
      </c>
      <c r="D187">
        <v>20</v>
      </c>
      <c r="E187">
        <v>1.9</v>
      </c>
      <c r="F187" t="s">
        <v>13</v>
      </c>
      <c r="G187">
        <v>0</v>
      </c>
      <c r="H187">
        <v>27100.6</v>
      </c>
      <c r="I187">
        <v>1402.88</v>
      </c>
      <c r="J187">
        <v>40800.9</v>
      </c>
      <c r="K187">
        <v>67901.600000000006</v>
      </c>
    </row>
    <row r="188" spans="1:11" x14ac:dyDescent="0.25">
      <c r="A188">
        <v>8</v>
      </c>
      <c r="B188">
        <v>20</v>
      </c>
      <c r="C188">
        <v>0</v>
      </c>
      <c r="D188">
        <v>20</v>
      </c>
      <c r="E188">
        <v>2</v>
      </c>
      <c r="F188" t="s">
        <v>13</v>
      </c>
      <c r="G188">
        <v>0</v>
      </c>
      <c r="H188">
        <v>26730.6</v>
      </c>
      <c r="I188">
        <v>1393.84</v>
      </c>
      <c r="J188">
        <v>40770.6</v>
      </c>
      <c r="K188">
        <v>67501.2</v>
      </c>
    </row>
    <row r="189" spans="1:11" x14ac:dyDescent="0.25">
      <c r="A189">
        <v>8</v>
      </c>
      <c r="B189">
        <v>20</v>
      </c>
      <c r="C189">
        <v>0</v>
      </c>
      <c r="D189">
        <v>20</v>
      </c>
      <c r="E189">
        <v>2.1</v>
      </c>
      <c r="F189" t="s">
        <v>13</v>
      </c>
      <c r="G189">
        <v>0</v>
      </c>
      <c r="H189">
        <v>26528.2</v>
      </c>
      <c r="I189">
        <v>1339.31</v>
      </c>
      <c r="J189">
        <v>40758.1</v>
      </c>
      <c r="K189">
        <v>67286.3</v>
      </c>
    </row>
    <row r="190" spans="1:11" x14ac:dyDescent="0.25">
      <c r="A190">
        <v>8</v>
      </c>
      <c r="B190">
        <v>20</v>
      </c>
      <c r="C190">
        <v>0</v>
      </c>
      <c r="D190">
        <v>20</v>
      </c>
      <c r="E190">
        <v>2.2000000000000002</v>
      </c>
      <c r="F190" t="s">
        <v>13</v>
      </c>
      <c r="G190">
        <v>0.01</v>
      </c>
      <c r="H190">
        <v>26475</v>
      </c>
      <c r="I190">
        <v>1303.67</v>
      </c>
      <c r="J190">
        <v>40755.5</v>
      </c>
      <c r="K190">
        <v>67230.399999999994</v>
      </c>
    </row>
    <row r="191" spans="1:11" x14ac:dyDescent="0.25">
      <c r="A191">
        <v>8</v>
      </c>
      <c r="B191">
        <v>20</v>
      </c>
      <c r="C191">
        <v>0</v>
      </c>
      <c r="D191">
        <v>20</v>
      </c>
      <c r="E191">
        <v>2.2999999999999998</v>
      </c>
      <c r="F191" t="s">
        <v>13</v>
      </c>
      <c r="G191">
        <v>0.11</v>
      </c>
      <c r="H191">
        <v>26475</v>
      </c>
      <c r="I191">
        <v>1303.67</v>
      </c>
      <c r="J191">
        <v>40755.5</v>
      </c>
      <c r="K191">
        <v>67230.399999999994</v>
      </c>
    </row>
    <row r="192" spans="1:11" x14ac:dyDescent="0.25">
      <c r="A192">
        <v>8</v>
      </c>
      <c r="B192">
        <v>20</v>
      </c>
      <c r="C192">
        <v>0</v>
      </c>
      <c r="D192">
        <v>20</v>
      </c>
      <c r="E192">
        <v>2.4</v>
      </c>
      <c r="F192" t="s">
        <v>13</v>
      </c>
      <c r="G192">
        <v>0.21</v>
      </c>
      <c r="H192">
        <v>26475</v>
      </c>
      <c r="I192">
        <v>1303.67</v>
      </c>
      <c r="J192">
        <v>40755.5</v>
      </c>
      <c r="K192">
        <v>67230.399999999994</v>
      </c>
    </row>
    <row r="193" spans="1:11" x14ac:dyDescent="0.25">
      <c r="A193">
        <v>8</v>
      </c>
      <c r="B193">
        <v>20</v>
      </c>
      <c r="C193">
        <v>0</v>
      </c>
      <c r="D193">
        <v>20</v>
      </c>
      <c r="E193">
        <v>2.5</v>
      </c>
      <c r="F193" t="s">
        <v>13</v>
      </c>
      <c r="G193">
        <v>0.31</v>
      </c>
      <c r="H193">
        <v>26475</v>
      </c>
      <c r="I193">
        <v>1303.67</v>
      </c>
      <c r="J193">
        <v>40755.5</v>
      </c>
      <c r="K193">
        <v>67230.399999999994</v>
      </c>
    </row>
    <row r="194" spans="1:11" hidden="1" x14ac:dyDescent="0.25">
      <c r="A194">
        <v>8</v>
      </c>
      <c r="B194">
        <v>20</v>
      </c>
      <c r="C194">
        <v>1</v>
      </c>
      <c r="D194">
        <v>1</v>
      </c>
      <c r="E194">
        <v>0.9</v>
      </c>
      <c r="F194" t="s">
        <v>12</v>
      </c>
      <c r="G194">
        <v>-0.05</v>
      </c>
      <c r="H194">
        <v>10238.6</v>
      </c>
      <c r="I194">
        <v>943.23599999999999</v>
      </c>
      <c r="J194">
        <v>17319</v>
      </c>
      <c r="K194">
        <v>27557.599999999999</v>
      </c>
    </row>
    <row r="195" spans="1:11" hidden="1" x14ac:dyDescent="0.25">
      <c r="A195">
        <v>8</v>
      </c>
      <c r="B195">
        <v>20</v>
      </c>
      <c r="C195">
        <v>1</v>
      </c>
      <c r="D195">
        <v>1</v>
      </c>
      <c r="E195">
        <v>1</v>
      </c>
      <c r="F195" t="s">
        <v>12</v>
      </c>
      <c r="G195">
        <v>-0.05</v>
      </c>
      <c r="H195">
        <v>10121.299999999999</v>
      </c>
      <c r="I195">
        <v>880.726</v>
      </c>
      <c r="J195">
        <v>17319.5</v>
      </c>
      <c r="K195">
        <v>27440.799999999999</v>
      </c>
    </row>
    <row r="196" spans="1:11" hidden="1" x14ac:dyDescent="0.25">
      <c r="A196">
        <v>8</v>
      </c>
      <c r="B196">
        <v>20</v>
      </c>
      <c r="C196">
        <v>1</v>
      </c>
      <c r="D196">
        <v>1</v>
      </c>
      <c r="E196">
        <v>1.1000000000000001</v>
      </c>
      <c r="F196" t="s">
        <v>12</v>
      </c>
      <c r="G196">
        <v>-0.06</v>
      </c>
      <c r="H196">
        <v>10066.799999999999</v>
      </c>
      <c r="I196">
        <v>843.75199999999995</v>
      </c>
      <c r="J196">
        <v>17319.8</v>
      </c>
      <c r="K196">
        <v>27386.6</v>
      </c>
    </row>
    <row r="197" spans="1:11" hidden="1" x14ac:dyDescent="0.25">
      <c r="A197">
        <v>8</v>
      </c>
      <c r="B197">
        <v>20</v>
      </c>
      <c r="C197">
        <v>1</v>
      </c>
      <c r="D197">
        <v>1</v>
      </c>
      <c r="E197">
        <v>1.2</v>
      </c>
      <c r="F197" t="s">
        <v>12</v>
      </c>
      <c r="G197">
        <v>-0.18</v>
      </c>
      <c r="H197">
        <v>10074.200000000001</v>
      </c>
      <c r="I197">
        <v>813.96</v>
      </c>
      <c r="J197">
        <v>17324.3</v>
      </c>
      <c r="K197">
        <v>27398.5</v>
      </c>
    </row>
    <row r="198" spans="1:11" hidden="1" x14ac:dyDescent="0.25">
      <c r="A198">
        <v>8</v>
      </c>
      <c r="B198">
        <v>20</v>
      </c>
      <c r="C198">
        <v>1</v>
      </c>
      <c r="D198">
        <v>1</v>
      </c>
      <c r="E198">
        <v>1.3</v>
      </c>
      <c r="F198" t="s">
        <v>12</v>
      </c>
      <c r="G198">
        <v>-7.0000000000000007E-2</v>
      </c>
      <c r="H198">
        <v>10066.200000000001</v>
      </c>
      <c r="I198">
        <v>802.25599999999997</v>
      </c>
      <c r="J198">
        <v>17329.400000000001</v>
      </c>
      <c r="K198">
        <v>27395.599999999999</v>
      </c>
    </row>
    <row r="199" spans="1:11" x14ac:dyDescent="0.25">
      <c r="A199">
        <v>8</v>
      </c>
      <c r="B199">
        <v>20</v>
      </c>
      <c r="C199">
        <v>1</v>
      </c>
      <c r="D199">
        <v>1</v>
      </c>
      <c r="E199">
        <v>1.4</v>
      </c>
      <c r="F199" t="s">
        <v>13</v>
      </c>
      <c r="G199">
        <v>0</v>
      </c>
      <c r="H199">
        <v>10028.5</v>
      </c>
      <c r="I199">
        <v>788.15800000000002</v>
      </c>
      <c r="J199">
        <v>17321.099999999999</v>
      </c>
      <c r="K199">
        <v>27349.599999999999</v>
      </c>
    </row>
    <row r="200" spans="1:11" x14ac:dyDescent="0.25">
      <c r="A200">
        <v>8</v>
      </c>
      <c r="B200">
        <v>20</v>
      </c>
      <c r="C200">
        <v>1</v>
      </c>
      <c r="D200">
        <v>1</v>
      </c>
      <c r="E200">
        <v>1.39</v>
      </c>
      <c r="F200" t="s">
        <v>13</v>
      </c>
      <c r="G200">
        <v>0</v>
      </c>
      <c r="H200">
        <v>10036.4</v>
      </c>
      <c r="I200">
        <v>785.49800000000005</v>
      </c>
      <c r="J200">
        <v>17321.7</v>
      </c>
      <c r="K200">
        <v>27358.1</v>
      </c>
    </row>
    <row r="201" spans="1:11" x14ac:dyDescent="0.25">
      <c r="A201">
        <v>8</v>
      </c>
      <c r="B201">
        <v>20</v>
      </c>
      <c r="C201">
        <v>1</v>
      </c>
      <c r="D201">
        <v>1</v>
      </c>
      <c r="E201">
        <v>1.38</v>
      </c>
      <c r="F201" t="s">
        <v>13</v>
      </c>
      <c r="G201">
        <v>0</v>
      </c>
      <c r="H201">
        <v>10044.4</v>
      </c>
      <c r="I201">
        <v>794.54200000000003</v>
      </c>
      <c r="J201">
        <v>17321.7</v>
      </c>
      <c r="K201">
        <v>27366.1</v>
      </c>
    </row>
    <row r="202" spans="1:11" hidden="1" x14ac:dyDescent="0.25">
      <c r="A202">
        <v>8</v>
      </c>
      <c r="B202">
        <v>20</v>
      </c>
      <c r="C202">
        <v>1</v>
      </c>
      <c r="D202">
        <v>1</v>
      </c>
      <c r="E202">
        <v>1.37</v>
      </c>
      <c r="F202" t="s">
        <v>12</v>
      </c>
      <c r="G202">
        <v>-0.01</v>
      </c>
      <c r="H202">
        <v>10053.200000000001</v>
      </c>
      <c r="I202">
        <v>803.32</v>
      </c>
      <c r="J202">
        <v>17322.7</v>
      </c>
      <c r="K202">
        <v>27375.9</v>
      </c>
    </row>
    <row r="203" spans="1:11" x14ac:dyDescent="0.25">
      <c r="A203">
        <v>8</v>
      </c>
      <c r="B203">
        <v>20</v>
      </c>
      <c r="C203">
        <v>1</v>
      </c>
      <c r="D203">
        <v>1</v>
      </c>
      <c r="E203">
        <v>1.5</v>
      </c>
      <c r="F203" t="s">
        <v>13</v>
      </c>
      <c r="G203">
        <v>0</v>
      </c>
      <c r="H203">
        <v>9977.66</v>
      </c>
      <c r="I203">
        <v>768.74</v>
      </c>
      <c r="J203">
        <v>17318.2</v>
      </c>
      <c r="K203">
        <v>27295.9</v>
      </c>
    </row>
    <row r="204" spans="1:11" x14ac:dyDescent="0.25">
      <c r="A204">
        <v>8</v>
      </c>
      <c r="B204">
        <v>20</v>
      </c>
      <c r="C204">
        <v>1</v>
      </c>
      <c r="D204">
        <v>1</v>
      </c>
      <c r="E204">
        <v>1.6</v>
      </c>
      <c r="F204" t="s">
        <v>13</v>
      </c>
      <c r="G204">
        <v>0</v>
      </c>
      <c r="H204">
        <v>9920.74</v>
      </c>
      <c r="I204">
        <v>761.82399999999996</v>
      </c>
      <c r="J204">
        <v>17314.5</v>
      </c>
      <c r="K204">
        <v>27235.200000000001</v>
      </c>
    </row>
    <row r="205" spans="1:11" x14ac:dyDescent="0.25">
      <c r="A205">
        <v>8</v>
      </c>
      <c r="B205">
        <v>20</v>
      </c>
      <c r="C205">
        <v>1</v>
      </c>
      <c r="D205">
        <v>1</v>
      </c>
      <c r="E205">
        <v>1.7</v>
      </c>
      <c r="F205" t="s">
        <v>13</v>
      </c>
      <c r="G205">
        <v>0</v>
      </c>
      <c r="H205">
        <v>9894.67</v>
      </c>
      <c r="I205">
        <v>759.16399999999999</v>
      </c>
      <c r="J205">
        <v>17313.7</v>
      </c>
      <c r="K205">
        <v>27208.3</v>
      </c>
    </row>
    <row r="206" spans="1:11" x14ac:dyDescent="0.25">
      <c r="A206">
        <v>8</v>
      </c>
      <c r="B206">
        <v>20</v>
      </c>
      <c r="C206">
        <v>1</v>
      </c>
      <c r="D206">
        <v>1</v>
      </c>
      <c r="E206">
        <v>1.8</v>
      </c>
      <c r="F206" t="s">
        <v>13</v>
      </c>
      <c r="G206">
        <v>0.01</v>
      </c>
      <c r="H206">
        <v>9889.8799999999992</v>
      </c>
      <c r="I206">
        <v>759.16399999999999</v>
      </c>
      <c r="J206">
        <v>17312.3</v>
      </c>
      <c r="K206">
        <v>27202.2</v>
      </c>
    </row>
    <row r="207" spans="1:11" x14ac:dyDescent="0.25">
      <c r="A207">
        <v>8</v>
      </c>
      <c r="B207">
        <v>20</v>
      </c>
      <c r="C207">
        <v>1</v>
      </c>
      <c r="D207">
        <v>1</v>
      </c>
      <c r="E207">
        <v>1.9</v>
      </c>
      <c r="F207" t="s">
        <v>13</v>
      </c>
      <c r="G207">
        <v>0.05</v>
      </c>
      <c r="H207">
        <v>9885.89</v>
      </c>
      <c r="I207">
        <v>755.70600000000002</v>
      </c>
      <c r="J207">
        <v>17312.3</v>
      </c>
      <c r="K207">
        <v>27198.2</v>
      </c>
    </row>
    <row r="208" spans="1:11" x14ac:dyDescent="0.25">
      <c r="A208">
        <v>8</v>
      </c>
      <c r="B208">
        <v>20</v>
      </c>
      <c r="C208">
        <v>1</v>
      </c>
      <c r="D208">
        <v>1</v>
      </c>
      <c r="E208">
        <v>2</v>
      </c>
      <c r="F208" t="s">
        <v>13</v>
      </c>
      <c r="G208">
        <v>0.15</v>
      </c>
      <c r="H208">
        <v>9885.89</v>
      </c>
      <c r="I208">
        <v>755.70600000000002</v>
      </c>
      <c r="J208">
        <v>17312.3</v>
      </c>
      <c r="K208">
        <v>27198.2</v>
      </c>
    </row>
    <row r="209" spans="1:11" x14ac:dyDescent="0.25">
      <c r="A209">
        <v>8</v>
      </c>
      <c r="B209">
        <v>20</v>
      </c>
      <c r="C209">
        <v>1</v>
      </c>
      <c r="D209">
        <v>1</v>
      </c>
      <c r="E209">
        <v>2.1</v>
      </c>
      <c r="F209" t="s">
        <v>13</v>
      </c>
      <c r="G209">
        <v>0.25</v>
      </c>
      <c r="H209">
        <v>9884.2900000000009</v>
      </c>
      <c r="I209">
        <v>754.11</v>
      </c>
      <c r="J209">
        <v>17312.3</v>
      </c>
      <c r="K209">
        <v>27196.6</v>
      </c>
    </row>
    <row r="210" spans="1:11" x14ac:dyDescent="0.25">
      <c r="A210">
        <v>8</v>
      </c>
      <c r="B210">
        <v>20</v>
      </c>
      <c r="C210">
        <v>1</v>
      </c>
      <c r="D210">
        <v>1</v>
      </c>
      <c r="E210">
        <v>2.2000000000000002</v>
      </c>
      <c r="F210" t="s">
        <v>13</v>
      </c>
      <c r="G210">
        <v>0.35</v>
      </c>
      <c r="H210">
        <v>9885.89</v>
      </c>
      <c r="I210">
        <v>755.70600000000002</v>
      </c>
      <c r="J210">
        <v>17312.3</v>
      </c>
      <c r="K210">
        <v>27198.2</v>
      </c>
    </row>
    <row r="211" spans="1:11" hidden="1" x14ac:dyDescent="0.25">
      <c r="A211">
        <v>8</v>
      </c>
      <c r="B211">
        <v>20</v>
      </c>
      <c r="C211">
        <v>1</v>
      </c>
      <c r="D211">
        <v>20</v>
      </c>
      <c r="E211">
        <v>0.9</v>
      </c>
      <c r="F211" t="s">
        <v>12</v>
      </c>
      <c r="G211">
        <v>-0.08</v>
      </c>
      <c r="H211">
        <v>28795.599999999999</v>
      </c>
      <c r="I211">
        <v>2033.84</v>
      </c>
      <c r="J211">
        <v>42541.1</v>
      </c>
      <c r="K211">
        <v>71336.7</v>
      </c>
    </row>
    <row r="212" spans="1:11" hidden="1" x14ac:dyDescent="0.25">
      <c r="A212">
        <v>8</v>
      </c>
      <c r="B212">
        <v>20</v>
      </c>
      <c r="C212">
        <v>1</v>
      </c>
      <c r="D212">
        <v>20</v>
      </c>
      <c r="E212">
        <v>1</v>
      </c>
      <c r="F212" t="s">
        <v>12</v>
      </c>
      <c r="G212">
        <v>-0.01</v>
      </c>
      <c r="H212">
        <v>28781.7</v>
      </c>
      <c r="I212">
        <v>2127.73</v>
      </c>
      <c r="J212">
        <v>42536.6</v>
      </c>
      <c r="K212">
        <v>71318.3</v>
      </c>
    </row>
    <row r="213" spans="1:11" x14ac:dyDescent="0.25">
      <c r="A213">
        <v>8</v>
      </c>
      <c r="B213">
        <v>20</v>
      </c>
      <c r="C213">
        <v>1</v>
      </c>
      <c r="D213">
        <v>20</v>
      </c>
      <c r="E213">
        <v>1.1000000000000001</v>
      </c>
      <c r="F213" t="s">
        <v>13</v>
      </c>
      <c r="G213">
        <v>0</v>
      </c>
      <c r="H213">
        <v>28794.2</v>
      </c>
      <c r="I213">
        <v>2112.04</v>
      </c>
      <c r="J213">
        <v>42519.6</v>
      </c>
      <c r="K213">
        <v>71313.8</v>
      </c>
    </row>
    <row r="214" spans="1:11" hidden="1" x14ac:dyDescent="0.25">
      <c r="A214">
        <v>8</v>
      </c>
      <c r="B214">
        <v>20</v>
      </c>
      <c r="C214">
        <v>1</v>
      </c>
      <c r="D214">
        <v>20</v>
      </c>
      <c r="E214">
        <v>1.0900000000000001</v>
      </c>
      <c r="F214" t="s">
        <v>12</v>
      </c>
      <c r="G214">
        <v>-0.03</v>
      </c>
      <c r="H214">
        <v>28617.3</v>
      </c>
      <c r="I214">
        <v>2105.39</v>
      </c>
      <c r="J214">
        <v>42529.7</v>
      </c>
      <c r="K214">
        <v>71147</v>
      </c>
    </row>
    <row r="215" spans="1:11" hidden="1" x14ac:dyDescent="0.25">
      <c r="A215">
        <v>8</v>
      </c>
      <c r="B215">
        <v>20</v>
      </c>
      <c r="C215">
        <v>1</v>
      </c>
      <c r="D215">
        <v>20</v>
      </c>
      <c r="E215">
        <v>1.2</v>
      </c>
      <c r="F215" t="s">
        <v>12</v>
      </c>
      <c r="G215">
        <v>-0.2</v>
      </c>
      <c r="H215">
        <v>29292.2</v>
      </c>
      <c r="I215">
        <v>1972.92</v>
      </c>
      <c r="J215">
        <v>42552</v>
      </c>
      <c r="K215">
        <v>71844.2</v>
      </c>
    </row>
    <row r="216" spans="1:11" hidden="1" x14ac:dyDescent="0.25">
      <c r="A216">
        <v>8</v>
      </c>
      <c r="B216">
        <v>20</v>
      </c>
      <c r="C216">
        <v>1</v>
      </c>
      <c r="D216">
        <v>20</v>
      </c>
      <c r="E216">
        <v>1.3</v>
      </c>
      <c r="F216" t="s">
        <v>12</v>
      </c>
      <c r="G216">
        <v>-0.09</v>
      </c>
      <c r="H216">
        <v>29494.9</v>
      </c>
      <c r="I216">
        <v>2072.94</v>
      </c>
      <c r="J216">
        <v>42554.400000000001</v>
      </c>
      <c r="K216">
        <v>72049.3</v>
      </c>
    </row>
    <row r="217" spans="1:11" hidden="1" x14ac:dyDescent="0.25">
      <c r="A217">
        <v>8</v>
      </c>
      <c r="B217">
        <v>20</v>
      </c>
      <c r="C217">
        <v>1</v>
      </c>
      <c r="D217">
        <v>20</v>
      </c>
      <c r="E217">
        <v>1.4</v>
      </c>
      <c r="F217" t="s">
        <v>12</v>
      </c>
      <c r="G217">
        <v>-0.01</v>
      </c>
      <c r="H217">
        <v>29045.9</v>
      </c>
      <c r="I217">
        <v>1835.13</v>
      </c>
      <c r="J217">
        <v>42510.8</v>
      </c>
      <c r="K217">
        <v>71556.7</v>
      </c>
    </row>
    <row r="218" spans="1:11" x14ac:dyDescent="0.25">
      <c r="A218">
        <v>8</v>
      </c>
      <c r="B218">
        <v>20</v>
      </c>
      <c r="C218">
        <v>1</v>
      </c>
      <c r="D218">
        <v>20</v>
      </c>
      <c r="E218">
        <v>1.5</v>
      </c>
      <c r="F218" t="s">
        <v>13</v>
      </c>
      <c r="G218">
        <v>0</v>
      </c>
      <c r="H218">
        <v>27909.5</v>
      </c>
      <c r="I218">
        <v>1454.75</v>
      </c>
      <c r="J218">
        <v>42448.5</v>
      </c>
      <c r="K218">
        <v>70358.100000000006</v>
      </c>
    </row>
    <row r="219" spans="1:11" x14ac:dyDescent="0.25">
      <c r="A219">
        <v>8</v>
      </c>
      <c r="B219">
        <v>20</v>
      </c>
      <c r="C219">
        <v>1</v>
      </c>
      <c r="D219">
        <v>20</v>
      </c>
      <c r="E219">
        <v>1.6</v>
      </c>
      <c r="F219" t="s">
        <v>13</v>
      </c>
      <c r="G219">
        <v>0</v>
      </c>
      <c r="H219">
        <v>27268.2</v>
      </c>
      <c r="I219">
        <v>1393.31</v>
      </c>
      <c r="J219">
        <v>42400.9</v>
      </c>
      <c r="K219">
        <v>69669.100000000006</v>
      </c>
    </row>
    <row r="220" spans="1:11" x14ac:dyDescent="0.25">
      <c r="A220">
        <v>8</v>
      </c>
      <c r="B220">
        <v>20</v>
      </c>
      <c r="C220">
        <v>1</v>
      </c>
      <c r="D220">
        <v>20</v>
      </c>
      <c r="E220">
        <v>1.7</v>
      </c>
      <c r="F220" t="s">
        <v>13</v>
      </c>
      <c r="G220">
        <v>0</v>
      </c>
      <c r="H220">
        <v>26755.3</v>
      </c>
      <c r="I220">
        <v>1345.96</v>
      </c>
      <c r="J220">
        <v>42380.2</v>
      </c>
      <c r="K220">
        <v>69135.5</v>
      </c>
    </row>
    <row r="221" spans="1:11" x14ac:dyDescent="0.25">
      <c r="A221">
        <v>8</v>
      </c>
      <c r="B221">
        <v>20</v>
      </c>
      <c r="C221">
        <v>1</v>
      </c>
      <c r="D221">
        <v>20</v>
      </c>
      <c r="E221">
        <v>1.8</v>
      </c>
      <c r="F221" t="s">
        <v>13</v>
      </c>
      <c r="G221">
        <v>0.01</v>
      </c>
      <c r="H221">
        <v>26514.6</v>
      </c>
      <c r="I221">
        <v>1327.34</v>
      </c>
      <c r="J221">
        <v>42383.4</v>
      </c>
      <c r="K221">
        <v>68898</v>
      </c>
    </row>
    <row r="222" spans="1:11" x14ac:dyDescent="0.25">
      <c r="A222">
        <v>8</v>
      </c>
      <c r="B222">
        <v>20</v>
      </c>
      <c r="C222">
        <v>1</v>
      </c>
      <c r="D222">
        <v>20</v>
      </c>
      <c r="E222">
        <v>1.9</v>
      </c>
      <c r="F222" t="s">
        <v>13</v>
      </c>
      <c r="G222">
        <v>0.05</v>
      </c>
      <c r="H222">
        <v>26477.4</v>
      </c>
      <c r="I222">
        <v>1306.06</v>
      </c>
      <c r="J222">
        <v>42383.4</v>
      </c>
      <c r="K222">
        <v>68860.7</v>
      </c>
    </row>
    <row r="223" spans="1:11" x14ac:dyDescent="0.25">
      <c r="A223">
        <v>12</v>
      </c>
      <c r="B223">
        <v>8</v>
      </c>
      <c r="C223">
        <v>0</v>
      </c>
      <c r="D223">
        <v>1</v>
      </c>
      <c r="E223">
        <v>1.7</v>
      </c>
      <c r="F223" t="s">
        <v>13</v>
      </c>
      <c r="G223">
        <v>0</v>
      </c>
      <c r="H223">
        <v>4579.72</v>
      </c>
      <c r="I223">
        <v>247.114</v>
      </c>
      <c r="J223">
        <v>5521.1</v>
      </c>
      <c r="K223">
        <v>10100.799999999999</v>
      </c>
    </row>
    <row r="224" spans="1:11" x14ac:dyDescent="0.25">
      <c r="A224">
        <v>12</v>
      </c>
      <c r="B224">
        <v>8</v>
      </c>
      <c r="C224">
        <v>0</v>
      </c>
      <c r="D224">
        <v>1</v>
      </c>
      <c r="E224">
        <v>1.69</v>
      </c>
      <c r="F224" t="s">
        <v>13</v>
      </c>
      <c r="G224">
        <v>0</v>
      </c>
      <c r="H224">
        <v>4582.91</v>
      </c>
      <c r="I224">
        <v>251.10400000000001</v>
      </c>
      <c r="J224">
        <v>5523.22</v>
      </c>
      <c r="K224">
        <v>10106.1</v>
      </c>
    </row>
    <row r="225" spans="1:11" x14ac:dyDescent="0.25">
      <c r="A225">
        <v>12</v>
      </c>
      <c r="B225">
        <v>8</v>
      </c>
      <c r="C225">
        <v>0</v>
      </c>
      <c r="D225">
        <v>1</v>
      </c>
      <c r="E225">
        <v>1.68</v>
      </c>
      <c r="F225" t="s">
        <v>13</v>
      </c>
      <c r="G225">
        <v>0</v>
      </c>
      <c r="H225">
        <v>4585.84</v>
      </c>
      <c r="I225">
        <v>247.114</v>
      </c>
      <c r="J225">
        <v>5526.42</v>
      </c>
      <c r="K225">
        <v>10112.299999999999</v>
      </c>
    </row>
    <row r="226" spans="1:11" x14ac:dyDescent="0.25">
      <c r="A226">
        <v>12</v>
      </c>
      <c r="B226">
        <v>8</v>
      </c>
      <c r="C226">
        <v>0</v>
      </c>
      <c r="D226">
        <v>1</v>
      </c>
      <c r="E226">
        <v>1.67</v>
      </c>
      <c r="F226" t="s">
        <v>13</v>
      </c>
      <c r="G226">
        <v>0</v>
      </c>
      <c r="H226">
        <v>4597.28</v>
      </c>
      <c r="I226">
        <v>253.49799999999999</v>
      </c>
      <c r="J226">
        <v>5521.1</v>
      </c>
      <c r="K226">
        <v>10118.4</v>
      </c>
    </row>
    <row r="227" spans="1:11" x14ac:dyDescent="0.25">
      <c r="A227">
        <v>12</v>
      </c>
      <c r="B227">
        <v>8</v>
      </c>
      <c r="C227">
        <v>0</v>
      </c>
      <c r="D227">
        <v>1</v>
      </c>
      <c r="E227">
        <v>1.66</v>
      </c>
      <c r="F227" t="s">
        <v>13</v>
      </c>
      <c r="G227">
        <v>0</v>
      </c>
      <c r="H227">
        <v>4608.72</v>
      </c>
      <c r="I227">
        <v>261.21199999999999</v>
      </c>
      <c r="J227">
        <v>5527.48</v>
      </c>
      <c r="K227">
        <v>10136.200000000001</v>
      </c>
    </row>
    <row r="228" spans="1:11" x14ac:dyDescent="0.25">
      <c r="A228">
        <v>12</v>
      </c>
      <c r="B228">
        <v>8</v>
      </c>
      <c r="C228">
        <v>0</v>
      </c>
      <c r="D228">
        <v>1</v>
      </c>
      <c r="E228">
        <v>1.65</v>
      </c>
      <c r="F228" t="s">
        <v>13</v>
      </c>
      <c r="G228">
        <v>0</v>
      </c>
      <c r="H228">
        <v>4650.4799999999996</v>
      </c>
      <c r="I228">
        <v>268.66000000000003</v>
      </c>
      <c r="J228">
        <v>5532</v>
      </c>
      <c r="K228">
        <v>10182.5</v>
      </c>
    </row>
    <row r="229" spans="1:11" x14ac:dyDescent="0.25">
      <c r="A229">
        <v>12</v>
      </c>
      <c r="B229">
        <v>8</v>
      </c>
      <c r="C229">
        <v>0</v>
      </c>
      <c r="D229">
        <v>1</v>
      </c>
      <c r="E229">
        <v>1.64</v>
      </c>
      <c r="F229" t="s">
        <v>13</v>
      </c>
      <c r="G229">
        <v>0</v>
      </c>
      <c r="H229">
        <v>4647.0200000000004</v>
      </c>
      <c r="I229">
        <v>271.05399999999997</v>
      </c>
      <c r="J229">
        <v>5526.95</v>
      </c>
      <c r="K229">
        <v>10174</v>
      </c>
    </row>
    <row r="230" spans="1:11" x14ac:dyDescent="0.25">
      <c r="A230">
        <v>12</v>
      </c>
      <c r="B230">
        <v>8</v>
      </c>
      <c r="C230">
        <v>0</v>
      </c>
      <c r="D230">
        <v>1</v>
      </c>
      <c r="E230">
        <v>1.63</v>
      </c>
      <c r="F230" t="s">
        <v>13</v>
      </c>
      <c r="G230">
        <v>0</v>
      </c>
      <c r="H230">
        <v>4685.32</v>
      </c>
      <c r="I230">
        <v>302.70800000000003</v>
      </c>
      <c r="J230">
        <v>5524.82</v>
      </c>
      <c r="K230">
        <v>10210.1</v>
      </c>
    </row>
    <row r="231" spans="1:11" x14ac:dyDescent="0.25">
      <c r="A231">
        <v>12</v>
      </c>
      <c r="B231">
        <v>8</v>
      </c>
      <c r="C231">
        <v>0</v>
      </c>
      <c r="D231">
        <v>1</v>
      </c>
      <c r="E231">
        <v>1.62</v>
      </c>
      <c r="F231" t="s">
        <v>13</v>
      </c>
      <c r="G231">
        <v>0</v>
      </c>
      <c r="H231">
        <v>4689.58</v>
      </c>
      <c r="I231">
        <v>305.89999999999998</v>
      </c>
      <c r="J231">
        <v>5530.67</v>
      </c>
      <c r="K231">
        <v>10220.299999999999</v>
      </c>
    </row>
    <row r="232" spans="1:11" x14ac:dyDescent="0.25">
      <c r="A232">
        <v>12</v>
      </c>
      <c r="B232">
        <v>8</v>
      </c>
      <c r="C232">
        <v>0</v>
      </c>
      <c r="D232">
        <v>1</v>
      </c>
      <c r="E232">
        <v>1.61</v>
      </c>
      <c r="F232" t="s">
        <v>13</v>
      </c>
      <c r="G232">
        <v>0</v>
      </c>
      <c r="H232">
        <v>4648.08</v>
      </c>
      <c r="I232">
        <v>289.94</v>
      </c>
      <c r="J232">
        <v>5533.86</v>
      </c>
      <c r="K232">
        <v>10181.9</v>
      </c>
    </row>
    <row r="233" spans="1:11" x14ac:dyDescent="0.25">
      <c r="A233">
        <v>12</v>
      </c>
      <c r="B233">
        <v>8</v>
      </c>
      <c r="C233">
        <v>0</v>
      </c>
      <c r="D233">
        <v>1</v>
      </c>
      <c r="E233">
        <v>1.6</v>
      </c>
      <c r="F233" t="s">
        <v>13</v>
      </c>
      <c r="G233">
        <v>0</v>
      </c>
      <c r="H233">
        <v>4666.7</v>
      </c>
      <c r="I233">
        <v>294.72800000000001</v>
      </c>
      <c r="J233">
        <v>5532</v>
      </c>
      <c r="K233">
        <v>10198.700000000001</v>
      </c>
    </row>
    <row r="234" spans="1:11" x14ac:dyDescent="0.25">
      <c r="A234">
        <v>12</v>
      </c>
      <c r="B234">
        <v>8</v>
      </c>
      <c r="C234">
        <v>0</v>
      </c>
      <c r="D234">
        <v>1</v>
      </c>
      <c r="E234">
        <v>1.59</v>
      </c>
      <c r="F234" t="s">
        <v>13</v>
      </c>
      <c r="G234">
        <v>0</v>
      </c>
      <c r="H234">
        <v>4668.03</v>
      </c>
      <c r="I234">
        <v>297.38799999999998</v>
      </c>
      <c r="J234">
        <v>5533.86</v>
      </c>
      <c r="K234">
        <v>10201.9</v>
      </c>
    </row>
    <row r="235" spans="1:11" x14ac:dyDescent="0.25">
      <c r="A235">
        <v>12</v>
      </c>
      <c r="B235">
        <v>8</v>
      </c>
      <c r="C235">
        <v>0</v>
      </c>
      <c r="D235">
        <v>1</v>
      </c>
      <c r="E235">
        <v>1.58</v>
      </c>
      <c r="F235" t="s">
        <v>13</v>
      </c>
      <c r="G235">
        <v>0</v>
      </c>
      <c r="H235">
        <v>4673.3500000000004</v>
      </c>
      <c r="I235">
        <v>299.51600000000002</v>
      </c>
      <c r="J235">
        <v>5534.66</v>
      </c>
      <c r="K235">
        <v>10208</v>
      </c>
    </row>
    <row r="236" spans="1:11" x14ac:dyDescent="0.25">
      <c r="A236">
        <v>12</v>
      </c>
      <c r="B236">
        <v>8</v>
      </c>
      <c r="C236">
        <v>0</v>
      </c>
      <c r="D236">
        <v>1</v>
      </c>
      <c r="E236">
        <v>1.57</v>
      </c>
      <c r="F236" t="s">
        <v>13</v>
      </c>
      <c r="G236">
        <v>0</v>
      </c>
      <c r="H236">
        <v>4688.78</v>
      </c>
      <c r="I236">
        <v>308.56</v>
      </c>
      <c r="J236">
        <v>5546.1</v>
      </c>
      <c r="K236">
        <v>10234.9</v>
      </c>
    </row>
    <row r="237" spans="1:11" hidden="1" x14ac:dyDescent="0.25">
      <c r="A237">
        <v>12</v>
      </c>
      <c r="B237">
        <v>8</v>
      </c>
      <c r="C237">
        <v>0</v>
      </c>
      <c r="D237">
        <v>1</v>
      </c>
      <c r="E237">
        <v>1.56</v>
      </c>
      <c r="F237" t="s">
        <v>12</v>
      </c>
      <c r="G237">
        <v>-0.01</v>
      </c>
      <c r="H237">
        <v>4720.97</v>
      </c>
      <c r="I237">
        <v>328.77600000000001</v>
      </c>
      <c r="J237">
        <v>5545.04</v>
      </c>
      <c r="K237">
        <v>10266</v>
      </c>
    </row>
    <row r="238" spans="1:11" x14ac:dyDescent="0.25">
      <c r="A238">
        <v>12</v>
      </c>
      <c r="B238">
        <v>8</v>
      </c>
      <c r="C238">
        <v>0</v>
      </c>
      <c r="D238">
        <v>1</v>
      </c>
      <c r="E238">
        <v>1.8</v>
      </c>
      <c r="F238" t="s">
        <v>13</v>
      </c>
      <c r="G238">
        <v>0.01</v>
      </c>
      <c r="H238">
        <v>4558.71</v>
      </c>
      <c r="I238">
        <v>232.75</v>
      </c>
      <c r="J238">
        <v>5513.65</v>
      </c>
      <c r="K238">
        <v>10072.4</v>
      </c>
    </row>
    <row r="239" spans="1:11" hidden="1" x14ac:dyDescent="0.25">
      <c r="A239">
        <v>12</v>
      </c>
      <c r="B239">
        <v>8</v>
      </c>
      <c r="C239">
        <v>0</v>
      </c>
      <c r="D239">
        <v>1</v>
      </c>
      <c r="E239">
        <v>1.9</v>
      </c>
      <c r="F239" t="s">
        <v>12</v>
      </c>
      <c r="G239">
        <v>-0.33</v>
      </c>
      <c r="H239">
        <v>4659.5200000000004</v>
      </c>
      <c r="I239">
        <v>246.84800000000001</v>
      </c>
      <c r="J239">
        <v>5542.38</v>
      </c>
      <c r="K239">
        <v>10201.9</v>
      </c>
    </row>
    <row r="240" spans="1:11" hidden="1" x14ac:dyDescent="0.25">
      <c r="A240">
        <v>12</v>
      </c>
      <c r="B240">
        <v>8</v>
      </c>
      <c r="C240">
        <v>0</v>
      </c>
      <c r="D240">
        <v>1</v>
      </c>
      <c r="E240">
        <v>2</v>
      </c>
      <c r="F240" t="s">
        <v>12</v>
      </c>
      <c r="G240">
        <v>-0.27</v>
      </c>
      <c r="H240">
        <v>4638.7700000000004</v>
      </c>
      <c r="I240">
        <v>229.02600000000001</v>
      </c>
      <c r="J240">
        <v>5534.66</v>
      </c>
      <c r="K240">
        <v>10173.4</v>
      </c>
    </row>
    <row r="241" spans="1:11" hidden="1" x14ac:dyDescent="0.25">
      <c r="A241">
        <v>12</v>
      </c>
      <c r="B241">
        <v>8</v>
      </c>
      <c r="C241">
        <v>0</v>
      </c>
      <c r="D241">
        <v>1</v>
      </c>
      <c r="E241">
        <v>2.1</v>
      </c>
      <c r="F241" t="s">
        <v>12</v>
      </c>
      <c r="G241">
        <v>-0.16</v>
      </c>
      <c r="H241">
        <v>4683.2</v>
      </c>
      <c r="I241">
        <v>266.798</v>
      </c>
      <c r="J241">
        <v>5538.65</v>
      </c>
      <c r="K241">
        <v>10221.799999999999</v>
      </c>
    </row>
    <row r="242" spans="1:11" hidden="1" x14ac:dyDescent="0.25">
      <c r="A242">
        <v>12</v>
      </c>
      <c r="B242">
        <v>8</v>
      </c>
      <c r="C242">
        <v>0</v>
      </c>
      <c r="D242">
        <v>1</v>
      </c>
      <c r="E242">
        <v>2.2000000000000002</v>
      </c>
      <c r="F242" t="s">
        <v>12</v>
      </c>
      <c r="G242">
        <v>-0.03</v>
      </c>
      <c r="H242">
        <v>4676.28</v>
      </c>
      <c r="I242">
        <v>251.10400000000001</v>
      </c>
      <c r="J242">
        <v>5539.72</v>
      </c>
      <c r="K242">
        <v>10216</v>
      </c>
    </row>
    <row r="243" spans="1:11" x14ac:dyDescent="0.25">
      <c r="A243">
        <v>12</v>
      </c>
      <c r="B243">
        <v>8</v>
      </c>
      <c r="C243">
        <v>0</v>
      </c>
      <c r="D243">
        <v>1</v>
      </c>
      <c r="E243">
        <v>2.2999999999999998</v>
      </c>
      <c r="F243" t="s">
        <v>13</v>
      </c>
      <c r="G243">
        <v>0</v>
      </c>
      <c r="H243">
        <v>4621.22</v>
      </c>
      <c r="I243">
        <v>211.47</v>
      </c>
      <c r="J243">
        <v>5537.06</v>
      </c>
      <c r="K243">
        <v>10158.299999999999</v>
      </c>
    </row>
    <row r="244" spans="1:11" x14ac:dyDescent="0.25">
      <c r="A244">
        <v>12</v>
      </c>
      <c r="B244">
        <v>8</v>
      </c>
      <c r="C244">
        <v>0</v>
      </c>
      <c r="D244">
        <v>1</v>
      </c>
      <c r="E244">
        <v>2.4</v>
      </c>
      <c r="F244" t="s">
        <v>13</v>
      </c>
      <c r="G244">
        <v>0.01</v>
      </c>
      <c r="H244">
        <v>4561.1000000000004</v>
      </c>
      <c r="I244">
        <v>190.19</v>
      </c>
      <c r="J244">
        <v>5530.14</v>
      </c>
      <c r="K244">
        <v>10091.200000000001</v>
      </c>
    </row>
    <row r="245" spans="1:11" x14ac:dyDescent="0.25">
      <c r="A245">
        <v>12</v>
      </c>
      <c r="B245">
        <v>8</v>
      </c>
      <c r="C245">
        <v>0</v>
      </c>
      <c r="D245">
        <v>1</v>
      </c>
      <c r="E245">
        <v>2.5</v>
      </c>
      <c r="F245" t="s">
        <v>13</v>
      </c>
      <c r="G245">
        <v>0</v>
      </c>
      <c r="H245">
        <v>4489.28</v>
      </c>
      <c r="I245">
        <v>179.28399999999999</v>
      </c>
      <c r="J245">
        <v>5529.34</v>
      </c>
      <c r="K245">
        <v>10018.6</v>
      </c>
    </row>
    <row r="246" spans="1:11" x14ac:dyDescent="0.25">
      <c r="A246">
        <v>12</v>
      </c>
      <c r="B246">
        <v>8</v>
      </c>
      <c r="C246">
        <v>0</v>
      </c>
      <c r="D246">
        <v>8</v>
      </c>
      <c r="E246">
        <v>1.7</v>
      </c>
      <c r="F246" t="s">
        <v>13</v>
      </c>
      <c r="G246">
        <v>0</v>
      </c>
      <c r="H246">
        <v>13089.3</v>
      </c>
      <c r="I246">
        <v>1093.26</v>
      </c>
      <c r="J246">
        <v>13276.1</v>
      </c>
      <c r="K246">
        <v>26365.4</v>
      </c>
    </row>
    <row r="247" spans="1:11" x14ac:dyDescent="0.25">
      <c r="A247">
        <v>12</v>
      </c>
      <c r="B247">
        <v>8</v>
      </c>
      <c r="C247">
        <v>0</v>
      </c>
      <c r="D247">
        <v>8</v>
      </c>
      <c r="E247">
        <v>1.69</v>
      </c>
      <c r="F247" t="s">
        <v>13</v>
      </c>
      <c r="G247">
        <v>0</v>
      </c>
      <c r="H247">
        <v>13107.9</v>
      </c>
      <c r="I247">
        <v>1103.3699999999999</v>
      </c>
      <c r="J247">
        <v>13261.2</v>
      </c>
      <c r="K247">
        <v>26369.1</v>
      </c>
    </row>
    <row r="248" spans="1:11" x14ac:dyDescent="0.25">
      <c r="A248">
        <v>12</v>
      </c>
      <c r="B248">
        <v>8</v>
      </c>
      <c r="C248">
        <v>0</v>
      </c>
      <c r="D248">
        <v>8</v>
      </c>
      <c r="E248">
        <v>1.68</v>
      </c>
      <c r="F248" t="s">
        <v>13</v>
      </c>
      <c r="G248">
        <v>0</v>
      </c>
      <c r="H248">
        <v>13153.7</v>
      </c>
      <c r="I248">
        <v>1137.95</v>
      </c>
      <c r="J248">
        <v>13284.6</v>
      </c>
      <c r="K248">
        <v>26438.3</v>
      </c>
    </row>
    <row r="249" spans="1:11" x14ac:dyDescent="0.25">
      <c r="A249">
        <v>12</v>
      </c>
      <c r="B249">
        <v>8</v>
      </c>
      <c r="C249">
        <v>0</v>
      </c>
      <c r="D249">
        <v>8</v>
      </c>
      <c r="E249">
        <v>1.67</v>
      </c>
      <c r="F249" t="s">
        <v>13</v>
      </c>
      <c r="G249">
        <v>0</v>
      </c>
      <c r="H249">
        <v>13190.1</v>
      </c>
      <c r="I249">
        <v>1139.28</v>
      </c>
      <c r="J249">
        <v>13286.2</v>
      </c>
      <c r="K249">
        <v>26476.3</v>
      </c>
    </row>
    <row r="250" spans="1:11" x14ac:dyDescent="0.25">
      <c r="A250">
        <v>12</v>
      </c>
      <c r="B250">
        <v>8</v>
      </c>
      <c r="C250">
        <v>0</v>
      </c>
      <c r="D250">
        <v>8</v>
      </c>
      <c r="E250">
        <v>1.66</v>
      </c>
      <c r="F250" t="s">
        <v>13</v>
      </c>
      <c r="G250">
        <v>0</v>
      </c>
      <c r="H250">
        <v>13126.3</v>
      </c>
      <c r="I250">
        <v>1118.53</v>
      </c>
      <c r="J250">
        <v>13276.1</v>
      </c>
      <c r="K250">
        <v>26402.400000000001</v>
      </c>
    </row>
    <row r="251" spans="1:11" x14ac:dyDescent="0.25">
      <c r="A251">
        <v>12</v>
      </c>
      <c r="B251">
        <v>8</v>
      </c>
      <c r="C251">
        <v>0</v>
      </c>
      <c r="D251">
        <v>8</v>
      </c>
      <c r="E251">
        <v>1.65</v>
      </c>
      <c r="F251" t="s">
        <v>13</v>
      </c>
      <c r="G251">
        <v>0</v>
      </c>
      <c r="H251">
        <v>13148.4</v>
      </c>
      <c r="I251">
        <v>1115.5999999999999</v>
      </c>
      <c r="J251">
        <v>13270.7</v>
      </c>
      <c r="K251">
        <v>26419.1</v>
      </c>
    </row>
    <row r="252" spans="1:11" x14ac:dyDescent="0.25">
      <c r="A252">
        <v>12</v>
      </c>
      <c r="B252">
        <v>8</v>
      </c>
      <c r="C252">
        <v>0</v>
      </c>
      <c r="D252">
        <v>8</v>
      </c>
      <c r="E252">
        <v>1.64</v>
      </c>
      <c r="F252" t="s">
        <v>13</v>
      </c>
      <c r="G252">
        <v>0</v>
      </c>
      <c r="H252">
        <v>13166.7</v>
      </c>
      <c r="I252">
        <v>1127.57</v>
      </c>
      <c r="J252">
        <v>13273.9</v>
      </c>
      <c r="K252">
        <v>26440.7</v>
      </c>
    </row>
    <row r="253" spans="1:11" x14ac:dyDescent="0.25">
      <c r="A253">
        <v>12</v>
      </c>
      <c r="B253">
        <v>8</v>
      </c>
      <c r="C253">
        <v>0</v>
      </c>
      <c r="D253">
        <v>8</v>
      </c>
      <c r="E253">
        <v>1.63</v>
      </c>
      <c r="F253" t="s">
        <v>13</v>
      </c>
      <c r="G253">
        <v>0</v>
      </c>
      <c r="H253">
        <v>13197.1</v>
      </c>
      <c r="I253">
        <v>1148.8499999999999</v>
      </c>
      <c r="J253">
        <v>13276.1</v>
      </c>
      <c r="K253">
        <v>26473.1</v>
      </c>
    </row>
    <row r="254" spans="1:11" x14ac:dyDescent="0.25">
      <c r="A254">
        <v>12</v>
      </c>
      <c r="B254">
        <v>8</v>
      </c>
      <c r="C254">
        <v>0</v>
      </c>
      <c r="D254">
        <v>8</v>
      </c>
      <c r="E254">
        <v>1.62</v>
      </c>
      <c r="F254" t="s">
        <v>13</v>
      </c>
      <c r="G254">
        <v>0</v>
      </c>
      <c r="H254">
        <v>13137.2</v>
      </c>
      <c r="I254">
        <v>1167.74</v>
      </c>
      <c r="J254">
        <v>13294.9</v>
      </c>
      <c r="K254">
        <v>26432.2</v>
      </c>
    </row>
    <row r="255" spans="1:11" x14ac:dyDescent="0.25">
      <c r="A255">
        <v>12</v>
      </c>
      <c r="B255">
        <v>8</v>
      </c>
      <c r="C255">
        <v>0</v>
      </c>
      <c r="D255">
        <v>8</v>
      </c>
      <c r="E255">
        <v>1.61</v>
      </c>
      <c r="F255" t="s">
        <v>13</v>
      </c>
      <c r="G255">
        <v>0</v>
      </c>
      <c r="H255">
        <v>13284</v>
      </c>
      <c r="I255">
        <v>1198.8599999999999</v>
      </c>
      <c r="J255">
        <v>13294.4</v>
      </c>
      <c r="K255">
        <v>26578.5</v>
      </c>
    </row>
    <row r="256" spans="1:11" x14ac:dyDescent="0.25">
      <c r="A256">
        <v>12</v>
      </c>
      <c r="B256">
        <v>8</v>
      </c>
      <c r="C256">
        <v>0</v>
      </c>
      <c r="D256">
        <v>8</v>
      </c>
      <c r="E256">
        <v>1.6</v>
      </c>
      <c r="F256" t="s">
        <v>13</v>
      </c>
      <c r="G256">
        <v>0</v>
      </c>
      <c r="H256">
        <v>13230.6</v>
      </c>
      <c r="I256">
        <v>1192.48</v>
      </c>
      <c r="J256">
        <v>13290.4</v>
      </c>
      <c r="K256">
        <v>26521</v>
      </c>
    </row>
    <row r="257" spans="1:11" x14ac:dyDescent="0.25">
      <c r="A257">
        <v>12</v>
      </c>
      <c r="B257">
        <v>8</v>
      </c>
      <c r="C257">
        <v>0</v>
      </c>
      <c r="D257">
        <v>8</v>
      </c>
      <c r="E257">
        <v>1.59</v>
      </c>
      <c r="F257" t="s">
        <v>13</v>
      </c>
      <c r="G257">
        <v>0</v>
      </c>
      <c r="H257">
        <v>13263.3</v>
      </c>
      <c r="I257">
        <v>1212.43</v>
      </c>
      <c r="J257">
        <v>13305.9</v>
      </c>
      <c r="K257">
        <v>26569.1</v>
      </c>
    </row>
    <row r="258" spans="1:11" x14ac:dyDescent="0.25">
      <c r="A258">
        <v>12</v>
      </c>
      <c r="B258">
        <v>8</v>
      </c>
      <c r="C258">
        <v>0</v>
      </c>
      <c r="D258">
        <v>8</v>
      </c>
      <c r="E258">
        <v>1.58</v>
      </c>
      <c r="F258" t="s">
        <v>13</v>
      </c>
      <c r="G258">
        <v>0</v>
      </c>
      <c r="H258">
        <v>13251.9</v>
      </c>
      <c r="I258">
        <v>1213.49</v>
      </c>
      <c r="J258">
        <v>13326.1</v>
      </c>
      <c r="K258">
        <v>26577.9</v>
      </c>
    </row>
    <row r="259" spans="1:11" x14ac:dyDescent="0.25">
      <c r="A259">
        <v>12</v>
      </c>
      <c r="B259">
        <v>8</v>
      </c>
      <c r="C259">
        <v>0</v>
      </c>
      <c r="D259">
        <v>8</v>
      </c>
      <c r="E259">
        <v>1.57</v>
      </c>
      <c r="F259" t="s">
        <v>13</v>
      </c>
      <c r="G259">
        <v>0</v>
      </c>
      <c r="H259">
        <v>13165.1</v>
      </c>
      <c r="I259">
        <v>1200.19</v>
      </c>
      <c r="J259">
        <v>13322.9</v>
      </c>
      <c r="K259">
        <v>26488</v>
      </c>
    </row>
    <row r="260" spans="1:11" x14ac:dyDescent="0.25">
      <c r="A260">
        <v>12</v>
      </c>
      <c r="B260">
        <v>8</v>
      </c>
      <c r="C260">
        <v>0</v>
      </c>
      <c r="D260">
        <v>8</v>
      </c>
      <c r="E260">
        <v>1.56</v>
      </c>
      <c r="F260" t="s">
        <v>13</v>
      </c>
      <c r="G260">
        <v>0</v>
      </c>
      <c r="H260">
        <v>13226.3</v>
      </c>
      <c r="I260">
        <v>1223.5999999999999</v>
      </c>
      <c r="J260">
        <v>13341.2</v>
      </c>
      <c r="K260">
        <v>26567.5</v>
      </c>
    </row>
    <row r="261" spans="1:11" x14ac:dyDescent="0.25">
      <c r="A261">
        <v>12</v>
      </c>
      <c r="B261">
        <v>8</v>
      </c>
      <c r="C261">
        <v>0</v>
      </c>
      <c r="D261">
        <v>8</v>
      </c>
      <c r="E261">
        <v>1.55</v>
      </c>
      <c r="F261" t="s">
        <v>13</v>
      </c>
      <c r="G261">
        <v>0</v>
      </c>
      <c r="H261">
        <v>13291</v>
      </c>
      <c r="I261">
        <v>1255.79</v>
      </c>
      <c r="J261">
        <v>13330.1</v>
      </c>
      <c r="K261">
        <v>26621</v>
      </c>
    </row>
    <row r="262" spans="1:11" x14ac:dyDescent="0.25">
      <c r="A262">
        <v>12</v>
      </c>
      <c r="B262">
        <v>8</v>
      </c>
      <c r="C262">
        <v>0</v>
      </c>
      <c r="D262">
        <v>8</v>
      </c>
      <c r="E262">
        <v>1.54</v>
      </c>
      <c r="F262" t="s">
        <v>13</v>
      </c>
      <c r="G262">
        <v>0</v>
      </c>
      <c r="H262">
        <v>13362.2</v>
      </c>
      <c r="I262">
        <v>1275.74</v>
      </c>
      <c r="J262">
        <v>13322.1</v>
      </c>
      <c r="K262">
        <v>26684.3</v>
      </c>
    </row>
    <row r="263" spans="1:11" x14ac:dyDescent="0.25">
      <c r="A263">
        <v>12</v>
      </c>
      <c r="B263">
        <v>8</v>
      </c>
      <c r="C263">
        <v>0</v>
      </c>
      <c r="D263">
        <v>8</v>
      </c>
      <c r="E263">
        <v>1.53</v>
      </c>
      <c r="F263" t="s">
        <v>13</v>
      </c>
      <c r="G263">
        <v>0</v>
      </c>
      <c r="H263">
        <v>13404.3</v>
      </c>
      <c r="I263">
        <v>1235.57</v>
      </c>
      <c r="J263">
        <v>13368.6</v>
      </c>
      <c r="K263">
        <v>26772.9</v>
      </c>
    </row>
    <row r="264" spans="1:11" x14ac:dyDescent="0.25">
      <c r="A264">
        <v>12</v>
      </c>
      <c r="B264">
        <v>8</v>
      </c>
      <c r="C264">
        <v>0</v>
      </c>
      <c r="D264">
        <v>8</v>
      </c>
      <c r="E264">
        <v>1.52</v>
      </c>
      <c r="F264" t="s">
        <v>13</v>
      </c>
      <c r="G264">
        <v>0</v>
      </c>
      <c r="H264">
        <v>13475.6</v>
      </c>
      <c r="I264">
        <v>1291.1600000000001</v>
      </c>
      <c r="J264">
        <v>13380.1</v>
      </c>
      <c r="K264">
        <v>26855.599999999999</v>
      </c>
    </row>
    <row r="265" spans="1:11" x14ac:dyDescent="0.25">
      <c r="A265">
        <v>12</v>
      </c>
      <c r="B265">
        <v>8</v>
      </c>
      <c r="C265">
        <v>0</v>
      </c>
      <c r="D265">
        <v>8</v>
      </c>
      <c r="E265">
        <v>1.51</v>
      </c>
      <c r="F265" t="s">
        <v>13</v>
      </c>
      <c r="G265">
        <v>0</v>
      </c>
      <c r="H265">
        <v>13612</v>
      </c>
      <c r="I265">
        <v>1342.5</v>
      </c>
      <c r="J265">
        <v>13376.1</v>
      </c>
      <c r="K265">
        <v>26988.1</v>
      </c>
    </row>
    <row r="266" spans="1:11" x14ac:dyDescent="0.25">
      <c r="A266">
        <v>12</v>
      </c>
      <c r="B266">
        <v>8</v>
      </c>
      <c r="C266">
        <v>0</v>
      </c>
      <c r="D266">
        <v>8</v>
      </c>
      <c r="E266">
        <v>1.5</v>
      </c>
      <c r="F266" t="s">
        <v>13</v>
      </c>
      <c r="G266">
        <v>0</v>
      </c>
      <c r="H266">
        <v>13625.3</v>
      </c>
      <c r="I266">
        <v>1330</v>
      </c>
      <c r="J266">
        <v>13385.1</v>
      </c>
      <c r="K266">
        <v>27010.400000000001</v>
      </c>
    </row>
    <row r="267" spans="1:11" hidden="1" x14ac:dyDescent="0.25">
      <c r="A267">
        <v>12</v>
      </c>
      <c r="B267">
        <v>8</v>
      </c>
      <c r="C267">
        <v>0</v>
      </c>
      <c r="D267">
        <v>8</v>
      </c>
      <c r="E267">
        <v>1.49</v>
      </c>
      <c r="F267" t="s">
        <v>12</v>
      </c>
      <c r="G267">
        <v>-0.01</v>
      </c>
      <c r="H267">
        <v>13688.4</v>
      </c>
      <c r="I267">
        <v>1402.88</v>
      </c>
      <c r="J267">
        <v>13404.5</v>
      </c>
      <c r="K267">
        <v>27092.9</v>
      </c>
    </row>
    <row r="268" spans="1:11" x14ac:dyDescent="0.25">
      <c r="A268">
        <v>12</v>
      </c>
      <c r="B268">
        <v>8</v>
      </c>
      <c r="C268">
        <v>0</v>
      </c>
      <c r="D268">
        <v>8</v>
      </c>
      <c r="E268">
        <v>1.8</v>
      </c>
      <c r="F268" t="s">
        <v>13</v>
      </c>
      <c r="G268">
        <v>0</v>
      </c>
      <c r="H268">
        <v>13019.6</v>
      </c>
      <c r="I268">
        <v>1087.4100000000001</v>
      </c>
      <c r="J268">
        <v>13269.7</v>
      </c>
      <c r="K268">
        <v>26289.3</v>
      </c>
    </row>
    <row r="269" spans="1:11" hidden="1" x14ac:dyDescent="0.25">
      <c r="A269">
        <v>12</v>
      </c>
      <c r="B269">
        <v>8</v>
      </c>
      <c r="C269">
        <v>0</v>
      </c>
      <c r="D269">
        <v>8</v>
      </c>
      <c r="E269">
        <v>1.9</v>
      </c>
      <c r="F269" t="s">
        <v>12</v>
      </c>
      <c r="G269">
        <v>-0.37</v>
      </c>
      <c r="H269">
        <v>13611.8</v>
      </c>
      <c r="I269">
        <v>970.36800000000005</v>
      </c>
      <c r="J269">
        <v>13399.2</v>
      </c>
      <c r="K269">
        <v>27011</v>
      </c>
    </row>
    <row r="270" spans="1:11" hidden="1" x14ac:dyDescent="0.25">
      <c r="A270">
        <v>12</v>
      </c>
      <c r="B270">
        <v>8</v>
      </c>
      <c r="C270">
        <v>0</v>
      </c>
      <c r="D270">
        <v>8</v>
      </c>
      <c r="E270">
        <v>2</v>
      </c>
      <c r="F270" t="s">
        <v>12</v>
      </c>
      <c r="G270">
        <v>-0.3</v>
      </c>
      <c r="H270">
        <v>13453.2</v>
      </c>
      <c r="I270">
        <v>881.524</v>
      </c>
      <c r="J270">
        <v>13388.8</v>
      </c>
      <c r="K270">
        <v>26842.1</v>
      </c>
    </row>
    <row r="271" spans="1:11" hidden="1" x14ac:dyDescent="0.25">
      <c r="A271">
        <v>12</v>
      </c>
      <c r="B271">
        <v>8</v>
      </c>
      <c r="C271">
        <v>0</v>
      </c>
      <c r="D271">
        <v>8</v>
      </c>
      <c r="E271">
        <v>2.1</v>
      </c>
      <c r="F271" t="s">
        <v>12</v>
      </c>
      <c r="G271">
        <v>-0.13</v>
      </c>
      <c r="H271">
        <v>13739.2</v>
      </c>
      <c r="I271">
        <v>1013.99</v>
      </c>
      <c r="J271">
        <v>13393.4</v>
      </c>
      <c r="K271">
        <v>27132.5</v>
      </c>
    </row>
    <row r="272" spans="1:11" hidden="1" x14ac:dyDescent="0.25">
      <c r="A272">
        <v>12</v>
      </c>
      <c r="B272">
        <v>8</v>
      </c>
      <c r="C272">
        <v>0</v>
      </c>
      <c r="D272">
        <v>8</v>
      </c>
      <c r="E272">
        <v>2.2000000000000002</v>
      </c>
      <c r="F272" t="s">
        <v>12</v>
      </c>
      <c r="G272">
        <v>-0.08</v>
      </c>
      <c r="H272">
        <v>13519.5</v>
      </c>
      <c r="I272">
        <v>901.47400000000005</v>
      </c>
      <c r="J272">
        <v>13380.3</v>
      </c>
      <c r="K272">
        <v>26899.8</v>
      </c>
    </row>
    <row r="273" spans="1:11" x14ac:dyDescent="0.25">
      <c r="A273">
        <v>12</v>
      </c>
      <c r="B273">
        <v>8</v>
      </c>
      <c r="C273">
        <v>0</v>
      </c>
      <c r="D273">
        <v>8</v>
      </c>
      <c r="E273">
        <v>2.2999999999999998</v>
      </c>
      <c r="F273" t="s">
        <v>13</v>
      </c>
      <c r="G273">
        <v>0</v>
      </c>
      <c r="H273">
        <v>13322.9</v>
      </c>
      <c r="I273">
        <v>741.34199999999998</v>
      </c>
      <c r="J273">
        <v>13365.4</v>
      </c>
      <c r="K273">
        <v>26688.3</v>
      </c>
    </row>
    <row r="274" spans="1:11" x14ac:dyDescent="0.25">
      <c r="A274">
        <v>12</v>
      </c>
      <c r="B274">
        <v>8</v>
      </c>
      <c r="C274">
        <v>0</v>
      </c>
      <c r="D274">
        <v>8</v>
      </c>
      <c r="E274">
        <v>2.4</v>
      </c>
      <c r="F274" t="s">
        <v>13</v>
      </c>
      <c r="G274">
        <v>0</v>
      </c>
      <c r="H274">
        <v>12943</v>
      </c>
      <c r="I274">
        <v>637.60199999999998</v>
      </c>
      <c r="J274">
        <v>13351.6</v>
      </c>
      <c r="K274">
        <v>26294.6</v>
      </c>
    </row>
    <row r="275" spans="1:11" x14ac:dyDescent="0.25">
      <c r="A275">
        <v>12</v>
      </c>
      <c r="B275">
        <v>8</v>
      </c>
      <c r="C275">
        <v>0</v>
      </c>
      <c r="D275">
        <v>8</v>
      </c>
      <c r="E275">
        <v>2.5</v>
      </c>
      <c r="F275" t="s">
        <v>13</v>
      </c>
      <c r="G275">
        <v>0</v>
      </c>
      <c r="H275">
        <v>12546.2</v>
      </c>
      <c r="I275">
        <v>600.89400000000001</v>
      </c>
      <c r="J275">
        <v>13335.4</v>
      </c>
      <c r="K275">
        <v>25881.5</v>
      </c>
    </row>
    <row r="276" spans="1:11" hidden="1" x14ac:dyDescent="0.25">
      <c r="A276">
        <v>12</v>
      </c>
      <c r="B276">
        <v>8</v>
      </c>
      <c r="C276">
        <v>1</v>
      </c>
      <c r="D276">
        <v>1</v>
      </c>
      <c r="E276">
        <v>0.9</v>
      </c>
      <c r="F276" t="s">
        <v>12</v>
      </c>
      <c r="G276">
        <v>-0.22</v>
      </c>
      <c r="H276">
        <v>4799.7</v>
      </c>
      <c r="I276">
        <v>346.59800000000001</v>
      </c>
      <c r="J276">
        <v>5667.4</v>
      </c>
      <c r="K276">
        <v>10467.1</v>
      </c>
    </row>
    <row r="277" spans="1:11" hidden="1" x14ac:dyDescent="0.25">
      <c r="A277">
        <v>12</v>
      </c>
      <c r="B277">
        <v>8</v>
      </c>
      <c r="C277">
        <v>1</v>
      </c>
      <c r="D277">
        <v>1</v>
      </c>
      <c r="E277">
        <v>1</v>
      </c>
      <c r="F277" t="s">
        <v>12</v>
      </c>
      <c r="G277">
        <v>-0.13</v>
      </c>
      <c r="H277">
        <v>4731.87</v>
      </c>
      <c r="I277">
        <v>321.06200000000001</v>
      </c>
      <c r="J277">
        <v>5665</v>
      </c>
      <c r="K277">
        <v>10396.9</v>
      </c>
    </row>
    <row r="278" spans="1:11" hidden="1" x14ac:dyDescent="0.25">
      <c r="A278">
        <v>12</v>
      </c>
      <c r="B278">
        <v>8</v>
      </c>
      <c r="C278">
        <v>1</v>
      </c>
      <c r="D278">
        <v>1</v>
      </c>
      <c r="E278">
        <v>1.1000000000000001</v>
      </c>
      <c r="F278" t="s">
        <v>12</v>
      </c>
      <c r="G278">
        <v>-0.01</v>
      </c>
      <c r="H278">
        <v>4739.59</v>
      </c>
      <c r="I278">
        <v>327.97800000000001</v>
      </c>
      <c r="J278">
        <v>5656.49</v>
      </c>
      <c r="K278">
        <v>10396.1</v>
      </c>
    </row>
    <row r="279" spans="1:11" hidden="1" x14ac:dyDescent="0.25">
      <c r="A279">
        <v>12</v>
      </c>
      <c r="B279">
        <v>8</v>
      </c>
      <c r="C279">
        <v>1</v>
      </c>
      <c r="D279">
        <v>1</v>
      </c>
      <c r="E279">
        <v>1.2</v>
      </c>
      <c r="F279" t="s">
        <v>12</v>
      </c>
      <c r="G279">
        <v>-0.03</v>
      </c>
      <c r="H279">
        <v>4684.26</v>
      </c>
      <c r="I279">
        <v>294.19600000000003</v>
      </c>
      <c r="J279">
        <v>5656.76</v>
      </c>
      <c r="K279">
        <v>10341</v>
      </c>
    </row>
    <row r="280" spans="1:11" hidden="1" x14ac:dyDescent="0.25">
      <c r="A280">
        <v>12</v>
      </c>
      <c r="B280">
        <v>8</v>
      </c>
      <c r="C280">
        <v>1</v>
      </c>
      <c r="D280">
        <v>1</v>
      </c>
      <c r="E280">
        <v>1.3</v>
      </c>
      <c r="F280" t="s">
        <v>12</v>
      </c>
      <c r="G280">
        <v>0</v>
      </c>
      <c r="H280">
        <v>4663.51</v>
      </c>
      <c r="I280">
        <v>287.01400000000001</v>
      </c>
      <c r="J280">
        <v>5661.28</v>
      </c>
      <c r="K280">
        <v>10324.799999999999</v>
      </c>
    </row>
    <row r="281" spans="1:11" x14ac:dyDescent="0.25">
      <c r="A281">
        <v>12</v>
      </c>
      <c r="B281">
        <v>8</v>
      </c>
      <c r="C281">
        <v>1</v>
      </c>
      <c r="D281">
        <v>1</v>
      </c>
      <c r="E281">
        <v>1.4</v>
      </c>
      <c r="F281" t="s">
        <v>13</v>
      </c>
      <c r="G281">
        <v>0</v>
      </c>
      <c r="H281">
        <v>4627.87</v>
      </c>
      <c r="I281">
        <v>251.636</v>
      </c>
      <c r="J281">
        <v>5658.35</v>
      </c>
      <c r="K281">
        <v>10286.200000000001</v>
      </c>
    </row>
    <row r="282" spans="1:11" x14ac:dyDescent="0.25">
      <c r="A282">
        <v>12</v>
      </c>
      <c r="B282">
        <v>8</v>
      </c>
      <c r="C282">
        <v>1</v>
      </c>
      <c r="D282">
        <v>1</v>
      </c>
      <c r="E282">
        <v>1.39</v>
      </c>
      <c r="F282" t="s">
        <v>13</v>
      </c>
      <c r="G282">
        <v>0</v>
      </c>
      <c r="H282">
        <v>4642.5</v>
      </c>
      <c r="I282">
        <v>264.67</v>
      </c>
      <c r="J282">
        <v>5657.55</v>
      </c>
      <c r="K282">
        <v>10300.1</v>
      </c>
    </row>
    <row r="283" spans="1:11" hidden="1" x14ac:dyDescent="0.25">
      <c r="A283">
        <v>12</v>
      </c>
      <c r="B283">
        <v>8</v>
      </c>
      <c r="C283">
        <v>1</v>
      </c>
      <c r="D283">
        <v>1</v>
      </c>
      <c r="E283">
        <v>1.38</v>
      </c>
      <c r="F283" t="s">
        <v>12</v>
      </c>
      <c r="G283">
        <v>0</v>
      </c>
      <c r="H283">
        <v>4656.33</v>
      </c>
      <c r="I283">
        <v>270.78800000000001</v>
      </c>
      <c r="J283">
        <v>5659.42</v>
      </c>
      <c r="K283">
        <v>10315.700000000001</v>
      </c>
    </row>
    <row r="284" spans="1:11" x14ac:dyDescent="0.25">
      <c r="A284">
        <v>12</v>
      </c>
      <c r="B284">
        <v>8</v>
      </c>
      <c r="C284">
        <v>1</v>
      </c>
      <c r="D284">
        <v>1</v>
      </c>
      <c r="E284">
        <v>1.5</v>
      </c>
      <c r="F284" t="s">
        <v>13</v>
      </c>
      <c r="G284">
        <v>0</v>
      </c>
      <c r="H284">
        <v>4627.34</v>
      </c>
      <c r="I284">
        <v>243.65600000000001</v>
      </c>
      <c r="J284">
        <v>5658.88</v>
      </c>
      <c r="K284">
        <v>10286.200000000001</v>
      </c>
    </row>
    <row r="285" spans="1:11" x14ac:dyDescent="0.25">
      <c r="A285">
        <v>12</v>
      </c>
      <c r="B285">
        <v>8</v>
      </c>
      <c r="C285">
        <v>1</v>
      </c>
      <c r="D285">
        <v>1</v>
      </c>
      <c r="E285">
        <v>1.6</v>
      </c>
      <c r="F285" t="s">
        <v>13</v>
      </c>
      <c r="G285">
        <v>0</v>
      </c>
      <c r="H285">
        <v>4588.5</v>
      </c>
      <c r="I285">
        <v>242.59200000000001</v>
      </c>
      <c r="J285">
        <v>5655.43</v>
      </c>
      <c r="K285">
        <v>10243.9</v>
      </c>
    </row>
    <row r="286" spans="1:11" hidden="1" x14ac:dyDescent="0.25">
      <c r="A286">
        <v>12</v>
      </c>
      <c r="B286">
        <v>8</v>
      </c>
      <c r="C286">
        <v>1</v>
      </c>
      <c r="D286">
        <v>1</v>
      </c>
      <c r="E286">
        <v>1.7</v>
      </c>
      <c r="F286" t="s">
        <v>12</v>
      </c>
      <c r="G286">
        <v>-0.25</v>
      </c>
      <c r="H286">
        <v>4665.37</v>
      </c>
      <c r="I286">
        <v>232.21799999999999</v>
      </c>
      <c r="J286">
        <v>5658.62</v>
      </c>
      <c r="K286">
        <v>10324</v>
      </c>
    </row>
    <row r="287" spans="1:11" hidden="1" x14ac:dyDescent="0.25">
      <c r="A287">
        <v>12</v>
      </c>
      <c r="B287">
        <v>8</v>
      </c>
      <c r="C287">
        <v>1</v>
      </c>
      <c r="D287">
        <v>1</v>
      </c>
      <c r="E287">
        <v>1.8</v>
      </c>
      <c r="F287" t="s">
        <v>12</v>
      </c>
      <c r="G287">
        <v>-0.16</v>
      </c>
      <c r="H287">
        <v>4659.5200000000004</v>
      </c>
      <c r="I287">
        <v>233.01599999999999</v>
      </c>
      <c r="J287">
        <v>5658.09</v>
      </c>
      <c r="K287">
        <v>10317.6</v>
      </c>
    </row>
    <row r="288" spans="1:11" hidden="1" x14ac:dyDescent="0.25">
      <c r="A288">
        <v>12</v>
      </c>
      <c r="B288">
        <v>8</v>
      </c>
      <c r="C288">
        <v>1</v>
      </c>
      <c r="D288">
        <v>1</v>
      </c>
      <c r="E288">
        <v>1.9</v>
      </c>
      <c r="F288" t="s">
        <v>12</v>
      </c>
      <c r="G288">
        <v>-7.0000000000000007E-2</v>
      </c>
      <c r="H288">
        <v>4657.13</v>
      </c>
      <c r="I288">
        <v>231.154</v>
      </c>
      <c r="J288">
        <v>5653.83</v>
      </c>
      <c r="K288">
        <v>10311</v>
      </c>
    </row>
    <row r="289" spans="1:11" x14ac:dyDescent="0.25">
      <c r="A289">
        <v>12</v>
      </c>
      <c r="B289">
        <v>8</v>
      </c>
      <c r="C289">
        <v>1</v>
      </c>
      <c r="D289">
        <v>1</v>
      </c>
      <c r="E289">
        <v>2</v>
      </c>
      <c r="F289" t="s">
        <v>13</v>
      </c>
      <c r="G289">
        <v>0</v>
      </c>
      <c r="H289">
        <v>4619.62</v>
      </c>
      <c r="I289">
        <v>211.73599999999999</v>
      </c>
      <c r="J289">
        <v>5650.64</v>
      </c>
      <c r="K289">
        <v>10270.299999999999</v>
      </c>
    </row>
    <row r="290" spans="1:11" x14ac:dyDescent="0.25">
      <c r="A290">
        <v>12</v>
      </c>
      <c r="B290">
        <v>8</v>
      </c>
      <c r="C290">
        <v>1</v>
      </c>
      <c r="D290">
        <v>1</v>
      </c>
      <c r="E290">
        <v>2.1</v>
      </c>
      <c r="F290" t="s">
        <v>13</v>
      </c>
      <c r="G290">
        <v>0</v>
      </c>
      <c r="H290">
        <v>4559.7700000000004</v>
      </c>
      <c r="I290">
        <v>183.54</v>
      </c>
      <c r="J290">
        <v>5648.78</v>
      </c>
      <c r="K290">
        <v>10208.5</v>
      </c>
    </row>
    <row r="291" spans="1:11" x14ac:dyDescent="0.25">
      <c r="A291">
        <v>12</v>
      </c>
      <c r="B291">
        <v>8</v>
      </c>
      <c r="C291">
        <v>1</v>
      </c>
      <c r="D291">
        <v>1</v>
      </c>
      <c r="E291">
        <v>2.2000000000000002</v>
      </c>
      <c r="F291" t="s">
        <v>13</v>
      </c>
      <c r="G291">
        <v>0</v>
      </c>
      <c r="H291">
        <v>4490.88</v>
      </c>
      <c r="I291">
        <v>176.09200000000001</v>
      </c>
      <c r="J291">
        <v>5646.65</v>
      </c>
      <c r="K291">
        <v>10137.5</v>
      </c>
    </row>
    <row r="292" spans="1:11" hidden="1" x14ac:dyDescent="0.25">
      <c r="A292">
        <v>12</v>
      </c>
      <c r="B292">
        <v>8</v>
      </c>
      <c r="C292">
        <v>1</v>
      </c>
      <c r="D292">
        <v>8</v>
      </c>
      <c r="E292">
        <v>0.9</v>
      </c>
      <c r="F292" t="s">
        <v>12</v>
      </c>
      <c r="G292">
        <v>-0.24</v>
      </c>
      <c r="H292">
        <v>13442</v>
      </c>
      <c r="I292">
        <v>1128.9000000000001</v>
      </c>
      <c r="J292">
        <v>14342.7</v>
      </c>
      <c r="K292">
        <v>27784.799999999999</v>
      </c>
    </row>
    <row r="293" spans="1:11" hidden="1" x14ac:dyDescent="0.25">
      <c r="A293">
        <v>12</v>
      </c>
      <c r="B293">
        <v>8</v>
      </c>
      <c r="C293">
        <v>1</v>
      </c>
      <c r="D293">
        <v>8</v>
      </c>
      <c r="E293">
        <v>1</v>
      </c>
      <c r="F293" t="s">
        <v>12</v>
      </c>
      <c r="G293">
        <v>-0.15</v>
      </c>
      <c r="H293">
        <v>13359.1</v>
      </c>
      <c r="I293">
        <v>1098.8499999999999</v>
      </c>
      <c r="J293">
        <v>14345.1</v>
      </c>
      <c r="K293">
        <v>27704.2</v>
      </c>
    </row>
    <row r="294" spans="1:11" hidden="1" x14ac:dyDescent="0.25">
      <c r="A294">
        <v>12</v>
      </c>
      <c r="B294">
        <v>8</v>
      </c>
      <c r="C294">
        <v>1</v>
      </c>
      <c r="D294">
        <v>8</v>
      </c>
      <c r="E294">
        <v>1.1000000000000001</v>
      </c>
      <c r="F294" t="s">
        <v>12</v>
      </c>
      <c r="G294">
        <v>-0.04</v>
      </c>
      <c r="H294">
        <v>13404.8</v>
      </c>
      <c r="I294">
        <v>1120.3900000000001</v>
      </c>
      <c r="J294">
        <v>14335.5</v>
      </c>
      <c r="K294">
        <v>27740.3</v>
      </c>
    </row>
    <row r="295" spans="1:11" hidden="1" x14ac:dyDescent="0.25">
      <c r="A295">
        <v>12</v>
      </c>
      <c r="B295">
        <v>8</v>
      </c>
      <c r="C295">
        <v>1</v>
      </c>
      <c r="D295">
        <v>8</v>
      </c>
      <c r="E295">
        <v>1.2</v>
      </c>
      <c r="F295" t="s">
        <v>12</v>
      </c>
      <c r="G295">
        <v>-0.02</v>
      </c>
      <c r="H295">
        <v>13384.3</v>
      </c>
      <c r="I295">
        <v>1160.56</v>
      </c>
      <c r="J295">
        <v>14338.7</v>
      </c>
      <c r="K295">
        <v>27723.1</v>
      </c>
    </row>
    <row r="296" spans="1:11" hidden="1" x14ac:dyDescent="0.25">
      <c r="A296">
        <v>12</v>
      </c>
      <c r="B296">
        <v>8</v>
      </c>
      <c r="C296">
        <v>1</v>
      </c>
      <c r="D296">
        <v>8</v>
      </c>
      <c r="E296">
        <v>1.3</v>
      </c>
      <c r="F296" t="s">
        <v>12</v>
      </c>
      <c r="G296">
        <v>-0.02</v>
      </c>
      <c r="H296">
        <v>13248.9</v>
      </c>
      <c r="I296">
        <v>1098.31</v>
      </c>
      <c r="J296">
        <v>14337.1</v>
      </c>
      <c r="K296">
        <v>27586.1</v>
      </c>
    </row>
    <row r="297" spans="1:11" x14ac:dyDescent="0.25">
      <c r="A297">
        <v>12</v>
      </c>
      <c r="B297">
        <v>8</v>
      </c>
      <c r="C297">
        <v>1</v>
      </c>
      <c r="D297">
        <v>8</v>
      </c>
      <c r="E297">
        <v>1.4</v>
      </c>
      <c r="F297" t="s">
        <v>13</v>
      </c>
      <c r="G297">
        <v>0</v>
      </c>
      <c r="H297">
        <v>13158.8</v>
      </c>
      <c r="I297">
        <v>1091.6600000000001</v>
      </c>
      <c r="J297">
        <v>14318.5</v>
      </c>
      <c r="K297">
        <v>27477.3</v>
      </c>
    </row>
    <row r="298" spans="1:11" x14ac:dyDescent="0.25">
      <c r="A298">
        <v>12</v>
      </c>
      <c r="B298">
        <v>8</v>
      </c>
      <c r="C298">
        <v>1</v>
      </c>
      <c r="D298">
        <v>8</v>
      </c>
      <c r="E298">
        <v>1.39</v>
      </c>
      <c r="F298" t="s">
        <v>13</v>
      </c>
      <c r="G298">
        <v>0</v>
      </c>
      <c r="H298">
        <v>13259.8</v>
      </c>
      <c r="I298">
        <v>1101.24</v>
      </c>
      <c r="J298">
        <v>14320.6</v>
      </c>
      <c r="K298">
        <v>27580.5</v>
      </c>
    </row>
    <row r="299" spans="1:11" hidden="1" x14ac:dyDescent="0.25">
      <c r="A299">
        <v>12</v>
      </c>
      <c r="B299">
        <v>8</v>
      </c>
      <c r="C299">
        <v>1</v>
      </c>
      <c r="D299">
        <v>8</v>
      </c>
      <c r="E299">
        <v>1.38</v>
      </c>
      <c r="F299" t="s">
        <v>12</v>
      </c>
      <c r="G299">
        <v>-0.01</v>
      </c>
      <c r="H299">
        <v>13264.9</v>
      </c>
      <c r="I299">
        <v>1130.77</v>
      </c>
      <c r="J299">
        <v>14353.4</v>
      </c>
      <c r="K299">
        <v>27618.2</v>
      </c>
    </row>
    <row r="300" spans="1:11" x14ac:dyDescent="0.25">
      <c r="A300">
        <v>12</v>
      </c>
      <c r="B300">
        <v>8</v>
      </c>
      <c r="C300">
        <v>1</v>
      </c>
      <c r="D300">
        <v>8</v>
      </c>
      <c r="E300">
        <v>1.5</v>
      </c>
      <c r="F300" t="s">
        <v>13</v>
      </c>
      <c r="G300">
        <v>0</v>
      </c>
      <c r="H300">
        <v>13264.6</v>
      </c>
      <c r="I300">
        <v>1065.33</v>
      </c>
      <c r="J300">
        <v>14339.5</v>
      </c>
      <c r="K300">
        <v>27604.1</v>
      </c>
    </row>
    <row r="301" spans="1:11" hidden="1" x14ac:dyDescent="0.25">
      <c r="A301">
        <v>12</v>
      </c>
      <c r="B301">
        <v>8</v>
      </c>
      <c r="C301">
        <v>1</v>
      </c>
      <c r="D301">
        <v>8</v>
      </c>
      <c r="E301">
        <v>1.6</v>
      </c>
      <c r="F301" t="s">
        <v>12</v>
      </c>
      <c r="G301">
        <v>-0.3</v>
      </c>
      <c r="H301">
        <v>13059.5</v>
      </c>
      <c r="I301">
        <v>809.97</v>
      </c>
      <c r="J301">
        <v>14328.6</v>
      </c>
      <c r="K301">
        <v>27388.2</v>
      </c>
    </row>
    <row r="302" spans="1:11" hidden="1" x14ac:dyDescent="0.25">
      <c r="A302">
        <v>12</v>
      </c>
      <c r="B302">
        <v>8</v>
      </c>
      <c r="C302">
        <v>1</v>
      </c>
      <c r="D302">
        <v>8</v>
      </c>
      <c r="E302">
        <v>1.7</v>
      </c>
      <c r="F302" t="s">
        <v>12</v>
      </c>
      <c r="G302">
        <v>-0.28999999999999998</v>
      </c>
      <c r="H302">
        <v>13615.5</v>
      </c>
      <c r="I302">
        <v>977.81600000000003</v>
      </c>
      <c r="J302">
        <v>14332.6</v>
      </c>
      <c r="K302">
        <v>27948.1</v>
      </c>
    </row>
    <row r="303" spans="1:11" hidden="1" x14ac:dyDescent="0.25">
      <c r="A303">
        <v>12</v>
      </c>
      <c r="B303">
        <v>8</v>
      </c>
      <c r="C303">
        <v>1</v>
      </c>
      <c r="D303">
        <v>8</v>
      </c>
      <c r="E303">
        <v>1.8</v>
      </c>
      <c r="F303" t="s">
        <v>12</v>
      </c>
      <c r="G303">
        <v>-0.22</v>
      </c>
      <c r="H303">
        <v>13397.1</v>
      </c>
      <c r="I303">
        <v>867.42600000000004</v>
      </c>
      <c r="J303">
        <v>14308.1</v>
      </c>
      <c r="K303">
        <v>27705.200000000001</v>
      </c>
    </row>
    <row r="304" spans="1:11" hidden="1" x14ac:dyDescent="0.25">
      <c r="A304">
        <v>12</v>
      </c>
      <c r="B304">
        <v>8</v>
      </c>
      <c r="C304">
        <v>1</v>
      </c>
      <c r="D304">
        <v>8</v>
      </c>
      <c r="E304">
        <v>1.9</v>
      </c>
      <c r="F304" t="s">
        <v>12</v>
      </c>
      <c r="G304">
        <v>-0.11</v>
      </c>
      <c r="H304">
        <v>13474.5</v>
      </c>
      <c r="I304">
        <v>884.45</v>
      </c>
      <c r="J304">
        <v>14312.4</v>
      </c>
      <c r="K304">
        <v>27786.9</v>
      </c>
    </row>
    <row r="305" spans="1:11" x14ac:dyDescent="0.25">
      <c r="A305">
        <v>12</v>
      </c>
      <c r="B305">
        <v>8</v>
      </c>
      <c r="C305">
        <v>1</v>
      </c>
      <c r="D305">
        <v>8</v>
      </c>
      <c r="E305">
        <v>2</v>
      </c>
      <c r="F305" t="s">
        <v>13</v>
      </c>
      <c r="G305">
        <v>0</v>
      </c>
      <c r="H305">
        <v>13460.7</v>
      </c>
      <c r="I305">
        <v>846.678</v>
      </c>
      <c r="J305">
        <v>14297.5</v>
      </c>
      <c r="K305">
        <v>27758.2</v>
      </c>
    </row>
    <row r="306" spans="1:11" x14ac:dyDescent="0.25">
      <c r="A306">
        <v>12</v>
      </c>
      <c r="B306">
        <v>8</v>
      </c>
      <c r="C306">
        <v>1</v>
      </c>
      <c r="D306">
        <v>8</v>
      </c>
      <c r="E306">
        <v>2.1</v>
      </c>
      <c r="F306" t="s">
        <v>13</v>
      </c>
      <c r="G306">
        <v>0</v>
      </c>
      <c r="H306">
        <v>12958.5</v>
      </c>
      <c r="I306">
        <v>640.52800000000002</v>
      </c>
      <c r="J306">
        <v>14283.9</v>
      </c>
      <c r="K306">
        <v>27242.400000000001</v>
      </c>
    </row>
    <row r="307" spans="1:11" x14ac:dyDescent="0.25">
      <c r="A307">
        <v>12</v>
      </c>
      <c r="B307">
        <v>8</v>
      </c>
      <c r="C307">
        <v>1</v>
      </c>
      <c r="D307">
        <v>8</v>
      </c>
      <c r="E307">
        <v>2.2000000000000002</v>
      </c>
      <c r="F307" t="s">
        <v>13</v>
      </c>
      <c r="G307">
        <v>0</v>
      </c>
      <c r="H307">
        <v>12523.5</v>
      </c>
      <c r="I307">
        <v>575.09199999999998</v>
      </c>
      <c r="J307">
        <v>14279.1</v>
      </c>
      <c r="K307">
        <v>26802.7</v>
      </c>
    </row>
    <row r="308" spans="1:11" x14ac:dyDescent="0.25">
      <c r="A308">
        <v>12</v>
      </c>
      <c r="B308">
        <v>12</v>
      </c>
      <c r="C308">
        <v>0</v>
      </c>
      <c r="D308">
        <v>1</v>
      </c>
      <c r="E308">
        <v>1.7</v>
      </c>
      <c r="F308" t="s">
        <v>13</v>
      </c>
      <c r="G308">
        <v>0</v>
      </c>
      <c r="H308">
        <v>6597.6</v>
      </c>
      <c r="I308">
        <v>577.48599999999999</v>
      </c>
      <c r="J308">
        <v>10540</v>
      </c>
      <c r="K308">
        <v>17137.599999999999</v>
      </c>
    </row>
    <row r="309" spans="1:11" x14ac:dyDescent="0.25">
      <c r="A309">
        <v>12</v>
      </c>
      <c r="B309">
        <v>12</v>
      </c>
      <c r="C309">
        <v>0</v>
      </c>
      <c r="D309">
        <v>1</v>
      </c>
      <c r="E309">
        <v>1.69</v>
      </c>
      <c r="F309" t="s">
        <v>13</v>
      </c>
      <c r="G309">
        <v>0</v>
      </c>
      <c r="H309">
        <v>6637.76</v>
      </c>
      <c r="I309">
        <v>578.81600000000003</v>
      </c>
      <c r="J309">
        <v>10534.1</v>
      </c>
      <c r="K309">
        <v>17171.900000000001</v>
      </c>
    </row>
    <row r="310" spans="1:11" x14ac:dyDescent="0.25">
      <c r="A310">
        <v>12</v>
      </c>
      <c r="B310">
        <v>12</v>
      </c>
      <c r="C310">
        <v>0</v>
      </c>
      <c r="D310">
        <v>1</v>
      </c>
      <c r="E310">
        <v>1.68</v>
      </c>
      <c r="F310" t="s">
        <v>13</v>
      </c>
      <c r="G310">
        <v>0</v>
      </c>
      <c r="H310">
        <v>6608.5</v>
      </c>
      <c r="I310">
        <v>568.97400000000005</v>
      </c>
      <c r="J310">
        <v>10550.9</v>
      </c>
      <c r="K310">
        <v>17159.400000000001</v>
      </c>
    </row>
    <row r="311" spans="1:11" x14ac:dyDescent="0.25">
      <c r="A311">
        <v>12</v>
      </c>
      <c r="B311">
        <v>12</v>
      </c>
      <c r="C311">
        <v>0</v>
      </c>
      <c r="D311">
        <v>1</v>
      </c>
      <c r="E311">
        <v>1.67</v>
      </c>
      <c r="F311" t="s">
        <v>13</v>
      </c>
      <c r="G311">
        <v>0</v>
      </c>
      <c r="H311">
        <v>6642.55</v>
      </c>
      <c r="I311">
        <v>576.42200000000003</v>
      </c>
      <c r="J311">
        <v>10552.5</v>
      </c>
      <c r="K311">
        <v>17195</v>
      </c>
    </row>
    <row r="312" spans="1:11" x14ac:dyDescent="0.25">
      <c r="A312">
        <v>12</v>
      </c>
      <c r="B312">
        <v>12</v>
      </c>
      <c r="C312">
        <v>0</v>
      </c>
      <c r="D312">
        <v>1</v>
      </c>
      <c r="E312">
        <v>1.66</v>
      </c>
      <c r="F312" t="s">
        <v>13</v>
      </c>
      <c r="G312">
        <v>0</v>
      </c>
      <c r="H312">
        <v>6665.16</v>
      </c>
      <c r="I312">
        <v>594.24400000000003</v>
      </c>
      <c r="J312">
        <v>10550.9</v>
      </c>
      <c r="K312">
        <v>17216.099999999999</v>
      </c>
    </row>
    <row r="313" spans="1:11" x14ac:dyDescent="0.25">
      <c r="A313">
        <v>12</v>
      </c>
      <c r="B313">
        <v>12</v>
      </c>
      <c r="C313">
        <v>0</v>
      </c>
      <c r="D313">
        <v>1</v>
      </c>
      <c r="E313">
        <v>1.65</v>
      </c>
      <c r="F313" t="s">
        <v>13</v>
      </c>
      <c r="G313">
        <v>0</v>
      </c>
      <c r="H313">
        <v>6642.29</v>
      </c>
      <c r="I313">
        <v>573.23</v>
      </c>
      <c r="J313">
        <v>10551.7</v>
      </c>
      <c r="K313">
        <v>17194</v>
      </c>
    </row>
    <row r="314" spans="1:11" x14ac:dyDescent="0.25">
      <c r="A314">
        <v>12</v>
      </c>
      <c r="B314">
        <v>12</v>
      </c>
      <c r="C314">
        <v>0</v>
      </c>
      <c r="D314">
        <v>1</v>
      </c>
      <c r="E314">
        <v>1.64</v>
      </c>
      <c r="F314" t="s">
        <v>13</v>
      </c>
      <c r="G314">
        <v>0</v>
      </c>
      <c r="H314">
        <v>6650.8</v>
      </c>
      <c r="I314">
        <v>578.01800000000003</v>
      </c>
      <c r="J314">
        <v>10544.8</v>
      </c>
      <c r="K314">
        <v>17195.599999999999</v>
      </c>
    </row>
    <row r="315" spans="1:11" x14ac:dyDescent="0.25">
      <c r="A315">
        <v>12</v>
      </c>
      <c r="B315">
        <v>12</v>
      </c>
      <c r="C315">
        <v>0</v>
      </c>
      <c r="D315">
        <v>1</v>
      </c>
      <c r="E315">
        <v>1.63</v>
      </c>
      <c r="F315" t="s">
        <v>13</v>
      </c>
      <c r="G315">
        <v>0</v>
      </c>
      <c r="H315">
        <v>6651.6</v>
      </c>
      <c r="I315">
        <v>585.46600000000001</v>
      </c>
      <c r="J315">
        <v>10546.6</v>
      </c>
      <c r="K315">
        <v>17198.2</v>
      </c>
    </row>
    <row r="316" spans="1:11" x14ac:dyDescent="0.25">
      <c r="A316">
        <v>12</v>
      </c>
      <c r="B316">
        <v>12</v>
      </c>
      <c r="C316">
        <v>0</v>
      </c>
      <c r="D316">
        <v>1</v>
      </c>
      <c r="E316">
        <v>1.62</v>
      </c>
      <c r="F316" t="s">
        <v>13</v>
      </c>
      <c r="G316">
        <v>0</v>
      </c>
      <c r="H316">
        <v>6647.34</v>
      </c>
      <c r="I316">
        <v>569.50599999999997</v>
      </c>
      <c r="J316">
        <v>10548.5</v>
      </c>
      <c r="K316">
        <v>17195.8</v>
      </c>
    </row>
    <row r="317" spans="1:11" x14ac:dyDescent="0.25">
      <c r="A317">
        <v>12</v>
      </c>
      <c r="B317">
        <v>12</v>
      </c>
      <c r="C317">
        <v>0</v>
      </c>
      <c r="D317">
        <v>1</v>
      </c>
      <c r="E317">
        <v>1.61</v>
      </c>
      <c r="F317" t="s">
        <v>13</v>
      </c>
      <c r="G317">
        <v>0</v>
      </c>
      <c r="H317">
        <v>6655.32</v>
      </c>
      <c r="I317">
        <v>580.14599999999996</v>
      </c>
      <c r="J317">
        <v>10545.8</v>
      </c>
      <c r="K317">
        <v>17201.2</v>
      </c>
    </row>
    <row r="318" spans="1:11" x14ac:dyDescent="0.25">
      <c r="A318">
        <v>12</v>
      </c>
      <c r="B318">
        <v>12</v>
      </c>
      <c r="C318">
        <v>0</v>
      </c>
      <c r="D318">
        <v>1</v>
      </c>
      <c r="E318">
        <v>1.6</v>
      </c>
      <c r="F318" t="s">
        <v>13</v>
      </c>
      <c r="G318">
        <v>0</v>
      </c>
      <c r="H318">
        <v>6669.15</v>
      </c>
      <c r="I318">
        <v>582.274</v>
      </c>
      <c r="J318">
        <v>10550.6</v>
      </c>
      <c r="K318">
        <v>17219.8</v>
      </c>
    </row>
    <row r="319" spans="1:11" x14ac:dyDescent="0.25">
      <c r="A319">
        <v>12</v>
      </c>
      <c r="B319">
        <v>12</v>
      </c>
      <c r="C319">
        <v>0</v>
      </c>
      <c r="D319">
        <v>1</v>
      </c>
      <c r="E319">
        <v>1.59</v>
      </c>
      <c r="F319" t="s">
        <v>13</v>
      </c>
      <c r="G319">
        <v>0</v>
      </c>
      <c r="H319">
        <v>6673.67</v>
      </c>
      <c r="I319">
        <v>579.61400000000003</v>
      </c>
      <c r="J319">
        <v>10551.2</v>
      </c>
      <c r="K319">
        <v>17224.8</v>
      </c>
    </row>
    <row r="320" spans="1:11" x14ac:dyDescent="0.25">
      <c r="A320">
        <v>12</v>
      </c>
      <c r="B320">
        <v>12</v>
      </c>
      <c r="C320">
        <v>0</v>
      </c>
      <c r="D320">
        <v>1</v>
      </c>
      <c r="E320">
        <v>1.58</v>
      </c>
      <c r="F320" t="s">
        <v>13</v>
      </c>
      <c r="G320">
        <v>0</v>
      </c>
      <c r="H320">
        <v>6691.76</v>
      </c>
      <c r="I320">
        <v>587.86</v>
      </c>
      <c r="J320">
        <v>10550.6</v>
      </c>
      <c r="K320">
        <v>17242.400000000001</v>
      </c>
    </row>
    <row r="321" spans="1:11" hidden="1" x14ac:dyDescent="0.25">
      <c r="A321">
        <v>12</v>
      </c>
      <c r="B321">
        <v>12</v>
      </c>
      <c r="C321">
        <v>0</v>
      </c>
      <c r="D321">
        <v>1</v>
      </c>
      <c r="E321">
        <v>1.57</v>
      </c>
      <c r="F321" t="s">
        <v>12</v>
      </c>
      <c r="G321">
        <v>0</v>
      </c>
      <c r="H321">
        <v>6701.34</v>
      </c>
      <c r="I321">
        <v>598.23400000000004</v>
      </c>
      <c r="J321">
        <v>10555.4</v>
      </c>
      <c r="K321">
        <v>17256.7</v>
      </c>
    </row>
    <row r="322" spans="1:11" x14ac:dyDescent="0.25">
      <c r="A322">
        <v>12</v>
      </c>
      <c r="B322">
        <v>12</v>
      </c>
      <c r="C322">
        <v>0</v>
      </c>
      <c r="D322">
        <v>1</v>
      </c>
      <c r="E322">
        <v>1.8</v>
      </c>
      <c r="F322" t="s">
        <v>13</v>
      </c>
      <c r="G322">
        <v>0.01</v>
      </c>
      <c r="H322">
        <v>6587.49</v>
      </c>
      <c r="I322">
        <v>567.91</v>
      </c>
      <c r="J322">
        <v>10542.6</v>
      </c>
      <c r="K322">
        <v>17130.099999999999</v>
      </c>
    </row>
    <row r="323" spans="1:11" hidden="1" x14ac:dyDescent="0.25">
      <c r="A323">
        <v>12</v>
      </c>
      <c r="B323">
        <v>12</v>
      </c>
      <c r="C323">
        <v>0</v>
      </c>
      <c r="D323">
        <v>1</v>
      </c>
      <c r="E323">
        <v>1.9</v>
      </c>
      <c r="F323" t="s">
        <v>12</v>
      </c>
      <c r="G323">
        <v>-0.43</v>
      </c>
      <c r="H323">
        <v>6701.34</v>
      </c>
      <c r="I323">
        <v>629.62199999999996</v>
      </c>
      <c r="J323">
        <v>10552.8</v>
      </c>
      <c r="K323">
        <v>17254.099999999999</v>
      </c>
    </row>
    <row r="324" spans="1:11" hidden="1" x14ac:dyDescent="0.25">
      <c r="A324">
        <v>12</v>
      </c>
      <c r="B324">
        <v>12</v>
      </c>
      <c r="C324">
        <v>0</v>
      </c>
      <c r="D324">
        <v>1</v>
      </c>
      <c r="E324">
        <v>2</v>
      </c>
      <c r="F324" t="s">
        <v>12</v>
      </c>
      <c r="G324">
        <v>-0.35</v>
      </c>
      <c r="H324">
        <v>6674.21</v>
      </c>
      <c r="I324">
        <v>616.05600000000004</v>
      </c>
      <c r="J324">
        <v>10556.5</v>
      </c>
      <c r="K324">
        <v>17230.7</v>
      </c>
    </row>
    <row r="325" spans="1:11" hidden="1" x14ac:dyDescent="0.25">
      <c r="A325">
        <v>12</v>
      </c>
      <c r="B325">
        <v>12</v>
      </c>
      <c r="C325">
        <v>0</v>
      </c>
      <c r="D325">
        <v>1</v>
      </c>
      <c r="E325">
        <v>2.1</v>
      </c>
      <c r="F325" t="s">
        <v>12</v>
      </c>
      <c r="G325">
        <v>-0.18</v>
      </c>
      <c r="H325">
        <v>6733.79</v>
      </c>
      <c r="I325">
        <v>631.21799999999996</v>
      </c>
      <c r="J325">
        <v>10555.1</v>
      </c>
      <c r="K325">
        <v>17288.900000000001</v>
      </c>
    </row>
    <row r="326" spans="1:11" hidden="1" x14ac:dyDescent="0.25">
      <c r="A326">
        <v>12</v>
      </c>
      <c r="B326">
        <v>12</v>
      </c>
      <c r="C326">
        <v>0</v>
      </c>
      <c r="D326">
        <v>1</v>
      </c>
      <c r="E326">
        <v>2.2000000000000002</v>
      </c>
      <c r="F326" t="s">
        <v>12</v>
      </c>
      <c r="G326">
        <v>-0.14000000000000001</v>
      </c>
      <c r="H326">
        <v>6689.1</v>
      </c>
      <c r="I326">
        <v>603.82000000000005</v>
      </c>
      <c r="J326">
        <v>10552.2</v>
      </c>
      <c r="K326">
        <v>17241.3</v>
      </c>
    </row>
    <row r="327" spans="1:11" x14ac:dyDescent="0.25">
      <c r="A327">
        <v>12</v>
      </c>
      <c r="B327">
        <v>12</v>
      </c>
      <c r="C327">
        <v>0</v>
      </c>
      <c r="D327">
        <v>1</v>
      </c>
      <c r="E327">
        <v>2.2999999999999998</v>
      </c>
      <c r="F327" t="s">
        <v>13</v>
      </c>
      <c r="G327">
        <v>0</v>
      </c>
      <c r="H327">
        <v>6672.08</v>
      </c>
      <c r="I327">
        <v>584.93399999999997</v>
      </c>
      <c r="J327">
        <v>10551.2</v>
      </c>
      <c r="K327">
        <v>17223.2</v>
      </c>
    </row>
    <row r="328" spans="1:11" x14ac:dyDescent="0.25">
      <c r="A328">
        <v>12</v>
      </c>
      <c r="B328">
        <v>12</v>
      </c>
      <c r="C328">
        <v>0</v>
      </c>
      <c r="D328">
        <v>1</v>
      </c>
      <c r="E328">
        <v>2.4</v>
      </c>
      <c r="F328" t="s">
        <v>13</v>
      </c>
      <c r="G328">
        <v>0</v>
      </c>
      <c r="H328">
        <v>6647.34</v>
      </c>
      <c r="I328">
        <v>584.13599999999997</v>
      </c>
      <c r="J328">
        <v>10549</v>
      </c>
      <c r="K328">
        <v>17196.400000000001</v>
      </c>
    </row>
    <row r="329" spans="1:11" x14ac:dyDescent="0.25">
      <c r="A329">
        <v>12</v>
      </c>
      <c r="B329">
        <v>12</v>
      </c>
      <c r="C329">
        <v>0</v>
      </c>
      <c r="D329">
        <v>1</v>
      </c>
      <c r="E329">
        <v>2.5</v>
      </c>
      <c r="F329" t="s">
        <v>13</v>
      </c>
      <c r="G329">
        <v>0</v>
      </c>
      <c r="H329">
        <v>6531.36</v>
      </c>
      <c r="I329">
        <v>525.88199999999995</v>
      </c>
      <c r="J329">
        <v>10548.8</v>
      </c>
      <c r="K329">
        <v>17080.099999999999</v>
      </c>
    </row>
    <row r="330" spans="1:11" x14ac:dyDescent="0.25">
      <c r="A330">
        <v>12</v>
      </c>
      <c r="B330">
        <v>12</v>
      </c>
      <c r="C330">
        <v>0</v>
      </c>
      <c r="D330">
        <v>12</v>
      </c>
      <c r="E330">
        <v>1.7</v>
      </c>
      <c r="F330" t="s">
        <v>13</v>
      </c>
      <c r="G330">
        <v>0</v>
      </c>
      <c r="H330">
        <v>22445.1</v>
      </c>
      <c r="I330">
        <v>3309.04</v>
      </c>
      <c r="J330">
        <v>25301.7</v>
      </c>
      <c r="K330">
        <v>47746.7</v>
      </c>
    </row>
    <row r="331" spans="1:11" x14ac:dyDescent="0.25">
      <c r="A331">
        <v>12</v>
      </c>
      <c r="B331">
        <v>12</v>
      </c>
      <c r="C331">
        <v>0</v>
      </c>
      <c r="D331">
        <v>12</v>
      </c>
      <c r="E331">
        <v>1.69</v>
      </c>
      <c r="F331" t="s">
        <v>13</v>
      </c>
      <c r="G331">
        <v>0</v>
      </c>
      <c r="H331">
        <v>22470.9</v>
      </c>
      <c r="I331">
        <v>3330.05</v>
      </c>
      <c r="J331">
        <v>25315.5</v>
      </c>
      <c r="K331">
        <v>47786.400000000001</v>
      </c>
    </row>
    <row r="332" spans="1:11" x14ac:dyDescent="0.25">
      <c r="A332">
        <v>12</v>
      </c>
      <c r="B332">
        <v>12</v>
      </c>
      <c r="C332">
        <v>0</v>
      </c>
      <c r="D332">
        <v>12</v>
      </c>
      <c r="E332">
        <v>1.68</v>
      </c>
      <c r="F332" t="s">
        <v>13</v>
      </c>
      <c r="G332">
        <v>0</v>
      </c>
      <c r="H332">
        <v>22500.1</v>
      </c>
      <c r="I332">
        <v>3334.31</v>
      </c>
      <c r="J332">
        <v>25307</v>
      </c>
      <c r="K332">
        <v>47807.1</v>
      </c>
    </row>
    <row r="333" spans="1:11" x14ac:dyDescent="0.25">
      <c r="A333">
        <v>12</v>
      </c>
      <c r="B333">
        <v>12</v>
      </c>
      <c r="C333">
        <v>0</v>
      </c>
      <c r="D333">
        <v>12</v>
      </c>
      <c r="E333">
        <v>1.67</v>
      </c>
      <c r="F333" t="s">
        <v>13</v>
      </c>
      <c r="G333">
        <v>0</v>
      </c>
      <c r="H333">
        <v>22516.6</v>
      </c>
      <c r="I333">
        <v>3344.15</v>
      </c>
      <c r="J333">
        <v>25319.7</v>
      </c>
      <c r="K333">
        <v>47836.4</v>
      </c>
    </row>
    <row r="334" spans="1:11" x14ac:dyDescent="0.25">
      <c r="A334">
        <v>12</v>
      </c>
      <c r="B334">
        <v>12</v>
      </c>
      <c r="C334">
        <v>0</v>
      </c>
      <c r="D334">
        <v>12</v>
      </c>
      <c r="E334">
        <v>1.66</v>
      </c>
      <c r="F334" t="s">
        <v>13</v>
      </c>
      <c r="G334">
        <v>0</v>
      </c>
      <c r="H334">
        <v>22494.3</v>
      </c>
      <c r="I334">
        <v>3343.09</v>
      </c>
      <c r="J334">
        <v>25301.7</v>
      </c>
      <c r="K334">
        <v>47795.9</v>
      </c>
    </row>
    <row r="335" spans="1:11" x14ac:dyDescent="0.25">
      <c r="A335">
        <v>12</v>
      </c>
      <c r="B335">
        <v>12</v>
      </c>
      <c r="C335">
        <v>0</v>
      </c>
      <c r="D335">
        <v>12</v>
      </c>
      <c r="E335">
        <v>1.65</v>
      </c>
      <c r="F335" t="s">
        <v>13</v>
      </c>
      <c r="G335">
        <v>0</v>
      </c>
      <c r="H335">
        <v>22549.9</v>
      </c>
      <c r="I335">
        <v>3356.12</v>
      </c>
      <c r="J335">
        <v>25311.200000000001</v>
      </c>
      <c r="K335">
        <v>47861.1</v>
      </c>
    </row>
    <row r="336" spans="1:11" x14ac:dyDescent="0.25">
      <c r="A336">
        <v>12</v>
      </c>
      <c r="B336">
        <v>12</v>
      </c>
      <c r="C336">
        <v>0</v>
      </c>
      <c r="D336">
        <v>12</v>
      </c>
      <c r="E336">
        <v>1.64</v>
      </c>
      <c r="F336" t="s">
        <v>13</v>
      </c>
      <c r="G336">
        <v>0</v>
      </c>
      <c r="H336">
        <v>22577.5</v>
      </c>
      <c r="I336">
        <v>3364.63</v>
      </c>
      <c r="J336">
        <v>25297.4</v>
      </c>
      <c r="K336">
        <v>47874.9</v>
      </c>
    </row>
    <row r="337" spans="1:11" x14ac:dyDescent="0.25">
      <c r="A337">
        <v>12</v>
      </c>
      <c r="B337">
        <v>12</v>
      </c>
      <c r="C337">
        <v>0</v>
      </c>
      <c r="D337">
        <v>12</v>
      </c>
      <c r="E337">
        <v>1.63</v>
      </c>
      <c r="F337" t="s">
        <v>13</v>
      </c>
      <c r="G337">
        <v>0</v>
      </c>
      <c r="H337">
        <v>22653.4</v>
      </c>
      <c r="I337">
        <v>3406.4</v>
      </c>
      <c r="J337">
        <v>25301.1</v>
      </c>
      <c r="K337">
        <v>47954.5</v>
      </c>
    </row>
    <row r="338" spans="1:11" x14ac:dyDescent="0.25">
      <c r="A338">
        <v>12</v>
      </c>
      <c r="B338">
        <v>12</v>
      </c>
      <c r="C338">
        <v>0</v>
      </c>
      <c r="D338">
        <v>12</v>
      </c>
      <c r="E338">
        <v>1.62</v>
      </c>
      <c r="F338" t="s">
        <v>13</v>
      </c>
      <c r="G338">
        <v>0</v>
      </c>
      <c r="H338">
        <v>22613.5</v>
      </c>
      <c r="I338">
        <v>3431.93</v>
      </c>
      <c r="J338">
        <v>25322.9</v>
      </c>
      <c r="K338">
        <v>47936.4</v>
      </c>
    </row>
    <row r="339" spans="1:11" x14ac:dyDescent="0.25">
      <c r="A339">
        <v>12</v>
      </c>
      <c r="B339">
        <v>12</v>
      </c>
      <c r="C339">
        <v>0</v>
      </c>
      <c r="D339">
        <v>12</v>
      </c>
      <c r="E339">
        <v>1.61</v>
      </c>
      <c r="F339" t="s">
        <v>13</v>
      </c>
      <c r="G339">
        <v>0</v>
      </c>
      <c r="H339">
        <v>22635.5</v>
      </c>
      <c r="I339">
        <v>3448.69</v>
      </c>
      <c r="J339">
        <v>25331.7</v>
      </c>
      <c r="K339">
        <v>47967.199999999997</v>
      </c>
    </row>
    <row r="340" spans="1:11" x14ac:dyDescent="0.25">
      <c r="A340">
        <v>12</v>
      </c>
      <c r="B340">
        <v>12</v>
      </c>
      <c r="C340">
        <v>0</v>
      </c>
      <c r="D340">
        <v>12</v>
      </c>
      <c r="E340">
        <v>1.6</v>
      </c>
      <c r="F340" t="s">
        <v>13</v>
      </c>
      <c r="G340">
        <v>0</v>
      </c>
      <c r="H340">
        <v>22509.7</v>
      </c>
      <c r="I340">
        <v>3437.25</v>
      </c>
      <c r="J340">
        <v>25352.2</v>
      </c>
      <c r="K340">
        <v>47861.9</v>
      </c>
    </row>
    <row r="341" spans="1:11" x14ac:dyDescent="0.25">
      <c r="A341">
        <v>12</v>
      </c>
      <c r="B341">
        <v>12</v>
      </c>
      <c r="C341">
        <v>0</v>
      </c>
      <c r="D341">
        <v>12</v>
      </c>
      <c r="E341">
        <v>1.59</v>
      </c>
      <c r="F341" t="s">
        <v>13</v>
      </c>
      <c r="G341">
        <v>0</v>
      </c>
      <c r="H341">
        <v>22533.1</v>
      </c>
      <c r="I341">
        <v>3452.68</v>
      </c>
      <c r="J341">
        <v>25359.1</v>
      </c>
      <c r="K341">
        <v>47892.2</v>
      </c>
    </row>
    <row r="342" spans="1:11" x14ac:dyDescent="0.25">
      <c r="A342">
        <v>12</v>
      </c>
      <c r="B342">
        <v>12</v>
      </c>
      <c r="C342">
        <v>0</v>
      </c>
      <c r="D342">
        <v>12</v>
      </c>
      <c r="E342">
        <v>1.58</v>
      </c>
      <c r="F342" t="s">
        <v>13</v>
      </c>
      <c r="G342">
        <v>0</v>
      </c>
      <c r="H342">
        <v>22503.9</v>
      </c>
      <c r="I342">
        <v>3458.27</v>
      </c>
      <c r="J342">
        <v>25390.799999999999</v>
      </c>
      <c r="K342">
        <v>47894.6</v>
      </c>
    </row>
    <row r="343" spans="1:11" x14ac:dyDescent="0.25">
      <c r="A343">
        <v>12</v>
      </c>
      <c r="B343">
        <v>12</v>
      </c>
      <c r="C343">
        <v>0</v>
      </c>
      <c r="D343">
        <v>12</v>
      </c>
      <c r="E343">
        <v>1.57</v>
      </c>
      <c r="F343" t="s">
        <v>13</v>
      </c>
      <c r="G343">
        <v>0</v>
      </c>
      <c r="H343">
        <v>22563.7</v>
      </c>
      <c r="I343">
        <v>3481.67</v>
      </c>
      <c r="J343">
        <v>25406.5</v>
      </c>
      <c r="K343">
        <v>47970.2</v>
      </c>
    </row>
    <row r="344" spans="1:11" x14ac:dyDescent="0.25">
      <c r="A344">
        <v>12</v>
      </c>
      <c r="B344">
        <v>12</v>
      </c>
      <c r="C344">
        <v>0</v>
      </c>
      <c r="D344">
        <v>12</v>
      </c>
      <c r="E344">
        <v>1.56</v>
      </c>
      <c r="F344" t="s">
        <v>13</v>
      </c>
      <c r="G344">
        <v>0</v>
      </c>
      <c r="H344">
        <v>22630</v>
      </c>
      <c r="I344">
        <v>3476.89</v>
      </c>
      <c r="J344">
        <v>25406.5</v>
      </c>
      <c r="K344">
        <v>48036.4</v>
      </c>
    </row>
    <row r="345" spans="1:11" x14ac:dyDescent="0.25">
      <c r="A345">
        <v>12</v>
      </c>
      <c r="B345">
        <v>12</v>
      </c>
      <c r="C345">
        <v>0</v>
      </c>
      <c r="D345">
        <v>12</v>
      </c>
      <c r="E345">
        <v>1.55</v>
      </c>
      <c r="F345" t="s">
        <v>13</v>
      </c>
      <c r="G345">
        <v>0</v>
      </c>
      <c r="H345">
        <v>22699.599999999999</v>
      </c>
      <c r="I345">
        <v>3493.11</v>
      </c>
      <c r="J345">
        <v>25429.1</v>
      </c>
      <c r="K345">
        <v>48128.7</v>
      </c>
    </row>
    <row r="346" spans="1:11" x14ac:dyDescent="0.25">
      <c r="A346">
        <v>12</v>
      </c>
      <c r="B346">
        <v>12</v>
      </c>
      <c r="C346">
        <v>0</v>
      </c>
      <c r="D346">
        <v>12</v>
      </c>
      <c r="E346">
        <v>1.54</v>
      </c>
      <c r="F346" t="s">
        <v>13</v>
      </c>
      <c r="G346">
        <v>0</v>
      </c>
      <c r="H346">
        <v>22832.400000000001</v>
      </c>
      <c r="I346">
        <v>3571.85</v>
      </c>
      <c r="J346">
        <v>25413.4</v>
      </c>
      <c r="K346">
        <v>48245.7</v>
      </c>
    </row>
    <row r="347" spans="1:11" x14ac:dyDescent="0.25">
      <c r="A347">
        <v>12</v>
      </c>
      <c r="B347">
        <v>12</v>
      </c>
      <c r="C347">
        <v>0</v>
      </c>
      <c r="D347">
        <v>12</v>
      </c>
      <c r="E347">
        <v>1.53</v>
      </c>
      <c r="F347" t="s">
        <v>13</v>
      </c>
      <c r="G347">
        <v>0</v>
      </c>
      <c r="H347">
        <v>22912.7</v>
      </c>
      <c r="I347">
        <v>3565.73</v>
      </c>
      <c r="J347">
        <v>25459.9</v>
      </c>
      <c r="K347">
        <v>48372.6</v>
      </c>
    </row>
    <row r="348" spans="1:11" x14ac:dyDescent="0.25">
      <c r="A348">
        <v>12</v>
      </c>
      <c r="B348">
        <v>12</v>
      </c>
      <c r="C348">
        <v>0</v>
      </c>
      <c r="D348">
        <v>12</v>
      </c>
      <c r="E348">
        <v>1.52</v>
      </c>
      <c r="F348" t="s">
        <v>13</v>
      </c>
      <c r="G348">
        <v>0</v>
      </c>
      <c r="H348">
        <v>23035.3</v>
      </c>
      <c r="I348">
        <v>3630.9</v>
      </c>
      <c r="J348">
        <v>25466</v>
      </c>
      <c r="K348">
        <v>48501.4</v>
      </c>
    </row>
    <row r="349" spans="1:11" hidden="1" x14ac:dyDescent="0.25">
      <c r="A349">
        <v>12</v>
      </c>
      <c r="B349">
        <v>12</v>
      </c>
      <c r="C349">
        <v>0</v>
      </c>
      <c r="D349">
        <v>12</v>
      </c>
      <c r="E349">
        <v>1.51</v>
      </c>
      <c r="F349" t="s">
        <v>12</v>
      </c>
      <c r="G349">
        <v>-0.01</v>
      </c>
      <c r="H349">
        <v>23102.6</v>
      </c>
      <c r="I349">
        <v>3675.32</v>
      </c>
      <c r="J349">
        <v>25477.7</v>
      </c>
      <c r="K349">
        <v>48580.4</v>
      </c>
    </row>
    <row r="350" spans="1:11" x14ac:dyDescent="0.25">
      <c r="A350">
        <v>12</v>
      </c>
      <c r="B350">
        <v>12</v>
      </c>
      <c r="C350">
        <v>0</v>
      </c>
      <c r="D350">
        <v>12</v>
      </c>
      <c r="E350">
        <v>1.8</v>
      </c>
      <c r="F350" t="s">
        <v>13</v>
      </c>
      <c r="G350">
        <v>0</v>
      </c>
      <c r="H350">
        <v>22297.7</v>
      </c>
      <c r="I350">
        <v>3292.02</v>
      </c>
      <c r="J350">
        <v>25303.8</v>
      </c>
      <c r="K350">
        <v>47601.5</v>
      </c>
    </row>
    <row r="351" spans="1:11" hidden="1" x14ac:dyDescent="0.25">
      <c r="A351">
        <v>12</v>
      </c>
      <c r="B351">
        <v>12</v>
      </c>
      <c r="C351">
        <v>0</v>
      </c>
      <c r="D351">
        <v>12</v>
      </c>
      <c r="E351">
        <v>1.9</v>
      </c>
      <c r="F351" t="s">
        <v>12</v>
      </c>
      <c r="G351">
        <v>-0.4</v>
      </c>
      <c r="H351">
        <v>23075</v>
      </c>
      <c r="I351">
        <v>3006.6</v>
      </c>
      <c r="J351">
        <v>25508.1</v>
      </c>
      <c r="K351">
        <v>48583</v>
      </c>
    </row>
    <row r="352" spans="1:11" hidden="1" x14ac:dyDescent="0.25">
      <c r="A352">
        <v>12</v>
      </c>
      <c r="B352">
        <v>12</v>
      </c>
      <c r="C352">
        <v>0</v>
      </c>
      <c r="D352">
        <v>12</v>
      </c>
      <c r="E352">
        <v>2</v>
      </c>
      <c r="F352" t="s">
        <v>12</v>
      </c>
      <c r="G352">
        <v>-0.27</v>
      </c>
      <c r="H352">
        <v>23202.1</v>
      </c>
      <c r="I352">
        <v>3067.51</v>
      </c>
      <c r="J352">
        <v>25509.4</v>
      </c>
      <c r="K352">
        <v>48711.5</v>
      </c>
    </row>
    <row r="353" spans="1:11" hidden="1" x14ac:dyDescent="0.25">
      <c r="A353">
        <v>12</v>
      </c>
      <c r="B353">
        <v>12</v>
      </c>
      <c r="C353">
        <v>0</v>
      </c>
      <c r="D353">
        <v>12</v>
      </c>
      <c r="E353">
        <v>2.1</v>
      </c>
      <c r="F353" t="s">
        <v>12</v>
      </c>
      <c r="G353">
        <v>-0.17</v>
      </c>
      <c r="H353">
        <v>23252.7</v>
      </c>
      <c r="I353">
        <v>3133.21</v>
      </c>
      <c r="J353">
        <v>25506.7</v>
      </c>
      <c r="K353">
        <v>48759.4</v>
      </c>
    </row>
    <row r="354" spans="1:11" hidden="1" x14ac:dyDescent="0.25">
      <c r="A354">
        <v>12</v>
      </c>
      <c r="B354">
        <v>12</v>
      </c>
      <c r="C354">
        <v>0</v>
      </c>
      <c r="D354">
        <v>12</v>
      </c>
      <c r="E354">
        <v>2.2000000000000002</v>
      </c>
      <c r="F354" t="s">
        <v>12</v>
      </c>
      <c r="G354">
        <v>-0.08</v>
      </c>
      <c r="H354">
        <v>23152.6</v>
      </c>
      <c r="I354">
        <v>3077.35</v>
      </c>
      <c r="J354">
        <v>25499.599999999999</v>
      </c>
      <c r="K354">
        <v>48652.2</v>
      </c>
    </row>
    <row r="355" spans="1:11" x14ac:dyDescent="0.25">
      <c r="A355">
        <v>12</v>
      </c>
      <c r="B355">
        <v>12</v>
      </c>
      <c r="C355">
        <v>0</v>
      </c>
      <c r="D355">
        <v>12</v>
      </c>
      <c r="E355">
        <v>2.2999999999999998</v>
      </c>
      <c r="F355" t="s">
        <v>13</v>
      </c>
      <c r="G355">
        <v>0</v>
      </c>
      <c r="H355">
        <v>22822.5</v>
      </c>
      <c r="I355">
        <v>2804.7</v>
      </c>
      <c r="J355">
        <v>25466.3</v>
      </c>
      <c r="K355">
        <v>48288.800000000003</v>
      </c>
    </row>
    <row r="356" spans="1:11" x14ac:dyDescent="0.25">
      <c r="A356">
        <v>12</v>
      </c>
      <c r="B356">
        <v>12</v>
      </c>
      <c r="C356">
        <v>0</v>
      </c>
      <c r="D356">
        <v>12</v>
      </c>
      <c r="E356">
        <v>2.4</v>
      </c>
      <c r="F356" t="s">
        <v>13</v>
      </c>
      <c r="G356">
        <v>0</v>
      </c>
      <c r="H356">
        <v>22230.400000000001</v>
      </c>
      <c r="I356">
        <v>2656.54</v>
      </c>
      <c r="J356">
        <v>25445.599999999999</v>
      </c>
      <c r="K356">
        <v>47676</v>
      </c>
    </row>
    <row r="357" spans="1:11" x14ac:dyDescent="0.25">
      <c r="A357">
        <v>12</v>
      </c>
      <c r="B357">
        <v>12</v>
      </c>
      <c r="C357">
        <v>0</v>
      </c>
      <c r="D357">
        <v>12</v>
      </c>
      <c r="E357">
        <v>2.5</v>
      </c>
      <c r="F357" t="s">
        <v>13</v>
      </c>
      <c r="G357">
        <v>0</v>
      </c>
      <c r="H357">
        <v>21665.200000000001</v>
      </c>
      <c r="I357">
        <v>2554.9299999999998</v>
      </c>
      <c r="J357">
        <v>25420</v>
      </c>
      <c r="K357">
        <v>47085.2</v>
      </c>
    </row>
    <row r="358" spans="1:11" hidden="1" x14ac:dyDescent="0.25">
      <c r="A358">
        <v>12</v>
      </c>
      <c r="B358">
        <v>12</v>
      </c>
      <c r="C358">
        <v>1</v>
      </c>
      <c r="D358">
        <v>1</v>
      </c>
      <c r="E358">
        <v>0.9</v>
      </c>
      <c r="F358" t="s">
        <v>12</v>
      </c>
      <c r="G358">
        <v>-0.23</v>
      </c>
      <c r="H358">
        <v>6644.68</v>
      </c>
      <c r="I358">
        <v>518.43399999999997</v>
      </c>
      <c r="J358">
        <v>10678</v>
      </c>
      <c r="K358">
        <v>17322.7</v>
      </c>
    </row>
    <row r="359" spans="1:11" hidden="1" x14ac:dyDescent="0.25">
      <c r="A359">
        <v>12</v>
      </c>
      <c r="B359">
        <v>12</v>
      </c>
      <c r="C359">
        <v>1</v>
      </c>
      <c r="D359">
        <v>1</v>
      </c>
      <c r="E359">
        <v>1</v>
      </c>
      <c r="F359" t="s">
        <v>12</v>
      </c>
      <c r="G359">
        <v>-0.13</v>
      </c>
      <c r="H359">
        <v>6679.26</v>
      </c>
      <c r="I359">
        <v>543.97</v>
      </c>
      <c r="J359">
        <v>10673.5</v>
      </c>
      <c r="K359">
        <v>17352.8</v>
      </c>
    </row>
    <row r="360" spans="1:11" hidden="1" x14ac:dyDescent="0.25">
      <c r="A360">
        <v>12</v>
      </c>
      <c r="B360">
        <v>12</v>
      </c>
      <c r="C360">
        <v>1</v>
      </c>
      <c r="D360">
        <v>1</v>
      </c>
      <c r="E360">
        <v>1.1000000000000001</v>
      </c>
      <c r="F360" t="s">
        <v>12</v>
      </c>
      <c r="G360">
        <v>-0.01</v>
      </c>
      <c r="H360">
        <v>6661.44</v>
      </c>
      <c r="I360">
        <v>541.04399999999998</v>
      </c>
      <c r="J360">
        <v>10670.3</v>
      </c>
      <c r="K360">
        <v>17331.8</v>
      </c>
    </row>
    <row r="361" spans="1:11" hidden="1" x14ac:dyDescent="0.25">
      <c r="A361">
        <v>12</v>
      </c>
      <c r="B361">
        <v>12</v>
      </c>
      <c r="C361">
        <v>1</v>
      </c>
      <c r="D361">
        <v>1</v>
      </c>
      <c r="E361">
        <v>1.2</v>
      </c>
      <c r="F361" t="s">
        <v>12</v>
      </c>
      <c r="G361">
        <v>-0.01</v>
      </c>
      <c r="H361">
        <v>6632.18</v>
      </c>
      <c r="I361">
        <v>547.96</v>
      </c>
      <c r="J361">
        <v>10664.7</v>
      </c>
      <c r="K361">
        <v>17296.900000000001</v>
      </c>
    </row>
    <row r="362" spans="1:11" x14ac:dyDescent="0.25">
      <c r="A362">
        <v>12</v>
      </c>
      <c r="B362">
        <v>12</v>
      </c>
      <c r="C362">
        <v>1</v>
      </c>
      <c r="D362">
        <v>1</v>
      </c>
      <c r="E362">
        <v>1.3</v>
      </c>
      <c r="F362" t="s">
        <v>13</v>
      </c>
      <c r="G362">
        <v>0</v>
      </c>
      <c r="H362">
        <v>6625.26</v>
      </c>
      <c r="I362">
        <v>546.63</v>
      </c>
      <c r="J362">
        <v>10668.2</v>
      </c>
      <c r="K362">
        <v>17293.5</v>
      </c>
    </row>
    <row r="363" spans="1:11" hidden="1" x14ac:dyDescent="0.25">
      <c r="A363">
        <v>12</v>
      </c>
      <c r="B363">
        <v>12</v>
      </c>
      <c r="C363">
        <v>1</v>
      </c>
      <c r="D363">
        <v>1</v>
      </c>
      <c r="E363">
        <v>1.29</v>
      </c>
      <c r="F363" t="s">
        <v>12</v>
      </c>
      <c r="G363">
        <v>-0.01</v>
      </c>
      <c r="H363">
        <v>6605.58</v>
      </c>
      <c r="I363">
        <v>546.63</v>
      </c>
      <c r="J363">
        <v>10666.9</v>
      </c>
      <c r="K363">
        <v>17272.400000000001</v>
      </c>
    </row>
    <row r="364" spans="1:11" x14ac:dyDescent="0.25">
      <c r="A364">
        <v>12</v>
      </c>
      <c r="B364">
        <v>12</v>
      </c>
      <c r="C364">
        <v>1</v>
      </c>
      <c r="D364">
        <v>1</v>
      </c>
      <c r="E364">
        <v>1.4</v>
      </c>
      <c r="F364" t="s">
        <v>13</v>
      </c>
      <c r="G364">
        <v>0</v>
      </c>
      <c r="H364">
        <v>6610.37</v>
      </c>
      <c r="I364">
        <v>554.07799999999997</v>
      </c>
      <c r="J364">
        <v>10666.9</v>
      </c>
      <c r="K364">
        <v>17277.2</v>
      </c>
    </row>
    <row r="365" spans="1:11" x14ac:dyDescent="0.25">
      <c r="A365">
        <v>12</v>
      </c>
      <c r="B365">
        <v>12</v>
      </c>
      <c r="C365">
        <v>1</v>
      </c>
      <c r="D365">
        <v>1</v>
      </c>
      <c r="E365">
        <v>1.5</v>
      </c>
      <c r="F365" t="s">
        <v>13</v>
      </c>
      <c r="G365">
        <v>0</v>
      </c>
      <c r="H365">
        <v>6611.7</v>
      </c>
      <c r="I365">
        <v>556.20600000000002</v>
      </c>
      <c r="J365">
        <v>10668.2</v>
      </c>
      <c r="K365">
        <v>17279.900000000001</v>
      </c>
    </row>
    <row r="366" spans="1:11" x14ac:dyDescent="0.25">
      <c r="A366">
        <v>12</v>
      </c>
      <c r="B366">
        <v>12</v>
      </c>
      <c r="C366">
        <v>1</v>
      </c>
      <c r="D366">
        <v>1</v>
      </c>
      <c r="E366">
        <v>1.6</v>
      </c>
      <c r="F366" t="s">
        <v>13</v>
      </c>
      <c r="G366">
        <v>0</v>
      </c>
      <c r="H366">
        <v>6615.15</v>
      </c>
      <c r="I366">
        <v>569.50599999999997</v>
      </c>
      <c r="J366">
        <v>10662.6</v>
      </c>
      <c r="K366">
        <v>17277.8</v>
      </c>
    </row>
    <row r="367" spans="1:11" hidden="1" x14ac:dyDescent="0.25">
      <c r="A367">
        <v>12</v>
      </c>
      <c r="B367">
        <v>12</v>
      </c>
      <c r="C367">
        <v>1</v>
      </c>
      <c r="D367">
        <v>1</v>
      </c>
      <c r="E367">
        <v>1.7</v>
      </c>
      <c r="F367" t="s">
        <v>12</v>
      </c>
      <c r="G367">
        <v>-0.26</v>
      </c>
      <c r="H367">
        <v>6779.28</v>
      </c>
      <c r="I367">
        <v>643.72</v>
      </c>
      <c r="J367">
        <v>10673.8</v>
      </c>
      <c r="K367">
        <v>17453.099999999999</v>
      </c>
    </row>
    <row r="368" spans="1:11" hidden="1" x14ac:dyDescent="0.25">
      <c r="A368">
        <v>12</v>
      </c>
      <c r="B368">
        <v>12</v>
      </c>
      <c r="C368">
        <v>1</v>
      </c>
      <c r="D368">
        <v>1</v>
      </c>
      <c r="E368">
        <v>1.8</v>
      </c>
      <c r="F368" t="s">
        <v>12</v>
      </c>
      <c r="G368">
        <v>-0.24</v>
      </c>
      <c r="H368">
        <v>6694.69</v>
      </c>
      <c r="I368">
        <v>630.154</v>
      </c>
      <c r="J368">
        <v>10669</v>
      </c>
      <c r="K368">
        <v>17363.7</v>
      </c>
    </row>
    <row r="369" spans="1:11" hidden="1" x14ac:dyDescent="0.25">
      <c r="A369">
        <v>12</v>
      </c>
      <c r="B369">
        <v>12</v>
      </c>
      <c r="C369">
        <v>1</v>
      </c>
      <c r="D369">
        <v>1</v>
      </c>
      <c r="E369">
        <v>1.9</v>
      </c>
      <c r="F369" t="s">
        <v>12</v>
      </c>
      <c r="G369">
        <v>-7.0000000000000007E-2</v>
      </c>
      <c r="H369">
        <v>6673.41</v>
      </c>
      <c r="I369">
        <v>569.50599999999997</v>
      </c>
      <c r="J369">
        <v>10669.5</v>
      </c>
      <c r="K369">
        <v>17342.900000000001</v>
      </c>
    </row>
    <row r="370" spans="1:11" x14ac:dyDescent="0.25">
      <c r="A370">
        <v>12</v>
      </c>
      <c r="B370">
        <v>12</v>
      </c>
      <c r="C370">
        <v>1</v>
      </c>
      <c r="D370">
        <v>1</v>
      </c>
      <c r="E370">
        <v>2</v>
      </c>
      <c r="F370" t="s">
        <v>13</v>
      </c>
      <c r="G370">
        <v>0</v>
      </c>
      <c r="H370">
        <v>6632.98</v>
      </c>
      <c r="I370">
        <v>547.96</v>
      </c>
      <c r="J370">
        <v>10666.3</v>
      </c>
      <c r="K370">
        <v>17299.3</v>
      </c>
    </row>
    <row r="371" spans="1:11" x14ac:dyDescent="0.25">
      <c r="A371">
        <v>12</v>
      </c>
      <c r="B371">
        <v>12</v>
      </c>
      <c r="C371">
        <v>1</v>
      </c>
      <c r="D371">
        <v>1</v>
      </c>
      <c r="E371">
        <v>2.1</v>
      </c>
      <c r="F371" t="s">
        <v>13</v>
      </c>
      <c r="G371">
        <v>0</v>
      </c>
      <c r="H371">
        <v>6631.91</v>
      </c>
      <c r="I371">
        <v>562.05799999999999</v>
      </c>
      <c r="J371">
        <v>10664.5</v>
      </c>
      <c r="K371">
        <v>17296.400000000001</v>
      </c>
    </row>
    <row r="372" spans="1:11" hidden="1" x14ac:dyDescent="0.25">
      <c r="A372">
        <v>12</v>
      </c>
      <c r="B372">
        <v>12</v>
      </c>
      <c r="C372">
        <v>1</v>
      </c>
      <c r="D372">
        <v>12</v>
      </c>
      <c r="E372">
        <v>0.9</v>
      </c>
      <c r="F372" t="s">
        <v>12</v>
      </c>
      <c r="G372">
        <v>-0.24</v>
      </c>
      <c r="H372">
        <v>22952.3</v>
      </c>
      <c r="I372">
        <v>3359.31</v>
      </c>
      <c r="J372">
        <v>26938.400000000001</v>
      </c>
      <c r="K372">
        <v>49890.7</v>
      </c>
    </row>
    <row r="373" spans="1:11" hidden="1" x14ac:dyDescent="0.25">
      <c r="A373">
        <v>12</v>
      </c>
      <c r="B373">
        <v>12</v>
      </c>
      <c r="C373">
        <v>1</v>
      </c>
      <c r="D373">
        <v>12</v>
      </c>
      <c r="E373">
        <v>1</v>
      </c>
      <c r="F373" t="s">
        <v>12</v>
      </c>
      <c r="G373">
        <v>-0.16</v>
      </c>
      <c r="H373">
        <v>22693.5</v>
      </c>
      <c r="I373">
        <v>3296.8</v>
      </c>
      <c r="J373">
        <v>26913.3</v>
      </c>
      <c r="K373">
        <v>49606.9</v>
      </c>
    </row>
    <row r="374" spans="1:11" hidden="1" x14ac:dyDescent="0.25">
      <c r="A374">
        <v>12</v>
      </c>
      <c r="B374">
        <v>12</v>
      </c>
      <c r="C374">
        <v>1</v>
      </c>
      <c r="D374">
        <v>12</v>
      </c>
      <c r="E374">
        <v>1.1000000000000001</v>
      </c>
      <c r="F374" t="s">
        <v>12</v>
      </c>
      <c r="G374">
        <v>-0.04</v>
      </c>
      <c r="H374">
        <v>22954.5</v>
      </c>
      <c r="I374">
        <v>3408.26</v>
      </c>
      <c r="J374">
        <v>26920</v>
      </c>
      <c r="K374">
        <v>49874.5</v>
      </c>
    </row>
    <row r="375" spans="1:11" hidden="1" x14ac:dyDescent="0.25">
      <c r="A375">
        <v>12</v>
      </c>
      <c r="B375">
        <v>12</v>
      </c>
      <c r="C375">
        <v>1</v>
      </c>
      <c r="D375">
        <v>12</v>
      </c>
      <c r="E375">
        <v>1.2</v>
      </c>
      <c r="F375" t="s">
        <v>12</v>
      </c>
      <c r="G375">
        <v>-0.03</v>
      </c>
      <c r="H375">
        <v>22723.599999999999</v>
      </c>
      <c r="I375">
        <v>3354.26</v>
      </c>
      <c r="J375">
        <v>26897.9</v>
      </c>
      <c r="K375">
        <v>49621.5</v>
      </c>
    </row>
    <row r="376" spans="1:11" hidden="1" x14ac:dyDescent="0.25">
      <c r="A376">
        <v>12</v>
      </c>
      <c r="B376">
        <v>12</v>
      </c>
      <c r="C376">
        <v>1</v>
      </c>
      <c r="D376">
        <v>12</v>
      </c>
      <c r="E376">
        <v>1.3</v>
      </c>
      <c r="F376" t="s">
        <v>12</v>
      </c>
      <c r="G376">
        <v>-0.03</v>
      </c>
      <c r="H376">
        <v>22595.599999999999</v>
      </c>
      <c r="I376">
        <v>3325.8</v>
      </c>
      <c r="J376">
        <v>26891.8</v>
      </c>
      <c r="K376">
        <v>49487.4</v>
      </c>
    </row>
    <row r="377" spans="1:11" x14ac:dyDescent="0.25">
      <c r="A377">
        <v>12</v>
      </c>
      <c r="B377">
        <v>12</v>
      </c>
      <c r="C377">
        <v>1</v>
      </c>
      <c r="D377">
        <v>12</v>
      </c>
      <c r="E377">
        <v>1.4</v>
      </c>
      <c r="F377" t="s">
        <v>13</v>
      </c>
      <c r="G377">
        <v>0</v>
      </c>
      <c r="H377">
        <v>22590.799999999999</v>
      </c>
      <c r="I377">
        <v>3298.4</v>
      </c>
      <c r="J377">
        <v>26886.7</v>
      </c>
      <c r="K377">
        <v>49477.599999999999</v>
      </c>
    </row>
    <row r="378" spans="1:11" hidden="1" x14ac:dyDescent="0.25">
      <c r="A378">
        <v>12</v>
      </c>
      <c r="B378">
        <v>12</v>
      </c>
      <c r="C378">
        <v>1</v>
      </c>
      <c r="D378">
        <v>12</v>
      </c>
      <c r="E378">
        <v>1.39</v>
      </c>
      <c r="F378" t="s">
        <v>12</v>
      </c>
      <c r="G378">
        <v>0</v>
      </c>
      <c r="H378">
        <v>22719.1</v>
      </c>
      <c r="I378">
        <v>3385.91</v>
      </c>
      <c r="J378">
        <v>26913.3</v>
      </c>
      <c r="K378">
        <v>49632.4</v>
      </c>
    </row>
    <row r="379" spans="1:11" hidden="1" x14ac:dyDescent="0.25">
      <c r="A379">
        <v>12</v>
      </c>
      <c r="B379">
        <v>12</v>
      </c>
      <c r="C379">
        <v>1</v>
      </c>
      <c r="D379">
        <v>12</v>
      </c>
      <c r="E379">
        <v>1.5</v>
      </c>
      <c r="F379" t="s">
        <v>12</v>
      </c>
      <c r="G379">
        <v>-0.01</v>
      </c>
      <c r="H379">
        <v>22632.3</v>
      </c>
      <c r="I379">
        <v>3288.56</v>
      </c>
      <c r="J379">
        <v>26875</v>
      </c>
      <c r="K379">
        <v>49507.4</v>
      </c>
    </row>
    <row r="380" spans="1:11" hidden="1" x14ac:dyDescent="0.25">
      <c r="A380">
        <v>12</v>
      </c>
      <c r="B380">
        <v>12</v>
      </c>
      <c r="C380">
        <v>1</v>
      </c>
      <c r="D380">
        <v>12</v>
      </c>
      <c r="E380">
        <v>1.6</v>
      </c>
      <c r="F380" t="s">
        <v>12</v>
      </c>
      <c r="G380">
        <v>-0.34</v>
      </c>
      <c r="H380">
        <v>22230.400000000001</v>
      </c>
      <c r="I380">
        <v>2845.14</v>
      </c>
      <c r="J380">
        <v>26897.1</v>
      </c>
      <c r="K380">
        <v>49127.5</v>
      </c>
    </row>
    <row r="381" spans="1:11" hidden="1" x14ac:dyDescent="0.25">
      <c r="A381">
        <v>12</v>
      </c>
      <c r="B381">
        <v>12</v>
      </c>
      <c r="C381">
        <v>1</v>
      </c>
      <c r="D381">
        <v>12</v>
      </c>
      <c r="E381">
        <v>1.7</v>
      </c>
      <c r="F381" t="s">
        <v>12</v>
      </c>
      <c r="G381">
        <v>-0.36</v>
      </c>
      <c r="H381">
        <v>22622.5</v>
      </c>
      <c r="I381">
        <v>2865.35</v>
      </c>
      <c r="J381">
        <v>26874</v>
      </c>
      <c r="K381">
        <v>49496.5</v>
      </c>
    </row>
    <row r="382" spans="1:11" hidden="1" x14ac:dyDescent="0.25">
      <c r="A382">
        <v>12</v>
      </c>
      <c r="B382">
        <v>12</v>
      </c>
      <c r="C382">
        <v>1</v>
      </c>
      <c r="D382">
        <v>12</v>
      </c>
      <c r="E382">
        <v>1.8</v>
      </c>
      <c r="F382" t="s">
        <v>12</v>
      </c>
      <c r="G382">
        <v>-0.25</v>
      </c>
      <c r="H382">
        <v>22719.1</v>
      </c>
      <c r="I382">
        <v>2935.31</v>
      </c>
      <c r="J382">
        <v>26882</v>
      </c>
      <c r="K382">
        <v>49601</v>
      </c>
    </row>
    <row r="383" spans="1:11" hidden="1" x14ac:dyDescent="0.25">
      <c r="A383">
        <v>12</v>
      </c>
      <c r="B383">
        <v>12</v>
      </c>
      <c r="C383">
        <v>1</v>
      </c>
      <c r="D383">
        <v>12</v>
      </c>
      <c r="E383">
        <v>1.9</v>
      </c>
      <c r="F383" t="s">
        <v>12</v>
      </c>
      <c r="G383">
        <v>-0.1</v>
      </c>
      <c r="H383">
        <v>23054</v>
      </c>
      <c r="I383">
        <v>3049.69</v>
      </c>
      <c r="J383">
        <v>26883.8</v>
      </c>
      <c r="K383">
        <v>49937.8</v>
      </c>
    </row>
    <row r="384" spans="1:11" hidden="1" x14ac:dyDescent="0.25">
      <c r="A384">
        <v>12</v>
      </c>
      <c r="B384">
        <v>12</v>
      </c>
      <c r="C384">
        <v>1</v>
      </c>
      <c r="D384">
        <v>12</v>
      </c>
      <c r="E384">
        <v>2</v>
      </c>
      <c r="F384" t="s">
        <v>12</v>
      </c>
      <c r="G384">
        <v>-0.01</v>
      </c>
      <c r="H384">
        <v>22877.1</v>
      </c>
      <c r="I384">
        <v>2951.27</v>
      </c>
      <c r="J384">
        <v>26859.9</v>
      </c>
      <c r="K384">
        <v>49736.9</v>
      </c>
    </row>
    <row r="385" spans="1:11" x14ac:dyDescent="0.25">
      <c r="A385">
        <v>12</v>
      </c>
      <c r="B385">
        <v>12</v>
      </c>
      <c r="C385">
        <v>1</v>
      </c>
      <c r="D385">
        <v>12</v>
      </c>
      <c r="E385">
        <v>2.1</v>
      </c>
      <c r="F385" t="s">
        <v>13</v>
      </c>
      <c r="G385">
        <v>0</v>
      </c>
      <c r="H385">
        <v>22279.599999999999</v>
      </c>
      <c r="I385">
        <v>2647.5</v>
      </c>
      <c r="J385">
        <v>26817.599999999999</v>
      </c>
      <c r="K385">
        <v>49097.2</v>
      </c>
    </row>
    <row r="386" spans="1:11" x14ac:dyDescent="0.25">
      <c r="A386">
        <v>12</v>
      </c>
      <c r="B386">
        <v>12</v>
      </c>
      <c r="C386">
        <v>1</v>
      </c>
      <c r="D386">
        <v>12</v>
      </c>
      <c r="E386">
        <v>2.2000000000000002</v>
      </c>
      <c r="F386" t="s">
        <v>13</v>
      </c>
      <c r="G386">
        <v>0</v>
      </c>
      <c r="H386">
        <v>21590.400000000001</v>
      </c>
      <c r="I386">
        <v>2524.87</v>
      </c>
      <c r="J386">
        <v>26809.1</v>
      </c>
      <c r="K386">
        <v>48399.5</v>
      </c>
    </row>
    <row r="387" spans="1:11" x14ac:dyDescent="0.25">
      <c r="A387">
        <v>12</v>
      </c>
      <c r="B387">
        <v>16</v>
      </c>
      <c r="C387">
        <v>0</v>
      </c>
      <c r="D387">
        <v>1</v>
      </c>
      <c r="E387">
        <v>1.7</v>
      </c>
      <c r="F387" t="s">
        <v>13</v>
      </c>
      <c r="G387">
        <v>0</v>
      </c>
      <c r="H387">
        <v>13426.4</v>
      </c>
      <c r="I387">
        <v>551.95000000000005</v>
      </c>
      <c r="J387">
        <v>17278.8</v>
      </c>
      <c r="K387">
        <v>30705.200000000001</v>
      </c>
    </row>
    <row r="388" spans="1:11" x14ac:dyDescent="0.25">
      <c r="A388">
        <v>12</v>
      </c>
      <c r="B388">
        <v>16</v>
      </c>
      <c r="C388">
        <v>0</v>
      </c>
      <c r="D388">
        <v>1</v>
      </c>
      <c r="E388">
        <v>1.69</v>
      </c>
      <c r="F388" t="s">
        <v>13</v>
      </c>
      <c r="G388">
        <v>0</v>
      </c>
      <c r="H388">
        <v>13406.7</v>
      </c>
      <c r="I388">
        <v>542.64</v>
      </c>
      <c r="J388">
        <v>17270.3</v>
      </c>
      <c r="K388">
        <v>30677</v>
      </c>
    </row>
    <row r="389" spans="1:11" x14ac:dyDescent="0.25">
      <c r="A389">
        <v>12</v>
      </c>
      <c r="B389">
        <v>16</v>
      </c>
      <c r="C389">
        <v>0</v>
      </c>
      <c r="D389">
        <v>1</v>
      </c>
      <c r="E389">
        <v>1.68</v>
      </c>
      <c r="F389" t="s">
        <v>13</v>
      </c>
      <c r="G389">
        <v>0</v>
      </c>
      <c r="H389">
        <v>13414.4</v>
      </c>
      <c r="I389">
        <v>550.62</v>
      </c>
      <c r="J389">
        <v>17282</v>
      </c>
      <c r="K389">
        <v>30696.400000000001</v>
      </c>
    </row>
    <row r="390" spans="1:11" x14ac:dyDescent="0.25">
      <c r="A390">
        <v>12</v>
      </c>
      <c r="B390">
        <v>16</v>
      </c>
      <c r="C390">
        <v>0</v>
      </c>
      <c r="D390">
        <v>1</v>
      </c>
      <c r="E390">
        <v>1.67</v>
      </c>
      <c r="F390" t="s">
        <v>13</v>
      </c>
      <c r="G390">
        <v>0</v>
      </c>
      <c r="H390">
        <v>13438.9</v>
      </c>
      <c r="I390">
        <v>564.71799999999996</v>
      </c>
      <c r="J390">
        <v>17278.8</v>
      </c>
      <c r="K390">
        <v>30717.7</v>
      </c>
    </row>
    <row r="391" spans="1:11" x14ac:dyDescent="0.25">
      <c r="A391">
        <v>12</v>
      </c>
      <c r="B391">
        <v>16</v>
      </c>
      <c r="C391">
        <v>0</v>
      </c>
      <c r="D391">
        <v>1</v>
      </c>
      <c r="E391">
        <v>1.66</v>
      </c>
      <c r="F391" t="s">
        <v>13</v>
      </c>
      <c r="G391">
        <v>0</v>
      </c>
      <c r="H391">
        <v>13485.7</v>
      </c>
      <c r="I391">
        <v>606.21400000000006</v>
      </c>
      <c r="J391">
        <v>17277</v>
      </c>
      <c r="K391">
        <v>30762.6</v>
      </c>
    </row>
    <row r="392" spans="1:11" x14ac:dyDescent="0.25">
      <c r="A392">
        <v>12</v>
      </c>
      <c r="B392">
        <v>16</v>
      </c>
      <c r="C392">
        <v>0</v>
      </c>
      <c r="D392">
        <v>1</v>
      </c>
      <c r="E392">
        <v>1.65</v>
      </c>
      <c r="F392" t="s">
        <v>13</v>
      </c>
      <c r="G392">
        <v>0</v>
      </c>
      <c r="H392">
        <v>13443.1</v>
      </c>
      <c r="I392">
        <v>567.64400000000001</v>
      </c>
      <c r="J392">
        <v>17278.599999999999</v>
      </c>
      <c r="K392">
        <v>30721.7</v>
      </c>
    </row>
    <row r="393" spans="1:11" x14ac:dyDescent="0.25">
      <c r="A393">
        <v>12</v>
      </c>
      <c r="B393">
        <v>16</v>
      </c>
      <c r="C393">
        <v>0</v>
      </c>
      <c r="D393">
        <v>1</v>
      </c>
      <c r="E393">
        <v>1.64</v>
      </c>
      <c r="F393" t="s">
        <v>13</v>
      </c>
      <c r="G393">
        <v>0</v>
      </c>
      <c r="H393">
        <v>13491</v>
      </c>
      <c r="I393">
        <v>606.74599999999998</v>
      </c>
      <c r="J393">
        <v>17279.900000000001</v>
      </c>
      <c r="K393">
        <v>30770.9</v>
      </c>
    </row>
    <row r="394" spans="1:11" x14ac:dyDescent="0.25">
      <c r="A394">
        <v>12</v>
      </c>
      <c r="B394">
        <v>16</v>
      </c>
      <c r="C394">
        <v>0</v>
      </c>
      <c r="D394">
        <v>1</v>
      </c>
      <c r="E394">
        <v>1.63</v>
      </c>
      <c r="F394" t="s">
        <v>13</v>
      </c>
      <c r="G394">
        <v>0</v>
      </c>
      <c r="H394">
        <v>13487.8</v>
      </c>
      <c r="I394">
        <v>598.76599999999996</v>
      </c>
      <c r="J394">
        <v>17282.3</v>
      </c>
      <c r="K394">
        <v>30770.1</v>
      </c>
    </row>
    <row r="395" spans="1:11" x14ac:dyDescent="0.25">
      <c r="A395">
        <v>12</v>
      </c>
      <c r="B395">
        <v>16</v>
      </c>
      <c r="C395">
        <v>0</v>
      </c>
      <c r="D395">
        <v>1</v>
      </c>
      <c r="E395">
        <v>1.62</v>
      </c>
      <c r="F395" t="s">
        <v>13</v>
      </c>
      <c r="G395">
        <v>0</v>
      </c>
      <c r="H395">
        <v>13516</v>
      </c>
      <c r="I395">
        <v>594.51</v>
      </c>
      <c r="J395">
        <v>17284.7</v>
      </c>
      <c r="K395">
        <v>30800.7</v>
      </c>
    </row>
    <row r="396" spans="1:11" x14ac:dyDescent="0.25">
      <c r="A396">
        <v>12</v>
      </c>
      <c r="B396">
        <v>16</v>
      </c>
      <c r="C396">
        <v>0</v>
      </c>
      <c r="D396">
        <v>1</v>
      </c>
      <c r="E396">
        <v>1.61</v>
      </c>
      <c r="F396" t="s">
        <v>13</v>
      </c>
      <c r="G396">
        <v>0</v>
      </c>
      <c r="H396">
        <v>13550.8</v>
      </c>
      <c r="I396">
        <v>630.154</v>
      </c>
      <c r="J396">
        <v>17286</v>
      </c>
      <c r="K396">
        <v>30836.799999999999</v>
      </c>
    </row>
    <row r="397" spans="1:11" x14ac:dyDescent="0.25">
      <c r="A397">
        <v>12</v>
      </c>
      <c r="B397">
        <v>16</v>
      </c>
      <c r="C397">
        <v>0</v>
      </c>
      <c r="D397">
        <v>1</v>
      </c>
      <c r="E397">
        <v>1.6</v>
      </c>
      <c r="F397" t="s">
        <v>13</v>
      </c>
      <c r="G397">
        <v>0</v>
      </c>
      <c r="H397">
        <v>13541.3</v>
      </c>
      <c r="I397">
        <v>598.5</v>
      </c>
      <c r="J397">
        <v>17285.2</v>
      </c>
      <c r="K397">
        <v>30826.5</v>
      </c>
    </row>
    <row r="398" spans="1:11" x14ac:dyDescent="0.25">
      <c r="A398">
        <v>12</v>
      </c>
      <c r="B398">
        <v>16</v>
      </c>
      <c r="C398">
        <v>0</v>
      </c>
      <c r="D398">
        <v>1</v>
      </c>
      <c r="E398">
        <v>1.59</v>
      </c>
      <c r="F398" t="s">
        <v>13</v>
      </c>
      <c r="G398">
        <v>0</v>
      </c>
      <c r="H398">
        <v>13586.2</v>
      </c>
      <c r="I398">
        <v>646.64599999999996</v>
      </c>
      <c r="J398">
        <v>17322.5</v>
      </c>
      <c r="K398">
        <v>30908.7</v>
      </c>
    </row>
    <row r="399" spans="1:11" hidden="1" x14ac:dyDescent="0.25">
      <c r="A399">
        <v>12</v>
      </c>
      <c r="B399">
        <v>16</v>
      </c>
      <c r="C399">
        <v>0</v>
      </c>
      <c r="D399">
        <v>1</v>
      </c>
      <c r="E399">
        <v>1.58</v>
      </c>
      <c r="F399" t="s">
        <v>12</v>
      </c>
      <c r="G399">
        <v>-0.01</v>
      </c>
      <c r="H399">
        <v>13569.5</v>
      </c>
      <c r="I399">
        <v>622.97199999999998</v>
      </c>
      <c r="J399">
        <v>17304.099999999999</v>
      </c>
      <c r="K399">
        <v>30873.599999999999</v>
      </c>
    </row>
    <row r="400" spans="1:11" x14ac:dyDescent="0.25">
      <c r="A400">
        <v>12</v>
      </c>
      <c r="B400">
        <v>16</v>
      </c>
      <c r="C400">
        <v>0</v>
      </c>
      <c r="D400">
        <v>1</v>
      </c>
      <c r="E400">
        <v>1.8</v>
      </c>
      <c r="F400" t="s">
        <v>13</v>
      </c>
      <c r="G400">
        <v>0.01</v>
      </c>
      <c r="H400">
        <v>13374.7</v>
      </c>
      <c r="I400">
        <v>523.75400000000002</v>
      </c>
      <c r="J400">
        <v>17261.8</v>
      </c>
      <c r="K400">
        <v>30636.5</v>
      </c>
    </row>
    <row r="401" spans="1:11" hidden="1" x14ac:dyDescent="0.25">
      <c r="A401">
        <v>12</v>
      </c>
      <c r="B401">
        <v>16</v>
      </c>
      <c r="C401">
        <v>0</v>
      </c>
      <c r="D401">
        <v>1</v>
      </c>
      <c r="E401">
        <v>1.9</v>
      </c>
      <c r="F401" t="s">
        <v>12</v>
      </c>
      <c r="G401">
        <v>-0.36</v>
      </c>
      <c r="H401">
        <v>13475.3</v>
      </c>
      <c r="I401">
        <v>537.05399999999997</v>
      </c>
      <c r="J401">
        <v>17283.3</v>
      </c>
      <c r="K401">
        <v>30758.6</v>
      </c>
    </row>
    <row r="402" spans="1:11" hidden="1" x14ac:dyDescent="0.25">
      <c r="A402">
        <v>12</v>
      </c>
      <c r="B402">
        <v>16</v>
      </c>
      <c r="C402">
        <v>0</v>
      </c>
      <c r="D402">
        <v>1</v>
      </c>
      <c r="E402">
        <v>2</v>
      </c>
      <c r="F402" t="s">
        <v>12</v>
      </c>
      <c r="G402">
        <v>-0.27</v>
      </c>
      <c r="H402">
        <v>13475.6</v>
      </c>
      <c r="I402">
        <v>528.80799999999999</v>
      </c>
      <c r="J402">
        <v>17282.599999999999</v>
      </c>
      <c r="K402">
        <v>30758.1</v>
      </c>
    </row>
    <row r="403" spans="1:11" hidden="1" x14ac:dyDescent="0.25">
      <c r="A403">
        <v>12</v>
      </c>
      <c r="B403">
        <v>16</v>
      </c>
      <c r="C403">
        <v>0</v>
      </c>
      <c r="D403">
        <v>1</v>
      </c>
      <c r="E403">
        <v>2.1</v>
      </c>
      <c r="F403" t="s">
        <v>12</v>
      </c>
      <c r="G403">
        <v>-0.18</v>
      </c>
      <c r="H403">
        <v>13476.1</v>
      </c>
      <c r="I403">
        <v>553.81200000000001</v>
      </c>
      <c r="J403">
        <v>17282.8</v>
      </c>
      <c r="K403">
        <v>30758.9</v>
      </c>
    </row>
    <row r="404" spans="1:11" hidden="1" x14ac:dyDescent="0.25">
      <c r="A404">
        <v>12</v>
      </c>
      <c r="B404">
        <v>16</v>
      </c>
      <c r="C404">
        <v>0</v>
      </c>
      <c r="D404">
        <v>1</v>
      </c>
      <c r="E404">
        <v>2.2000000000000002</v>
      </c>
      <c r="F404" t="s">
        <v>12</v>
      </c>
      <c r="G404">
        <v>-0.06</v>
      </c>
      <c r="H404">
        <v>13490.7</v>
      </c>
      <c r="I404">
        <v>550.88599999999997</v>
      </c>
      <c r="J404">
        <v>17281.2</v>
      </c>
      <c r="K404">
        <v>30771.9</v>
      </c>
    </row>
    <row r="405" spans="1:11" x14ac:dyDescent="0.25">
      <c r="A405">
        <v>12</v>
      </c>
      <c r="B405">
        <v>16</v>
      </c>
      <c r="C405">
        <v>0</v>
      </c>
      <c r="D405">
        <v>1</v>
      </c>
      <c r="E405">
        <v>2.2999999999999998</v>
      </c>
      <c r="F405" t="s">
        <v>13</v>
      </c>
      <c r="G405">
        <v>0</v>
      </c>
      <c r="H405">
        <v>13459.1</v>
      </c>
      <c r="I405">
        <v>542.64</v>
      </c>
      <c r="J405">
        <v>17279.099999999999</v>
      </c>
      <c r="K405">
        <v>30738.2</v>
      </c>
    </row>
    <row r="406" spans="1:11" x14ac:dyDescent="0.25">
      <c r="A406">
        <v>12</v>
      </c>
      <c r="B406">
        <v>16</v>
      </c>
      <c r="C406">
        <v>0</v>
      </c>
      <c r="D406">
        <v>1</v>
      </c>
      <c r="E406">
        <v>2.4</v>
      </c>
      <c r="F406" t="s">
        <v>13</v>
      </c>
      <c r="G406">
        <v>0</v>
      </c>
      <c r="H406">
        <v>13349.7</v>
      </c>
      <c r="I406">
        <v>477.20400000000001</v>
      </c>
      <c r="J406">
        <v>17278</v>
      </c>
      <c r="K406">
        <v>30627.8</v>
      </c>
    </row>
    <row r="407" spans="1:11" x14ac:dyDescent="0.25">
      <c r="A407">
        <v>12</v>
      </c>
      <c r="B407">
        <v>16</v>
      </c>
      <c r="C407">
        <v>0</v>
      </c>
      <c r="D407">
        <v>1</v>
      </c>
      <c r="E407">
        <v>2.5</v>
      </c>
      <c r="F407" t="s">
        <v>13</v>
      </c>
      <c r="G407">
        <v>0.01</v>
      </c>
      <c r="H407">
        <v>13281.6</v>
      </c>
      <c r="I407">
        <v>449.54</v>
      </c>
      <c r="J407">
        <v>17278</v>
      </c>
      <c r="K407">
        <v>30559.7</v>
      </c>
    </row>
    <row r="408" spans="1:11" x14ac:dyDescent="0.25">
      <c r="A408">
        <v>12</v>
      </c>
      <c r="B408">
        <v>16</v>
      </c>
      <c r="C408">
        <v>0</v>
      </c>
      <c r="D408">
        <v>16</v>
      </c>
      <c r="E408">
        <v>1.7</v>
      </c>
      <c r="F408" t="s">
        <v>13</v>
      </c>
      <c r="G408">
        <v>0</v>
      </c>
      <c r="H408">
        <v>36737.300000000003</v>
      </c>
      <c r="I408">
        <v>2473.5300000000002</v>
      </c>
      <c r="J408">
        <v>40954.199999999997</v>
      </c>
      <c r="K408">
        <v>77691.399999999994</v>
      </c>
    </row>
    <row r="409" spans="1:11" x14ac:dyDescent="0.25">
      <c r="A409">
        <v>12</v>
      </c>
      <c r="B409">
        <v>16</v>
      </c>
      <c r="C409">
        <v>0</v>
      </c>
      <c r="D409">
        <v>16</v>
      </c>
      <c r="E409">
        <v>1.69</v>
      </c>
      <c r="F409" t="s">
        <v>13</v>
      </c>
      <c r="G409">
        <v>0</v>
      </c>
      <c r="H409">
        <v>36873.199999999997</v>
      </c>
      <c r="I409">
        <v>2542.69</v>
      </c>
      <c r="J409">
        <v>40961.599999999999</v>
      </c>
      <c r="K409">
        <v>77834.8</v>
      </c>
    </row>
    <row r="410" spans="1:11" x14ac:dyDescent="0.25">
      <c r="A410">
        <v>12</v>
      </c>
      <c r="B410">
        <v>16</v>
      </c>
      <c r="C410">
        <v>0</v>
      </c>
      <c r="D410">
        <v>16</v>
      </c>
      <c r="E410">
        <v>1.68</v>
      </c>
      <c r="F410" t="s">
        <v>13</v>
      </c>
      <c r="G410">
        <v>0</v>
      </c>
      <c r="H410">
        <v>36871.300000000003</v>
      </c>
      <c r="I410">
        <v>2520.35</v>
      </c>
      <c r="J410">
        <v>40931.300000000003</v>
      </c>
      <c r="K410">
        <v>77802.600000000006</v>
      </c>
    </row>
    <row r="411" spans="1:11" x14ac:dyDescent="0.25">
      <c r="A411">
        <v>12</v>
      </c>
      <c r="B411">
        <v>16</v>
      </c>
      <c r="C411">
        <v>0</v>
      </c>
      <c r="D411">
        <v>16</v>
      </c>
      <c r="E411">
        <v>1.67</v>
      </c>
      <c r="F411" t="s">
        <v>13</v>
      </c>
      <c r="G411">
        <v>0</v>
      </c>
      <c r="H411">
        <v>36951.4</v>
      </c>
      <c r="I411">
        <v>2541.36</v>
      </c>
      <c r="J411">
        <v>40936.1</v>
      </c>
      <c r="K411">
        <v>77887.5</v>
      </c>
    </row>
    <row r="412" spans="1:11" x14ac:dyDescent="0.25">
      <c r="A412">
        <v>12</v>
      </c>
      <c r="B412">
        <v>16</v>
      </c>
      <c r="C412">
        <v>0</v>
      </c>
      <c r="D412">
        <v>16</v>
      </c>
      <c r="E412">
        <v>1.66</v>
      </c>
      <c r="F412" t="s">
        <v>13</v>
      </c>
      <c r="G412">
        <v>0</v>
      </c>
      <c r="H412">
        <v>36867.599999999999</v>
      </c>
      <c r="I412">
        <v>2530.7199999999998</v>
      </c>
      <c r="J412">
        <v>40940.300000000003</v>
      </c>
      <c r="K412">
        <v>77807.899999999994</v>
      </c>
    </row>
    <row r="413" spans="1:11" x14ac:dyDescent="0.25">
      <c r="A413">
        <v>12</v>
      </c>
      <c r="B413">
        <v>16</v>
      </c>
      <c r="C413">
        <v>0</v>
      </c>
      <c r="D413">
        <v>16</v>
      </c>
      <c r="E413">
        <v>1.65</v>
      </c>
      <c r="F413" t="s">
        <v>13</v>
      </c>
      <c r="G413">
        <v>0</v>
      </c>
      <c r="H413">
        <v>36954.6</v>
      </c>
      <c r="I413">
        <v>2569.83</v>
      </c>
      <c r="J413">
        <v>40936.300000000003</v>
      </c>
      <c r="K413">
        <v>77890.899999999994</v>
      </c>
    </row>
    <row r="414" spans="1:11" x14ac:dyDescent="0.25">
      <c r="A414">
        <v>12</v>
      </c>
      <c r="B414">
        <v>16</v>
      </c>
      <c r="C414">
        <v>0</v>
      </c>
      <c r="D414">
        <v>16</v>
      </c>
      <c r="E414">
        <v>1.64</v>
      </c>
      <c r="F414" t="s">
        <v>13</v>
      </c>
      <c r="G414">
        <v>0</v>
      </c>
      <c r="H414">
        <v>36977.5</v>
      </c>
      <c r="I414">
        <v>2577.0100000000002</v>
      </c>
      <c r="J414">
        <v>40929.699999999997</v>
      </c>
      <c r="K414">
        <v>77907.100000000006</v>
      </c>
    </row>
    <row r="415" spans="1:11" x14ac:dyDescent="0.25">
      <c r="A415">
        <v>12</v>
      </c>
      <c r="B415">
        <v>16</v>
      </c>
      <c r="C415">
        <v>0</v>
      </c>
      <c r="D415">
        <v>16</v>
      </c>
      <c r="E415">
        <v>1.63</v>
      </c>
      <c r="F415" t="s">
        <v>13</v>
      </c>
      <c r="G415">
        <v>0</v>
      </c>
      <c r="H415">
        <v>36994.199999999997</v>
      </c>
      <c r="I415">
        <v>2592.44</v>
      </c>
      <c r="J415">
        <v>40957.300000000003</v>
      </c>
      <c r="K415">
        <v>77951.600000000006</v>
      </c>
    </row>
    <row r="416" spans="1:11" x14ac:dyDescent="0.25">
      <c r="A416">
        <v>12</v>
      </c>
      <c r="B416">
        <v>16</v>
      </c>
      <c r="C416">
        <v>0</v>
      </c>
      <c r="D416">
        <v>16</v>
      </c>
      <c r="E416">
        <v>1.62</v>
      </c>
      <c r="F416" t="s">
        <v>13</v>
      </c>
      <c r="G416">
        <v>0</v>
      </c>
      <c r="H416">
        <v>37060.699999999997</v>
      </c>
      <c r="I416">
        <v>2645.37</v>
      </c>
      <c r="J416">
        <v>40980.800000000003</v>
      </c>
      <c r="K416">
        <v>78041.5</v>
      </c>
    </row>
    <row r="417" spans="1:11" x14ac:dyDescent="0.25">
      <c r="A417">
        <v>12</v>
      </c>
      <c r="B417">
        <v>16</v>
      </c>
      <c r="C417">
        <v>0</v>
      </c>
      <c r="D417">
        <v>16</v>
      </c>
      <c r="E417">
        <v>1.61</v>
      </c>
      <c r="F417" t="s">
        <v>13</v>
      </c>
      <c r="G417">
        <v>0</v>
      </c>
      <c r="H417">
        <v>37082.5</v>
      </c>
      <c r="I417">
        <v>2652.29</v>
      </c>
      <c r="J417">
        <v>40974.400000000001</v>
      </c>
      <c r="K417">
        <v>78056.899999999994</v>
      </c>
    </row>
    <row r="418" spans="1:11" x14ac:dyDescent="0.25">
      <c r="A418">
        <v>12</v>
      </c>
      <c r="B418">
        <v>16</v>
      </c>
      <c r="C418">
        <v>0</v>
      </c>
      <c r="D418">
        <v>16</v>
      </c>
      <c r="E418">
        <v>1.6</v>
      </c>
      <c r="F418" t="s">
        <v>13</v>
      </c>
      <c r="G418">
        <v>0</v>
      </c>
      <c r="H418">
        <v>36844.5</v>
      </c>
      <c r="I418">
        <v>2651.22</v>
      </c>
      <c r="J418">
        <v>41024.9</v>
      </c>
      <c r="K418">
        <v>77869.399999999994</v>
      </c>
    </row>
    <row r="419" spans="1:11" x14ac:dyDescent="0.25">
      <c r="A419">
        <v>12</v>
      </c>
      <c r="B419">
        <v>16</v>
      </c>
      <c r="C419">
        <v>0</v>
      </c>
      <c r="D419">
        <v>16</v>
      </c>
      <c r="E419">
        <v>1.59</v>
      </c>
      <c r="F419" t="s">
        <v>13</v>
      </c>
      <c r="G419">
        <v>0</v>
      </c>
      <c r="H419">
        <v>36892.300000000003</v>
      </c>
      <c r="I419">
        <v>2667.18</v>
      </c>
      <c r="J419">
        <v>41024.6</v>
      </c>
      <c r="K419">
        <v>77917</v>
      </c>
    </row>
    <row r="420" spans="1:11" x14ac:dyDescent="0.25">
      <c r="A420">
        <v>12</v>
      </c>
      <c r="B420">
        <v>16</v>
      </c>
      <c r="C420">
        <v>0</v>
      </c>
      <c r="D420">
        <v>16</v>
      </c>
      <c r="E420">
        <v>1.58</v>
      </c>
      <c r="F420" t="s">
        <v>13</v>
      </c>
      <c r="G420">
        <v>0</v>
      </c>
      <c r="H420">
        <v>36855.4</v>
      </c>
      <c r="I420">
        <v>2663.19</v>
      </c>
      <c r="J420">
        <v>41059</v>
      </c>
      <c r="K420">
        <v>77914.3</v>
      </c>
    </row>
    <row r="421" spans="1:11" x14ac:dyDescent="0.25">
      <c r="A421">
        <v>12</v>
      </c>
      <c r="B421">
        <v>16</v>
      </c>
      <c r="C421">
        <v>0</v>
      </c>
      <c r="D421">
        <v>16</v>
      </c>
      <c r="E421">
        <v>1.57</v>
      </c>
      <c r="F421" t="s">
        <v>13</v>
      </c>
      <c r="G421">
        <v>0</v>
      </c>
      <c r="H421">
        <v>36944.199999999997</v>
      </c>
      <c r="I421">
        <v>2682.34</v>
      </c>
      <c r="J421">
        <v>41104.699999999997</v>
      </c>
      <c r="K421">
        <v>78048.899999999994</v>
      </c>
    </row>
    <row r="422" spans="1:11" x14ac:dyDescent="0.25">
      <c r="A422">
        <v>12</v>
      </c>
      <c r="B422">
        <v>16</v>
      </c>
      <c r="C422">
        <v>0</v>
      </c>
      <c r="D422">
        <v>16</v>
      </c>
      <c r="E422">
        <v>1.56</v>
      </c>
      <c r="F422" t="s">
        <v>13</v>
      </c>
      <c r="G422">
        <v>0</v>
      </c>
      <c r="H422">
        <v>37113.1</v>
      </c>
      <c r="I422">
        <v>2770.66</v>
      </c>
      <c r="J422">
        <v>41005.199999999997</v>
      </c>
      <c r="K422">
        <v>78118.3</v>
      </c>
    </row>
    <row r="423" spans="1:11" x14ac:dyDescent="0.25">
      <c r="A423">
        <v>12</v>
      </c>
      <c r="B423">
        <v>16</v>
      </c>
      <c r="C423">
        <v>0</v>
      </c>
      <c r="D423">
        <v>16</v>
      </c>
      <c r="E423">
        <v>1.55</v>
      </c>
      <c r="F423" t="s">
        <v>13</v>
      </c>
      <c r="G423">
        <v>0</v>
      </c>
      <c r="H423">
        <v>37156.5</v>
      </c>
      <c r="I423">
        <v>2749.91</v>
      </c>
      <c r="J423">
        <v>41130.5</v>
      </c>
      <c r="K423">
        <v>78287</v>
      </c>
    </row>
    <row r="424" spans="1:11" x14ac:dyDescent="0.25">
      <c r="A424">
        <v>12</v>
      </c>
      <c r="B424">
        <v>16</v>
      </c>
      <c r="C424">
        <v>0</v>
      </c>
      <c r="D424">
        <v>16</v>
      </c>
      <c r="E424">
        <v>1.54</v>
      </c>
      <c r="F424" t="s">
        <v>13</v>
      </c>
      <c r="G424">
        <v>0</v>
      </c>
      <c r="H424">
        <v>37247.4</v>
      </c>
      <c r="I424">
        <v>2759.48</v>
      </c>
      <c r="J424">
        <v>41144.1</v>
      </c>
      <c r="K424">
        <v>78391.5</v>
      </c>
    </row>
    <row r="425" spans="1:11" x14ac:dyDescent="0.25">
      <c r="A425">
        <v>12</v>
      </c>
      <c r="B425">
        <v>16</v>
      </c>
      <c r="C425">
        <v>0</v>
      </c>
      <c r="D425">
        <v>16</v>
      </c>
      <c r="E425">
        <v>1.53</v>
      </c>
      <c r="F425" t="s">
        <v>13</v>
      </c>
      <c r="G425">
        <v>0</v>
      </c>
      <c r="H425">
        <v>37322.699999999997</v>
      </c>
      <c r="I425">
        <v>2792.73</v>
      </c>
      <c r="J425">
        <v>41126.300000000003</v>
      </c>
      <c r="K425">
        <v>78449</v>
      </c>
    </row>
    <row r="426" spans="1:11" hidden="1" x14ac:dyDescent="0.25">
      <c r="A426">
        <v>12</v>
      </c>
      <c r="B426">
        <v>16</v>
      </c>
      <c r="C426">
        <v>0</v>
      </c>
      <c r="D426">
        <v>16</v>
      </c>
      <c r="E426">
        <v>1.52</v>
      </c>
      <c r="F426" t="s">
        <v>12</v>
      </c>
      <c r="G426">
        <v>0</v>
      </c>
      <c r="H426">
        <v>37528.300000000003</v>
      </c>
      <c r="I426">
        <v>2897.8</v>
      </c>
      <c r="J426">
        <v>41149.4</v>
      </c>
      <c r="K426">
        <v>78677.7</v>
      </c>
    </row>
    <row r="427" spans="1:11" x14ac:dyDescent="0.25">
      <c r="A427">
        <v>12</v>
      </c>
      <c r="B427">
        <v>16</v>
      </c>
      <c r="C427">
        <v>0</v>
      </c>
      <c r="D427">
        <v>16</v>
      </c>
      <c r="E427">
        <v>1.8</v>
      </c>
      <c r="F427" t="s">
        <v>13</v>
      </c>
      <c r="G427">
        <v>0</v>
      </c>
      <c r="H427">
        <v>36641.800000000003</v>
      </c>
      <c r="I427">
        <v>2458.11</v>
      </c>
      <c r="J427">
        <v>40943.5</v>
      </c>
      <c r="K427">
        <v>77585.3</v>
      </c>
    </row>
    <row r="428" spans="1:11" hidden="1" x14ac:dyDescent="0.25">
      <c r="A428">
        <v>12</v>
      </c>
      <c r="B428">
        <v>16</v>
      </c>
      <c r="C428">
        <v>0</v>
      </c>
      <c r="D428">
        <v>16</v>
      </c>
      <c r="E428">
        <v>1.9</v>
      </c>
      <c r="F428" t="s">
        <v>12</v>
      </c>
      <c r="G428">
        <v>-0.44</v>
      </c>
      <c r="H428">
        <v>37206.800000000003</v>
      </c>
      <c r="I428">
        <v>1948.72</v>
      </c>
      <c r="J428">
        <v>41189.300000000003</v>
      </c>
      <c r="K428">
        <v>78396.100000000006</v>
      </c>
    </row>
    <row r="429" spans="1:11" hidden="1" x14ac:dyDescent="0.25">
      <c r="A429">
        <v>12</v>
      </c>
      <c r="B429">
        <v>16</v>
      </c>
      <c r="C429">
        <v>0</v>
      </c>
      <c r="D429">
        <v>16</v>
      </c>
      <c r="E429">
        <v>2</v>
      </c>
      <c r="F429" t="s">
        <v>12</v>
      </c>
      <c r="G429">
        <v>-0.24</v>
      </c>
      <c r="H429">
        <v>38028.400000000001</v>
      </c>
      <c r="I429">
        <v>2256.21</v>
      </c>
      <c r="J429">
        <v>41197.300000000003</v>
      </c>
      <c r="K429">
        <v>79225.7</v>
      </c>
    </row>
    <row r="430" spans="1:11" hidden="1" x14ac:dyDescent="0.25">
      <c r="A430">
        <v>12</v>
      </c>
      <c r="B430">
        <v>16</v>
      </c>
      <c r="C430">
        <v>0</v>
      </c>
      <c r="D430">
        <v>16</v>
      </c>
      <c r="E430">
        <v>2.1</v>
      </c>
      <c r="F430" t="s">
        <v>12</v>
      </c>
      <c r="G430">
        <v>-0.17</v>
      </c>
      <c r="H430">
        <v>37796.699999999997</v>
      </c>
      <c r="I430">
        <v>2223.4899999999998</v>
      </c>
      <c r="J430">
        <v>41200.699999999997</v>
      </c>
      <c r="K430">
        <v>78997.5</v>
      </c>
    </row>
    <row r="431" spans="1:11" hidden="1" x14ac:dyDescent="0.25">
      <c r="A431">
        <v>12</v>
      </c>
      <c r="B431">
        <v>16</v>
      </c>
      <c r="C431">
        <v>0</v>
      </c>
      <c r="D431">
        <v>16</v>
      </c>
      <c r="E431">
        <v>2.2000000000000002</v>
      </c>
      <c r="F431" t="s">
        <v>12</v>
      </c>
      <c r="G431">
        <v>-0.05</v>
      </c>
      <c r="H431">
        <v>37922</v>
      </c>
      <c r="I431">
        <v>2240.7800000000002</v>
      </c>
      <c r="J431">
        <v>41166.699999999997</v>
      </c>
      <c r="K431">
        <v>79088.7</v>
      </c>
    </row>
    <row r="432" spans="1:11" x14ac:dyDescent="0.25">
      <c r="A432">
        <v>12</v>
      </c>
      <c r="B432">
        <v>16</v>
      </c>
      <c r="C432">
        <v>0</v>
      </c>
      <c r="D432">
        <v>16</v>
      </c>
      <c r="E432">
        <v>2.2999999999999998</v>
      </c>
      <c r="F432" t="s">
        <v>13</v>
      </c>
      <c r="G432">
        <v>0</v>
      </c>
      <c r="H432">
        <v>37335</v>
      </c>
      <c r="I432">
        <v>1883.81</v>
      </c>
      <c r="J432">
        <v>41156.1</v>
      </c>
      <c r="K432">
        <v>78491</v>
      </c>
    </row>
    <row r="433" spans="1:11" x14ac:dyDescent="0.25">
      <c r="A433">
        <v>12</v>
      </c>
      <c r="B433">
        <v>16</v>
      </c>
      <c r="C433">
        <v>0</v>
      </c>
      <c r="D433">
        <v>16</v>
      </c>
      <c r="E433">
        <v>2.4</v>
      </c>
      <c r="F433" t="s">
        <v>13</v>
      </c>
      <c r="G433">
        <v>0</v>
      </c>
      <c r="H433">
        <v>36606.1</v>
      </c>
      <c r="I433">
        <v>1533.76</v>
      </c>
      <c r="J433">
        <v>41113</v>
      </c>
      <c r="K433">
        <v>77719.100000000006</v>
      </c>
    </row>
    <row r="434" spans="1:11" x14ac:dyDescent="0.25">
      <c r="A434">
        <v>12</v>
      </c>
      <c r="B434">
        <v>16</v>
      </c>
      <c r="C434">
        <v>0</v>
      </c>
      <c r="D434">
        <v>16</v>
      </c>
      <c r="E434">
        <v>2.5</v>
      </c>
      <c r="F434" t="s">
        <v>13</v>
      </c>
      <c r="G434">
        <v>0</v>
      </c>
      <c r="H434">
        <v>35853.1</v>
      </c>
      <c r="I434">
        <v>1496.25</v>
      </c>
      <c r="J434">
        <v>41081</v>
      </c>
      <c r="K434">
        <v>76934.100000000006</v>
      </c>
    </row>
    <row r="435" spans="1:11" hidden="1" x14ac:dyDescent="0.25">
      <c r="A435">
        <v>12</v>
      </c>
      <c r="B435">
        <v>16</v>
      </c>
      <c r="C435">
        <v>1</v>
      </c>
      <c r="D435">
        <v>1</v>
      </c>
      <c r="E435">
        <v>0.9</v>
      </c>
      <c r="F435" t="s">
        <v>12</v>
      </c>
      <c r="G435">
        <v>-0.22</v>
      </c>
      <c r="H435">
        <v>13822.4</v>
      </c>
      <c r="I435">
        <v>815.024</v>
      </c>
      <c r="J435">
        <v>17408.599999999999</v>
      </c>
      <c r="K435">
        <v>31231.1</v>
      </c>
    </row>
    <row r="436" spans="1:11" hidden="1" x14ac:dyDescent="0.25">
      <c r="A436">
        <v>12</v>
      </c>
      <c r="B436">
        <v>16</v>
      </c>
      <c r="C436">
        <v>1</v>
      </c>
      <c r="D436">
        <v>1</v>
      </c>
      <c r="E436">
        <v>1</v>
      </c>
      <c r="F436" t="s">
        <v>12</v>
      </c>
      <c r="G436">
        <v>-0.12</v>
      </c>
      <c r="H436">
        <v>13718.2</v>
      </c>
      <c r="I436">
        <v>740.01199999999994</v>
      </c>
      <c r="J436">
        <v>17408.900000000001</v>
      </c>
      <c r="K436">
        <v>31127.1</v>
      </c>
    </row>
    <row r="437" spans="1:11" hidden="1" x14ac:dyDescent="0.25">
      <c r="A437">
        <v>12</v>
      </c>
      <c r="B437">
        <v>16</v>
      </c>
      <c r="C437">
        <v>1</v>
      </c>
      <c r="D437">
        <v>1</v>
      </c>
      <c r="E437">
        <v>1.1000000000000001</v>
      </c>
      <c r="F437" t="s">
        <v>12</v>
      </c>
      <c r="G437">
        <v>-0.03</v>
      </c>
      <c r="H437">
        <v>13637</v>
      </c>
      <c r="I437">
        <v>694.79200000000003</v>
      </c>
      <c r="J437">
        <v>17414.8</v>
      </c>
      <c r="K437">
        <v>31051.8</v>
      </c>
    </row>
    <row r="438" spans="1:11" hidden="1" x14ac:dyDescent="0.25">
      <c r="A438">
        <v>12</v>
      </c>
      <c r="B438">
        <v>16</v>
      </c>
      <c r="C438">
        <v>1</v>
      </c>
      <c r="D438">
        <v>1</v>
      </c>
      <c r="E438">
        <v>1.2</v>
      </c>
      <c r="F438" t="s">
        <v>12</v>
      </c>
      <c r="G438">
        <v>-0.05</v>
      </c>
      <c r="H438">
        <v>13555.4</v>
      </c>
      <c r="I438">
        <v>653.03</v>
      </c>
      <c r="J438">
        <v>17405.400000000001</v>
      </c>
      <c r="K438">
        <v>30960.799999999999</v>
      </c>
    </row>
    <row r="439" spans="1:11" hidden="1" x14ac:dyDescent="0.25">
      <c r="A439">
        <v>12</v>
      </c>
      <c r="B439">
        <v>16</v>
      </c>
      <c r="C439">
        <v>1</v>
      </c>
      <c r="D439">
        <v>1</v>
      </c>
      <c r="E439">
        <v>1.3</v>
      </c>
      <c r="F439" t="s">
        <v>12</v>
      </c>
      <c r="G439">
        <v>-0.02</v>
      </c>
      <c r="H439">
        <v>13508.3</v>
      </c>
      <c r="I439">
        <v>602.22400000000005</v>
      </c>
      <c r="J439">
        <v>17406.8</v>
      </c>
      <c r="K439">
        <v>30915.1</v>
      </c>
    </row>
    <row r="440" spans="1:11" hidden="1" x14ac:dyDescent="0.25">
      <c r="A440">
        <v>12</v>
      </c>
      <c r="B440">
        <v>16</v>
      </c>
      <c r="C440">
        <v>1</v>
      </c>
      <c r="D440">
        <v>1</v>
      </c>
      <c r="E440">
        <v>1.4</v>
      </c>
      <c r="F440" t="s">
        <v>12</v>
      </c>
      <c r="G440">
        <v>0</v>
      </c>
      <c r="H440">
        <v>13512.3</v>
      </c>
      <c r="I440">
        <v>613.928</v>
      </c>
      <c r="J440">
        <v>17404.400000000001</v>
      </c>
      <c r="K440">
        <v>30916.6</v>
      </c>
    </row>
    <row r="441" spans="1:11" x14ac:dyDescent="0.25">
      <c r="A441">
        <v>12</v>
      </c>
      <c r="B441">
        <v>16</v>
      </c>
      <c r="C441">
        <v>1</v>
      </c>
      <c r="D441">
        <v>1</v>
      </c>
      <c r="E441">
        <v>1.5</v>
      </c>
      <c r="F441" t="s">
        <v>13</v>
      </c>
      <c r="G441">
        <v>0</v>
      </c>
      <c r="H441">
        <v>13468.6</v>
      </c>
      <c r="I441">
        <v>549.55600000000004</v>
      </c>
      <c r="J441">
        <v>17403.3</v>
      </c>
      <c r="K441">
        <v>30872</v>
      </c>
    </row>
    <row r="442" spans="1:11" x14ac:dyDescent="0.25">
      <c r="A442">
        <v>12</v>
      </c>
      <c r="B442">
        <v>16</v>
      </c>
      <c r="C442">
        <v>1</v>
      </c>
      <c r="D442">
        <v>1</v>
      </c>
      <c r="E442">
        <v>1.49</v>
      </c>
      <c r="F442" t="s">
        <v>13</v>
      </c>
      <c r="G442">
        <v>0</v>
      </c>
      <c r="H442">
        <v>13462</v>
      </c>
      <c r="I442">
        <v>555.40800000000002</v>
      </c>
      <c r="J442">
        <v>17401.2</v>
      </c>
      <c r="K442">
        <v>30863.200000000001</v>
      </c>
    </row>
    <row r="443" spans="1:11" hidden="1" x14ac:dyDescent="0.25">
      <c r="A443">
        <v>12</v>
      </c>
      <c r="B443">
        <v>16</v>
      </c>
      <c r="C443">
        <v>1</v>
      </c>
      <c r="D443">
        <v>1</v>
      </c>
      <c r="E443">
        <v>1.48</v>
      </c>
      <c r="F443" t="s">
        <v>12</v>
      </c>
      <c r="G443">
        <v>-0.01</v>
      </c>
      <c r="H443">
        <v>13468.9</v>
      </c>
      <c r="I443">
        <v>588.39200000000005</v>
      </c>
      <c r="J443">
        <v>17400.400000000001</v>
      </c>
      <c r="K443">
        <v>30869.3</v>
      </c>
    </row>
    <row r="444" spans="1:11" hidden="1" x14ac:dyDescent="0.25">
      <c r="A444">
        <v>12</v>
      </c>
      <c r="B444">
        <v>16</v>
      </c>
      <c r="C444">
        <v>1</v>
      </c>
      <c r="D444">
        <v>1</v>
      </c>
      <c r="E444">
        <v>1.6</v>
      </c>
      <c r="F444" t="s">
        <v>12</v>
      </c>
      <c r="G444">
        <v>-0.01</v>
      </c>
      <c r="H444">
        <v>13427.4</v>
      </c>
      <c r="I444">
        <v>559.66399999999999</v>
      </c>
      <c r="J444">
        <v>17402.3</v>
      </c>
      <c r="K444">
        <v>30829.7</v>
      </c>
    </row>
    <row r="445" spans="1:11" hidden="1" x14ac:dyDescent="0.25">
      <c r="A445">
        <v>12</v>
      </c>
      <c r="B445">
        <v>16</v>
      </c>
      <c r="C445">
        <v>1</v>
      </c>
      <c r="D445">
        <v>1</v>
      </c>
      <c r="E445">
        <v>1.7</v>
      </c>
      <c r="F445" t="s">
        <v>12</v>
      </c>
      <c r="G445">
        <v>-0.26</v>
      </c>
      <c r="H445">
        <v>13430.6</v>
      </c>
      <c r="I445">
        <v>505.13400000000001</v>
      </c>
      <c r="J445">
        <v>17406.5</v>
      </c>
      <c r="K445">
        <v>30837.1</v>
      </c>
    </row>
    <row r="446" spans="1:11" hidden="1" x14ac:dyDescent="0.25">
      <c r="A446">
        <v>12</v>
      </c>
      <c r="B446">
        <v>16</v>
      </c>
      <c r="C446">
        <v>1</v>
      </c>
      <c r="D446">
        <v>1</v>
      </c>
      <c r="E446">
        <v>1.8</v>
      </c>
      <c r="F446" t="s">
        <v>12</v>
      </c>
      <c r="G446">
        <v>-0.2</v>
      </c>
      <c r="H446">
        <v>13394.2</v>
      </c>
      <c r="I446">
        <v>505.13400000000001</v>
      </c>
      <c r="J446">
        <v>17403</v>
      </c>
      <c r="K446">
        <v>30797.200000000001</v>
      </c>
    </row>
    <row r="447" spans="1:11" hidden="1" x14ac:dyDescent="0.25">
      <c r="A447">
        <v>12</v>
      </c>
      <c r="B447">
        <v>16</v>
      </c>
      <c r="C447">
        <v>1</v>
      </c>
      <c r="D447">
        <v>1</v>
      </c>
      <c r="E447">
        <v>1.9</v>
      </c>
      <c r="F447" t="s">
        <v>12</v>
      </c>
      <c r="G447">
        <v>-0.06</v>
      </c>
      <c r="H447">
        <v>13427.4</v>
      </c>
      <c r="I447">
        <v>512.58199999999999</v>
      </c>
      <c r="J447">
        <v>17406.2</v>
      </c>
      <c r="K447">
        <v>30833.7</v>
      </c>
    </row>
    <row r="448" spans="1:11" x14ac:dyDescent="0.25">
      <c r="A448">
        <v>12</v>
      </c>
      <c r="B448">
        <v>16</v>
      </c>
      <c r="C448">
        <v>1</v>
      </c>
      <c r="D448">
        <v>1</v>
      </c>
      <c r="E448">
        <v>2</v>
      </c>
      <c r="F448" t="s">
        <v>13</v>
      </c>
      <c r="G448">
        <v>0</v>
      </c>
      <c r="H448">
        <v>13397.4</v>
      </c>
      <c r="I448">
        <v>484.38600000000002</v>
      </c>
      <c r="J448">
        <v>17399.3</v>
      </c>
      <c r="K448">
        <v>30796.7</v>
      </c>
    </row>
    <row r="449" spans="1:11" x14ac:dyDescent="0.25">
      <c r="A449">
        <v>12</v>
      </c>
      <c r="B449">
        <v>16</v>
      </c>
      <c r="C449">
        <v>1</v>
      </c>
      <c r="D449">
        <v>1</v>
      </c>
      <c r="E449">
        <v>2.1</v>
      </c>
      <c r="F449" t="s">
        <v>13</v>
      </c>
      <c r="G449">
        <v>0</v>
      </c>
      <c r="H449">
        <v>13336.7</v>
      </c>
      <c r="I449">
        <v>454.86</v>
      </c>
      <c r="J449">
        <v>17397.5</v>
      </c>
      <c r="K449">
        <v>30734.2</v>
      </c>
    </row>
    <row r="450" spans="1:11" x14ac:dyDescent="0.25">
      <c r="A450">
        <v>12</v>
      </c>
      <c r="B450">
        <v>16</v>
      </c>
      <c r="C450">
        <v>1</v>
      </c>
      <c r="D450">
        <v>1</v>
      </c>
      <c r="E450">
        <v>2.2000000000000002</v>
      </c>
      <c r="F450" t="s">
        <v>13</v>
      </c>
      <c r="G450">
        <v>0</v>
      </c>
      <c r="H450">
        <v>13294.4</v>
      </c>
      <c r="I450">
        <v>469.49</v>
      </c>
      <c r="J450">
        <v>17395.099999999999</v>
      </c>
      <c r="K450">
        <v>30689.5</v>
      </c>
    </row>
    <row r="451" spans="1:11" x14ac:dyDescent="0.25">
      <c r="A451">
        <v>12</v>
      </c>
      <c r="B451">
        <v>16</v>
      </c>
      <c r="C451">
        <v>1</v>
      </c>
      <c r="D451">
        <v>1</v>
      </c>
      <c r="E451">
        <v>2.2999999999999998</v>
      </c>
      <c r="F451" t="s">
        <v>13</v>
      </c>
      <c r="G451">
        <v>0</v>
      </c>
      <c r="H451">
        <v>13222.9</v>
      </c>
      <c r="I451">
        <v>441.56</v>
      </c>
      <c r="J451">
        <v>17393.2</v>
      </c>
      <c r="K451">
        <v>30616.1</v>
      </c>
    </row>
    <row r="452" spans="1:11" hidden="1" x14ac:dyDescent="0.25">
      <c r="A452">
        <v>12</v>
      </c>
      <c r="B452">
        <v>16</v>
      </c>
      <c r="C452">
        <v>1</v>
      </c>
      <c r="D452">
        <v>16</v>
      </c>
      <c r="E452">
        <v>0.9</v>
      </c>
      <c r="F452" t="s">
        <v>12</v>
      </c>
      <c r="G452">
        <v>-0.26</v>
      </c>
      <c r="H452">
        <v>37258.9</v>
      </c>
      <c r="I452">
        <v>2477.52</v>
      </c>
      <c r="J452">
        <v>43101.599999999999</v>
      </c>
      <c r="K452">
        <v>80360.5</v>
      </c>
    </row>
    <row r="453" spans="1:11" hidden="1" x14ac:dyDescent="0.25">
      <c r="A453">
        <v>12</v>
      </c>
      <c r="B453">
        <v>16</v>
      </c>
      <c r="C453">
        <v>1</v>
      </c>
      <c r="D453">
        <v>16</v>
      </c>
      <c r="E453">
        <v>1</v>
      </c>
      <c r="F453" t="s">
        <v>12</v>
      </c>
      <c r="G453">
        <v>-0.15</v>
      </c>
      <c r="H453">
        <v>37286</v>
      </c>
      <c r="I453">
        <v>2521.6799999999998</v>
      </c>
      <c r="J453">
        <v>43088.800000000003</v>
      </c>
      <c r="K453">
        <v>80374.8</v>
      </c>
    </row>
    <row r="454" spans="1:11" hidden="1" x14ac:dyDescent="0.25">
      <c r="A454">
        <v>12</v>
      </c>
      <c r="B454">
        <v>16</v>
      </c>
      <c r="C454">
        <v>1</v>
      </c>
      <c r="D454">
        <v>16</v>
      </c>
      <c r="E454">
        <v>1.1000000000000001</v>
      </c>
      <c r="F454" t="s">
        <v>12</v>
      </c>
      <c r="G454">
        <v>-0.04</v>
      </c>
      <c r="H454">
        <v>37223.5</v>
      </c>
      <c r="I454">
        <v>2462.89</v>
      </c>
      <c r="J454">
        <v>43124.2</v>
      </c>
      <c r="K454">
        <v>80347.7</v>
      </c>
    </row>
    <row r="455" spans="1:11" hidden="1" x14ac:dyDescent="0.25">
      <c r="A455">
        <v>12</v>
      </c>
      <c r="B455">
        <v>16</v>
      </c>
      <c r="C455">
        <v>1</v>
      </c>
      <c r="D455">
        <v>16</v>
      </c>
      <c r="E455">
        <v>1.2</v>
      </c>
      <c r="F455" t="s">
        <v>12</v>
      </c>
      <c r="G455">
        <v>-0.04</v>
      </c>
      <c r="H455">
        <v>37096.1</v>
      </c>
      <c r="I455">
        <v>2574.61</v>
      </c>
      <c r="J455">
        <v>43080</v>
      </c>
      <c r="K455">
        <v>80176.100000000006</v>
      </c>
    </row>
    <row r="456" spans="1:11" hidden="1" x14ac:dyDescent="0.25">
      <c r="A456">
        <v>12</v>
      </c>
      <c r="B456">
        <v>16</v>
      </c>
      <c r="C456">
        <v>1</v>
      </c>
      <c r="D456">
        <v>16</v>
      </c>
      <c r="E456">
        <v>1.3</v>
      </c>
      <c r="F456" t="s">
        <v>12</v>
      </c>
      <c r="G456">
        <v>-0.03</v>
      </c>
      <c r="H456">
        <v>36908.300000000003</v>
      </c>
      <c r="I456">
        <v>2465.02</v>
      </c>
      <c r="J456">
        <v>43077.1</v>
      </c>
      <c r="K456">
        <v>79985.399999999994</v>
      </c>
    </row>
    <row r="457" spans="1:11" hidden="1" x14ac:dyDescent="0.25">
      <c r="A457">
        <v>12</v>
      </c>
      <c r="B457">
        <v>16</v>
      </c>
      <c r="C457">
        <v>1</v>
      </c>
      <c r="D457">
        <v>16</v>
      </c>
      <c r="E457">
        <v>1.4</v>
      </c>
      <c r="F457" t="s">
        <v>12</v>
      </c>
      <c r="G457">
        <v>-0.01</v>
      </c>
      <c r="H457">
        <v>36930.9</v>
      </c>
      <c r="I457">
        <v>2422.46</v>
      </c>
      <c r="J457">
        <v>43085.9</v>
      </c>
      <c r="K457">
        <v>80016.800000000003</v>
      </c>
    </row>
    <row r="458" spans="1:11" hidden="1" x14ac:dyDescent="0.25">
      <c r="A458">
        <v>12</v>
      </c>
      <c r="B458">
        <v>16</v>
      </c>
      <c r="C458">
        <v>1</v>
      </c>
      <c r="D458">
        <v>16</v>
      </c>
      <c r="E458">
        <v>1.5</v>
      </c>
      <c r="F458" t="s">
        <v>12</v>
      </c>
      <c r="G458">
        <v>-0.01</v>
      </c>
      <c r="H458">
        <v>37022.400000000001</v>
      </c>
      <c r="I458">
        <v>2461.3000000000002</v>
      </c>
      <c r="J458">
        <v>43054.8</v>
      </c>
      <c r="K458">
        <v>80077.2</v>
      </c>
    </row>
    <row r="459" spans="1:11" hidden="1" x14ac:dyDescent="0.25">
      <c r="A459">
        <v>12</v>
      </c>
      <c r="B459">
        <v>16</v>
      </c>
      <c r="C459">
        <v>1</v>
      </c>
      <c r="D459">
        <v>16</v>
      </c>
      <c r="E459">
        <v>1.6</v>
      </c>
      <c r="F459" t="s">
        <v>12</v>
      </c>
      <c r="G459">
        <v>-0.31</v>
      </c>
      <c r="H459">
        <v>36637.800000000003</v>
      </c>
      <c r="I459">
        <v>1893.92</v>
      </c>
      <c r="J459">
        <v>43045.2</v>
      </c>
      <c r="K459">
        <v>79683</v>
      </c>
    </row>
    <row r="460" spans="1:11" hidden="1" x14ac:dyDescent="0.25">
      <c r="A460">
        <v>12</v>
      </c>
      <c r="B460">
        <v>16</v>
      </c>
      <c r="C460">
        <v>1</v>
      </c>
      <c r="D460">
        <v>16</v>
      </c>
      <c r="E460">
        <v>1.7</v>
      </c>
      <c r="F460" t="s">
        <v>12</v>
      </c>
      <c r="G460">
        <v>-0.32</v>
      </c>
      <c r="H460">
        <v>37338.699999999997</v>
      </c>
      <c r="I460">
        <v>2065.7600000000002</v>
      </c>
      <c r="J460">
        <v>43033.5</v>
      </c>
      <c r="K460">
        <v>80372.2</v>
      </c>
    </row>
    <row r="461" spans="1:11" hidden="1" x14ac:dyDescent="0.25">
      <c r="A461">
        <v>12</v>
      </c>
      <c r="B461">
        <v>16</v>
      </c>
      <c r="C461">
        <v>1</v>
      </c>
      <c r="D461">
        <v>16</v>
      </c>
      <c r="E461">
        <v>1.8</v>
      </c>
      <c r="F461" t="s">
        <v>12</v>
      </c>
      <c r="G461">
        <v>-0.2</v>
      </c>
      <c r="H461">
        <v>37664.800000000003</v>
      </c>
      <c r="I461">
        <v>2154.87</v>
      </c>
      <c r="J461">
        <v>43043.1</v>
      </c>
      <c r="K461">
        <v>80707.899999999994</v>
      </c>
    </row>
    <row r="462" spans="1:11" hidden="1" x14ac:dyDescent="0.25">
      <c r="A462">
        <v>12</v>
      </c>
      <c r="B462">
        <v>16</v>
      </c>
      <c r="C462">
        <v>1</v>
      </c>
      <c r="D462">
        <v>16</v>
      </c>
      <c r="E462">
        <v>1.9</v>
      </c>
      <c r="F462" t="s">
        <v>12</v>
      </c>
      <c r="G462">
        <v>-0.15</v>
      </c>
      <c r="H462">
        <v>37067.1</v>
      </c>
      <c r="I462">
        <v>1954.57</v>
      </c>
      <c r="J462">
        <v>43000</v>
      </c>
      <c r="K462">
        <v>80067.100000000006</v>
      </c>
    </row>
    <row r="463" spans="1:11" x14ac:dyDescent="0.25">
      <c r="A463">
        <v>12</v>
      </c>
      <c r="B463">
        <v>16</v>
      </c>
      <c r="C463">
        <v>1</v>
      </c>
      <c r="D463">
        <v>16</v>
      </c>
      <c r="E463">
        <v>2</v>
      </c>
      <c r="F463" t="s">
        <v>13</v>
      </c>
      <c r="G463">
        <v>0</v>
      </c>
      <c r="H463">
        <v>37598.6</v>
      </c>
      <c r="I463">
        <v>2053.79</v>
      </c>
      <c r="J463">
        <v>43020.7</v>
      </c>
      <c r="K463">
        <v>80619.3</v>
      </c>
    </row>
    <row r="464" spans="1:11" hidden="1" x14ac:dyDescent="0.25">
      <c r="A464">
        <v>12</v>
      </c>
      <c r="B464">
        <v>16</v>
      </c>
      <c r="C464">
        <v>1</v>
      </c>
      <c r="D464">
        <v>16</v>
      </c>
      <c r="E464">
        <v>1.99</v>
      </c>
      <c r="F464" t="s">
        <v>12</v>
      </c>
      <c r="G464">
        <v>-0.01</v>
      </c>
      <c r="H464">
        <v>37517.4</v>
      </c>
      <c r="I464">
        <v>2106.7199999999998</v>
      </c>
      <c r="J464">
        <v>43020.4</v>
      </c>
      <c r="K464">
        <v>80537.899999999994</v>
      </c>
    </row>
    <row r="465" spans="1:11" x14ac:dyDescent="0.25">
      <c r="A465">
        <v>12</v>
      </c>
      <c r="B465">
        <v>16</v>
      </c>
      <c r="C465">
        <v>1</v>
      </c>
      <c r="D465">
        <v>16</v>
      </c>
      <c r="E465">
        <v>2.1</v>
      </c>
      <c r="F465" t="s">
        <v>13</v>
      </c>
      <c r="G465">
        <v>0</v>
      </c>
      <c r="H465">
        <v>36565.199999999997</v>
      </c>
      <c r="I465">
        <v>1590.15</v>
      </c>
      <c r="J465">
        <v>42958.5</v>
      </c>
      <c r="K465">
        <v>79523.600000000006</v>
      </c>
    </row>
    <row r="466" spans="1:11" x14ac:dyDescent="0.25">
      <c r="A466">
        <v>12</v>
      </c>
      <c r="B466">
        <v>16</v>
      </c>
      <c r="C466">
        <v>1</v>
      </c>
      <c r="D466">
        <v>16</v>
      </c>
      <c r="E466">
        <v>2.2000000000000002</v>
      </c>
      <c r="F466" t="s">
        <v>13</v>
      </c>
      <c r="G466">
        <v>0</v>
      </c>
      <c r="H466">
        <v>35694.300000000003</v>
      </c>
      <c r="I466">
        <v>1430.28</v>
      </c>
      <c r="J466">
        <v>42956.3</v>
      </c>
      <c r="K466">
        <v>78650.600000000006</v>
      </c>
    </row>
    <row r="467" spans="1:11" x14ac:dyDescent="0.25">
      <c r="A467">
        <v>12</v>
      </c>
      <c r="B467">
        <v>16</v>
      </c>
      <c r="C467">
        <v>1</v>
      </c>
      <c r="D467">
        <v>16</v>
      </c>
      <c r="E467">
        <v>2.2999999999999998</v>
      </c>
      <c r="F467" t="s">
        <v>13</v>
      </c>
      <c r="G467">
        <v>0</v>
      </c>
      <c r="H467">
        <v>35056.1</v>
      </c>
      <c r="I467">
        <v>1394.37</v>
      </c>
      <c r="J467">
        <v>42938.3</v>
      </c>
      <c r="K467">
        <v>77994.399999999994</v>
      </c>
    </row>
    <row r="468" spans="1:11" x14ac:dyDescent="0.25">
      <c r="A468">
        <v>12</v>
      </c>
      <c r="B468">
        <v>16</v>
      </c>
      <c r="C468">
        <v>1</v>
      </c>
      <c r="D468">
        <v>16</v>
      </c>
      <c r="E468">
        <v>2.4</v>
      </c>
      <c r="F468" t="s">
        <v>13</v>
      </c>
      <c r="G468">
        <v>0</v>
      </c>
      <c r="H468">
        <v>34585.1</v>
      </c>
      <c r="I468">
        <v>1353.67</v>
      </c>
      <c r="J468">
        <v>42917.5</v>
      </c>
      <c r="K468">
        <v>77502.600000000006</v>
      </c>
    </row>
    <row r="469" spans="1:11" x14ac:dyDescent="0.25">
      <c r="A469">
        <v>12</v>
      </c>
      <c r="B469">
        <v>16</v>
      </c>
      <c r="C469">
        <v>1</v>
      </c>
      <c r="D469">
        <v>16</v>
      </c>
      <c r="E469">
        <v>2.5</v>
      </c>
      <c r="F469" t="s">
        <v>13</v>
      </c>
      <c r="G469">
        <v>0</v>
      </c>
      <c r="H469">
        <v>34358.199999999997</v>
      </c>
      <c r="I469">
        <v>1326.28</v>
      </c>
      <c r="J469">
        <v>42911.7</v>
      </c>
      <c r="K469">
        <v>77269.8</v>
      </c>
    </row>
    <row r="470" spans="1:11" x14ac:dyDescent="0.25">
      <c r="A470">
        <v>12</v>
      </c>
      <c r="B470">
        <v>16</v>
      </c>
      <c r="C470">
        <v>1</v>
      </c>
      <c r="D470">
        <v>16</v>
      </c>
      <c r="E470">
        <v>2.6</v>
      </c>
      <c r="F470" t="s">
        <v>13</v>
      </c>
      <c r="G470">
        <v>0.01</v>
      </c>
      <c r="H470">
        <v>34177</v>
      </c>
      <c r="I470">
        <v>1314.04</v>
      </c>
      <c r="J470">
        <v>42911.1</v>
      </c>
      <c r="K470">
        <v>77088.100000000006</v>
      </c>
    </row>
    <row r="471" spans="1:11" x14ac:dyDescent="0.25">
      <c r="A471">
        <v>12</v>
      </c>
      <c r="B471">
        <v>16</v>
      </c>
      <c r="C471">
        <v>1</v>
      </c>
      <c r="D471">
        <v>16</v>
      </c>
      <c r="E471">
        <v>2.7</v>
      </c>
      <c r="F471" t="s">
        <v>13</v>
      </c>
      <c r="G471">
        <v>0.11</v>
      </c>
      <c r="H471">
        <v>34177</v>
      </c>
      <c r="I471">
        <v>1314.04</v>
      </c>
      <c r="J471">
        <v>42911.1</v>
      </c>
      <c r="K471">
        <v>77088.100000000006</v>
      </c>
    </row>
    <row r="472" spans="1:11" x14ac:dyDescent="0.25">
      <c r="A472">
        <v>12</v>
      </c>
      <c r="B472">
        <v>16</v>
      </c>
      <c r="C472">
        <v>1</v>
      </c>
      <c r="D472">
        <v>16</v>
      </c>
      <c r="E472">
        <v>2.8</v>
      </c>
      <c r="F472" t="s">
        <v>13</v>
      </c>
      <c r="G472">
        <v>0.21</v>
      </c>
      <c r="H472">
        <v>34177</v>
      </c>
      <c r="I472">
        <v>1314.04</v>
      </c>
      <c r="J472">
        <v>42911.1</v>
      </c>
      <c r="K472">
        <v>77088.100000000006</v>
      </c>
    </row>
    <row r="473" spans="1:11" x14ac:dyDescent="0.25">
      <c r="A473">
        <v>12</v>
      </c>
      <c r="B473">
        <v>20</v>
      </c>
      <c r="C473">
        <v>0</v>
      </c>
      <c r="D473">
        <v>1</v>
      </c>
      <c r="E473">
        <v>1.7</v>
      </c>
      <c r="F473" t="s">
        <v>13</v>
      </c>
      <c r="G473">
        <v>0</v>
      </c>
      <c r="H473">
        <v>14599.4</v>
      </c>
      <c r="I473">
        <v>911.84799999999996</v>
      </c>
      <c r="J473">
        <v>25758.9</v>
      </c>
      <c r="K473">
        <v>40358.300000000003</v>
      </c>
    </row>
    <row r="474" spans="1:11" x14ac:dyDescent="0.25">
      <c r="A474">
        <v>12</v>
      </c>
      <c r="B474">
        <v>20</v>
      </c>
      <c r="C474">
        <v>0</v>
      </c>
      <c r="D474">
        <v>1</v>
      </c>
      <c r="E474">
        <v>1.69</v>
      </c>
      <c r="F474" t="s">
        <v>13</v>
      </c>
      <c r="G474">
        <v>0</v>
      </c>
      <c r="H474">
        <v>14602.9</v>
      </c>
      <c r="I474">
        <v>905.46400000000006</v>
      </c>
      <c r="J474">
        <v>25755.7</v>
      </c>
      <c r="K474">
        <v>40358.6</v>
      </c>
    </row>
    <row r="475" spans="1:11" x14ac:dyDescent="0.25">
      <c r="A475">
        <v>12</v>
      </c>
      <c r="B475">
        <v>20</v>
      </c>
      <c r="C475">
        <v>0</v>
      </c>
      <c r="D475">
        <v>1</v>
      </c>
      <c r="E475">
        <v>1.68</v>
      </c>
      <c r="F475" t="s">
        <v>13</v>
      </c>
      <c r="G475">
        <v>0</v>
      </c>
      <c r="H475">
        <v>14624.9</v>
      </c>
      <c r="I475">
        <v>921.42399999999998</v>
      </c>
      <c r="J475">
        <v>25756.799999999999</v>
      </c>
      <c r="K475">
        <v>40381.699999999997</v>
      </c>
    </row>
    <row r="476" spans="1:11" x14ac:dyDescent="0.25">
      <c r="A476">
        <v>12</v>
      </c>
      <c r="B476">
        <v>20</v>
      </c>
      <c r="C476">
        <v>0</v>
      </c>
      <c r="D476">
        <v>1</v>
      </c>
      <c r="E476">
        <v>1.67</v>
      </c>
      <c r="F476" t="s">
        <v>13</v>
      </c>
      <c r="G476">
        <v>0</v>
      </c>
      <c r="H476">
        <v>14619.1</v>
      </c>
      <c r="I476">
        <v>921.95600000000002</v>
      </c>
      <c r="J476">
        <v>25761.3</v>
      </c>
      <c r="K476">
        <v>40380.400000000001</v>
      </c>
    </row>
    <row r="477" spans="1:11" x14ac:dyDescent="0.25">
      <c r="A477">
        <v>12</v>
      </c>
      <c r="B477">
        <v>20</v>
      </c>
      <c r="C477">
        <v>0</v>
      </c>
      <c r="D477">
        <v>1</v>
      </c>
      <c r="E477">
        <v>1.66</v>
      </c>
      <c r="F477" t="s">
        <v>13</v>
      </c>
      <c r="G477">
        <v>0</v>
      </c>
      <c r="H477">
        <v>14621</v>
      </c>
      <c r="I477">
        <v>920.36</v>
      </c>
      <c r="J477">
        <v>25758.1</v>
      </c>
      <c r="K477">
        <v>40379.1</v>
      </c>
    </row>
    <row r="478" spans="1:11" x14ac:dyDescent="0.25">
      <c r="A478">
        <v>12</v>
      </c>
      <c r="B478">
        <v>20</v>
      </c>
      <c r="C478">
        <v>0</v>
      </c>
      <c r="D478">
        <v>1</v>
      </c>
      <c r="E478">
        <v>1.65</v>
      </c>
      <c r="F478" t="s">
        <v>13</v>
      </c>
      <c r="G478">
        <v>0</v>
      </c>
      <c r="H478">
        <v>14662.7</v>
      </c>
      <c r="I478">
        <v>928.60599999999999</v>
      </c>
      <c r="J478">
        <v>25759.4</v>
      </c>
      <c r="K478">
        <v>40422.199999999997</v>
      </c>
    </row>
    <row r="479" spans="1:11" x14ac:dyDescent="0.25">
      <c r="A479">
        <v>12</v>
      </c>
      <c r="B479">
        <v>20</v>
      </c>
      <c r="C479">
        <v>0</v>
      </c>
      <c r="D479">
        <v>1</v>
      </c>
      <c r="E479">
        <v>1.64</v>
      </c>
      <c r="F479" t="s">
        <v>13</v>
      </c>
      <c r="G479">
        <v>0</v>
      </c>
      <c r="H479">
        <v>14691.2</v>
      </c>
      <c r="I479">
        <v>951.74800000000005</v>
      </c>
      <c r="J479">
        <v>25760.5</v>
      </c>
      <c r="K479">
        <v>40451.699999999997</v>
      </c>
    </row>
    <row r="480" spans="1:11" x14ac:dyDescent="0.25">
      <c r="A480">
        <v>12</v>
      </c>
      <c r="B480">
        <v>20</v>
      </c>
      <c r="C480">
        <v>0</v>
      </c>
      <c r="D480">
        <v>1</v>
      </c>
      <c r="E480">
        <v>1.63</v>
      </c>
      <c r="F480" t="s">
        <v>13</v>
      </c>
      <c r="G480">
        <v>0</v>
      </c>
      <c r="H480">
        <v>14693.6</v>
      </c>
      <c r="I480">
        <v>942.43799999999999</v>
      </c>
      <c r="J480">
        <v>25762.6</v>
      </c>
      <c r="K480">
        <v>40456.199999999997</v>
      </c>
    </row>
    <row r="481" spans="1:11" x14ac:dyDescent="0.25">
      <c r="A481">
        <v>12</v>
      </c>
      <c r="B481">
        <v>20</v>
      </c>
      <c r="C481">
        <v>0</v>
      </c>
      <c r="D481">
        <v>1</v>
      </c>
      <c r="E481">
        <v>1.62</v>
      </c>
      <c r="F481" t="s">
        <v>13</v>
      </c>
      <c r="G481">
        <v>0</v>
      </c>
      <c r="H481">
        <v>14670.2</v>
      </c>
      <c r="I481">
        <v>935.25599999999997</v>
      </c>
      <c r="J481">
        <v>25767.4</v>
      </c>
      <c r="K481">
        <v>40437.599999999999</v>
      </c>
    </row>
    <row r="482" spans="1:11" x14ac:dyDescent="0.25">
      <c r="A482">
        <v>12</v>
      </c>
      <c r="B482">
        <v>20</v>
      </c>
      <c r="C482">
        <v>0</v>
      </c>
      <c r="D482">
        <v>1</v>
      </c>
      <c r="E482">
        <v>1.61</v>
      </c>
      <c r="F482" t="s">
        <v>13</v>
      </c>
      <c r="G482">
        <v>0</v>
      </c>
      <c r="H482">
        <v>14685.6</v>
      </c>
      <c r="I482">
        <v>945.63</v>
      </c>
      <c r="J482">
        <v>25768.2</v>
      </c>
      <c r="K482">
        <v>40453.800000000003</v>
      </c>
    </row>
    <row r="483" spans="1:11" x14ac:dyDescent="0.25">
      <c r="A483">
        <v>12</v>
      </c>
      <c r="B483">
        <v>20</v>
      </c>
      <c r="C483">
        <v>0</v>
      </c>
      <c r="D483">
        <v>1</v>
      </c>
      <c r="E483">
        <v>1.6</v>
      </c>
      <c r="F483" t="s">
        <v>13</v>
      </c>
      <c r="G483">
        <v>0</v>
      </c>
      <c r="H483">
        <v>14692.2</v>
      </c>
      <c r="I483">
        <v>948.024</v>
      </c>
      <c r="J483">
        <v>25771.1</v>
      </c>
      <c r="K483">
        <v>40463.4</v>
      </c>
    </row>
    <row r="484" spans="1:11" x14ac:dyDescent="0.25">
      <c r="A484">
        <v>12</v>
      </c>
      <c r="B484">
        <v>20</v>
      </c>
      <c r="C484">
        <v>0</v>
      </c>
      <c r="D484">
        <v>1</v>
      </c>
      <c r="E484">
        <v>1.59</v>
      </c>
      <c r="F484" t="s">
        <v>13</v>
      </c>
      <c r="G484">
        <v>0</v>
      </c>
      <c r="H484">
        <v>14721.5</v>
      </c>
      <c r="I484">
        <v>959.72799999999995</v>
      </c>
      <c r="J484">
        <v>25770.3</v>
      </c>
      <c r="K484">
        <v>40491.800000000003</v>
      </c>
    </row>
    <row r="485" spans="1:11" hidden="1" x14ac:dyDescent="0.25">
      <c r="A485">
        <v>12</v>
      </c>
      <c r="B485">
        <v>20</v>
      </c>
      <c r="C485">
        <v>0</v>
      </c>
      <c r="D485">
        <v>1</v>
      </c>
      <c r="E485">
        <v>1.58</v>
      </c>
      <c r="F485" t="s">
        <v>12</v>
      </c>
      <c r="G485">
        <v>-0.02</v>
      </c>
      <c r="H485">
        <v>14718.8</v>
      </c>
      <c r="I485">
        <v>979.678</v>
      </c>
      <c r="J485">
        <v>25772.2</v>
      </c>
      <c r="K485">
        <v>40491.1</v>
      </c>
    </row>
    <row r="486" spans="1:11" x14ac:dyDescent="0.25">
      <c r="A486">
        <v>12</v>
      </c>
      <c r="B486">
        <v>20</v>
      </c>
      <c r="C486">
        <v>0</v>
      </c>
      <c r="D486">
        <v>1</v>
      </c>
      <c r="E486">
        <v>1.8</v>
      </c>
      <c r="F486" t="s">
        <v>13</v>
      </c>
      <c r="G486">
        <v>0</v>
      </c>
      <c r="H486">
        <v>14556.9</v>
      </c>
      <c r="I486">
        <v>887.37599999999998</v>
      </c>
      <c r="J486">
        <v>25745.1</v>
      </c>
      <c r="K486">
        <v>40301.9</v>
      </c>
    </row>
    <row r="487" spans="1:11" hidden="1" x14ac:dyDescent="0.25">
      <c r="A487">
        <v>12</v>
      </c>
      <c r="B487">
        <v>20</v>
      </c>
      <c r="C487">
        <v>0</v>
      </c>
      <c r="D487">
        <v>1</v>
      </c>
      <c r="E487">
        <v>1.9</v>
      </c>
      <c r="F487" t="s">
        <v>12</v>
      </c>
      <c r="G487">
        <v>-0.39</v>
      </c>
      <c r="H487">
        <v>14642.8</v>
      </c>
      <c r="I487">
        <v>917.43399999999997</v>
      </c>
      <c r="J487">
        <v>25772.5</v>
      </c>
      <c r="K487">
        <v>40415.199999999997</v>
      </c>
    </row>
    <row r="488" spans="1:11" hidden="1" x14ac:dyDescent="0.25">
      <c r="A488">
        <v>12</v>
      </c>
      <c r="B488">
        <v>20</v>
      </c>
      <c r="C488">
        <v>0</v>
      </c>
      <c r="D488">
        <v>1</v>
      </c>
      <c r="E488">
        <v>2</v>
      </c>
      <c r="F488" t="s">
        <v>12</v>
      </c>
      <c r="G488">
        <v>-0.28999999999999998</v>
      </c>
      <c r="H488">
        <v>14634</v>
      </c>
      <c r="I488">
        <v>903.60199999999998</v>
      </c>
      <c r="J488">
        <v>25770.1</v>
      </c>
      <c r="K488">
        <v>40404.1</v>
      </c>
    </row>
    <row r="489" spans="1:11" hidden="1" x14ac:dyDescent="0.25">
      <c r="A489">
        <v>12</v>
      </c>
      <c r="B489">
        <v>20</v>
      </c>
      <c r="C489">
        <v>0</v>
      </c>
      <c r="D489">
        <v>1</v>
      </c>
      <c r="E489">
        <v>2.1</v>
      </c>
      <c r="F489" t="s">
        <v>12</v>
      </c>
      <c r="G489">
        <v>-0.18</v>
      </c>
      <c r="H489">
        <v>14637.2</v>
      </c>
      <c r="I489">
        <v>909.45399999999995</v>
      </c>
      <c r="J489">
        <v>25769</v>
      </c>
      <c r="K489">
        <v>40406.199999999997</v>
      </c>
    </row>
    <row r="490" spans="1:11" hidden="1" x14ac:dyDescent="0.25">
      <c r="A490">
        <v>12</v>
      </c>
      <c r="B490">
        <v>20</v>
      </c>
      <c r="C490">
        <v>0</v>
      </c>
      <c r="D490">
        <v>1</v>
      </c>
      <c r="E490">
        <v>2.2000000000000002</v>
      </c>
      <c r="F490" t="s">
        <v>12</v>
      </c>
      <c r="G490">
        <v>-0.1</v>
      </c>
      <c r="H490">
        <v>14611.4</v>
      </c>
      <c r="I490">
        <v>907.59199999999998</v>
      </c>
      <c r="J490">
        <v>25769.5</v>
      </c>
      <c r="K490">
        <v>40380.9</v>
      </c>
    </row>
    <row r="491" spans="1:11" x14ac:dyDescent="0.25">
      <c r="A491">
        <v>12</v>
      </c>
      <c r="B491">
        <v>20</v>
      </c>
      <c r="C491">
        <v>0</v>
      </c>
      <c r="D491">
        <v>1</v>
      </c>
      <c r="E491">
        <v>2.2999999999999998</v>
      </c>
      <c r="F491" t="s">
        <v>13</v>
      </c>
      <c r="G491">
        <v>0</v>
      </c>
      <c r="H491">
        <v>14606.3</v>
      </c>
      <c r="I491">
        <v>894.55799999999999</v>
      </c>
      <c r="J491">
        <v>25762.9</v>
      </c>
      <c r="K491">
        <v>40369.199999999997</v>
      </c>
    </row>
    <row r="492" spans="1:11" x14ac:dyDescent="0.25">
      <c r="A492">
        <v>12</v>
      </c>
      <c r="B492">
        <v>20</v>
      </c>
      <c r="C492">
        <v>0</v>
      </c>
      <c r="D492">
        <v>1</v>
      </c>
      <c r="E492">
        <v>2.4</v>
      </c>
      <c r="F492" t="s">
        <v>13</v>
      </c>
      <c r="G492">
        <v>0</v>
      </c>
      <c r="H492">
        <v>14559.2</v>
      </c>
      <c r="I492">
        <v>879.13</v>
      </c>
      <c r="J492">
        <v>25760.799999999999</v>
      </c>
      <c r="K492">
        <v>40320</v>
      </c>
    </row>
    <row r="493" spans="1:11" x14ac:dyDescent="0.25">
      <c r="A493">
        <v>12</v>
      </c>
      <c r="B493">
        <v>20</v>
      </c>
      <c r="C493">
        <v>0</v>
      </c>
      <c r="D493">
        <v>1</v>
      </c>
      <c r="E493">
        <v>2.5</v>
      </c>
      <c r="F493" t="s">
        <v>13</v>
      </c>
      <c r="G493">
        <v>0</v>
      </c>
      <c r="H493">
        <v>14507.1</v>
      </c>
      <c r="I493">
        <v>862.904</v>
      </c>
      <c r="J493">
        <v>25762.6</v>
      </c>
      <c r="K493">
        <v>40269.699999999997</v>
      </c>
    </row>
    <row r="494" spans="1:11" x14ac:dyDescent="0.25">
      <c r="A494">
        <v>12</v>
      </c>
      <c r="B494">
        <v>20</v>
      </c>
      <c r="C494">
        <v>0</v>
      </c>
      <c r="D494">
        <v>20</v>
      </c>
      <c r="E494">
        <v>1.7</v>
      </c>
      <c r="F494" t="s">
        <v>13</v>
      </c>
      <c r="G494">
        <v>0</v>
      </c>
      <c r="H494">
        <v>44359.8</v>
      </c>
      <c r="I494">
        <v>3051.29</v>
      </c>
      <c r="J494">
        <v>60047.9</v>
      </c>
      <c r="K494">
        <v>104408</v>
      </c>
    </row>
    <row r="495" spans="1:11" x14ac:dyDescent="0.25">
      <c r="A495">
        <v>12</v>
      </c>
      <c r="B495">
        <v>20</v>
      </c>
      <c r="C495">
        <v>0</v>
      </c>
      <c r="D495">
        <v>20</v>
      </c>
      <c r="E495">
        <v>1.69</v>
      </c>
      <c r="F495" t="s">
        <v>13</v>
      </c>
      <c r="G495">
        <v>0</v>
      </c>
      <c r="H495">
        <v>44351</v>
      </c>
      <c r="I495">
        <v>3031.34</v>
      </c>
      <c r="J495">
        <v>60028.7</v>
      </c>
      <c r="K495">
        <v>104380</v>
      </c>
    </row>
    <row r="496" spans="1:11" x14ac:dyDescent="0.25">
      <c r="A496">
        <v>12</v>
      </c>
      <c r="B496">
        <v>20</v>
      </c>
      <c r="C496">
        <v>0</v>
      </c>
      <c r="D496">
        <v>20</v>
      </c>
      <c r="E496">
        <v>1.68</v>
      </c>
      <c r="F496" t="s">
        <v>13</v>
      </c>
      <c r="G496">
        <v>0</v>
      </c>
      <c r="H496">
        <v>44393.5</v>
      </c>
      <c r="I496">
        <v>3039.58</v>
      </c>
      <c r="J496">
        <v>60016</v>
      </c>
      <c r="K496">
        <v>104410</v>
      </c>
    </row>
    <row r="497" spans="1:11" x14ac:dyDescent="0.25">
      <c r="A497">
        <v>12</v>
      </c>
      <c r="B497">
        <v>20</v>
      </c>
      <c r="C497">
        <v>0</v>
      </c>
      <c r="D497">
        <v>20</v>
      </c>
      <c r="E497">
        <v>1.67</v>
      </c>
      <c r="F497" t="s">
        <v>13</v>
      </c>
      <c r="G497">
        <v>0</v>
      </c>
      <c r="H497">
        <v>44422.8</v>
      </c>
      <c r="I497">
        <v>3077.09</v>
      </c>
      <c r="J497">
        <v>60040.5</v>
      </c>
      <c r="K497">
        <v>104463</v>
      </c>
    </row>
    <row r="498" spans="1:11" x14ac:dyDescent="0.25">
      <c r="A498">
        <v>12</v>
      </c>
      <c r="B498">
        <v>20</v>
      </c>
      <c r="C498">
        <v>0</v>
      </c>
      <c r="D498">
        <v>20</v>
      </c>
      <c r="E498">
        <v>1.66</v>
      </c>
      <c r="F498" t="s">
        <v>13</v>
      </c>
      <c r="G498">
        <v>0</v>
      </c>
      <c r="H498">
        <v>44469.1</v>
      </c>
      <c r="I498">
        <v>3097.57</v>
      </c>
      <c r="J498">
        <v>60046</v>
      </c>
      <c r="K498">
        <v>104515</v>
      </c>
    </row>
    <row r="499" spans="1:11" x14ac:dyDescent="0.25">
      <c r="A499">
        <v>12</v>
      </c>
      <c r="B499">
        <v>20</v>
      </c>
      <c r="C499">
        <v>0</v>
      </c>
      <c r="D499">
        <v>20</v>
      </c>
      <c r="E499">
        <v>1.65</v>
      </c>
      <c r="F499" t="s">
        <v>13</v>
      </c>
      <c r="G499">
        <v>0</v>
      </c>
      <c r="H499">
        <v>43989.5</v>
      </c>
      <c r="I499">
        <v>3104.22</v>
      </c>
      <c r="J499">
        <v>60061.5</v>
      </c>
      <c r="K499">
        <v>104051</v>
      </c>
    </row>
    <row r="500" spans="1:11" x14ac:dyDescent="0.25">
      <c r="A500">
        <v>12</v>
      </c>
      <c r="B500">
        <v>20</v>
      </c>
      <c r="C500">
        <v>0</v>
      </c>
      <c r="D500">
        <v>20</v>
      </c>
      <c r="E500">
        <v>1.64</v>
      </c>
      <c r="F500" t="s">
        <v>13</v>
      </c>
      <c r="G500">
        <v>0</v>
      </c>
      <c r="H500">
        <v>44111.3</v>
      </c>
      <c r="I500">
        <v>3114.06</v>
      </c>
      <c r="J500">
        <v>60025.599999999999</v>
      </c>
      <c r="K500">
        <v>104137</v>
      </c>
    </row>
    <row r="501" spans="1:11" x14ac:dyDescent="0.25">
      <c r="A501">
        <v>12</v>
      </c>
      <c r="B501">
        <v>20</v>
      </c>
      <c r="C501">
        <v>0</v>
      </c>
      <c r="D501">
        <v>20</v>
      </c>
      <c r="E501">
        <v>1.63</v>
      </c>
      <c r="F501" t="s">
        <v>13</v>
      </c>
      <c r="G501">
        <v>0</v>
      </c>
      <c r="H501">
        <v>44163.199999999997</v>
      </c>
      <c r="I501">
        <v>3141.46</v>
      </c>
      <c r="J501">
        <v>60034.3</v>
      </c>
      <c r="K501">
        <v>104198</v>
      </c>
    </row>
    <row r="502" spans="1:11" x14ac:dyDescent="0.25">
      <c r="A502">
        <v>12</v>
      </c>
      <c r="B502">
        <v>20</v>
      </c>
      <c r="C502">
        <v>0</v>
      </c>
      <c r="D502">
        <v>20</v>
      </c>
      <c r="E502">
        <v>1.62</v>
      </c>
      <c r="F502" t="s">
        <v>13</v>
      </c>
      <c r="G502">
        <v>0</v>
      </c>
      <c r="H502">
        <v>44201.5</v>
      </c>
      <c r="I502">
        <v>3165.13</v>
      </c>
      <c r="J502">
        <v>60071.3</v>
      </c>
      <c r="K502">
        <v>104273</v>
      </c>
    </row>
    <row r="503" spans="1:11" x14ac:dyDescent="0.25">
      <c r="A503">
        <v>12</v>
      </c>
      <c r="B503">
        <v>20</v>
      </c>
      <c r="C503">
        <v>0</v>
      </c>
      <c r="D503">
        <v>20</v>
      </c>
      <c r="E503">
        <v>1.61</v>
      </c>
      <c r="F503" t="s">
        <v>13</v>
      </c>
      <c r="G503">
        <v>0</v>
      </c>
      <c r="H503">
        <v>44368</v>
      </c>
      <c r="I503">
        <v>3205.03</v>
      </c>
      <c r="J503">
        <v>60087</v>
      </c>
      <c r="K503">
        <v>104455</v>
      </c>
    </row>
    <row r="504" spans="1:11" x14ac:dyDescent="0.25">
      <c r="A504">
        <v>12</v>
      </c>
      <c r="B504">
        <v>20</v>
      </c>
      <c r="C504">
        <v>0</v>
      </c>
      <c r="D504">
        <v>20</v>
      </c>
      <c r="E504">
        <v>1.6</v>
      </c>
      <c r="F504" t="s">
        <v>13</v>
      </c>
      <c r="G504">
        <v>0</v>
      </c>
      <c r="H504">
        <v>44381</v>
      </c>
      <c r="I504">
        <v>3201.58</v>
      </c>
      <c r="J504">
        <v>60150.8</v>
      </c>
      <c r="K504">
        <v>104532</v>
      </c>
    </row>
    <row r="505" spans="1:11" x14ac:dyDescent="0.25">
      <c r="A505">
        <v>12</v>
      </c>
      <c r="B505">
        <v>20</v>
      </c>
      <c r="C505">
        <v>0</v>
      </c>
      <c r="D505">
        <v>20</v>
      </c>
      <c r="E505">
        <v>1.59</v>
      </c>
      <c r="F505" t="s">
        <v>13</v>
      </c>
      <c r="G505">
        <v>0</v>
      </c>
      <c r="H505">
        <v>44372.3</v>
      </c>
      <c r="I505">
        <v>3194.13</v>
      </c>
      <c r="J505">
        <v>60178.5</v>
      </c>
      <c r="K505">
        <v>104551</v>
      </c>
    </row>
    <row r="506" spans="1:11" x14ac:dyDescent="0.25">
      <c r="A506">
        <v>12</v>
      </c>
      <c r="B506">
        <v>20</v>
      </c>
      <c r="C506">
        <v>0</v>
      </c>
      <c r="D506">
        <v>20</v>
      </c>
      <c r="E506">
        <v>1.58</v>
      </c>
      <c r="F506" t="s">
        <v>13</v>
      </c>
      <c r="G506">
        <v>0</v>
      </c>
      <c r="H506">
        <v>44390.9</v>
      </c>
      <c r="I506">
        <v>3205.03</v>
      </c>
      <c r="J506">
        <v>60172.1</v>
      </c>
      <c r="K506">
        <v>104563</v>
      </c>
    </row>
    <row r="507" spans="1:11" x14ac:dyDescent="0.25">
      <c r="A507">
        <v>12</v>
      </c>
      <c r="B507">
        <v>20</v>
      </c>
      <c r="C507">
        <v>0</v>
      </c>
      <c r="D507">
        <v>20</v>
      </c>
      <c r="E507">
        <v>1.57</v>
      </c>
      <c r="F507" t="s">
        <v>13</v>
      </c>
      <c r="G507">
        <v>0</v>
      </c>
      <c r="H507">
        <v>44624.2</v>
      </c>
      <c r="I507">
        <v>3293.08</v>
      </c>
      <c r="J507">
        <v>60224.5</v>
      </c>
      <c r="K507">
        <v>104849</v>
      </c>
    </row>
    <row r="508" spans="1:11" x14ac:dyDescent="0.25">
      <c r="A508">
        <v>12</v>
      </c>
      <c r="B508">
        <v>20</v>
      </c>
      <c r="C508">
        <v>0</v>
      </c>
      <c r="D508">
        <v>20</v>
      </c>
      <c r="E508">
        <v>1.56</v>
      </c>
      <c r="F508" t="s">
        <v>13</v>
      </c>
      <c r="G508">
        <v>0</v>
      </c>
      <c r="H508">
        <v>44837.8</v>
      </c>
      <c r="I508">
        <v>3401.61</v>
      </c>
      <c r="J508">
        <v>60123.4</v>
      </c>
      <c r="K508">
        <v>104961</v>
      </c>
    </row>
    <row r="509" spans="1:11" x14ac:dyDescent="0.25">
      <c r="A509">
        <v>12</v>
      </c>
      <c r="B509">
        <v>20</v>
      </c>
      <c r="C509">
        <v>0</v>
      </c>
      <c r="D509">
        <v>20</v>
      </c>
      <c r="E509">
        <v>1.55</v>
      </c>
      <c r="F509" t="s">
        <v>13</v>
      </c>
      <c r="G509">
        <v>0</v>
      </c>
      <c r="H509">
        <v>44847.1</v>
      </c>
      <c r="I509">
        <v>3307.44</v>
      </c>
      <c r="J509">
        <v>60244.2</v>
      </c>
      <c r="K509">
        <v>105091</v>
      </c>
    </row>
    <row r="510" spans="1:11" x14ac:dyDescent="0.25">
      <c r="A510">
        <v>12</v>
      </c>
      <c r="B510">
        <v>20</v>
      </c>
      <c r="C510">
        <v>0</v>
      </c>
      <c r="D510">
        <v>20</v>
      </c>
      <c r="E510">
        <v>1.54</v>
      </c>
      <c r="F510" t="s">
        <v>13</v>
      </c>
      <c r="G510">
        <v>0</v>
      </c>
      <c r="H510">
        <v>44994.400000000001</v>
      </c>
      <c r="I510">
        <v>3432.73</v>
      </c>
      <c r="J510">
        <v>60243.4</v>
      </c>
      <c r="K510">
        <v>105238</v>
      </c>
    </row>
    <row r="511" spans="1:11" x14ac:dyDescent="0.25">
      <c r="A511">
        <v>12</v>
      </c>
      <c r="B511">
        <v>20</v>
      </c>
      <c r="C511">
        <v>0</v>
      </c>
      <c r="D511">
        <v>20</v>
      </c>
      <c r="E511">
        <v>1.53</v>
      </c>
      <c r="F511" t="s">
        <v>13</v>
      </c>
      <c r="G511">
        <v>0</v>
      </c>
      <c r="H511">
        <v>45137.8</v>
      </c>
      <c r="I511">
        <v>3527.69</v>
      </c>
      <c r="J511">
        <v>60291.8</v>
      </c>
      <c r="K511">
        <v>105430</v>
      </c>
    </row>
    <row r="512" spans="1:11" hidden="1" x14ac:dyDescent="0.25">
      <c r="A512">
        <v>12</v>
      </c>
      <c r="B512">
        <v>20</v>
      </c>
      <c r="C512">
        <v>0</v>
      </c>
      <c r="D512">
        <v>20</v>
      </c>
      <c r="E512">
        <v>1.52</v>
      </c>
      <c r="F512" t="s">
        <v>12</v>
      </c>
      <c r="G512">
        <v>0</v>
      </c>
      <c r="H512">
        <v>45261.5</v>
      </c>
      <c r="I512">
        <v>3543.65</v>
      </c>
      <c r="J512">
        <v>60298.7</v>
      </c>
      <c r="K512">
        <v>105560</v>
      </c>
    </row>
    <row r="513" spans="1:11" x14ac:dyDescent="0.25">
      <c r="A513">
        <v>12</v>
      </c>
      <c r="B513">
        <v>20</v>
      </c>
      <c r="C513">
        <v>0</v>
      </c>
      <c r="D513">
        <v>20</v>
      </c>
      <c r="E513">
        <v>1.8</v>
      </c>
      <c r="F513" t="s">
        <v>13</v>
      </c>
      <c r="G513">
        <v>0</v>
      </c>
      <c r="H513">
        <v>44123.8</v>
      </c>
      <c r="I513">
        <v>2993.83</v>
      </c>
      <c r="J513">
        <v>60041</v>
      </c>
      <c r="K513">
        <v>104165</v>
      </c>
    </row>
    <row r="514" spans="1:11" hidden="1" x14ac:dyDescent="0.25">
      <c r="A514">
        <v>12</v>
      </c>
      <c r="B514">
        <v>20</v>
      </c>
      <c r="C514">
        <v>0</v>
      </c>
      <c r="D514">
        <v>20</v>
      </c>
      <c r="E514">
        <v>1.9</v>
      </c>
      <c r="F514" t="s">
        <v>12</v>
      </c>
      <c r="G514">
        <v>-0.42</v>
      </c>
      <c r="H514">
        <v>44977.4</v>
      </c>
      <c r="I514">
        <v>2431.2399999999998</v>
      </c>
      <c r="J514">
        <v>60311</v>
      </c>
      <c r="K514">
        <v>105288</v>
      </c>
    </row>
    <row r="515" spans="1:11" hidden="1" x14ac:dyDescent="0.25">
      <c r="A515">
        <v>12</v>
      </c>
      <c r="B515">
        <v>20</v>
      </c>
      <c r="C515">
        <v>0</v>
      </c>
      <c r="D515">
        <v>20</v>
      </c>
      <c r="E515">
        <v>2</v>
      </c>
      <c r="F515" t="s">
        <v>12</v>
      </c>
      <c r="G515">
        <v>-0.34</v>
      </c>
      <c r="H515">
        <v>44999.199999999997</v>
      </c>
      <c r="I515">
        <v>2482.84</v>
      </c>
      <c r="J515">
        <v>60287.8</v>
      </c>
      <c r="K515">
        <v>105287</v>
      </c>
    </row>
    <row r="516" spans="1:11" hidden="1" x14ac:dyDescent="0.25">
      <c r="A516">
        <v>12</v>
      </c>
      <c r="B516">
        <v>20</v>
      </c>
      <c r="C516">
        <v>0</v>
      </c>
      <c r="D516">
        <v>20</v>
      </c>
      <c r="E516">
        <v>2.1</v>
      </c>
      <c r="F516" t="s">
        <v>12</v>
      </c>
      <c r="G516">
        <v>-0.27</v>
      </c>
      <c r="H516">
        <v>44560.1</v>
      </c>
      <c r="I516">
        <v>2362.88</v>
      </c>
      <c r="J516">
        <v>60291</v>
      </c>
      <c r="K516">
        <v>104851</v>
      </c>
    </row>
    <row r="517" spans="1:11" hidden="1" x14ac:dyDescent="0.25">
      <c r="A517">
        <v>12</v>
      </c>
      <c r="B517">
        <v>20</v>
      </c>
      <c r="C517">
        <v>0</v>
      </c>
      <c r="D517">
        <v>20</v>
      </c>
      <c r="E517">
        <v>2.2000000000000002</v>
      </c>
      <c r="F517" t="s">
        <v>12</v>
      </c>
      <c r="G517">
        <v>-7.0000000000000007E-2</v>
      </c>
      <c r="H517">
        <v>45509.1</v>
      </c>
      <c r="I517">
        <v>2573.02</v>
      </c>
      <c r="J517">
        <v>60311.5</v>
      </c>
      <c r="K517">
        <v>105821</v>
      </c>
    </row>
    <row r="518" spans="1:11" x14ac:dyDescent="0.25">
      <c r="A518">
        <v>12</v>
      </c>
      <c r="B518">
        <v>20</v>
      </c>
      <c r="C518">
        <v>0</v>
      </c>
      <c r="D518">
        <v>20</v>
      </c>
      <c r="E518">
        <v>2.2999999999999998</v>
      </c>
      <c r="F518" t="s">
        <v>13</v>
      </c>
      <c r="G518">
        <v>0</v>
      </c>
      <c r="H518">
        <v>44981.9</v>
      </c>
      <c r="I518">
        <v>2191.04</v>
      </c>
      <c r="J518">
        <v>60280.1</v>
      </c>
      <c r="K518">
        <v>105262</v>
      </c>
    </row>
    <row r="519" spans="1:11" x14ac:dyDescent="0.25">
      <c r="A519">
        <v>12</v>
      </c>
      <c r="B519">
        <v>20</v>
      </c>
      <c r="C519">
        <v>0</v>
      </c>
      <c r="D519">
        <v>20</v>
      </c>
      <c r="E519">
        <v>2.4</v>
      </c>
      <c r="F519" t="s">
        <v>13</v>
      </c>
      <c r="G519">
        <v>0</v>
      </c>
      <c r="H519">
        <v>44148</v>
      </c>
      <c r="I519">
        <v>1851.63</v>
      </c>
      <c r="J519">
        <v>60242.3</v>
      </c>
      <c r="K519">
        <v>104390</v>
      </c>
    </row>
    <row r="520" spans="1:11" x14ac:dyDescent="0.25">
      <c r="A520">
        <v>12</v>
      </c>
      <c r="B520">
        <v>20</v>
      </c>
      <c r="C520">
        <v>0</v>
      </c>
      <c r="D520">
        <v>20</v>
      </c>
      <c r="E520">
        <v>2.5</v>
      </c>
      <c r="F520" t="s">
        <v>13</v>
      </c>
      <c r="G520">
        <v>0</v>
      </c>
      <c r="H520">
        <v>43057.2</v>
      </c>
      <c r="I520">
        <v>1800.29</v>
      </c>
      <c r="J520">
        <v>60193.9</v>
      </c>
      <c r="K520">
        <v>103251</v>
      </c>
    </row>
    <row r="521" spans="1:11" hidden="1" x14ac:dyDescent="0.25">
      <c r="A521">
        <v>12</v>
      </c>
      <c r="B521">
        <v>20</v>
      </c>
      <c r="C521">
        <v>1</v>
      </c>
      <c r="D521">
        <v>1</v>
      </c>
      <c r="E521">
        <v>0.9</v>
      </c>
      <c r="F521" t="s">
        <v>12</v>
      </c>
      <c r="G521">
        <v>-0.23</v>
      </c>
      <c r="H521">
        <v>14972.6</v>
      </c>
      <c r="I521">
        <v>1130.77</v>
      </c>
      <c r="J521">
        <v>25883.1</v>
      </c>
      <c r="K521">
        <v>40855.699999999997</v>
      </c>
    </row>
    <row r="522" spans="1:11" hidden="1" x14ac:dyDescent="0.25">
      <c r="A522">
        <v>12</v>
      </c>
      <c r="B522">
        <v>20</v>
      </c>
      <c r="C522">
        <v>1</v>
      </c>
      <c r="D522">
        <v>1</v>
      </c>
      <c r="E522">
        <v>1</v>
      </c>
      <c r="F522" t="s">
        <v>12</v>
      </c>
      <c r="G522">
        <v>-0.11</v>
      </c>
      <c r="H522">
        <v>14862.2</v>
      </c>
      <c r="I522">
        <v>1040.8599999999999</v>
      </c>
      <c r="J522">
        <v>25889.5</v>
      </c>
      <c r="K522">
        <v>40751.699999999997</v>
      </c>
    </row>
    <row r="523" spans="1:11" hidden="1" x14ac:dyDescent="0.25">
      <c r="A523">
        <v>12</v>
      </c>
      <c r="B523">
        <v>20</v>
      </c>
      <c r="C523">
        <v>1</v>
      </c>
      <c r="D523">
        <v>1</v>
      </c>
      <c r="E523">
        <v>1.1000000000000001</v>
      </c>
      <c r="F523" t="s">
        <v>12</v>
      </c>
      <c r="G523">
        <v>-0.03</v>
      </c>
      <c r="H523">
        <v>14760.1</v>
      </c>
      <c r="I523">
        <v>968.77200000000005</v>
      </c>
      <c r="J523">
        <v>25881.8</v>
      </c>
      <c r="K523">
        <v>40641.9</v>
      </c>
    </row>
    <row r="524" spans="1:11" hidden="1" x14ac:dyDescent="0.25">
      <c r="A524">
        <v>12</v>
      </c>
      <c r="B524">
        <v>20</v>
      </c>
      <c r="C524">
        <v>1</v>
      </c>
      <c r="D524">
        <v>1</v>
      </c>
      <c r="E524">
        <v>1.2</v>
      </c>
      <c r="F524" t="s">
        <v>12</v>
      </c>
      <c r="G524">
        <v>-0.05</v>
      </c>
      <c r="H524">
        <v>14686.9</v>
      </c>
      <c r="I524">
        <v>954.94</v>
      </c>
      <c r="J524">
        <v>25878.6</v>
      </c>
      <c r="K524">
        <v>40565.5</v>
      </c>
    </row>
    <row r="525" spans="1:11" hidden="1" x14ac:dyDescent="0.25">
      <c r="A525">
        <v>12</v>
      </c>
      <c r="B525">
        <v>20</v>
      </c>
      <c r="C525">
        <v>1</v>
      </c>
      <c r="D525">
        <v>1</v>
      </c>
      <c r="E525">
        <v>1.3</v>
      </c>
      <c r="F525" t="s">
        <v>12</v>
      </c>
      <c r="G525">
        <v>-0.04</v>
      </c>
      <c r="H525">
        <v>14638.5</v>
      </c>
      <c r="I525">
        <v>943.50199999999995</v>
      </c>
      <c r="J525">
        <v>25878.3</v>
      </c>
      <c r="K525">
        <v>40516.9</v>
      </c>
    </row>
    <row r="526" spans="1:11" hidden="1" x14ac:dyDescent="0.25">
      <c r="A526">
        <v>12</v>
      </c>
      <c r="B526">
        <v>20</v>
      </c>
      <c r="C526">
        <v>1</v>
      </c>
      <c r="D526">
        <v>1</v>
      </c>
      <c r="E526">
        <v>1.4</v>
      </c>
      <c r="F526" t="s">
        <v>12</v>
      </c>
      <c r="G526">
        <v>0</v>
      </c>
      <c r="H526">
        <v>14664.6</v>
      </c>
      <c r="I526">
        <v>938.98</v>
      </c>
      <c r="J526">
        <v>25878.6</v>
      </c>
      <c r="K526">
        <v>40543.199999999997</v>
      </c>
    </row>
    <row r="527" spans="1:11" x14ac:dyDescent="0.25">
      <c r="A527">
        <v>12</v>
      </c>
      <c r="B527">
        <v>20</v>
      </c>
      <c r="C527">
        <v>1</v>
      </c>
      <c r="D527">
        <v>1</v>
      </c>
      <c r="E527">
        <v>1.5</v>
      </c>
      <c r="F527" t="s">
        <v>13</v>
      </c>
      <c r="G527">
        <v>0</v>
      </c>
      <c r="H527">
        <v>14623.9</v>
      </c>
      <c r="I527">
        <v>899.61199999999997</v>
      </c>
      <c r="J527">
        <v>25879.4</v>
      </c>
      <c r="K527">
        <v>40503.300000000003</v>
      </c>
    </row>
    <row r="528" spans="1:11" hidden="1" x14ac:dyDescent="0.25">
      <c r="A528">
        <v>12</v>
      </c>
      <c r="B528">
        <v>20</v>
      </c>
      <c r="C528">
        <v>1</v>
      </c>
      <c r="D528">
        <v>1</v>
      </c>
      <c r="E528">
        <v>1.49</v>
      </c>
      <c r="F528" t="s">
        <v>12</v>
      </c>
      <c r="G528">
        <v>0</v>
      </c>
      <c r="H528">
        <v>14630.5</v>
      </c>
      <c r="I528">
        <v>905.99599999999998</v>
      </c>
      <c r="J528">
        <v>25878.1</v>
      </c>
      <c r="K528">
        <v>40508.6</v>
      </c>
    </row>
    <row r="529" spans="1:11" hidden="1" x14ac:dyDescent="0.25">
      <c r="A529">
        <v>12</v>
      </c>
      <c r="B529">
        <v>20</v>
      </c>
      <c r="C529">
        <v>1</v>
      </c>
      <c r="D529">
        <v>1</v>
      </c>
      <c r="E529">
        <v>1.6</v>
      </c>
      <c r="F529" t="s">
        <v>12</v>
      </c>
      <c r="G529">
        <v>-0.01</v>
      </c>
      <c r="H529">
        <v>14618.6</v>
      </c>
      <c r="I529">
        <v>928.07399999999996</v>
      </c>
      <c r="J529">
        <v>25875.9</v>
      </c>
      <c r="K529">
        <v>40494.5</v>
      </c>
    </row>
    <row r="530" spans="1:11" hidden="1" x14ac:dyDescent="0.25">
      <c r="A530">
        <v>12</v>
      </c>
      <c r="B530">
        <v>20</v>
      </c>
      <c r="C530">
        <v>1</v>
      </c>
      <c r="D530">
        <v>1</v>
      </c>
      <c r="E530">
        <v>1.7</v>
      </c>
      <c r="F530" t="s">
        <v>12</v>
      </c>
      <c r="G530">
        <v>-0.24</v>
      </c>
      <c r="H530">
        <v>14634.3</v>
      </c>
      <c r="I530">
        <v>903.60199999999998</v>
      </c>
      <c r="J530">
        <v>25887.4</v>
      </c>
      <c r="K530">
        <v>40521.599999999999</v>
      </c>
    </row>
    <row r="531" spans="1:11" hidden="1" x14ac:dyDescent="0.25">
      <c r="A531">
        <v>12</v>
      </c>
      <c r="B531">
        <v>20</v>
      </c>
      <c r="C531">
        <v>1</v>
      </c>
      <c r="D531">
        <v>1</v>
      </c>
      <c r="E531">
        <v>1.8</v>
      </c>
      <c r="F531" t="s">
        <v>12</v>
      </c>
      <c r="G531">
        <v>-0.14000000000000001</v>
      </c>
      <c r="H531">
        <v>14640.4</v>
      </c>
      <c r="I531">
        <v>900.67600000000004</v>
      </c>
      <c r="J531">
        <v>25887.7</v>
      </c>
      <c r="K531">
        <v>40528</v>
      </c>
    </row>
    <row r="532" spans="1:11" hidden="1" x14ac:dyDescent="0.25">
      <c r="A532">
        <v>12</v>
      </c>
      <c r="B532">
        <v>20</v>
      </c>
      <c r="C532">
        <v>1</v>
      </c>
      <c r="D532">
        <v>1</v>
      </c>
      <c r="E532">
        <v>1.9</v>
      </c>
      <c r="F532" t="s">
        <v>12</v>
      </c>
      <c r="G532">
        <v>-0.06</v>
      </c>
      <c r="H532">
        <v>14619.1</v>
      </c>
      <c r="I532">
        <v>898.28200000000004</v>
      </c>
      <c r="J532">
        <v>25881</v>
      </c>
      <c r="K532">
        <v>40500.1</v>
      </c>
    </row>
    <row r="533" spans="1:11" x14ac:dyDescent="0.25">
      <c r="A533">
        <v>12</v>
      </c>
      <c r="B533">
        <v>20</v>
      </c>
      <c r="C533">
        <v>1</v>
      </c>
      <c r="D533">
        <v>1</v>
      </c>
      <c r="E533">
        <v>2</v>
      </c>
      <c r="F533" t="s">
        <v>13</v>
      </c>
      <c r="G533">
        <v>0</v>
      </c>
      <c r="H533">
        <v>14607.1</v>
      </c>
      <c r="I533">
        <v>895.62199999999996</v>
      </c>
      <c r="J533">
        <v>25877.5</v>
      </c>
      <c r="K533">
        <v>40484.699999999997</v>
      </c>
    </row>
    <row r="534" spans="1:11" x14ac:dyDescent="0.25">
      <c r="A534">
        <v>12</v>
      </c>
      <c r="B534">
        <v>20</v>
      </c>
      <c r="C534">
        <v>1</v>
      </c>
      <c r="D534">
        <v>1</v>
      </c>
      <c r="E534">
        <v>2.1</v>
      </c>
      <c r="F534" t="s">
        <v>13</v>
      </c>
      <c r="G534">
        <v>0</v>
      </c>
      <c r="H534">
        <v>14504.2</v>
      </c>
      <c r="I534">
        <v>832.048</v>
      </c>
      <c r="J534">
        <v>25874.9</v>
      </c>
      <c r="K534">
        <v>40379.1</v>
      </c>
    </row>
    <row r="535" spans="1:11" x14ac:dyDescent="0.25">
      <c r="A535">
        <v>12</v>
      </c>
      <c r="B535">
        <v>20</v>
      </c>
      <c r="C535">
        <v>1</v>
      </c>
      <c r="D535">
        <v>1</v>
      </c>
      <c r="E535">
        <v>2.2000000000000002</v>
      </c>
      <c r="F535" t="s">
        <v>13</v>
      </c>
      <c r="G535">
        <v>0</v>
      </c>
      <c r="H535">
        <v>14449.7</v>
      </c>
      <c r="I535">
        <v>825.93</v>
      </c>
      <c r="J535">
        <v>25876.5</v>
      </c>
      <c r="K535">
        <v>40326.1</v>
      </c>
    </row>
    <row r="536" spans="1:11" x14ac:dyDescent="0.25">
      <c r="A536">
        <v>12</v>
      </c>
      <c r="B536">
        <v>20</v>
      </c>
      <c r="C536">
        <v>1</v>
      </c>
      <c r="D536">
        <v>1</v>
      </c>
      <c r="E536">
        <v>2.2999999999999998</v>
      </c>
      <c r="F536" t="s">
        <v>13</v>
      </c>
      <c r="G536">
        <v>0</v>
      </c>
      <c r="H536">
        <v>14429.4</v>
      </c>
      <c r="I536">
        <v>856.78599999999994</v>
      </c>
      <c r="J536">
        <v>25874.6</v>
      </c>
      <c r="K536">
        <v>40304.1</v>
      </c>
    </row>
    <row r="537" spans="1:11" hidden="1" x14ac:dyDescent="0.25">
      <c r="A537">
        <v>12</v>
      </c>
      <c r="B537">
        <v>20</v>
      </c>
      <c r="C537">
        <v>1</v>
      </c>
      <c r="D537">
        <v>20</v>
      </c>
      <c r="E537">
        <v>0.9</v>
      </c>
      <c r="F537" t="s">
        <v>12</v>
      </c>
      <c r="G537">
        <v>-0.25</v>
      </c>
      <c r="H537">
        <v>44983.3</v>
      </c>
      <c r="I537">
        <v>2962.97</v>
      </c>
      <c r="J537">
        <v>62731.3</v>
      </c>
      <c r="K537">
        <v>107715</v>
      </c>
    </row>
    <row r="538" spans="1:11" hidden="1" x14ac:dyDescent="0.25">
      <c r="A538">
        <v>12</v>
      </c>
      <c r="B538">
        <v>20</v>
      </c>
      <c r="C538">
        <v>1</v>
      </c>
      <c r="D538">
        <v>20</v>
      </c>
      <c r="E538">
        <v>1</v>
      </c>
      <c r="F538" t="s">
        <v>12</v>
      </c>
      <c r="G538">
        <v>-0.17</v>
      </c>
      <c r="H538">
        <v>44751.6</v>
      </c>
      <c r="I538">
        <v>2953.13</v>
      </c>
      <c r="J538">
        <v>62722</v>
      </c>
      <c r="K538">
        <v>107474</v>
      </c>
    </row>
    <row r="539" spans="1:11" hidden="1" x14ac:dyDescent="0.25">
      <c r="A539">
        <v>12</v>
      </c>
      <c r="B539">
        <v>20</v>
      </c>
      <c r="C539">
        <v>1</v>
      </c>
      <c r="D539">
        <v>20</v>
      </c>
      <c r="E539">
        <v>1.1000000000000001</v>
      </c>
      <c r="F539" t="s">
        <v>12</v>
      </c>
      <c r="G539">
        <v>-7.0000000000000007E-2</v>
      </c>
      <c r="H539">
        <v>44660.6</v>
      </c>
      <c r="I539">
        <v>2951.27</v>
      </c>
      <c r="J539">
        <v>62705.8</v>
      </c>
      <c r="K539">
        <v>107366</v>
      </c>
    </row>
    <row r="540" spans="1:11" hidden="1" x14ac:dyDescent="0.25">
      <c r="A540">
        <v>12</v>
      </c>
      <c r="B540">
        <v>20</v>
      </c>
      <c r="C540">
        <v>1</v>
      </c>
      <c r="D540">
        <v>20</v>
      </c>
      <c r="E540">
        <v>1.2</v>
      </c>
      <c r="F540" t="s">
        <v>12</v>
      </c>
      <c r="G540">
        <v>-0.04</v>
      </c>
      <c r="H540">
        <v>44692.800000000003</v>
      </c>
      <c r="I540">
        <v>3058.2</v>
      </c>
      <c r="J540">
        <v>62682.6</v>
      </c>
      <c r="K540">
        <v>107375</v>
      </c>
    </row>
    <row r="541" spans="1:11" hidden="1" x14ac:dyDescent="0.25">
      <c r="A541">
        <v>12</v>
      </c>
      <c r="B541">
        <v>20</v>
      </c>
      <c r="C541">
        <v>1</v>
      </c>
      <c r="D541">
        <v>20</v>
      </c>
      <c r="E541">
        <v>1.3</v>
      </c>
      <c r="F541" t="s">
        <v>12</v>
      </c>
      <c r="G541">
        <v>-0.03</v>
      </c>
      <c r="H541">
        <v>44621.2</v>
      </c>
      <c r="I541">
        <v>3069.91</v>
      </c>
      <c r="J541">
        <v>62698.3</v>
      </c>
      <c r="K541">
        <v>107320</v>
      </c>
    </row>
    <row r="542" spans="1:11" hidden="1" x14ac:dyDescent="0.25">
      <c r="A542">
        <v>12</v>
      </c>
      <c r="B542">
        <v>20</v>
      </c>
      <c r="C542">
        <v>1</v>
      </c>
      <c r="D542">
        <v>20</v>
      </c>
      <c r="E542">
        <v>1.4</v>
      </c>
      <c r="F542" t="s">
        <v>12</v>
      </c>
      <c r="G542">
        <v>-0.02</v>
      </c>
      <c r="H542">
        <v>44422</v>
      </c>
      <c r="I542">
        <v>3043.57</v>
      </c>
      <c r="J542">
        <v>62689.3</v>
      </c>
      <c r="K542">
        <v>107111</v>
      </c>
    </row>
    <row r="543" spans="1:11" hidden="1" x14ac:dyDescent="0.25">
      <c r="A543">
        <v>12</v>
      </c>
      <c r="B543">
        <v>20</v>
      </c>
      <c r="C543">
        <v>1</v>
      </c>
      <c r="D543">
        <v>20</v>
      </c>
      <c r="E543">
        <v>1.5</v>
      </c>
      <c r="F543" t="s">
        <v>12</v>
      </c>
      <c r="G543">
        <v>-0.01</v>
      </c>
      <c r="H543">
        <v>44632.4</v>
      </c>
      <c r="I543">
        <v>2894.88</v>
      </c>
      <c r="J543">
        <v>62669.1</v>
      </c>
      <c r="K543">
        <v>107301</v>
      </c>
    </row>
    <row r="544" spans="1:11" hidden="1" x14ac:dyDescent="0.25">
      <c r="A544">
        <v>12</v>
      </c>
      <c r="B544">
        <v>20</v>
      </c>
      <c r="C544">
        <v>1</v>
      </c>
      <c r="D544">
        <v>20</v>
      </c>
      <c r="E544">
        <v>1.6</v>
      </c>
      <c r="F544" t="s">
        <v>12</v>
      </c>
      <c r="G544">
        <v>-0.31</v>
      </c>
      <c r="H544">
        <v>44161.599999999999</v>
      </c>
      <c r="I544">
        <v>2306.75</v>
      </c>
      <c r="J544">
        <v>62630.2</v>
      </c>
      <c r="K544">
        <v>106792</v>
      </c>
    </row>
    <row r="545" spans="1:11" hidden="1" x14ac:dyDescent="0.25">
      <c r="A545">
        <v>12</v>
      </c>
      <c r="B545">
        <v>20</v>
      </c>
      <c r="C545">
        <v>1</v>
      </c>
      <c r="D545">
        <v>20</v>
      </c>
      <c r="E545">
        <v>1.7</v>
      </c>
      <c r="F545" t="s">
        <v>12</v>
      </c>
      <c r="G545">
        <v>-0.32</v>
      </c>
      <c r="H545">
        <v>45122.6</v>
      </c>
      <c r="I545">
        <v>2500.13</v>
      </c>
      <c r="J545">
        <v>62675.199999999997</v>
      </c>
      <c r="K545">
        <v>107798</v>
      </c>
    </row>
    <row r="546" spans="1:11" hidden="1" x14ac:dyDescent="0.25">
      <c r="A546">
        <v>12</v>
      </c>
      <c r="B546">
        <v>20</v>
      </c>
      <c r="C546">
        <v>1</v>
      </c>
      <c r="D546">
        <v>20</v>
      </c>
      <c r="E546">
        <v>1.8</v>
      </c>
      <c r="F546" t="s">
        <v>12</v>
      </c>
      <c r="G546">
        <v>-0.22</v>
      </c>
      <c r="H546">
        <v>45059.9</v>
      </c>
      <c r="I546">
        <v>2499.6</v>
      </c>
      <c r="J546">
        <v>62642.2</v>
      </c>
      <c r="K546">
        <v>107702</v>
      </c>
    </row>
    <row r="547" spans="1:11" hidden="1" x14ac:dyDescent="0.25">
      <c r="A547">
        <v>12</v>
      </c>
      <c r="B547">
        <v>20</v>
      </c>
      <c r="C547">
        <v>1</v>
      </c>
      <c r="D547">
        <v>20</v>
      </c>
      <c r="E547">
        <v>1.9</v>
      </c>
      <c r="F547" t="s">
        <v>12</v>
      </c>
      <c r="G547">
        <v>-0.13</v>
      </c>
      <c r="H547">
        <v>45022.400000000001</v>
      </c>
      <c r="I547">
        <v>2413.42</v>
      </c>
      <c r="J547">
        <v>62662.400000000001</v>
      </c>
      <c r="K547">
        <v>107685</v>
      </c>
    </row>
    <row r="548" spans="1:11" hidden="1" x14ac:dyDescent="0.25">
      <c r="A548">
        <v>12</v>
      </c>
      <c r="B548">
        <v>20</v>
      </c>
      <c r="C548">
        <v>1</v>
      </c>
      <c r="D548">
        <v>20</v>
      </c>
      <c r="E548">
        <v>2</v>
      </c>
      <c r="F548" t="s">
        <v>12</v>
      </c>
      <c r="G548">
        <v>-0.01</v>
      </c>
      <c r="H548">
        <v>45088.9</v>
      </c>
      <c r="I548">
        <v>2488.4299999999998</v>
      </c>
      <c r="J548">
        <v>62611.3</v>
      </c>
      <c r="K548">
        <v>107700</v>
      </c>
    </row>
    <row r="549" spans="1:11" x14ac:dyDescent="0.25">
      <c r="A549">
        <v>12</v>
      </c>
      <c r="B549">
        <v>20</v>
      </c>
      <c r="C549">
        <v>1</v>
      </c>
      <c r="D549">
        <v>20</v>
      </c>
      <c r="E549">
        <v>2.1</v>
      </c>
      <c r="F549" t="s">
        <v>13</v>
      </c>
      <c r="G549">
        <v>0</v>
      </c>
      <c r="H549">
        <v>44141.1</v>
      </c>
      <c r="I549">
        <v>1886.47</v>
      </c>
      <c r="J549">
        <v>62559.7</v>
      </c>
      <c r="K549">
        <v>106701</v>
      </c>
    </row>
    <row r="550" spans="1:11" x14ac:dyDescent="0.25">
      <c r="A550">
        <v>12</v>
      </c>
      <c r="B550">
        <v>20</v>
      </c>
      <c r="C550">
        <v>1</v>
      </c>
      <c r="D550">
        <v>20</v>
      </c>
      <c r="E550">
        <v>2.09</v>
      </c>
      <c r="F550" t="s">
        <v>13</v>
      </c>
      <c r="G550">
        <v>0</v>
      </c>
      <c r="H550">
        <v>44169.3</v>
      </c>
      <c r="I550">
        <v>2009.1</v>
      </c>
      <c r="J550">
        <v>62559.7</v>
      </c>
      <c r="K550">
        <v>106729</v>
      </c>
    </row>
    <row r="551" spans="1:11" x14ac:dyDescent="0.25">
      <c r="A551">
        <v>12</v>
      </c>
      <c r="B551">
        <v>20</v>
      </c>
      <c r="C551">
        <v>1</v>
      </c>
      <c r="D551">
        <v>20</v>
      </c>
      <c r="E551">
        <v>2.08</v>
      </c>
      <c r="F551" t="s">
        <v>13</v>
      </c>
      <c r="G551">
        <v>0</v>
      </c>
      <c r="H551">
        <v>44295.4</v>
      </c>
      <c r="I551">
        <v>1960.95</v>
      </c>
      <c r="J551">
        <v>62566.400000000001</v>
      </c>
      <c r="K551">
        <v>106862</v>
      </c>
    </row>
    <row r="552" spans="1:11" x14ac:dyDescent="0.25">
      <c r="A552">
        <v>12</v>
      </c>
      <c r="B552">
        <v>20</v>
      </c>
      <c r="C552">
        <v>1</v>
      </c>
      <c r="D552">
        <v>20</v>
      </c>
      <c r="E552">
        <v>2.0699999999999998</v>
      </c>
      <c r="F552" t="s">
        <v>13</v>
      </c>
      <c r="G552">
        <v>0</v>
      </c>
      <c r="H552">
        <v>44368.800000000003</v>
      </c>
      <c r="I552">
        <v>2041.82</v>
      </c>
      <c r="J552">
        <v>62572</v>
      </c>
      <c r="K552">
        <v>106941</v>
      </c>
    </row>
    <row r="553" spans="1:11" x14ac:dyDescent="0.25">
      <c r="A553">
        <v>12</v>
      </c>
      <c r="B553">
        <v>20</v>
      </c>
      <c r="C553">
        <v>1</v>
      </c>
      <c r="D553">
        <v>20</v>
      </c>
      <c r="E553">
        <v>2.06</v>
      </c>
      <c r="F553" t="s">
        <v>13</v>
      </c>
      <c r="G553">
        <v>0</v>
      </c>
      <c r="H553">
        <v>44501.5</v>
      </c>
      <c r="I553">
        <v>2030.91</v>
      </c>
      <c r="J553">
        <v>62574.9</v>
      </c>
      <c r="K553">
        <v>107076</v>
      </c>
    </row>
    <row r="554" spans="1:11" x14ac:dyDescent="0.25">
      <c r="A554">
        <v>12</v>
      </c>
      <c r="B554">
        <v>20</v>
      </c>
      <c r="C554">
        <v>1</v>
      </c>
      <c r="D554">
        <v>20</v>
      </c>
      <c r="E554">
        <v>2.0499999999999998</v>
      </c>
      <c r="F554" t="s">
        <v>13</v>
      </c>
      <c r="G554">
        <v>0</v>
      </c>
      <c r="H554">
        <v>44483.199999999997</v>
      </c>
      <c r="I554">
        <v>2110.98</v>
      </c>
      <c r="J554">
        <v>62586.6</v>
      </c>
      <c r="K554">
        <v>107070</v>
      </c>
    </row>
    <row r="555" spans="1:11" x14ac:dyDescent="0.25">
      <c r="A555">
        <v>12</v>
      </c>
      <c r="B555">
        <v>20</v>
      </c>
      <c r="C555">
        <v>1</v>
      </c>
      <c r="D555">
        <v>20</v>
      </c>
      <c r="E555">
        <v>2.04</v>
      </c>
      <c r="F555" t="s">
        <v>13</v>
      </c>
      <c r="G555">
        <v>0</v>
      </c>
      <c r="H555">
        <v>44785.599999999999</v>
      </c>
      <c r="I555">
        <v>2136.7800000000002</v>
      </c>
      <c r="J555">
        <v>62590.3</v>
      </c>
      <c r="K555">
        <v>107376</v>
      </c>
    </row>
    <row r="556" spans="1:11" x14ac:dyDescent="0.25">
      <c r="A556">
        <v>12</v>
      </c>
      <c r="B556">
        <v>20</v>
      </c>
      <c r="C556">
        <v>1</v>
      </c>
      <c r="D556">
        <v>20</v>
      </c>
      <c r="E556">
        <v>2.0299999999999998</v>
      </c>
      <c r="F556" t="s">
        <v>13</v>
      </c>
      <c r="G556">
        <v>0</v>
      </c>
      <c r="H556">
        <v>44895.5</v>
      </c>
      <c r="I556">
        <v>2252.75</v>
      </c>
      <c r="J556">
        <v>62577</v>
      </c>
      <c r="K556">
        <v>107473</v>
      </c>
    </row>
    <row r="557" spans="1:11" x14ac:dyDescent="0.25">
      <c r="A557">
        <v>12</v>
      </c>
      <c r="B557">
        <v>20</v>
      </c>
      <c r="C557">
        <v>1</v>
      </c>
      <c r="D557">
        <v>20</v>
      </c>
      <c r="E557">
        <v>2.02</v>
      </c>
      <c r="F557" t="s">
        <v>13</v>
      </c>
      <c r="G557">
        <v>0</v>
      </c>
      <c r="H557">
        <v>45010.1</v>
      </c>
      <c r="I557">
        <v>2440.5500000000002</v>
      </c>
      <c r="J557">
        <v>62595.4</v>
      </c>
      <c r="K557">
        <v>107606</v>
      </c>
    </row>
    <row r="558" spans="1:11" x14ac:dyDescent="0.25">
      <c r="A558">
        <v>12</v>
      </c>
      <c r="B558">
        <v>20</v>
      </c>
      <c r="C558">
        <v>1</v>
      </c>
      <c r="D558">
        <v>20</v>
      </c>
      <c r="E558">
        <v>2.0099999999999998</v>
      </c>
      <c r="F558" t="s">
        <v>13</v>
      </c>
      <c r="G558">
        <v>0</v>
      </c>
      <c r="H558">
        <v>45071.6</v>
      </c>
      <c r="I558">
        <v>2282.5500000000002</v>
      </c>
      <c r="J558">
        <v>62617.2</v>
      </c>
      <c r="K558">
        <v>107689</v>
      </c>
    </row>
    <row r="559" spans="1:11" hidden="1" x14ac:dyDescent="0.25">
      <c r="A559">
        <v>12</v>
      </c>
      <c r="B559">
        <v>20</v>
      </c>
      <c r="C559">
        <v>1</v>
      </c>
      <c r="D559">
        <v>20</v>
      </c>
      <c r="E559">
        <v>2</v>
      </c>
      <c r="F559" t="s">
        <v>12</v>
      </c>
      <c r="G559">
        <v>-0.01</v>
      </c>
      <c r="H559">
        <v>45088.9</v>
      </c>
      <c r="I559">
        <v>2488.4299999999998</v>
      </c>
      <c r="J559">
        <v>62611.3</v>
      </c>
      <c r="K559">
        <v>107700</v>
      </c>
    </row>
    <row r="560" spans="1:11" x14ac:dyDescent="0.25">
      <c r="A560">
        <v>12</v>
      </c>
      <c r="B560">
        <v>20</v>
      </c>
      <c r="C560">
        <v>1</v>
      </c>
      <c r="D560">
        <v>20</v>
      </c>
      <c r="E560">
        <v>2.2000000000000002</v>
      </c>
      <c r="F560" t="s">
        <v>13</v>
      </c>
      <c r="G560">
        <v>0</v>
      </c>
      <c r="H560">
        <v>42911.7</v>
      </c>
      <c r="I560">
        <v>1704.26</v>
      </c>
      <c r="J560">
        <v>62539.3</v>
      </c>
      <c r="K560">
        <v>105451</v>
      </c>
    </row>
    <row r="561" spans="1:11" x14ac:dyDescent="0.25">
      <c r="A561">
        <v>12</v>
      </c>
      <c r="B561">
        <v>20</v>
      </c>
      <c r="C561">
        <v>1</v>
      </c>
      <c r="D561">
        <v>20</v>
      </c>
      <c r="E561">
        <v>2.2999999999999998</v>
      </c>
      <c r="F561" t="s">
        <v>13</v>
      </c>
      <c r="G561">
        <v>0</v>
      </c>
      <c r="H561">
        <v>42234.9</v>
      </c>
      <c r="I561">
        <v>1654.52</v>
      </c>
      <c r="J561">
        <v>62526.8</v>
      </c>
      <c r="K561">
        <v>104762</v>
      </c>
    </row>
    <row r="562" spans="1:11" x14ac:dyDescent="0.25">
      <c r="A562">
        <v>12</v>
      </c>
      <c r="B562">
        <v>20</v>
      </c>
      <c r="C562">
        <v>1</v>
      </c>
      <c r="D562">
        <v>20</v>
      </c>
      <c r="E562">
        <v>2.4</v>
      </c>
      <c r="F562" t="s">
        <v>13</v>
      </c>
      <c r="G562">
        <v>0</v>
      </c>
      <c r="H562">
        <v>41577.699999999997</v>
      </c>
      <c r="I562">
        <v>1618.88</v>
      </c>
      <c r="J562">
        <v>62498</v>
      </c>
      <c r="K562">
        <v>104076</v>
      </c>
    </row>
    <row r="563" spans="1:11" x14ac:dyDescent="0.25">
      <c r="A563">
        <v>12</v>
      </c>
      <c r="B563">
        <v>20</v>
      </c>
      <c r="C563">
        <v>1</v>
      </c>
      <c r="D563">
        <v>20</v>
      </c>
      <c r="E563">
        <v>2.5</v>
      </c>
      <c r="F563" t="s">
        <v>13</v>
      </c>
      <c r="G563">
        <v>0</v>
      </c>
      <c r="H563">
        <v>41324.400000000001</v>
      </c>
      <c r="I563">
        <v>1586.16</v>
      </c>
      <c r="J563">
        <v>62493.2</v>
      </c>
      <c r="K563">
        <v>103818</v>
      </c>
    </row>
    <row r="564" spans="1:11" x14ac:dyDescent="0.25">
      <c r="A564">
        <v>12</v>
      </c>
      <c r="B564">
        <v>20</v>
      </c>
      <c r="C564">
        <v>1</v>
      </c>
      <c r="D564">
        <v>20</v>
      </c>
      <c r="E564">
        <v>2.6</v>
      </c>
      <c r="F564" t="s">
        <v>13</v>
      </c>
      <c r="G564">
        <v>0.01</v>
      </c>
      <c r="H564">
        <v>41090.6</v>
      </c>
      <c r="I564">
        <v>1571.26</v>
      </c>
      <c r="J564">
        <v>62493</v>
      </c>
      <c r="K564">
        <v>103584</v>
      </c>
    </row>
    <row r="565" spans="1:11" x14ac:dyDescent="0.25">
      <c r="A565">
        <v>12</v>
      </c>
      <c r="B565">
        <v>20</v>
      </c>
      <c r="C565">
        <v>1</v>
      </c>
      <c r="D565">
        <v>20</v>
      </c>
      <c r="E565">
        <v>2.7</v>
      </c>
      <c r="F565" t="s">
        <v>13</v>
      </c>
      <c r="G565">
        <v>0.11</v>
      </c>
      <c r="H565">
        <v>41090.6</v>
      </c>
      <c r="I565">
        <v>1571.26</v>
      </c>
      <c r="J565">
        <v>62493</v>
      </c>
      <c r="K565">
        <v>103584</v>
      </c>
    </row>
    <row r="566" spans="1:11" x14ac:dyDescent="0.25">
      <c r="A566">
        <v>12</v>
      </c>
      <c r="B566">
        <v>20</v>
      </c>
      <c r="C566">
        <v>1</v>
      </c>
      <c r="D566">
        <v>20</v>
      </c>
      <c r="E566">
        <v>2.8</v>
      </c>
      <c r="F566" t="s">
        <v>13</v>
      </c>
      <c r="G566">
        <v>0.21</v>
      </c>
      <c r="H566">
        <v>41090.6</v>
      </c>
      <c r="I566">
        <v>1571.26</v>
      </c>
      <c r="J566">
        <v>62493</v>
      </c>
      <c r="K566">
        <v>103584</v>
      </c>
    </row>
    <row r="567" spans="1:11" x14ac:dyDescent="0.25">
      <c r="A567">
        <v>12</v>
      </c>
      <c r="B567">
        <v>20</v>
      </c>
      <c r="C567">
        <v>1</v>
      </c>
      <c r="D567">
        <v>20</v>
      </c>
      <c r="E567">
        <v>2.9</v>
      </c>
      <c r="F567" t="s">
        <v>13</v>
      </c>
      <c r="G567">
        <v>0.31</v>
      </c>
      <c r="H567">
        <v>41090.6</v>
      </c>
      <c r="I567">
        <v>1571.26</v>
      </c>
      <c r="J567">
        <v>62493</v>
      </c>
      <c r="K567">
        <v>103584</v>
      </c>
    </row>
    <row r="568" spans="1:11" x14ac:dyDescent="0.25">
      <c r="A568">
        <v>16</v>
      </c>
      <c r="B568">
        <v>8</v>
      </c>
      <c r="C568">
        <v>0</v>
      </c>
      <c r="D568">
        <v>1</v>
      </c>
      <c r="E568">
        <v>1.7</v>
      </c>
      <c r="F568" t="s">
        <v>13</v>
      </c>
      <c r="G568">
        <v>0</v>
      </c>
      <c r="H568">
        <v>6474.17</v>
      </c>
      <c r="I568">
        <v>398.46800000000002</v>
      </c>
      <c r="J568">
        <v>7333.62</v>
      </c>
      <c r="K568">
        <v>13807.8</v>
      </c>
    </row>
    <row r="569" spans="1:11" x14ac:dyDescent="0.25">
      <c r="A569">
        <v>16</v>
      </c>
      <c r="B569">
        <v>8</v>
      </c>
      <c r="C569">
        <v>0</v>
      </c>
      <c r="D569">
        <v>1</v>
      </c>
      <c r="E569">
        <v>1.69</v>
      </c>
      <c r="F569" t="s">
        <v>13</v>
      </c>
      <c r="G569">
        <v>0</v>
      </c>
      <c r="H569">
        <v>6510.35</v>
      </c>
      <c r="I569">
        <v>433.846</v>
      </c>
      <c r="J569">
        <v>7362.88</v>
      </c>
      <c r="K569">
        <v>13873.2</v>
      </c>
    </row>
    <row r="570" spans="1:11" hidden="1" x14ac:dyDescent="0.25">
      <c r="A570">
        <v>16</v>
      </c>
      <c r="B570">
        <v>8</v>
      </c>
      <c r="C570">
        <v>0</v>
      </c>
      <c r="D570">
        <v>1</v>
      </c>
      <c r="E570">
        <v>1.68</v>
      </c>
      <c r="F570" t="s">
        <v>12</v>
      </c>
      <c r="G570">
        <v>-0.04</v>
      </c>
      <c r="H570">
        <v>6593.08</v>
      </c>
      <c r="I570">
        <v>470.55399999999997</v>
      </c>
      <c r="J570">
        <v>7370.59</v>
      </c>
      <c r="K570">
        <v>13963.7</v>
      </c>
    </row>
    <row r="571" spans="1:11" x14ac:dyDescent="0.25">
      <c r="A571">
        <v>16</v>
      </c>
      <c r="B571">
        <v>8</v>
      </c>
      <c r="C571">
        <v>0</v>
      </c>
      <c r="D571">
        <v>1</v>
      </c>
      <c r="E571">
        <v>1.8</v>
      </c>
      <c r="F571" t="s">
        <v>13</v>
      </c>
      <c r="G571">
        <v>0</v>
      </c>
      <c r="H571">
        <v>6460.61</v>
      </c>
      <c r="I571">
        <v>378.25200000000001</v>
      </c>
      <c r="J571">
        <v>7317.39</v>
      </c>
      <c r="K571">
        <v>13778</v>
      </c>
    </row>
    <row r="572" spans="1:11" x14ac:dyDescent="0.25">
      <c r="A572">
        <v>16</v>
      </c>
      <c r="B572">
        <v>8</v>
      </c>
      <c r="C572">
        <v>0</v>
      </c>
      <c r="D572">
        <v>1</v>
      </c>
      <c r="E572">
        <v>1.9</v>
      </c>
      <c r="F572" t="s">
        <v>13</v>
      </c>
      <c r="G572">
        <v>0</v>
      </c>
      <c r="H572">
        <v>6303.67</v>
      </c>
      <c r="I572">
        <v>340.48</v>
      </c>
      <c r="J572">
        <v>7312.07</v>
      </c>
      <c r="K572">
        <v>13615.7</v>
      </c>
    </row>
    <row r="573" spans="1:11" x14ac:dyDescent="0.25">
      <c r="A573">
        <v>16</v>
      </c>
      <c r="B573">
        <v>8</v>
      </c>
      <c r="C573">
        <v>0</v>
      </c>
      <c r="D573">
        <v>1</v>
      </c>
      <c r="E573">
        <v>2</v>
      </c>
      <c r="F573" t="s">
        <v>13</v>
      </c>
      <c r="G573">
        <v>0.01</v>
      </c>
      <c r="H573">
        <v>6279.2</v>
      </c>
      <c r="I573">
        <v>324.786</v>
      </c>
      <c r="J573">
        <v>7303.3</v>
      </c>
      <c r="K573">
        <v>13582.5</v>
      </c>
    </row>
    <row r="574" spans="1:11" x14ac:dyDescent="0.25">
      <c r="A574">
        <v>16</v>
      </c>
      <c r="B574">
        <v>8</v>
      </c>
      <c r="C574">
        <v>0</v>
      </c>
      <c r="D574">
        <v>1</v>
      </c>
      <c r="E574">
        <v>2.1</v>
      </c>
      <c r="F574" t="s">
        <v>13</v>
      </c>
      <c r="G574">
        <v>0.04</v>
      </c>
      <c r="H574">
        <v>6249.14</v>
      </c>
      <c r="I574">
        <v>309.09199999999998</v>
      </c>
      <c r="J574">
        <v>7303.3</v>
      </c>
      <c r="K574">
        <v>13552.4</v>
      </c>
    </row>
    <row r="575" spans="1:11" x14ac:dyDescent="0.25">
      <c r="A575">
        <v>16</v>
      </c>
      <c r="B575">
        <v>8</v>
      </c>
      <c r="C575">
        <v>0</v>
      </c>
      <c r="D575">
        <v>1</v>
      </c>
      <c r="E575">
        <v>2.2000000000000002</v>
      </c>
      <c r="F575" t="s">
        <v>13</v>
      </c>
      <c r="G575">
        <v>0.12</v>
      </c>
      <c r="H575">
        <v>6242.22</v>
      </c>
      <c r="I575">
        <v>305.63400000000001</v>
      </c>
      <c r="J575">
        <v>7303.3</v>
      </c>
      <c r="K575">
        <v>13545.5</v>
      </c>
    </row>
    <row r="576" spans="1:11" x14ac:dyDescent="0.25">
      <c r="A576">
        <v>16</v>
      </c>
      <c r="B576">
        <v>8</v>
      </c>
      <c r="C576">
        <v>0</v>
      </c>
      <c r="D576">
        <v>1</v>
      </c>
      <c r="E576">
        <v>2.2999999999999998</v>
      </c>
      <c r="F576" t="s">
        <v>13</v>
      </c>
      <c r="G576">
        <v>0.21</v>
      </c>
      <c r="H576">
        <v>6218.02</v>
      </c>
      <c r="I576">
        <v>295.79199999999997</v>
      </c>
      <c r="J576">
        <v>7304.36</v>
      </c>
      <c r="K576">
        <v>13522.4</v>
      </c>
    </row>
    <row r="577" spans="1:11" hidden="1" x14ac:dyDescent="0.25">
      <c r="A577">
        <v>16</v>
      </c>
      <c r="B577">
        <v>8</v>
      </c>
      <c r="C577">
        <v>0</v>
      </c>
      <c r="D577">
        <v>1</v>
      </c>
      <c r="E577">
        <v>2.4</v>
      </c>
      <c r="F577" t="s">
        <v>12</v>
      </c>
      <c r="G577">
        <v>-0.54</v>
      </c>
      <c r="H577">
        <v>6359</v>
      </c>
      <c r="I577">
        <v>311.48599999999999</v>
      </c>
      <c r="J577">
        <v>7349.58</v>
      </c>
      <c r="K577">
        <v>13708.6</v>
      </c>
    </row>
    <row r="578" spans="1:11" hidden="1" x14ac:dyDescent="0.25">
      <c r="A578">
        <v>16</v>
      </c>
      <c r="B578">
        <v>8</v>
      </c>
      <c r="C578">
        <v>0</v>
      </c>
      <c r="D578">
        <v>1</v>
      </c>
      <c r="E578">
        <v>2.5</v>
      </c>
      <c r="F578" t="s">
        <v>12</v>
      </c>
      <c r="G578">
        <v>-0.41</v>
      </c>
      <c r="H578">
        <v>6308.99</v>
      </c>
      <c r="I578">
        <v>296.32400000000001</v>
      </c>
      <c r="J578">
        <v>7342.66</v>
      </c>
      <c r="K578">
        <v>13651.7</v>
      </c>
    </row>
    <row r="579" spans="1:11" x14ac:dyDescent="0.25">
      <c r="A579">
        <v>16</v>
      </c>
      <c r="B579">
        <v>8</v>
      </c>
      <c r="C579">
        <v>0</v>
      </c>
      <c r="D579">
        <v>8</v>
      </c>
      <c r="E579">
        <v>1.7</v>
      </c>
      <c r="F579" t="s">
        <v>13</v>
      </c>
      <c r="G579">
        <v>0</v>
      </c>
      <c r="H579">
        <v>19885.900000000001</v>
      </c>
      <c r="I579">
        <v>1748.68</v>
      </c>
      <c r="J579">
        <v>17493.8</v>
      </c>
      <c r="K579">
        <v>37379.599999999999</v>
      </c>
    </row>
    <row r="580" spans="1:11" x14ac:dyDescent="0.25">
      <c r="A580">
        <v>16</v>
      </c>
      <c r="B580">
        <v>8</v>
      </c>
      <c r="C580">
        <v>0</v>
      </c>
      <c r="D580">
        <v>8</v>
      </c>
      <c r="E580">
        <v>1.69</v>
      </c>
      <c r="F580" t="s">
        <v>13</v>
      </c>
      <c r="G580">
        <v>0</v>
      </c>
      <c r="H580">
        <v>19875.3</v>
      </c>
      <c r="I580">
        <v>1764.38</v>
      </c>
      <c r="J580">
        <v>17525.400000000001</v>
      </c>
      <c r="K580">
        <v>37400.699999999997</v>
      </c>
    </row>
    <row r="581" spans="1:11" x14ac:dyDescent="0.25">
      <c r="A581">
        <v>16</v>
      </c>
      <c r="B581">
        <v>8</v>
      </c>
      <c r="C581">
        <v>0</v>
      </c>
      <c r="D581">
        <v>8</v>
      </c>
      <c r="E581">
        <v>1.68</v>
      </c>
      <c r="F581" t="s">
        <v>13</v>
      </c>
      <c r="G581">
        <v>0</v>
      </c>
      <c r="H581">
        <v>19964.900000000001</v>
      </c>
      <c r="I581">
        <v>1801.09</v>
      </c>
      <c r="J581">
        <v>17549.900000000001</v>
      </c>
      <c r="K581">
        <v>37514.800000000003</v>
      </c>
    </row>
    <row r="582" spans="1:11" x14ac:dyDescent="0.25">
      <c r="A582">
        <v>16</v>
      </c>
      <c r="B582">
        <v>8</v>
      </c>
      <c r="C582">
        <v>0</v>
      </c>
      <c r="D582">
        <v>8</v>
      </c>
      <c r="E582">
        <v>1.67</v>
      </c>
      <c r="F582" t="s">
        <v>13</v>
      </c>
      <c r="G582">
        <v>0</v>
      </c>
      <c r="H582">
        <v>20217.599999999999</v>
      </c>
      <c r="I582">
        <v>1886.74</v>
      </c>
      <c r="J582">
        <v>17606.3</v>
      </c>
      <c r="K582">
        <v>37823.9</v>
      </c>
    </row>
    <row r="583" spans="1:11" hidden="1" x14ac:dyDescent="0.25">
      <c r="A583">
        <v>16</v>
      </c>
      <c r="B583">
        <v>8</v>
      </c>
      <c r="C583">
        <v>0</v>
      </c>
      <c r="D583">
        <v>8</v>
      </c>
      <c r="E583">
        <v>1.66</v>
      </c>
      <c r="F583" t="s">
        <v>12</v>
      </c>
      <c r="G583">
        <v>-0.02</v>
      </c>
      <c r="H583">
        <v>19889.099999999999</v>
      </c>
      <c r="I583">
        <v>1912.01</v>
      </c>
      <c r="J583">
        <v>17590</v>
      </c>
      <c r="K583">
        <v>37479.1</v>
      </c>
    </row>
    <row r="584" spans="1:11" x14ac:dyDescent="0.25">
      <c r="A584">
        <v>16</v>
      </c>
      <c r="B584">
        <v>8</v>
      </c>
      <c r="C584">
        <v>0</v>
      </c>
      <c r="D584">
        <v>8</v>
      </c>
      <c r="E584">
        <v>1.8</v>
      </c>
      <c r="F584" t="s">
        <v>13</v>
      </c>
      <c r="G584">
        <v>0</v>
      </c>
      <c r="H584">
        <v>19559.5</v>
      </c>
      <c r="I584">
        <v>1603.18</v>
      </c>
      <c r="J584">
        <v>17451.5</v>
      </c>
      <c r="K584">
        <v>37011</v>
      </c>
    </row>
    <row r="585" spans="1:11" x14ac:dyDescent="0.25">
      <c r="A585">
        <v>16</v>
      </c>
      <c r="B585">
        <v>8</v>
      </c>
      <c r="C585">
        <v>0</v>
      </c>
      <c r="D585">
        <v>8</v>
      </c>
      <c r="E585">
        <v>1.9</v>
      </c>
      <c r="F585" t="s">
        <v>13</v>
      </c>
      <c r="G585">
        <v>0</v>
      </c>
      <c r="H585">
        <v>19175.900000000001</v>
      </c>
      <c r="I585">
        <v>1419.91</v>
      </c>
      <c r="J585">
        <v>17432</v>
      </c>
      <c r="K585">
        <v>36608</v>
      </c>
    </row>
    <row r="586" spans="1:11" x14ac:dyDescent="0.25">
      <c r="A586">
        <v>16</v>
      </c>
      <c r="B586">
        <v>8</v>
      </c>
      <c r="C586">
        <v>0</v>
      </c>
      <c r="D586">
        <v>8</v>
      </c>
      <c r="E586">
        <v>2</v>
      </c>
      <c r="F586" t="s">
        <v>13</v>
      </c>
      <c r="G586">
        <v>0.01</v>
      </c>
      <c r="H586">
        <v>19116.099999999999</v>
      </c>
      <c r="I586">
        <v>1392.78</v>
      </c>
      <c r="J586">
        <v>17438.400000000001</v>
      </c>
      <c r="K586">
        <v>36554.5</v>
      </c>
    </row>
    <row r="587" spans="1:11" x14ac:dyDescent="0.25">
      <c r="A587">
        <v>16</v>
      </c>
      <c r="B587">
        <v>8</v>
      </c>
      <c r="C587">
        <v>0</v>
      </c>
      <c r="D587">
        <v>8</v>
      </c>
      <c r="E587">
        <v>2.1</v>
      </c>
      <c r="F587" t="s">
        <v>13</v>
      </c>
      <c r="G587">
        <v>0.01</v>
      </c>
      <c r="H587">
        <v>19090.3</v>
      </c>
      <c r="I587">
        <v>1394.9</v>
      </c>
      <c r="J587">
        <v>17441.599999999999</v>
      </c>
      <c r="K587">
        <v>36531.9</v>
      </c>
    </row>
    <row r="588" spans="1:11" x14ac:dyDescent="0.25">
      <c r="A588">
        <v>16</v>
      </c>
      <c r="B588">
        <v>8</v>
      </c>
      <c r="C588">
        <v>0</v>
      </c>
      <c r="D588">
        <v>8</v>
      </c>
      <c r="E588">
        <v>2.2000000000000002</v>
      </c>
      <c r="F588" t="s">
        <v>13</v>
      </c>
      <c r="G588">
        <v>0</v>
      </c>
      <c r="H588">
        <v>19080.400000000001</v>
      </c>
      <c r="I588">
        <v>1403.42</v>
      </c>
      <c r="J588">
        <v>17441.599999999999</v>
      </c>
      <c r="K588">
        <v>36522.1</v>
      </c>
    </row>
    <row r="589" spans="1:11" x14ac:dyDescent="0.25">
      <c r="A589">
        <v>16</v>
      </c>
      <c r="B589">
        <v>8</v>
      </c>
      <c r="C589">
        <v>0</v>
      </c>
      <c r="D589">
        <v>8</v>
      </c>
      <c r="E589">
        <v>2.2999999999999998</v>
      </c>
      <c r="F589" t="s">
        <v>13</v>
      </c>
      <c r="G589">
        <v>0.03</v>
      </c>
      <c r="H589">
        <v>19042.7</v>
      </c>
      <c r="I589">
        <v>1400.76</v>
      </c>
      <c r="J589">
        <v>17444.8</v>
      </c>
      <c r="K589">
        <v>36487.5</v>
      </c>
    </row>
    <row r="590" spans="1:11" hidden="1" x14ac:dyDescent="0.25">
      <c r="A590">
        <v>16</v>
      </c>
      <c r="B590">
        <v>8</v>
      </c>
      <c r="C590">
        <v>0</v>
      </c>
      <c r="D590">
        <v>8</v>
      </c>
      <c r="E590">
        <v>2.4</v>
      </c>
      <c r="F590" t="s">
        <v>12</v>
      </c>
      <c r="G590">
        <v>-0.48</v>
      </c>
      <c r="H590">
        <v>19773.099999999999</v>
      </c>
      <c r="I590">
        <v>1297.28</v>
      </c>
      <c r="J590">
        <v>17732.099999999999</v>
      </c>
      <c r="K590">
        <v>37505.199999999997</v>
      </c>
    </row>
    <row r="591" spans="1:11" hidden="1" x14ac:dyDescent="0.25">
      <c r="A591">
        <v>16</v>
      </c>
      <c r="B591">
        <v>8</v>
      </c>
      <c r="C591">
        <v>0</v>
      </c>
      <c r="D591">
        <v>8</v>
      </c>
      <c r="E591">
        <v>2.5</v>
      </c>
      <c r="F591" t="s">
        <v>12</v>
      </c>
      <c r="G591">
        <v>-0.36</v>
      </c>
      <c r="H591">
        <v>19835.099999999999</v>
      </c>
      <c r="I591">
        <v>1288.24</v>
      </c>
      <c r="J591">
        <v>17724.900000000001</v>
      </c>
      <c r="K591">
        <v>37560</v>
      </c>
    </row>
    <row r="592" spans="1:11" hidden="1" x14ac:dyDescent="0.25">
      <c r="A592">
        <v>16</v>
      </c>
      <c r="B592">
        <v>8</v>
      </c>
      <c r="C592">
        <v>1</v>
      </c>
      <c r="D592">
        <v>1</v>
      </c>
      <c r="E592">
        <v>0.9</v>
      </c>
      <c r="F592" t="s">
        <v>12</v>
      </c>
      <c r="G592">
        <v>-0.34</v>
      </c>
      <c r="H592">
        <v>6625.53</v>
      </c>
      <c r="I592">
        <v>465.23399999999998</v>
      </c>
      <c r="J592">
        <v>7506.79</v>
      </c>
      <c r="K592">
        <v>14132.3</v>
      </c>
    </row>
    <row r="593" spans="1:11" hidden="1" x14ac:dyDescent="0.25">
      <c r="A593">
        <v>16</v>
      </c>
      <c r="B593">
        <v>8</v>
      </c>
      <c r="C593">
        <v>1</v>
      </c>
      <c r="D593">
        <v>1</v>
      </c>
      <c r="E593">
        <v>1</v>
      </c>
      <c r="F593" t="s">
        <v>12</v>
      </c>
      <c r="G593">
        <v>-0.25</v>
      </c>
      <c r="H593">
        <v>6545.2</v>
      </c>
      <c r="I593">
        <v>436.24</v>
      </c>
      <c r="J593">
        <v>7512.64</v>
      </c>
      <c r="K593">
        <v>14057.8</v>
      </c>
    </row>
    <row r="594" spans="1:11" hidden="1" x14ac:dyDescent="0.25">
      <c r="A594">
        <v>16</v>
      </c>
      <c r="B594">
        <v>8</v>
      </c>
      <c r="C594">
        <v>1</v>
      </c>
      <c r="D594">
        <v>1</v>
      </c>
      <c r="E594">
        <v>1.1000000000000001</v>
      </c>
      <c r="F594" t="s">
        <v>12</v>
      </c>
      <c r="G594">
        <v>-0.17</v>
      </c>
      <c r="H594">
        <v>6494.39</v>
      </c>
      <c r="I594">
        <v>429.59</v>
      </c>
      <c r="J594">
        <v>7508.38</v>
      </c>
      <c r="K594">
        <v>14002.8</v>
      </c>
    </row>
    <row r="595" spans="1:11" hidden="1" x14ac:dyDescent="0.25">
      <c r="A595">
        <v>16</v>
      </c>
      <c r="B595">
        <v>8</v>
      </c>
      <c r="C595">
        <v>1</v>
      </c>
      <c r="D595">
        <v>1</v>
      </c>
      <c r="E595">
        <v>1.2</v>
      </c>
      <c r="F595" t="s">
        <v>12</v>
      </c>
      <c r="G595">
        <v>-0.03</v>
      </c>
      <c r="H595">
        <v>6542.54</v>
      </c>
      <c r="I595">
        <v>437.57</v>
      </c>
      <c r="J595">
        <v>7504.39</v>
      </c>
      <c r="K595">
        <v>14046.9</v>
      </c>
    </row>
    <row r="596" spans="1:11" x14ac:dyDescent="0.25">
      <c r="A596">
        <v>16</v>
      </c>
      <c r="B596">
        <v>8</v>
      </c>
      <c r="C596">
        <v>1</v>
      </c>
      <c r="D596">
        <v>1</v>
      </c>
      <c r="E596">
        <v>1.3</v>
      </c>
      <c r="F596" t="s">
        <v>13</v>
      </c>
      <c r="G596">
        <v>0</v>
      </c>
      <c r="H596">
        <v>6492.53</v>
      </c>
      <c r="I596">
        <v>396.87200000000001</v>
      </c>
      <c r="J596">
        <v>7509.45</v>
      </c>
      <c r="K596">
        <v>14002</v>
      </c>
    </row>
    <row r="597" spans="1:11" hidden="1" x14ac:dyDescent="0.25">
      <c r="A597">
        <v>16</v>
      </c>
      <c r="B597">
        <v>8</v>
      </c>
      <c r="C597">
        <v>1</v>
      </c>
      <c r="D597">
        <v>1</v>
      </c>
      <c r="E597">
        <v>1.29</v>
      </c>
      <c r="F597" t="s">
        <v>12</v>
      </c>
      <c r="G597">
        <v>-0.01</v>
      </c>
      <c r="H597">
        <v>6493.86</v>
      </c>
      <c r="I597">
        <v>403.52199999999999</v>
      </c>
      <c r="J597">
        <v>7508.38</v>
      </c>
      <c r="K597">
        <v>14002.2</v>
      </c>
    </row>
    <row r="598" spans="1:11" hidden="1" x14ac:dyDescent="0.25">
      <c r="A598">
        <v>16</v>
      </c>
      <c r="B598">
        <v>8</v>
      </c>
      <c r="C598">
        <v>1</v>
      </c>
      <c r="D598">
        <v>1</v>
      </c>
      <c r="E598">
        <v>1.4</v>
      </c>
      <c r="F598" t="s">
        <v>12</v>
      </c>
      <c r="G598">
        <v>0</v>
      </c>
      <c r="H598">
        <v>6424.7</v>
      </c>
      <c r="I598">
        <v>371.60199999999998</v>
      </c>
      <c r="J598">
        <v>7507.32</v>
      </c>
      <c r="K598">
        <v>13932</v>
      </c>
    </row>
    <row r="599" spans="1:11" hidden="1" x14ac:dyDescent="0.25">
      <c r="A599">
        <v>16</v>
      </c>
      <c r="B599">
        <v>8</v>
      </c>
      <c r="C599">
        <v>1</v>
      </c>
      <c r="D599">
        <v>1</v>
      </c>
      <c r="E599">
        <v>1.5</v>
      </c>
      <c r="F599" t="s">
        <v>12</v>
      </c>
      <c r="G599">
        <v>-0.02</v>
      </c>
      <c r="H599">
        <v>6470.98</v>
      </c>
      <c r="I599">
        <v>395.80799999999999</v>
      </c>
      <c r="J599">
        <v>7508.65</v>
      </c>
      <c r="K599">
        <v>13979.6</v>
      </c>
    </row>
    <row r="600" spans="1:11" x14ac:dyDescent="0.25">
      <c r="A600">
        <v>16</v>
      </c>
      <c r="B600">
        <v>8</v>
      </c>
      <c r="C600">
        <v>1</v>
      </c>
      <c r="D600">
        <v>1</v>
      </c>
      <c r="E600">
        <v>1.6</v>
      </c>
      <c r="F600" t="s">
        <v>13</v>
      </c>
      <c r="G600">
        <v>0</v>
      </c>
      <c r="H600">
        <v>6404.48</v>
      </c>
      <c r="I600">
        <v>357.238</v>
      </c>
      <c r="J600">
        <v>7502.8</v>
      </c>
      <c r="K600">
        <v>13907.3</v>
      </c>
    </row>
    <row r="601" spans="1:11" x14ac:dyDescent="0.25">
      <c r="A601">
        <v>16</v>
      </c>
      <c r="B601">
        <v>8</v>
      </c>
      <c r="C601">
        <v>1</v>
      </c>
      <c r="D601">
        <v>1</v>
      </c>
      <c r="E601">
        <v>1.7</v>
      </c>
      <c r="F601" t="s">
        <v>13</v>
      </c>
      <c r="G601">
        <v>0</v>
      </c>
      <c r="H601">
        <v>6338.51</v>
      </c>
      <c r="I601">
        <v>335.69200000000001</v>
      </c>
      <c r="J601">
        <v>7500.4</v>
      </c>
      <c r="K601">
        <v>13838.9</v>
      </c>
    </row>
    <row r="602" spans="1:11" x14ac:dyDescent="0.25">
      <c r="A602">
        <v>16</v>
      </c>
      <c r="B602">
        <v>8</v>
      </c>
      <c r="C602">
        <v>1</v>
      </c>
      <c r="D602">
        <v>1</v>
      </c>
      <c r="E602">
        <v>1.8</v>
      </c>
      <c r="F602" t="s">
        <v>13</v>
      </c>
      <c r="G602">
        <v>0</v>
      </c>
      <c r="H602">
        <v>6370.7</v>
      </c>
      <c r="I602">
        <v>378.51799999999997</v>
      </c>
      <c r="J602">
        <v>7507.05</v>
      </c>
      <c r="K602">
        <v>13877.8</v>
      </c>
    </row>
    <row r="603" spans="1:11" x14ac:dyDescent="0.25">
      <c r="A603">
        <v>16</v>
      </c>
      <c r="B603">
        <v>8</v>
      </c>
      <c r="C603">
        <v>1</v>
      </c>
      <c r="D603">
        <v>1</v>
      </c>
      <c r="E603">
        <v>1.9</v>
      </c>
      <c r="F603" t="s">
        <v>13</v>
      </c>
      <c r="G603">
        <v>0</v>
      </c>
      <c r="H603">
        <v>6301.01</v>
      </c>
      <c r="I603">
        <v>321.06200000000001</v>
      </c>
      <c r="J603">
        <v>7498.81</v>
      </c>
      <c r="K603">
        <v>13799.8</v>
      </c>
    </row>
    <row r="604" spans="1:11" x14ac:dyDescent="0.25">
      <c r="A604">
        <v>16</v>
      </c>
      <c r="B604">
        <v>8</v>
      </c>
      <c r="C604">
        <v>1</v>
      </c>
      <c r="D604">
        <v>1</v>
      </c>
      <c r="E604">
        <v>2</v>
      </c>
      <c r="F604" t="s">
        <v>13</v>
      </c>
      <c r="G604">
        <v>0</v>
      </c>
      <c r="H604">
        <v>6287.97</v>
      </c>
      <c r="I604">
        <v>298.452</v>
      </c>
      <c r="J604">
        <v>7497.48</v>
      </c>
      <c r="K604">
        <v>13785.4</v>
      </c>
    </row>
    <row r="605" spans="1:11" hidden="1" x14ac:dyDescent="0.25">
      <c r="A605">
        <v>16</v>
      </c>
      <c r="B605">
        <v>8</v>
      </c>
      <c r="C605">
        <v>1</v>
      </c>
      <c r="D605">
        <v>1</v>
      </c>
      <c r="E605">
        <v>2.1</v>
      </c>
      <c r="F605" t="s">
        <v>12</v>
      </c>
      <c r="G605">
        <v>-0.38</v>
      </c>
      <c r="H605">
        <v>6261.11</v>
      </c>
      <c r="I605">
        <v>285.68400000000003</v>
      </c>
      <c r="J605">
        <v>7493.49</v>
      </c>
      <c r="K605">
        <v>13754.6</v>
      </c>
    </row>
    <row r="606" spans="1:11" hidden="1" x14ac:dyDescent="0.25">
      <c r="A606">
        <v>16</v>
      </c>
      <c r="B606">
        <v>8</v>
      </c>
      <c r="C606">
        <v>1</v>
      </c>
      <c r="D606">
        <v>8</v>
      </c>
      <c r="E606">
        <v>0.9</v>
      </c>
      <c r="F606" t="s">
        <v>12</v>
      </c>
      <c r="G606">
        <v>-0.36</v>
      </c>
      <c r="H606">
        <v>19828.7</v>
      </c>
      <c r="I606">
        <v>1517</v>
      </c>
      <c r="J606">
        <v>19010.5</v>
      </c>
      <c r="K606">
        <v>38839.199999999997</v>
      </c>
    </row>
    <row r="607" spans="1:11" hidden="1" x14ac:dyDescent="0.25">
      <c r="A607">
        <v>16</v>
      </c>
      <c r="B607">
        <v>8</v>
      </c>
      <c r="C607">
        <v>1</v>
      </c>
      <c r="D607">
        <v>8</v>
      </c>
      <c r="E607">
        <v>1</v>
      </c>
      <c r="F607" t="s">
        <v>12</v>
      </c>
      <c r="G607">
        <v>-0.28000000000000003</v>
      </c>
      <c r="H607">
        <v>19615.099999999999</v>
      </c>
      <c r="I607">
        <v>1456.88</v>
      </c>
      <c r="J607">
        <v>18992.900000000001</v>
      </c>
      <c r="K607">
        <v>38608</v>
      </c>
    </row>
    <row r="608" spans="1:11" hidden="1" x14ac:dyDescent="0.25">
      <c r="A608">
        <v>16</v>
      </c>
      <c r="B608">
        <v>8</v>
      </c>
      <c r="C608">
        <v>1</v>
      </c>
      <c r="D608">
        <v>8</v>
      </c>
      <c r="E608">
        <v>1.1000000000000001</v>
      </c>
      <c r="F608" t="s">
        <v>12</v>
      </c>
      <c r="G608">
        <v>-0.16</v>
      </c>
      <c r="H608">
        <v>19733.7</v>
      </c>
      <c r="I608">
        <v>1530.03</v>
      </c>
      <c r="J608">
        <v>18998.5</v>
      </c>
      <c r="K608">
        <v>38732.300000000003</v>
      </c>
    </row>
    <row r="609" spans="1:11" hidden="1" x14ac:dyDescent="0.25">
      <c r="A609">
        <v>16</v>
      </c>
      <c r="B609">
        <v>8</v>
      </c>
      <c r="C609">
        <v>1</v>
      </c>
      <c r="D609">
        <v>8</v>
      </c>
      <c r="E609">
        <v>1.2</v>
      </c>
      <c r="F609" t="s">
        <v>12</v>
      </c>
      <c r="G609">
        <v>-7.0000000000000007E-2</v>
      </c>
      <c r="H609">
        <v>19785.599999999999</v>
      </c>
      <c r="I609">
        <v>1593.61</v>
      </c>
      <c r="J609">
        <v>18988.099999999999</v>
      </c>
      <c r="K609">
        <v>38773.800000000003</v>
      </c>
    </row>
    <row r="610" spans="1:11" hidden="1" x14ac:dyDescent="0.25">
      <c r="A610">
        <v>16</v>
      </c>
      <c r="B610">
        <v>8</v>
      </c>
      <c r="C610">
        <v>1</v>
      </c>
      <c r="D610">
        <v>8</v>
      </c>
      <c r="E610">
        <v>1.3</v>
      </c>
      <c r="F610" t="s">
        <v>12</v>
      </c>
      <c r="G610">
        <v>-0.03</v>
      </c>
      <c r="H610">
        <v>19603.400000000001</v>
      </c>
      <c r="I610">
        <v>1563.81</v>
      </c>
      <c r="J610">
        <v>18982.8</v>
      </c>
      <c r="K610">
        <v>38586.199999999997</v>
      </c>
    </row>
    <row r="611" spans="1:11" hidden="1" x14ac:dyDescent="0.25">
      <c r="A611">
        <v>16</v>
      </c>
      <c r="B611">
        <v>8</v>
      </c>
      <c r="C611">
        <v>1</v>
      </c>
      <c r="D611">
        <v>8</v>
      </c>
      <c r="E611">
        <v>1.4</v>
      </c>
      <c r="F611" t="s">
        <v>12</v>
      </c>
      <c r="G611">
        <v>-0.01</v>
      </c>
      <c r="H611">
        <v>19737.5</v>
      </c>
      <c r="I611">
        <v>1591.21</v>
      </c>
      <c r="J611">
        <v>18996.099999999999</v>
      </c>
      <c r="K611">
        <v>38733.599999999999</v>
      </c>
    </row>
    <row r="612" spans="1:11" hidden="1" x14ac:dyDescent="0.25">
      <c r="A612">
        <v>16</v>
      </c>
      <c r="B612">
        <v>8</v>
      </c>
      <c r="C612">
        <v>1</v>
      </c>
      <c r="D612">
        <v>8</v>
      </c>
      <c r="E612">
        <v>1.5</v>
      </c>
      <c r="F612" t="s">
        <v>12</v>
      </c>
      <c r="G612">
        <v>-0.03</v>
      </c>
      <c r="H612">
        <v>19781.099999999999</v>
      </c>
      <c r="I612">
        <v>1617.01</v>
      </c>
      <c r="J612">
        <v>18994</v>
      </c>
      <c r="K612">
        <v>38775.1</v>
      </c>
    </row>
    <row r="613" spans="1:11" hidden="1" x14ac:dyDescent="0.25">
      <c r="A613">
        <v>16</v>
      </c>
      <c r="B613">
        <v>8</v>
      </c>
      <c r="C613">
        <v>1</v>
      </c>
      <c r="D613">
        <v>8</v>
      </c>
      <c r="E613">
        <v>1.6</v>
      </c>
      <c r="F613" t="s">
        <v>12</v>
      </c>
      <c r="G613">
        <v>-0.02</v>
      </c>
      <c r="H613">
        <v>19669.599999999999</v>
      </c>
      <c r="I613">
        <v>1555.04</v>
      </c>
      <c r="J613">
        <v>18987.599999999999</v>
      </c>
      <c r="K613">
        <v>38657.199999999997</v>
      </c>
    </row>
    <row r="614" spans="1:11" x14ac:dyDescent="0.25">
      <c r="A614">
        <v>16</v>
      </c>
      <c r="B614">
        <v>8</v>
      </c>
      <c r="C614">
        <v>1</v>
      </c>
      <c r="D614">
        <v>8</v>
      </c>
      <c r="E614">
        <v>1.7</v>
      </c>
      <c r="F614" t="s">
        <v>13</v>
      </c>
      <c r="G614">
        <v>0</v>
      </c>
      <c r="H614">
        <v>19330.2</v>
      </c>
      <c r="I614">
        <v>1409.53</v>
      </c>
      <c r="J614">
        <v>18960.2</v>
      </c>
      <c r="K614">
        <v>38290.400000000001</v>
      </c>
    </row>
    <row r="615" spans="1:11" hidden="1" x14ac:dyDescent="0.25">
      <c r="A615">
        <v>16</v>
      </c>
      <c r="B615">
        <v>8</v>
      </c>
      <c r="C615">
        <v>1</v>
      </c>
      <c r="D615">
        <v>8</v>
      </c>
      <c r="E615">
        <v>1.69</v>
      </c>
      <c r="F615" t="s">
        <v>12</v>
      </c>
      <c r="G615">
        <v>0</v>
      </c>
      <c r="H615">
        <v>19443.8</v>
      </c>
      <c r="I615">
        <v>1494.39</v>
      </c>
      <c r="J615">
        <v>18978.599999999999</v>
      </c>
      <c r="K615">
        <v>38422.400000000001</v>
      </c>
    </row>
    <row r="616" spans="1:11" x14ac:dyDescent="0.25">
      <c r="A616">
        <v>16</v>
      </c>
      <c r="B616">
        <v>8</v>
      </c>
      <c r="C616">
        <v>1</v>
      </c>
      <c r="D616">
        <v>8</v>
      </c>
      <c r="E616">
        <v>1.8</v>
      </c>
      <c r="F616" t="s">
        <v>13</v>
      </c>
      <c r="G616">
        <v>0</v>
      </c>
      <c r="H616">
        <v>19532.599999999999</v>
      </c>
      <c r="I616">
        <v>1524.18</v>
      </c>
      <c r="J616">
        <v>18984.400000000001</v>
      </c>
      <c r="K616">
        <v>38517.1</v>
      </c>
    </row>
    <row r="617" spans="1:11" x14ac:dyDescent="0.25">
      <c r="A617">
        <v>16</v>
      </c>
      <c r="B617">
        <v>8</v>
      </c>
      <c r="C617">
        <v>1</v>
      </c>
      <c r="D617">
        <v>8</v>
      </c>
      <c r="E617">
        <v>1.9</v>
      </c>
      <c r="F617" t="s">
        <v>13</v>
      </c>
      <c r="G617">
        <v>0</v>
      </c>
      <c r="H617">
        <v>19379.7</v>
      </c>
      <c r="I617">
        <v>1397.3</v>
      </c>
      <c r="J617">
        <v>18950.400000000001</v>
      </c>
      <c r="K617">
        <v>38330.1</v>
      </c>
    </row>
    <row r="618" spans="1:11" x14ac:dyDescent="0.25">
      <c r="A618">
        <v>16</v>
      </c>
      <c r="B618">
        <v>8</v>
      </c>
      <c r="C618">
        <v>1</v>
      </c>
      <c r="D618">
        <v>8</v>
      </c>
      <c r="E618">
        <v>2</v>
      </c>
      <c r="F618" t="s">
        <v>13</v>
      </c>
      <c r="G618">
        <v>0</v>
      </c>
      <c r="H618">
        <v>19373.599999999999</v>
      </c>
      <c r="I618">
        <v>1393.84</v>
      </c>
      <c r="J618">
        <v>18939.7</v>
      </c>
      <c r="K618">
        <v>38313.300000000003</v>
      </c>
    </row>
    <row r="619" spans="1:11" hidden="1" x14ac:dyDescent="0.25">
      <c r="A619">
        <v>16</v>
      </c>
      <c r="B619">
        <v>8</v>
      </c>
      <c r="C619">
        <v>1</v>
      </c>
      <c r="D619">
        <v>8</v>
      </c>
      <c r="E619">
        <v>2.1</v>
      </c>
      <c r="F619" t="s">
        <v>12</v>
      </c>
      <c r="G619">
        <v>-0.42</v>
      </c>
      <c r="H619">
        <v>18884.099999999999</v>
      </c>
      <c r="I619">
        <v>995.63800000000003</v>
      </c>
      <c r="J619">
        <v>18912.900000000001</v>
      </c>
      <c r="K619">
        <v>37797</v>
      </c>
    </row>
    <row r="620" spans="1:11" hidden="1" x14ac:dyDescent="0.25">
      <c r="A620">
        <v>16</v>
      </c>
      <c r="B620">
        <v>8</v>
      </c>
      <c r="C620">
        <v>1</v>
      </c>
      <c r="D620">
        <v>8</v>
      </c>
      <c r="E620">
        <v>2.2000000000000002</v>
      </c>
      <c r="F620" t="s">
        <v>12</v>
      </c>
      <c r="G620">
        <v>-0.42</v>
      </c>
      <c r="H620">
        <v>19534.8</v>
      </c>
      <c r="I620">
        <v>1198.8599999999999</v>
      </c>
      <c r="J620">
        <v>18936</v>
      </c>
      <c r="K620">
        <v>38470.800000000003</v>
      </c>
    </row>
    <row r="621" spans="1:11" hidden="1" x14ac:dyDescent="0.25">
      <c r="A621">
        <v>16</v>
      </c>
      <c r="B621">
        <v>8</v>
      </c>
      <c r="C621">
        <v>1</v>
      </c>
      <c r="D621">
        <v>8</v>
      </c>
      <c r="E621">
        <v>2.2999999999999998</v>
      </c>
      <c r="F621" t="s">
        <v>12</v>
      </c>
      <c r="G621">
        <v>-0.3</v>
      </c>
      <c r="H621">
        <v>19568</v>
      </c>
      <c r="I621">
        <v>1208.7</v>
      </c>
      <c r="J621">
        <v>18923.8</v>
      </c>
      <c r="K621">
        <v>38491.800000000003</v>
      </c>
    </row>
    <row r="622" spans="1:11" hidden="1" x14ac:dyDescent="0.25">
      <c r="A622">
        <v>16</v>
      </c>
      <c r="B622">
        <v>8</v>
      </c>
      <c r="C622">
        <v>1</v>
      </c>
      <c r="D622">
        <v>8</v>
      </c>
      <c r="E622">
        <v>2.4</v>
      </c>
      <c r="F622" t="s">
        <v>12</v>
      </c>
      <c r="G622">
        <v>-0.26</v>
      </c>
      <c r="H622">
        <v>19307.599999999999</v>
      </c>
      <c r="I622">
        <v>1104.43</v>
      </c>
      <c r="J622">
        <v>18918.5</v>
      </c>
      <c r="K622">
        <v>38226.1</v>
      </c>
    </row>
    <row r="623" spans="1:11" hidden="1" x14ac:dyDescent="0.25">
      <c r="A623">
        <v>16</v>
      </c>
      <c r="B623">
        <v>8</v>
      </c>
      <c r="C623">
        <v>1</v>
      </c>
      <c r="D623">
        <v>8</v>
      </c>
      <c r="E623">
        <v>2.5</v>
      </c>
      <c r="F623" t="s">
        <v>12</v>
      </c>
      <c r="G623">
        <v>-0.13</v>
      </c>
      <c r="H623">
        <v>19470.099999999999</v>
      </c>
      <c r="I623">
        <v>1151.51</v>
      </c>
      <c r="J623">
        <v>18928.3</v>
      </c>
      <c r="K623">
        <v>38398.400000000001</v>
      </c>
    </row>
    <row r="624" spans="1:11" x14ac:dyDescent="0.25">
      <c r="A624">
        <v>16</v>
      </c>
      <c r="B624">
        <v>12</v>
      </c>
      <c r="C624">
        <v>0</v>
      </c>
      <c r="D624">
        <v>1</v>
      </c>
      <c r="E624">
        <v>1.7</v>
      </c>
      <c r="F624" t="s">
        <v>13</v>
      </c>
      <c r="G624">
        <v>0</v>
      </c>
      <c r="H624">
        <v>9031.5</v>
      </c>
      <c r="I624">
        <v>748.25800000000004</v>
      </c>
      <c r="J624">
        <v>14024.3</v>
      </c>
      <c r="K624">
        <v>23055.8</v>
      </c>
    </row>
    <row r="625" spans="1:11" x14ac:dyDescent="0.25">
      <c r="A625">
        <v>16</v>
      </c>
      <c r="B625">
        <v>12</v>
      </c>
      <c r="C625">
        <v>0</v>
      </c>
      <c r="D625">
        <v>1</v>
      </c>
      <c r="E625">
        <v>1.69</v>
      </c>
      <c r="F625" t="s">
        <v>13</v>
      </c>
      <c r="G625">
        <v>0</v>
      </c>
      <c r="H625">
        <v>9055.9699999999993</v>
      </c>
      <c r="I625">
        <v>749.58799999999997</v>
      </c>
      <c r="J625">
        <v>14023.8</v>
      </c>
      <c r="K625">
        <v>23079.8</v>
      </c>
    </row>
    <row r="626" spans="1:11" x14ac:dyDescent="0.25">
      <c r="A626">
        <v>16</v>
      </c>
      <c r="B626">
        <v>12</v>
      </c>
      <c r="C626">
        <v>0</v>
      </c>
      <c r="D626">
        <v>1</v>
      </c>
      <c r="E626">
        <v>1.68</v>
      </c>
      <c r="F626" t="s">
        <v>13</v>
      </c>
      <c r="G626">
        <v>0</v>
      </c>
      <c r="H626">
        <v>9066.8799999999992</v>
      </c>
      <c r="I626">
        <v>751.98199999999997</v>
      </c>
      <c r="J626">
        <v>14025.4</v>
      </c>
      <c r="K626">
        <v>23092.3</v>
      </c>
    </row>
    <row r="627" spans="1:11" hidden="1" x14ac:dyDescent="0.25">
      <c r="A627">
        <v>16</v>
      </c>
      <c r="B627">
        <v>12</v>
      </c>
      <c r="C627">
        <v>0</v>
      </c>
      <c r="D627">
        <v>1</v>
      </c>
      <c r="E627">
        <v>1.67</v>
      </c>
      <c r="F627" t="s">
        <v>12</v>
      </c>
      <c r="G627">
        <v>-0.01</v>
      </c>
      <c r="H627">
        <v>9093.74</v>
      </c>
      <c r="I627">
        <v>767.67600000000004</v>
      </c>
      <c r="J627">
        <v>14027.2</v>
      </c>
      <c r="K627">
        <v>23121</v>
      </c>
    </row>
    <row r="628" spans="1:11" x14ac:dyDescent="0.25">
      <c r="A628">
        <v>16</v>
      </c>
      <c r="B628">
        <v>12</v>
      </c>
      <c r="C628">
        <v>0</v>
      </c>
      <c r="D628">
        <v>1</v>
      </c>
      <c r="E628">
        <v>1.8</v>
      </c>
      <c r="F628" t="s">
        <v>13</v>
      </c>
      <c r="G628">
        <v>0</v>
      </c>
      <c r="H628">
        <v>8893.98</v>
      </c>
      <c r="I628">
        <v>712.88</v>
      </c>
      <c r="J628">
        <v>14013.4</v>
      </c>
      <c r="K628">
        <v>22907.4</v>
      </c>
    </row>
    <row r="629" spans="1:11" x14ac:dyDescent="0.25">
      <c r="A629">
        <v>16</v>
      </c>
      <c r="B629">
        <v>12</v>
      </c>
      <c r="C629">
        <v>0</v>
      </c>
      <c r="D629">
        <v>1</v>
      </c>
      <c r="E629">
        <v>1.9</v>
      </c>
      <c r="F629" t="s">
        <v>13</v>
      </c>
      <c r="G629">
        <v>0</v>
      </c>
      <c r="H629">
        <v>8849.82</v>
      </c>
      <c r="I629">
        <v>730.96799999999996</v>
      </c>
      <c r="J629">
        <v>13994.3</v>
      </c>
      <c r="K629">
        <v>22844.1</v>
      </c>
    </row>
    <row r="630" spans="1:11" x14ac:dyDescent="0.25">
      <c r="A630">
        <v>16</v>
      </c>
      <c r="B630">
        <v>12</v>
      </c>
      <c r="C630">
        <v>0</v>
      </c>
      <c r="D630">
        <v>1</v>
      </c>
      <c r="E630">
        <v>2</v>
      </c>
      <c r="F630" t="s">
        <v>13</v>
      </c>
      <c r="G630">
        <v>0.01</v>
      </c>
      <c r="H630">
        <v>8827.48</v>
      </c>
      <c r="I630">
        <v>734.69200000000001</v>
      </c>
      <c r="J630">
        <v>13997.5</v>
      </c>
      <c r="K630">
        <v>22824.9</v>
      </c>
    </row>
    <row r="631" spans="1:11" x14ac:dyDescent="0.25">
      <c r="A631">
        <v>16</v>
      </c>
      <c r="B631">
        <v>12</v>
      </c>
      <c r="C631">
        <v>0</v>
      </c>
      <c r="D631">
        <v>1</v>
      </c>
      <c r="E631">
        <v>2.1</v>
      </c>
      <c r="F631" t="s">
        <v>13</v>
      </c>
      <c r="G631">
        <v>0.05</v>
      </c>
      <c r="H631">
        <v>8882.27</v>
      </c>
      <c r="I631">
        <v>734.42600000000004</v>
      </c>
      <c r="J631">
        <v>13986.8</v>
      </c>
      <c r="K631">
        <v>22869.1</v>
      </c>
    </row>
    <row r="632" spans="1:11" x14ac:dyDescent="0.25">
      <c r="A632">
        <v>16</v>
      </c>
      <c r="B632">
        <v>12</v>
      </c>
      <c r="C632">
        <v>0</v>
      </c>
      <c r="D632">
        <v>1</v>
      </c>
      <c r="E632">
        <v>2.2000000000000002</v>
      </c>
      <c r="F632" t="s">
        <v>13</v>
      </c>
      <c r="G632">
        <v>0.13</v>
      </c>
      <c r="H632">
        <v>8883.34</v>
      </c>
      <c r="I632">
        <v>747.19399999999996</v>
      </c>
      <c r="J632">
        <v>13986.8</v>
      </c>
      <c r="K632">
        <v>22870.1</v>
      </c>
    </row>
    <row r="633" spans="1:11" x14ac:dyDescent="0.25">
      <c r="A633">
        <v>16</v>
      </c>
      <c r="B633">
        <v>12</v>
      </c>
      <c r="C633">
        <v>0</v>
      </c>
      <c r="D633">
        <v>1</v>
      </c>
      <c r="E633">
        <v>2.2999999999999998</v>
      </c>
      <c r="F633" t="s">
        <v>13</v>
      </c>
      <c r="G633">
        <v>0.14000000000000001</v>
      </c>
      <c r="H633">
        <v>8809.39</v>
      </c>
      <c r="I633">
        <v>758.36599999999999</v>
      </c>
      <c r="J633">
        <v>13994.3</v>
      </c>
      <c r="K633">
        <v>22803.599999999999</v>
      </c>
    </row>
    <row r="634" spans="1:11" hidden="1" x14ac:dyDescent="0.25">
      <c r="A634">
        <v>16</v>
      </c>
      <c r="B634">
        <v>12</v>
      </c>
      <c r="C634">
        <v>0</v>
      </c>
      <c r="D634">
        <v>1</v>
      </c>
      <c r="E634">
        <v>2.4</v>
      </c>
      <c r="F634" t="s">
        <v>12</v>
      </c>
      <c r="G634">
        <v>-0.56999999999999995</v>
      </c>
      <c r="H634">
        <v>8928.02</v>
      </c>
      <c r="I634">
        <v>776.18799999999999</v>
      </c>
      <c r="J634">
        <v>14028.3</v>
      </c>
      <c r="K634">
        <v>22956.3</v>
      </c>
    </row>
    <row r="635" spans="1:11" hidden="1" x14ac:dyDescent="0.25">
      <c r="A635">
        <v>16</v>
      </c>
      <c r="B635">
        <v>12</v>
      </c>
      <c r="C635">
        <v>0</v>
      </c>
      <c r="D635">
        <v>1</v>
      </c>
      <c r="E635">
        <v>2.5</v>
      </c>
      <c r="F635" t="s">
        <v>12</v>
      </c>
      <c r="G635">
        <v>-0.45</v>
      </c>
      <c r="H635">
        <v>8952.76</v>
      </c>
      <c r="I635">
        <v>791.88199999999995</v>
      </c>
      <c r="J635">
        <v>14026.7</v>
      </c>
      <c r="K635">
        <v>22979.5</v>
      </c>
    </row>
    <row r="636" spans="1:11" x14ac:dyDescent="0.25">
      <c r="A636">
        <v>16</v>
      </c>
      <c r="B636">
        <v>12</v>
      </c>
      <c r="C636">
        <v>0</v>
      </c>
      <c r="D636">
        <v>12</v>
      </c>
      <c r="E636">
        <v>1.7</v>
      </c>
      <c r="F636" t="s">
        <v>13</v>
      </c>
      <c r="G636">
        <v>0</v>
      </c>
      <c r="H636">
        <v>31739.4</v>
      </c>
      <c r="I636">
        <v>2825.19</v>
      </c>
      <c r="J636">
        <v>33526.9</v>
      </c>
      <c r="K636">
        <v>65266.3</v>
      </c>
    </row>
    <row r="637" spans="1:11" x14ac:dyDescent="0.25">
      <c r="A637">
        <v>16</v>
      </c>
      <c r="B637">
        <v>12</v>
      </c>
      <c r="C637">
        <v>0</v>
      </c>
      <c r="D637">
        <v>12</v>
      </c>
      <c r="E637">
        <v>1.69</v>
      </c>
      <c r="F637" t="s">
        <v>13</v>
      </c>
      <c r="G637">
        <v>0</v>
      </c>
      <c r="H637">
        <v>31900.799999999999</v>
      </c>
      <c r="I637">
        <v>2850.99</v>
      </c>
      <c r="J637">
        <v>33581.699999999997</v>
      </c>
      <c r="K637">
        <v>65482.5</v>
      </c>
    </row>
    <row r="638" spans="1:11" hidden="1" x14ac:dyDescent="0.25">
      <c r="A638">
        <v>16</v>
      </c>
      <c r="B638">
        <v>12</v>
      </c>
      <c r="C638">
        <v>0</v>
      </c>
      <c r="D638">
        <v>12</v>
      </c>
      <c r="E638">
        <v>1.68</v>
      </c>
      <c r="F638" t="s">
        <v>12</v>
      </c>
      <c r="G638">
        <v>-0.04</v>
      </c>
      <c r="H638">
        <v>31648.400000000001</v>
      </c>
      <c r="I638">
        <v>2908.44</v>
      </c>
      <c r="J638">
        <v>33493.4</v>
      </c>
      <c r="K638">
        <v>65141.8</v>
      </c>
    </row>
    <row r="639" spans="1:11" x14ac:dyDescent="0.25">
      <c r="A639">
        <v>16</v>
      </c>
      <c r="B639">
        <v>12</v>
      </c>
      <c r="C639">
        <v>0</v>
      </c>
      <c r="D639">
        <v>12</v>
      </c>
      <c r="E639">
        <v>1.8</v>
      </c>
      <c r="F639" t="s">
        <v>13</v>
      </c>
      <c r="G639">
        <v>0</v>
      </c>
      <c r="H639">
        <v>30619.3</v>
      </c>
      <c r="I639">
        <v>2378.04</v>
      </c>
      <c r="J639">
        <v>33360.699999999997</v>
      </c>
      <c r="K639">
        <v>63979.9</v>
      </c>
    </row>
    <row r="640" spans="1:11" x14ac:dyDescent="0.25">
      <c r="A640">
        <v>16</v>
      </c>
      <c r="B640">
        <v>12</v>
      </c>
      <c r="C640">
        <v>0</v>
      </c>
      <c r="D640">
        <v>12</v>
      </c>
      <c r="E640">
        <v>1.9</v>
      </c>
      <c r="F640" t="s">
        <v>13</v>
      </c>
      <c r="G640">
        <v>0</v>
      </c>
      <c r="H640">
        <v>30045.200000000001</v>
      </c>
      <c r="I640">
        <v>2135.98</v>
      </c>
      <c r="J640">
        <v>33344.400000000001</v>
      </c>
      <c r="K640">
        <v>63389.7</v>
      </c>
    </row>
    <row r="641" spans="1:11" x14ac:dyDescent="0.25">
      <c r="A641">
        <v>16</v>
      </c>
      <c r="B641">
        <v>12</v>
      </c>
      <c r="C641">
        <v>0</v>
      </c>
      <c r="D641">
        <v>12</v>
      </c>
      <c r="E641">
        <v>2</v>
      </c>
      <c r="F641" t="s">
        <v>13</v>
      </c>
      <c r="G641">
        <v>0</v>
      </c>
      <c r="H641">
        <v>29866.7</v>
      </c>
      <c r="I641">
        <v>2051.13</v>
      </c>
      <c r="J641">
        <v>33347.599999999999</v>
      </c>
      <c r="K641">
        <v>63214.400000000001</v>
      </c>
    </row>
    <row r="642" spans="1:11" x14ac:dyDescent="0.25">
      <c r="A642">
        <v>16</v>
      </c>
      <c r="B642">
        <v>12</v>
      </c>
      <c r="C642">
        <v>0</v>
      </c>
      <c r="D642">
        <v>12</v>
      </c>
      <c r="E642">
        <v>2.1</v>
      </c>
      <c r="F642" t="s">
        <v>13</v>
      </c>
      <c r="G642">
        <v>0.01</v>
      </c>
      <c r="H642">
        <v>29855.3</v>
      </c>
      <c r="I642">
        <v>2054.0500000000002</v>
      </c>
      <c r="J642">
        <v>33341.199999999997</v>
      </c>
      <c r="K642">
        <v>63196.5</v>
      </c>
    </row>
    <row r="643" spans="1:11" x14ac:dyDescent="0.25">
      <c r="A643">
        <v>16</v>
      </c>
      <c r="B643">
        <v>12</v>
      </c>
      <c r="C643">
        <v>0</v>
      </c>
      <c r="D643">
        <v>12</v>
      </c>
      <c r="E643">
        <v>2.2000000000000002</v>
      </c>
      <c r="F643" t="s">
        <v>13</v>
      </c>
      <c r="G643">
        <v>0.01</v>
      </c>
      <c r="H643">
        <v>29865.9</v>
      </c>
      <c r="I643">
        <v>2069.48</v>
      </c>
      <c r="J643">
        <v>33337</v>
      </c>
      <c r="K643">
        <v>63202.9</v>
      </c>
    </row>
    <row r="644" spans="1:11" x14ac:dyDescent="0.25">
      <c r="A644">
        <v>16</v>
      </c>
      <c r="B644">
        <v>12</v>
      </c>
      <c r="C644">
        <v>0</v>
      </c>
      <c r="D644">
        <v>12</v>
      </c>
      <c r="E644">
        <v>2.2999999999999998</v>
      </c>
      <c r="F644" t="s">
        <v>13</v>
      </c>
      <c r="G644">
        <v>0.11</v>
      </c>
      <c r="H644">
        <v>29853.7</v>
      </c>
      <c r="I644">
        <v>2074.27</v>
      </c>
      <c r="J644">
        <v>33335.9</v>
      </c>
      <c r="K644">
        <v>63189.599999999999</v>
      </c>
    </row>
    <row r="645" spans="1:11" hidden="1" x14ac:dyDescent="0.25">
      <c r="A645">
        <v>16</v>
      </c>
      <c r="B645">
        <v>12</v>
      </c>
      <c r="C645">
        <v>0</v>
      </c>
      <c r="D645">
        <v>12</v>
      </c>
      <c r="E645">
        <v>2.4</v>
      </c>
      <c r="F645" t="s">
        <v>12</v>
      </c>
      <c r="G645">
        <v>-0.52</v>
      </c>
      <c r="H645">
        <v>30490.3</v>
      </c>
      <c r="I645">
        <v>1698.68</v>
      </c>
      <c r="J645">
        <v>33746.400000000001</v>
      </c>
      <c r="K645">
        <v>64236.6</v>
      </c>
    </row>
    <row r="646" spans="1:11" hidden="1" x14ac:dyDescent="0.25">
      <c r="A646">
        <v>16</v>
      </c>
      <c r="B646">
        <v>12</v>
      </c>
      <c r="C646">
        <v>0</v>
      </c>
      <c r="D646">
        <v>12</v>
      </c>
      <c r="E646">
        <v>2.5</v>
      </c>
      <c r="F646" t="s">
        <v>12</v>
      </c>
      <c r="G646">
        <v>-0.45</v>
      </c>
      <c r="H646">
        <v>30246.6</v>
      </c>
      <c r="I646">
        <v>1615.95</v>
      </c>
      <c r="J646">
        <v>33746.9</v>
      </c>
      <c r="K646">
        <v>63993.5</v>
      </c>
    </row>
    <row r="647" spans="1:11" hidden="1" x14ac:dyDescent="0.25">
      <c r="A647">
        <v>16</v>
      </c>
      <c r="B647">
        <v>12</v>
      </c>
      <c r="C647">
        <v>1</v>
      </c>
      <c r="D647">
        <v>1</v>
      </c>
      <c r="E647">
        <v>0.9</v>
      </c>
      <c r="F647" t="s">
        <v>12</v>
      </c>
      <c r="G647">
        <v>-0.36</v>
      </c>
      <c r="H647">
        <v>8971.1200000000008</v>
      </c>
      <c r="I647">
        <v>688.14200000000005</v>
      </c>
      <c r="J647">
        <v>14185</v>
      </c>
      <c r="K647">
        <v>23156.1</v>
      </c>
    </row>
    <row r="648" spans="1:11" hidden="1" x14ac:dyDescent="0.25">
      <c r="A648">
        <v>16</v>
      </c>
      <c r="B648">
        <v>12</v>
      </c>
      <c r="C648">
        <v>1</v>
      </c>
      <c r="D648">
        <v>1</v>
      </c>
      <c r="E648">
        <v>1</v>
      </c>
      <c r="F648" t="s">
        <v>12</v>
      </c>
      <c r="G648">
        <v>-0.24</v>
      </c>
      <c r="H648">
        <v>9024.0499999999993</v>
      </c>
      <c r="I648">
        <v>691.06799999999998</v>
      </c>
      <c r="J648">
        <v>14186</v>
      </c>
      <c r="K648">
        <v>23210.1</v>
      </c>
    </row>
    <row r="649" spans="1:11" hidden="1" x14ac:dyDescent="0.25">
      <c r="A649">
        <v>16</v>
      </c>
      <c r="B649">
        <v>12</v>
      </c>
      <c r="C649">
        <v>1</v>
      </c>
      <c r="D649">
        <v>1</v>
      </c>
      <c r="E649">
        <v>1.1000000000000001</v>
      </c>
      <c r="F649" t="s">
        <v>12</v>
      </c>
      <c r="G649">
        <v>-0.13</v>
      </c>
      <c r="H649">
        <v>9027.51</v>
      </c>
      <c r="I649">
        <v>679.09799999999996</v>
      </c>
      <c r="J649">
        <v>14186.8</v>
      </c>
      <c r="K649">
        <v>23214.400000000001</v>
      </c>
    </row>
    <row r="650" spans="1:11" hidden="1" x14ac:dyDescent="0.25">
      <c r="A650">
        <v>16</v>
      </c>
      <c r="B650">
        <v>12</v>
      </c>
      <c r="C650">
        <v>1</v>
      </c>
      <c r="D650">
        <v>1</v>
      </c>
      <c r="E650">
        <v>1.2</v>
      </c>
      <c r="F650" t="s">
        <v>12</v>
      </c>
      <c r="G650">
        <v>-0.05</v>
      </c>
      <c r="H650">
        <v>8989.4699999999993</v>
      </c>
      <c r="I650">
        <v>703.03800000000001</v>
      </c>
      <c r="J650">
        <v>14186.8</v>
      </c>
      <c r="K650">
        <v>23176.3</v>
      </c>
    </row>
    <row r="651" spans="1:11" hidden="1" x14ac:dyDescent="0.25">
      <c r="A651">
        <v>16</v>
      </c>
      <c r="B651">
        <v>12</v>
      </c>
      <c r="C651">
        <v>1</v>
      </c>
      <c r="D651">
        <v>1</v>
      </c>
      <c r="E651">
        <v>1.3</v>
      </c>
      <c r="F651" t="s">
        <v>12</v>
      </c>
      <c r="G651">
        <v>0</v>
      </c>
      <c r="H651">
        <v>8959.94</v>
      </c>
      <c r="I651">
        <v>729.904</v>
      </c>
      <c r="J651">
        <v>14183.4</v>
      </c>
      <c r="K651">
        <v>23143.3</v>
      </c>
    </row>
    <row r="652" spans="1:11" x14ac:dyDescent="0.25">
      <c r="A652">
        <v>16</v>
      </c>
      <c r="B652">
        <v>12</v>
      </c>
      <c r="C652">
        <v>1</v>
      </c>
      <c r="D652">
        <v>1</v>
      </c>
      <c r="E652">
        <v>1.4</v>
      </c>
      <c r="F652" t="s">
        <v>13</v>
      </c>
      <c r="G652">
        <v>0</v>
      </c>
      <c r="H652">
        <v>8913.39</v>
      </c>
      <c r="I652">
        <v>700.91</v>
      </c>
      <c r="J652">
        <v>14179.1</v>
      </c>
      <c r="K652">
        <v>23092.5</v>
      </c>
    </row>
    <row r="653" spans="1:11" hidden="1" x14ac:dyDescent="0.25">
      <c r="A653">
        <v>16</v>
      </c>
      <c r="B653">
        <v>12</v>
      </c>
      <c r="C653">
        <v>1</v>
      </c>
      <c r="D653">
        <v>1</v>
      </c>
      <c r="E653">
        <v>1.39</v>
      </c>
      <c r="F653" t="s">
        <v>12</v>
      </c>
      <c r="G653">
        <v>-0.01</v>
      </c>
      <c r="H653">
        <v>8931.75</v>
      </c>
      <c r="I653">
        <v>725.64800000000002</v>
      </c>
      <c r="J653">
        <v>14181.5</v>
      </c>
      <c r="K653">
        <v>23113.3</v>
      </c>
    </row>
    <row r="654" spans="1:11" hidden="1" x14ac:dyDescent="0.25">
      <c r="A654">
        <v>16</v>
      </c>
      <c r="B654">
        <v>12</v>
      </c>
      <c r="C654">
        <v>1</v>
      </c>
      <c r="D654">
        <v>1</v>
      </c>
      <c r="E654">
        <v>1.5</v>
      </c>
      <c r="F654" t="s">
        <v>12</v>
      </c>
      <c r="G654">
        <v>-0.05</v>
      </c>
      <c r="H654">
        <v>8906.2099999999991</v>
      </c>
      <c r="I654">
        <v>720.06200000000001</v>
      </c>
      <c r="J654">
        <v>14180.5</v>
      </c>
      <c r="K654">
        <v>23086.7</v>
      </c>
    </row>
    <row r="655" spans="1:11" hidden="1" x14ac:dyDescent="0.25">
      <c r="A655">
        <v>16</v>
      </c>
      <c r="B655">
        <v>12</v>
      </c>
      <c r="C655">
        <v>1</v>
      </c>
      <c r="D655">
        <v>1</v>
      </c>
      <c r="E655">
        <v>1.6</v>
      </c>
      <c r="F655" t="s">
        <v>12</v>
      </c>
      <c r="G655">
        <v>-0.01</v>
      </c>
      <c r="H655">
        <v>8916.59</v>
      </c>
      <c r="I655">
        <v>743.47</v>
      </c>
      <c r="J655">
        <v>14181</v>
      </c>
      <c r="K655">
        <v>23097.599999999999</v>
      </c>
    </row>
    <row r="656" spans="1:11" x14ac:dyDescent="0.25">
      <c r="A656">
        <v>16</v>
      </c>
      <c r="B656">
        <v>12</v>
      </c>
      <c r="C656">
        <v>1</v>
      </c>
      <c r="D656">
        <v>1</v>
      </c>
      <c r="E656">
        <v>1.7</v>
      </c>
      <c r="F656" t="s">
        <v>13</v>
      </c>
      <c r="G656">
        <v>0</v>
      </c>
      <c r="H656">
        <v>8885.73</v>
      </c>
      <c r="I656">
        <v>718.99800000000005</v>
      </c>
      <c r="J656">
        <v>14179.1</v>
      </c>
      <c r="K656">
        <v>23064.9</v>
      </c>
    </row>
    <row r="657" spans="1:11" x14ac:dyDescent="0.25">
      <c r="A657">
        <v>16</v>
      </c>
      <c r="B657">
        <v>12</v>
      </c>
      <c r="C657">
        <v>1</v>
      </c>
      <c r="D657">
        <v>1</v>
      </c>
      <c r="E657">
        <v>1.8</v>
      </c>
      <c r="F657" t="s">
        <v>13</v>
      </c>
      <c r="G657">
        <v>0</v>
      </c>
      <c r="H657">
        <v>8893.44</v>
      </c>
      <c r="I657">
        <v>736.02200000000005</v>
      </c>
      <c r="J657">
        <v>14177.5</v>
      </c>
      <c r="K657">
        <v>23071</v>
      </c>
    </row>
    <row r="658" spans="1:11" x14ac:dyDescent="0.25">
      <c r="A658">
        <v>16</v>
      </c>
      <c r="B658">
        <v>12</v>
      </c>
      <c r="C658">
        <v>1</v>
      </c>
      <c r="D658">
        <v>1</v>
      </c>
      <c r="E658">
        <v>1.9</v>
      </c>
      <c r="F658" t="s">
        <v>13</v>
      </c>
      <c r="G658">
        <v>0</v>
      </c>
      <c r="H658">
        <v>8862.59</v>
      </c>
      <c r="I658">
        <v>747.19399999999996</v>
      </c>
      <c r="J658">
        <v>14178.3</v>
      </c>
      <c r="K658">
        <v>23040.9</v>
      </c>
    </row>
    <row r="659" spans="1:11" x14ac:dyDescent="0.25">
      <c r="A659">
        <v>16</v>
      </c>
      <c r="B659">
        <v>12</v>
      </c>
      <c r="C659">
        <v>1</v>
      </c>
      <c r="D659">
        <v>1</v>
      </c>
      <c r="E659">
        <v>2</v>
      </c>
      <c r="F659" t="s">
        <v>13</v>
      </c>
      <c r="G659">
        <v>0</v>
      </c>
      <c r="H659">
        <v>8858.6</v>
      </c>
      <c r="I659">
        <v>746.66200000000003</v>
      </c>
      <c r="J659">
        <v>14172.2</v>
      </c>
      <c r="K659">
        <v>23030.799999999999</v>
      </c>
    </row>
    <row r="660" spans="1:11" hidden="1" x14ac:dyDescent="0.25">
      <c r="A660">
        <v>16</v>
      </c>
      <c r="B660">
        <v>12</v>
      </c>
      <c r="C660">
        <v>1</v>
      </c>
      <c r="D660">
        <v>1</v>
      </c>
      <c r="E660">
        <v>2.1</v>
      </c>
      <c r="F660" t="s">
        <v>12</v>
      </c>
      <c r="G660">
        <v>-0.49</v>
      </c>
      <c r="H660">
        <v>8859.1299999999992</v>
      </c>
      <c r="I660">
        <v>782.04</v>
      </c>
      <c r="J660">
        <v>14179.7</v>
      </c>
      <c r="K660">
        <v>23038.799999999999</v>
      </c>
    </row>
    <row r="661" spans="1:11" hidden="1" x14ac:dyDescent="0.25">
      <c r="A661">
        <v>16</v>
      </c>
      <c r="B661">
        <v>12</v>
      </c>
      <c r="C661">
        <v>1</v>
      </c>
      <c r="D661">
        <v>1</v>
      </c>
      <c r="E661">
        <v>2.2000000000000002</v>
      </c>
      <c r="F661" t="s">
        <v>12</v>
      </c>
      <c r="G661">
        <v>-0.35</v>
      </c>
      <c r="H661">
        <v>9032.0300000000007</v>
      </c>
      <c r="I661">
        <v>808.64</v>
      </c>
      <c r="J661">
        <v>14180.2</v>
      </c>
      <c r="K661">
        <v>23212.2</v>
      </c>
    </row>
    <row r="662" spans="1:11" hidden="1" x14ac:dyDescent="0.25">
      <c r="A662">
        <v>16</v>
      </c>
      <c r="B662">
        <v>12</v>
      </c>
      <c r="C662">
        <v>1</v>
      </c>
      <c r="D662">
        <v>12</v>
      </c>
      <c r="E662">
        <v>0.9</v>
      </c>
      <c r="F662" t="s">
        <v>12</v>
      </c>
      <c r="G662">
        <v>-0.37</v>
      </c>
      <c r="H662">
        <v>30755.200000000001</v>
      </c>
      <c r="I662">
        <v>2160.19</v>
      </c>
      <c r="J662">
        <v>35644.300000000003</v>
      </c>
      <c r="K662">
        <v>66399.5</v>
      </c>
    </row>
    <row r="663" spans="1:11" hidden="1" x14ac:dyDescent="0.25">
      <c r="A663">
        <v>16</v>
      </c>
      <c r="B663">
        <v>12</v>
      </c>
      <c r="C663">
        <v>1</v>
      </c>
      <c r="D663">
        <v>12</v>
      </c>
      <c r="E663">
        <v>1</v>
      </c>
      <c r="F663" t="s">
        <v>12</v>
      </c>
      <c r="G663">
        <v>-0.27</v>
      </c>
      <c r="H663">
        <v>30703.8</v>
      </c>
      <c r="I663">
        <v>2212.59</v>
      </c>
      <c r="J663">
        <v>35653</v>
      </c>
      <c r="K663">
        <v>66356.899999999994</v>
      </c>
    </row>
    <row r="664" spans="1:11" hidden="1" x14ac:dyDescent="0.25">
      <c r="A664">
        <v>16</v>
      </c>
      <c r="B664">
        <v>12</v>
      </c>
      <c r="C664">
        <v>1</v>
      </c>
      <c r="D664">
        <v>12</v>
      </c>
      <c r="E664">
        <v>1.1000000000000001</v>
      </c>
      <c r="F664" t="s">
        <v>12</v>
      </c>
      <c r="G664">
        <v>-0.17</v>
      </c>
      <c r="H664">
        <v>30704.9</v>
      </c>
      <c r="I664">
        <v>2205.14</v>
      </c>
      <c r="J664">
        <v>35640.300000000003</v>
      </c>
      <c r="K664">
        <v>66345.2</v>
      </c>
    </row>
    <row r="665" spans="1:11" hidden="1" x14ac:dyDescent="0.25">
      <c r="A665">
        <v>16</v>
      </c>
      <c r="B665">
        <v>12</v>
      </c>
      <c r="C665">
        <v>1</v>
      </c>
      <c r="D665">
        <v>12</v>
      </c>
      <c r="E665">
        <v>1.2</v>
      </c>
      <c r="F665" t="s">
        <v>12</v>
      </c>
      <c r="G665">
        <v>-0.08</v>
      </c>
      <c r="H665">
        <v>30768</v>
      </c>
      <c r="I665">
        <v>2314.4699999999998</v>
      </c>
      <c r="J665">
        <v>35655.699999999997</v>
      </c>
      <c r="K665">
        <v>66423.7</v>
      </c>
    </row>
    <row r="666" spans="1:11" hidden="1" x14ac:dyDescent="0.25">
      <c r="A666">
        <v>16</v>
      </c>
      <c r="B666">
        <v>12</v>
      </c>
      <c r="C666">
        <v>1</v>
      </c>
      <c r="D666">
        <v>12</v>
      </c>
      <c r="E666">
        <v>1.3</v>
      </c>
      <c r="F666" t="s">
        <v>12</v>
      </c>
      <c r="G666">
        <v>-0.04</v>
      </c>
      <c r="H666">
        <v>30591.3</v>
      </c>
      <c r="I666">
        <v>2338.67</v>
      </c>
      <c r="J666">
        <v>35642.400000000001</v>
      </c>
      <c r="K666">
        <v>66233.7</v>
      </c>
    </row>
    <row r="667" spans="1:11" hidden="1" x14ac:dyDescent="0.25">
      <c r="A667">
        <v>16</v>
      </c>
      <c r="B667">
        <v>12</v>
      </c>
      <c r="C667">
        <v>1</v>
      </c>
      <c r="D667">
        <v>12</v>
      </c>
      <c r="E667">
        <v>1.4</v>
      </c>
      <c r="F667" t="s">
        <v>12</v>
      </c>
      <c r="G667">
        <v>-0.02</v>
      </c>
      <c r="H667">
        <v>30604.400000000001</v>
      </c>
      <c r="I667">
        <v>2263.66</v>
      </c>
      <c r="J667">
        <v>35648</v>
      </c>
      <c r="K667">
        <v>66252.399999999994</v>
      </c>
    </row>
    <row r="668" spans="1:11" hidden="1" x14ac:dyDescent="0.25">
      <c r="A668">
        <v>16</v>
      </c>
      <c r="B668">
        <v>12</v>
      </c>
      <c r="C668">
        <v>1</v>
      </c>
      <c r="D668">
        <v>12</v>
      </c>
      <c r="E668">
        <v>1.5</v>
      </c>
      <c r="F668" t="s">
        <v>12</v>
      </c>
      <c r="G668">
        <v>-0.08</v>
      </c>
      <c r="H668">
        <v>30367.9</v>
      </c>
      <c r="I668">
        <v>2100.87</v>
      </c>
      <c r="J668">
        <v>35612.1</v>
      </c>
      <c r="K668">
        <v>65980</v>
      </c>
    </row>
    <row r="669" spans="1:11" hidden="1" x14ac:dyDescent="0.25">
      <c r="A669">
        <v>16</v>
      </c>
      <c r="B669">
        <v>12</v>
      </c>
      <c r="C669">
        <v>1</v>
      </c>
      <c r="D669">
        <v>12</v>
      </c>
      <c r="E669">
        <v>1.6</v>
      </c>
      <c r="F669" t="s">
        <v>12</v>
      </c>
      <c r="G669">
        <v>-0.01</v>
      </c>
      <c r="H669">
        <v>30805.7</v>
      </c>
      <c r="I669">
        <v>2373.25</v>
      </c>
      <c r="J669">
        <v>35645.1</v>
      </c>
      <c r="K669">
        <v>66450.8</v>
      </c>
    </row>
    <row r="670" spans="1:11" x14ac:dyDescent="0.25">
      <c r="A670">
        <v>16</v>
      </c>
      <c r="B670">
        <v>12</v>
      </c>
      <c r="C670">
        <v>1</v>
      </c>
      <c r="D670">
        <v>12</v>
      </c>
      <c r="E670">
        <v>1.7</v>
      </c>
      <c r="F670" t="s">
        <v>13</v>
      </c>
      <c r="G670">
        <v>0</v>
      </c>
      <c r="H670">
        <v>30139.7</v>
      </c>
      <c r="I670">
        <v>2165.5100000000002</v>
      </c>
      <c r="J670">
        <v>35639.699999999997</v>
      </c>
      <c r="K670">
        <v>65779.399999999994</v>
      </c>
    </row>
    <row r="671" spans="1:11" hidden="1" x14ac:dyDescent="0.25">
      <c r="A671">
        <v>16</v>
      </c>
      <c r="B671">
        <v>12</v>
      </c>
      <c r="C671">
        <v>1</v>
      </c>
      <c r="D671">
        <v>12</v>
      </c>
      <c r="E671">
        <v>1.69</v>
      </c>
      <c r="F671" t="s">
        <v>12</v>
      </c>
      <c r="G671">
        <v>-0.01</v>
      </c>
      <c r="H671">
        <v>30246.9</v>
      </c>
      <c r="I671">
        <v>2251.42</v>
      </c>
      <c r="J671">
        <v>35640.5</v>
      </c>
      <c r="K671">
        <v>65887.399999999994</v>
      </c>
    </row>
    <row r="672" spans="1:11" hidden="1" x14ac:dyDescent="0.25">
      <c r="A672">
        <v>16</v>
      </c>
      <c r="B672">
        <v>12</v>
      </c>
      <c r="C672">
        <v>1</v>
      </c>
      <c r="D672">
        <v>12</v>
      </c>
      <c r="E672">
        <v>1.8</v>
      </c>
      <c r="F672" t="s">
        <v>12</v>
      </c>
      <c r="G672">
        <v>-0.01</v>
      </c>
      <c r="H672">
        <v>30438.400000000001</v>
      </c>
      <c r="I672">
        <v>2196.63</v>
      </c>
      <c r="J672">
        <v>35632</v>
      </c>
      <c r="K672">
        <v>66070.399999999994</v>
      </c>
    </row>
    <row r="673" spans="1:11" x14ac:dyDescent="0.25">
      <c r="A673">
        <v>16</v>
      </c>
      <c r="B673">
        <v>12</v>
      </c>
      <c r="C673">
        <v>1</v>
      </c>
      <c r="D673">
        <v>12</v>
      </c>
      <c r="E673">
        <v>1.9</v>
      </c>
      <c r="F673" t="s">
        <v>13</v>
      </c>
      <c r="G673">
        <v>0</v>
      </c>
      <c r="H673">
        <v>30206.7</v>
      </c>
      <c r="I673">
        <v>2059.11</v>
      </c>
      <c r="J673">
        <v>35585.699999999997</v>
      </c>
      <c r="K673">
        <v>65792.399999999994</v>
      </c>
    </row>
    <row r="674" spans="1:11" x14ac:dyDescent="0.25">
      <c r="A674">
        <v>16</v>
      </c>
      <c r="B674">
        <v>12</v>
      </c>
      <c r="C674">
        <v>1</v>
      </c>
      <c r="D674">
        <v>12</v>
      </c>
      <c r="E674">
        <v>2</v>
      </c>
      <c r="F674" t="s">
        <v>13</v>
      </c>
      <c r="G674">
        <v>0</v>
      </c>
      <c r="H674">
        <v>30211</v>
      </c>
      <c r="I674">
        <v>2015.48</v>
      </c>
      <c r="J674">
        <v>35583.1</v>
      </c>
      <c r="K674">
        <v>65794</v>
      </c>
    </row>
    <row r="675" spans="1:11" hidden="1" x14ac:dyDescent="0.25">
      <c r="A675">
        <v>16</v>
      </c>
      <c r="B675">
        <v>12</v>
      </c>
      <c r="C675">
        <v>1</v>
      </c>
      <c r="D675">
        <v>12</v>
      </c>
      <c r="E675">
        <v>2.1</v>
      </c>
      <c r="F675" t="s">
        <v>12</v>
      </c>
      <c r="G675">
        <v>-0.41</v>
      </c>
      <c r="H675">
        <v>29525.200000000001</v>
      </c>
      <c r="I675">
        <v>1458.74</v>
      </c>
      <c r="J675">
        <v>35545.800000000003</v>
      </c>
      <c r="K675">
        <v>65071</v>
      </c>
    </row>
    <row r="676" spans="1:11" hidden="1" x14ac:dyDescent="0.25">
      <c r="A676">
        <v>16</v>
      </c>
      <c r="B676">
        <v>12</v>
      </c>
      <c r="C676">
        <v>1</v>
      </c>
      <c r="D676">
        <v>12</v>
      </c>
      <c r="E676">
        <v>2.2000000000000002</v>
      </c>
      <c r="F676" t="s">
        <v>12</v>
      </c>
      <c r="G676">
        <v>-0.44</v>
      </c>
      <c r="H676">
        <v>30369.5</v>
      </c>
      <c r="I676">
        <v>1717.56</v>
      </c>
      <c r="J676">
        <v>35552.5</v>
      </c>
      <c r="K676">
        <v>65922</v>
      </c>
    </row>
    <row r="677" spans="1:11" hidden="1" x14ac:dyDescent="0.25">
      <c r="A677">
        <v>16</v>
      </c>
      <c r="B677">
        <v>12</v>
      </c>
      <c r="C677">
        <v>1</v>
      </c>
      <c r="D677">
        <v>12</v>
      </c>
      <c r="E677">
        <v>2.2999999999999998</v>
      </c>
      <c r="F677" t="s">
        <v>12</v>
      </c>
      <c r="G677">
        <v>-0.37</v>
      </c>
      <c r="H677">
        <v>29998.9</v>
      </c>
      <c r="I677">
        <v>1566.47</v>
      </c>
      <c r="J677">
        <v>35554.1</v>
      </c>
      <c r="K677">
        <v>65553</v>
      </c>
    </row>
    <row r="678" spans="1:11" hidden="1" x14ac:dyDescent="0.25">
      <c r="A678">
        <v>16</v>
      </c>
      <c r="B678">
        <v>12</v>
      </c>
      <c r="C678">
        <v>1</v>
      </c>
      <c r="D678">
        <v>12</v>
      </c>
      <c r="E678">
        <v>2.4</v>
      </c>
      <c r="F678" t="s">
        <v>12</v>
      </c>
      <c r="G678">
        <v>-0.19</v>
      </c>
      <c r="H678">
        <v>30617.9</v>
      </c>
      <c r="I678">
        <v>1789.12</v>
      </c>
      <c r="J678">
        <v>35575.599999999999</v>
      </c>
      <c r="K678">
        <v>66193.600000000006</v>
      </c>
    </row>
    <row r="679" spans="1:11" hidden="1" x14ac:dyDescent="0.25">
      <c r="A679">
        <v>16</v>
      </c>
      <c r="B679">
        <v>12</v>
      </c>
      <c r="C679">
        <v>1</v>
      </c>
      <c r="D679">
        <v>12</v>
      </c>
      <c r="E679">
        <v>2.5</v>
      </c>
      <c r="F679" t="s">
        <v>12</v>
      </c>
      <c r="G679">
        <v>-0.12</v>
      </c>
      <c r="H679">
        <v>30313.9</v>
      </c>
      <c r="I679">
        <v>1685.91</v>
      </c>
      <c r="J679">
        <v>35567.9</v>
      </c>
      <c r="K679">
        <v>65881.8</v>
      </c>
    </row>
    <row r="680" spans="1:11" hidden="1" x14ac:dyDescent="0.25">
      <c r="A680">
        <v>16</v>
      </c>
      <c r="B680">
        <v>16</v>
      </c>
      <c r="C680">
        <v>0</v>
      </c>
      <c r="D680">
        <v>1</v>
      </c>
      <c r="E680">
        <v>1.7</v>
      </c>
      <c r="F680" t="s">
        <v>12</v>
      </c>
      <c r="G680">
        <v>-0.02</v>
      </c>
      <c r="H680">
        <v>18240.400000000001</v>
      </c>
      <c r="I680">
        <v>824.86599999999999</v>
      </c>
      <c r="J680">
        <v>22990.400000000001</v>
      </c>
      <c r="K680">
        <v>41230.800000000003</v>
      </c>
    </row>
    <row r="681" spans="1:11" x14ac:dyDescent="0.25">
      <c r="A681">
        <v>16</v>
      </c>
      <c r="B681">
        <v>16</v>
      </c>
      <c r="C681">
        <v>0</v>
      </c>
      <c r="D681">
        <v>1</v>
      </c>
      <c r="E681">
        <v>1.8</v>
      </c>
      <c r="F681" t="s">
        <v>13</v>
      </c>
      <c r="G681">
        <v>0</v>
      </c>
      <c r="H681">
        <v>18168.900000000001</v>
      </c>
      <c r="I681">
        <v>768.74</v>
      </c>
      <c r="J681">
        <v>22977.9</v>
      </c>
      <c r="K681">
        <v>41146.699999999997</v>
      </c>
    </row>
    <row r="682" spans="1:11" x14ac:dyDescent="0.25">
      <c r="A682">
        <v>16</v>
      </c>
      <c r="B682">
        <v>16</v>
      </c>
      <c r="C682">
        <v>0</v>
      </c>
      <c r="D682">
        <v>1</v>
      </c>
      <c r="E682">
        <v>1.79</v>
      </c>
      <c r="F682" t="s">
        <v>13</v>
      </c>
      <c r="G682">
        <v>0</v>
      </c>
      <c r="H682">
        <v>18187</v>
      </c>
      <c r="I682">
        <v>787.09400000000005</v>
      </c>
      <c r="J682">
        <v>22980.3</v>
      </c>
      <c r="K682">
        <v>41167.199999999997</v>
      </c>
    </row>
    <row r="683" spans="1:11" x14ac:dyDescent="0.25">
      <c r="A683">
        <v>16</v>
      </c>
      <c r="B683">
        <v>16</v>
      </c>
      <c r="C683">
        <v>0</v>
      </c>
      <c r="D683">
        <v>1</v>
      </c>
      <c r="E683">
        <v>1.78</v>
      </c>
      <c r="F683" t="s">
        <v>13</v>
      </c>
      <c r="G683">
        <v>0</v>
      </c>
      <c r="H683">
        <v>18206.400000000001</v>
      </c>
      <c r="I683">
        <v>783.10400000000004</v>
      </c>
      <c r="J683">
        <v>22989</v>
      </c>
      <c r="K683">
        <v>41195.4</v>
      </c>
    </row>
    <row r="684" spans="1:11" x14ac:dyDescent="0.25">
      <c r="A684">
        <v>16</v>
      </c>
      <c r="B684">
        <v>16</v>
      </c>
      <c r="C684">
        <v>0</v>
      </c>
      <c r="D684">
        <v>1</v>
      </c>
      <c r="E684">
        <v>1.77</v>
      </c>
      <c r="F684" t="s">
        <v>13</v>
      </c>
      <c r="G684">
        <v>0</v>
      </c>
      <c r="H684">
        <v>18202.400000000001</v>
      </c>
      <c r="I684">
        <v>788.42399999999998</v>
      </c>
      <c r="J684">
        <v>22985.3</v>
      </c>
      <c r="K684">
        <v>41187.699999999997</v>
      </c>
    </row>
    <row r="685" spans="1:11" x14ac:dyDescent="0.25">
      <c r="A685">
        <v>16</v>
      </c>
      <c r="B685">
        <v>16</v>
      </c>
      <c r="C685">
        <v>0</v>
      </c>
      <c r="D685">
        <v>1</v>
      </c>
      <c r="E685">
        <v>1.76</v>
      </c>
      <c r="F685" t="s">
        <v>13</v>
      </c>
      <c r="G685">
        <v>0</v>
      </c>
      <c r="H685">
        <v>18205.3</v>
      </c>
      <c r="I685">
        <v>782.572</v>
      </c>
      <c r="J685">
        <v>22990.9</v>
      </c>
      <c r="K685">
        <v>41196.199999999997</v>
      </c>
    </row>
    <row r="686" spans="1:11" x14ac:dyDescent="0.25">
      <c r="A686">
        <v>16</v>
      </c>
      <c r="B686">
        <v>16</v>
      </c>
      <c r="C686">
        <v>0</v>
      </c>
      <c r="D686">
        <v>1</v>
      </c>
      <c r="E686">
        <v>1.75</v>
      </c>
      <c r="F686" t="s">
        <v>13</v>
      </c>
      <c r="G686">
        <v>0</v>
      </c>
      <c r="H686">
        <v>18228.2</v>
      </c>
      <c r="I686">
        <v>837.63400000000001</v>
      </c>
      <c r="J686">
        <v>22985.9</v>
      </c>
      <c r="K686">
        <v>41214</v>
      </c>
    </row>
    <row r="687" spans="1:11" x14ac:dyDescent="0.25">
      <c r="A687">
        <v>16</v>
      </c>
      <c r="B687">
        <v>16</v>
      </c>
      <c r="C687">
        <v>0</v>
      </c>
      <c r="D687">
        <v>1</v>
      </c>
      <c r="E687">
        <v>1.74</v>
      </c>
      <c r="F687" t="s">
        <v>13</v>
      </c>
      <c r="G687">
        <v>0</v>
      </c>
      <c r="H687">
        <v>18194.900000000001</v>
      </c>
      <c r="I687">
        <v>786.56200000000001</v>
      </c>
      <c r="J687">
        <v>22984.5</v>
      </c>
      <c r="K687">
        <v>41179.5</v>
      </c>
    </row>
    <row r="688" spans="1:11" x14ac:dyDescent="0.25">
      <c r="A688">
        <v>16</v>
      </c>
      <c r="B688">
        <v>16</v>
      </c>
      <c r="C688">
        <v>0</v>
      </c>
      <c r="D688">
        <v>1</v>
      </c>
      <c r="E688">
        <v>1.73</v>
      </c>
      <c r="F688" t="s">
        <v>13</v>
      </c>
      <c r="G688">
        <v>0</v>
      </c>
      <c r="H688">
        <v>18219.099999999999</v>
      </c>
      <c r="I688">
        <v>803.58600000000001</v>
      </c>
      <c r="J688">
        <v>22989</v>
      </c>
      <c r="K688">
        <v>41208.199999999997</v>
      </c>
    </row>
    <row r="689" spans="1:11" x14ac:dyDescent="0.25">
      <c r="A689">
        <v>16</v>
      </c>
      <c r="B689">
        <v>16</v>
      </c>
      <c r="C689">
        <v>0</v>
      </c>
      <c r="D689">
        <v>1</v>
      </c>
      <c r="E689">
        <v>1.72</v>
      </c>
      <c r="F689" t="s">
        <v>13</v>
      </c>
      <c r="G689">
        <v>0</v>
      </c>
      <c r="H689">
        <v>18283.5</v>
      </c>
      <c r="I689">
        <v>878.06600000000003</v>
      </c>
      <c r="J689">
        <v>23012.2</v>
      </c>
      <c r="K689">
        <v>41295.699999999997</v>
      </c>
    </row>
    <row r="690" spans="1:11" hidden="1" x14ac:dyDescent="0.25">
      <c r="A690">
        <v>16</v>
      </c>
      <c r="B690">
        <v>16</v>
      </c>
      <c r="C690">
        <v>0</v>
      </c>
      <c r="D690">
        <v>1</v>
      </c>
      <c r="E690">
        <v>1.71</v>
      </c>
      <c r="F690" t="s">
        <v>12</v>
      </c>
      <c r="G690">
        <v>-0.01</v>
      </c>
      <c r="H690">
        <v>18226.3</v>
      </c>
      <c r="I690">
        <v>825.93</v>
      </c>
      <c r="J690">
        <v>22997.8</v>
      </c>
      <c r="K690">
        <v>41224.1</v>
      </c>
    </row>
    <row r="691" spans="1:11" x14ac:dyDescent="0.25">
      <c r="A691">
        <v>16</v>
      </c>
      <c r="B691">
        <v>16</v>
      </c>
      <c r="C691">
        <v>0</v>
      </c>
      <c r="D691">
        <v>1</v>
      </c>
      <c r="E691">
        <v>1.9</v>
      </c>
      <c r="F691" t="s">
        <v>13</v>
      </c>
      <c r="G691">
        <v>0</v>
      </c>
      <c r="H691">
        <v>18005</v>
      </c>
      <c r="I691">
        <v>726.44600000000003</v>
      </c>
      <c r="J691">
        <v>22969.1</v>
      </c>
      <c r="K691">
        <v>40974.1</v>
      </c>
    </row>
    <row r="692" spans="1:11" x14ac:dyDescent="0.25">
      <c r="A692">
        <v>16</v>
      </c>
      <c r="B692">
        <v>16</v>
      </c>
      <c r="C692">
        <v>0</v>
      </c>
      <c r="D692">
        <v>1</v>
      </c>
      <c r="E692">
        <v>2</v>
      </c>
      <c r="F692" t="s">
        <v>13</v>
      </c>
      <c r="G692">
        <v>0</v>
      </c>
      <c r="H692">
        <v>17952.599999999999</v>
      </c>
      <c r="I692">
        <v>699.846</v>
      </c>
      <c r="J692">
        <v>22958.5</v>
      </c>
      <c r="K692">
        <v>40911.1</v>
      </c>
    </row>
    <row r="693" spans="1:11" x14ac:dyDescent="0.25">
      <c r="A693">
        <v>16</v>
      </c>
      <c r="B693">
        <v>16</v>
      </c>
      <c r="C693">
        <v>0</v>
      </c>
      <c r="D693">
        <v>1</v>
      </c>
      <c r="E693">
        <v>2.1</v>
      </c>
      <c r="F693" t="s">
        <v>13</v>
      </c>
      <c r="G693">
        <v>0.01</v>
      </c>
      <c r="H693">
        <v>17896.7</v>
      </c>
      <c r="I693">
        <v>672.98</v>
      </c>
      <c r="J693">
        <v>22960.6</v>
      </c>
      <c r="K693">
        <v>40857.300000000003</v>
      </c>
    </row>
    <row r="694" spans="1:11" x14ac:dyDescent="0.25">
      <c r="A694">
        <v>16</v>
      </c>
      <c r="B694">
        <v>16</v>
      </c>
      <c r="C694">
        <v>0</v>
      </c>
      <c r="D694">
        <v>1</v>
      </c>
      <c r="E694">
        <v>2.2000000000000002</v>
      </c>
      <c r="F694" t="s">
        <v>13</v>
      </c>
      <c r="G694">
        <v>0.15</v>
      </c>
      <c r="H694">
        <v>17884.5</v>
      </c>
      <c r="I694">
        <v>665.798</v>
      </c>
      <c r="J694">
        <v>22958.5</v>
      </c>
      <c r="K694">
        <v>40843</v>
      </c>
    </row>
    <row r="695" spans="1:11" x14ac:dyDescent="0.25">
      <c r="A695">
        <v>16</v>
      </c>
      <c r="B695">
        <v>16</v>
      </c>
      <c r="C695">
        <v>0</v>
      </c>
      <c r="D695">
        <v>1</v>
      </c>
      <c r="E695">
        <v>2.2999999999999998</v>
      </c>
      <c r="F695" t="s">
        <v>13</v>
      </c>
      <c r="G695">
        <v>0.18</v>
      </c>
      <c r="H695">
        <v>17843.5</v>
      </c>
      <c r="I695">
        <v>646.64599999999996</v>
      </c>
      <c r="J695">
        <v>22959.5</v>
      </c>
      <c r="K695">
        <v>40803.1</v>
      </c>
    </row>
    <row r="696" spans="1:11" hidden="1" x14ac:dyDescent="0.25">
      <c r="A696">
        <v>16</v>
      </c>
      <c r="B696">
        <v>16</v>
      </c>
      <c r="C696">
        <v>0</v>
      </c>
      <c r="D696">
        <v>1</v>
      </c>
      <c r="E696">
        <v>2.4</v>
      </c>
      <c r="F696" t="s">
        <v>12</v>
      </c>
      <c r="G696">
        <v>-0.47</v>
      </c>
      <c r="H696">
        <v>18014.099999999999</v>
      </c>
      <c r="I696">
        <v>677.76800000000003</v>
      </c>
      <c r="J696">
        <v>22998.6</v>
      </c>
      <c r="K696">
        <v>41012.699999999997</v>
      </c>
    </row>
    <row r="697" spans="1:11" hidden="1" x14ac:dyDescent="0.25">
      <c r="A697">
        <v>16</v>
      </c>
      <c r="B697">
        <v>16</v>
      </c>
      <c r="C697">
        <v>0</v>
      </c>
      <c r="D697">
        <v>1</v>
      </c>
      <c r="E697">
        <v>2.5</v>
      </c>
      <c r="F697" t="s">
        <v>12</v>
      </c>
      <c r="G697">
        <v>-0.38</v>
      </c>
      <c r="H697">
        <v>17978.900000000001</v>
      </c>
      <c r="I697">
        <v>653.82799999999997</v>
      </c>
      <c r="J697">
        <v>22999.200000000001</v>
      </c>
      <c r="K697">
        <v>40978.1</v>
      </c>
    </row>
    <row r="698" spans="1:11" hidden="1" x14ac:dyDescent="0.25">
      <c r="A698">
        <v>16</v>
      </c>
      <c r="B698">
        <v>16</v>
      </c>
      <c r="C698">
        <v>0</v>
      </c>
      <c r="D698">
        <v>1</v>
      </c>
      <c r="E698">
        <v>2.6</v>
      </c>
      <c r="F698" t="s">
        <v>12</v>
      </c>
      <c r="G698">
        <v>-0.26</v>
      </c>
      <c r="H698">
        <v>18018.3</v>
      </c>
      <c r="I698">
        <v>691.33399999999995</v>
      </c>
      <c r="J698">
        <v>22999.7</v>
      </c>
      <c r="K698">
        <v>41018</v>
      </c>
    </row>
    <row r="699" spans="1:11" x14ac:dyDescent="0.25">
      <c r="A699">
        <v>16</v>
      </c>
      <c r="B699">
        <v>16</v>
      </c>
      <c r="C699">
        <v>0</v>
      </c>
      <c r="D699">
        <v>16</v>
      </c>
      <c r="E699">
        <v>1.7</v>
      </c>
      <c r="F699" t="s">
        <v>13</v>
      </c>
      <c r="G699">
        <v>0</v>
      </c>
      <c r="H699">
        <v>53175.3</v>
      </c>
      <c r="I699">
        <v>3802.47</v>
      </c>
      <c r="J699">
        <v>54354.7</v>
      </c>
      <c r="K699">
        <v>107530</v>
      </c>
    </row>
    <row r="700" spans="1:11" hidden="1" x14ac:dyDescent="0.25">
      <c r="A700">
        <v>16</v>
      </c>
      <c r="B700">
        <v>16</v>
      </c>
      <c r="C700">
        <v>0</v>
      </c>
      <c r="D700">
        <v>16</v>
      </c>
      <c r="E700">
        <v>1.69</v>
      </c>
      <c r="F700" t="s">
        <v>12</v>
      </c>
      <c r="G700">
        <v>0</v>
      </c>
      <c r="H700">
        <v>53437.8</v>
      </c>
      <c r="I700">
        <v>3900.09</v>
      </c>
      <c r="J700">
        <v>54384</v>
      </c>
      <c r="K700">
        <v>107822</v>
      </c>
    </row>
    <row r="701" spans="1:11" x14ac:dyDescent="0.25">
      <c r="A701">
        <v>16</v>
      </c>
      <c r="B701">
        <v>16</v>
      </c>
      <c r="C701">
        <v>0</v>
      </c>
      <c r="D701">
        <v>16</v>
      </c>
      <c r="E701">
        <v>1.8</v>
      </c>
      <c r="F701" t="s">
        <v>13</v>
      </c>
      <c r="G701">
        <v>0</v>
      </c>
      <c r="H701">
        <v>53635.4</v>
      </c>
      <c r="I701">
        <v>3724</v>
      </c>
      <c r="J701">
        <v>54157.9</v>
      </c>
      <c r="K701">
        <v>107793</v>
      </c>
    </row>
    <row r="702" spans="1:11" x14ac:dyDescent="0.25">
      <c r="A702">
        <v>16</v>
      </c>
      <c r="B702">
        <v>16</v>
      </c>
      <c r="C702">
        <v>0</v>
      </c>
      <c r="D702">
        <v>16</v>
      </c>
      <c r="E702">
        <v>1.9</v>
      </c>
      <c r="F702" t="s">
        <v>13</v>
      </c>
      <c r="G702">
        <v>0</v>
      </c>
      <c r="H702">
        <v>52253.3</v>
      </c>
      <c r="I702">
        <v>3135.61</v>
      </c>
      <c r="J702">
        <v>54068</v>
      </c>
      <c r="K702">
        <v>106321</v>
      </c>
    </row>
    <row r="703" spans="1:11" x14ac:dyDescent="0.25">
      <c r="A703">
        <v>16</v>
      </c>
      <c r="B703">
        <v>16</v>
      </c>
      <c r="C703">
        <v>0</v>
      </c>
      <c r="D703">
        <v>16</v>
      </c>
      <c r="E703">
        <v>2</v>
      </c>
      <c r="F703" t="s">
        <v>13</v>
      </c>
      <c r="G703">
        <v>0</v>
      </c>
      <c r="H703">
        <v>52079.9</v>
      </c>
      <c r="I703">
        <v>3064.59</v>
      </c>
      <c r="J703">
        <v>54058.400000000001</v>
      </c>
      <c r="K703">
        <v>106138</v>
      </c>
    </row>
    <row r="704" spans="1:11" x14ac:dyDescent="0.25">
      <c r="A704">
        <v>16</v>
      </c>
      <c r="B704">
        <v>16</v>
      </c>
      <c r="C704">
        <v>0</v>
      </c>
      <c r="D704">
        <v>16</v>
      </c>
      <c r="E704">
        <v>2.1</v>
      </c>
      <c r="F704" t="s">
        <v>13</v>
      </c>
      <c r="G704">
        <v>0.01</v>
      </c>
      <c r="H704">
        <v>52061.5</v>
      </c>
      <c r="I704">
        <v>3080.55</v>
      </c>
      <c r="J704">
        <v>54074.3</v>
      </c>
      <c r="K704">
        <v>106136</v>
      </c>
    </row>
    <row r="705" spans="1:11" x14ac:dyDescent="0.25">
      <c r="A705">
        <v>16</v>
      </c>
      <c r="B705">
        <v>16</v>
      </c>
      <c r="C705">
        <v>0</v>
      </c>
      <c r="D705">
        <v>16</v>
      </c>
      <c r="E705">
        <v>2.2000000000000002</v>
      </c>
      <c r="F705" t="s">
        <v>13</v>
      </c>
      <c r="G705">
        <v>0.02</v>
      </c>
      <c r="H705">
        <v>52001.4</v>
      </c>
      <c r="I705">
        <v>3086.93</v>
      </c>
      <c r="J705">
        <v>54058.400000000001</v>
      </c>
      <c r="K705">
        <v>106060</v>
      </c>
    </row>
    <row r="706" spans="1:11" x14ac:dyDescent="0.25">
      <c r="A706">
        <v>16</v>
      </c>
      <c r="B706">
        <v>16</v>
      </c>
      <c r="C706">
        <v>0</v>
      </c>
      <c r="D706">
        <v>16</v>
      </c>
      <c r="E706">
        <v>2.2999999999999998</v>
      </c>
      <c r="F706" t="s">
        <v>13</v>
      </c>
      <c r="G706">
        <v>0.12</v>
      </c>
      <c r="H706">
        <v>52037</v>
      </c>
      <c r="I706">
        <v>3098.9</v>
      </c>
      <c r="J706">
        <v>54064.800000000003</v>
      </c>
      <c r="K706">
        <v>106102</v>
      </c>
    </row>
    <row r="707" spans="1:11" hidden="1" x14ac:dyDescent="0.25">
      <c r="A707">
        <v>16</v>
      </c>
      <c r="B707">
        <v>16</v>
      </c>
      <c r="C707">
        <v>0</v>
      </c>
      <c r="D707">
        <v>16</v>
      </c>
      <c r="E707">
        <v>2.4</v>
      </c>
      <c r="F707" t="s">
        <v>12</v>
      </c>
      <c r="G707">
        <v>-0.48</v>
      </c>
      <c r="H707">
        <v>53176.6</v>
      </c>
      <c r="I707">
        <v>2700.17</v>
      </c>
      <c r="J707">
        <v>54589.3</v>
      </c>
      <c r="K707">
        <v>107766</v>
      </c>
    </row>
    <row r="708" spans="1:11" hidden="1" x14ac:dyDescent="0.25">
      <c r="A708">
        <v>16</v>
      </c>
      <c r="B708">
        <v>16</v>
      </c>
      <c r="C708">
        <v>0</v>
      </c>
      <c r="D708">
        <v>16</v>
      </c>
      <c r="E708">
        <v>2.5</v>
      </c>
      <c r="F708" t="s">
        <v>12</v>
      </c>
      <c r="G708">
        <v>-0.39</v>
      </c>
      <c r="H708">
        <v>53198.1</v>
      </c>
      <c r="I708">
        <v>2653.88</v>
      </c>
      <c r="J708">
        <v>54579.5</v>
      </c>
      <c r="K708">
        <v>107778</v>
      </c>
    </row>
    <row r="709" spans="1:11" hidden="1" x14ac:dyDescent="0.25">
      <c r="A709">
        <v>16</v>
      </c>
      <c r="B709">
        <v>16</v>
      </c>
      <c r="C709">
        <v>1</v>
      </c>
      <c r="D709">
        <v>1</v>
      </c>
      <c r="E709">
        <v>0.9</v>
      </c>
      <c r="F709" t="s">
        <v>12</v>
      </c>
      <c r="G709">
        <v>-0.36</v>
      </c>
      <c r="H709">
        <v>18619.7</v>
      </c>
      <c r="I709">
        <v>1061.8699999999999</v>
      </c>
      <c r="J709">
        <v>23162.2</v>
      </c>
      <c r="K709">
        <v>41781.9</v>
      </c>
    </row>
    <row r="710" spans="1:11" hidden="1" x14ac:dyDescent="0.25">
      <c r="A710">
        <v>16</v>
      </c>
      <c r="B710">
        <v>16</v>
      </c>
      <c r="C710">
        <v>1</v>
      </c>
      <c r="D710">
        <v>1</v>
      </c>
      <c r="E710">
        <v>1</v>
      </c>
      <c r="F710" t="s">
        <v>12</v>
      </c>
      <c r="G710">
        <v>-0.24</v>
      </c>
      <c r="H710">
        <v>18488.900000000001</v>
      </c>
      <c r="I710">
        <v>1008.14</v>
      </c>
      <c r="J710">
        <v>23164.9</v>
      </c>
      <c r="K710">
        <v>41653.699999999997</v>
      </c>
    </row>
    <row r="711" spans="1:11" hidden="1" x14ac:dyDescent="0.25">
      <c r="A711">
        <v>16</v>
      </c>
      <c r="B711">
        <v>16</v>
      </c>
      <c r="C711">
        <v>1</v>
      </c>
      <c r="D711">
        <v>1</v>
      </c>
      <c r="E711">
        <v>1.1000000000000001</v>
      </c>
      <c r="F711" t="s">
        <v>12</v>
      </c>
      <c r="G711">
        <v>-0.15</v>
      </c>
      <c r="H711">
        <v>18308.8</v>
      </c>
      <c r="I711">
        <v>898.81399999999996</v>
      </c>
      <c r="J711">
        <v>23162.2</v>
      </c>
      <c r="K711">
        <v>41471</v>
      </c>
    </row>
    <row r="712" spans="1:11" hidden="1" x14ac:dyDescent="0.25">
      <c r="A712">
        <v>16</v>
      </c>
      <c r="B712">
        <v>16</v>
      </c>
      <c r="C712">
        <v>1</v>
      </c>
      <c r="D712">
        <v>1</v>
      </c>
      <c r="E712">
        <v>1.2</v>
      </c>
      <c r="F712" t="s">
        <v>12</v>
      </c>
      <c r="G712">
        <v>-0.05</v>
      </c>
      <c r="H712">
        <v>18245.2</v>
      </c>
      <c r="I712">
        <v>858.91399999999999</v>
      </c>
      <c r="J712">
        <v>23157.7</v>
      </c>
      <c r="K712">
        <v>41402.9</v>
      </c>
    </row>
    <row r="713" spans="1:11" hidden="1" x14ac:dyDescent="0.25">
      <c r="A713">
        <v>16</v>
      </c>
      <c r="B713">
        <v>16</v>
      </c>
      <c r="C713">
        <v>1</v>
      </c>
      <c r="D713">
        <v>1</v>
      </c>
      <c r="E713">
        <v>1.3</v>
      </c>
      <c r="F713" t="s">
        <v>12</v>
      </c>
      <c r="G713">
        <v>-0.02</v>
      </c>
      <c r="H713">
        <v>18201.3</v>
      </c>
      <c r="I713">
        <v>807.31</v>
      </c>
      <c r="J713">
        <v>23166.5</v>
      </c>
      <c r="K713">
        <v>41367.800000000003</v>
      </c>
    </row>
    <row r="714" spans="1:11" hidden="1" x14ac:dyDescent="0.25">
      <c r="A714">
        <v>16</v>
      </c>
      <c r="B714">
        <v>16</v>
      </c>
      <c r="C714">
        <v>1</v>
      </c>
      <c r="D714">
        <v>1</v>
      </c>
      <c r="E714">
        <v>1.4</v>
      </c>
      <c r="F714" t="s">
        <v>12</v>
      </c>
      <c r="G714">
        <v>-0.02</v>
      </c>
      <c r="H714">
        <v>18175.2</v>
      </c>
      <c r="I714">
        <v>826.99400000000003</v>
      </c>
      <c r="J714">
        <v>23159.3</v>
      </c>
      <c r="K714">
        <v>41334.5</v>
      </c>
    </row>
    <row r="715" spans="1:11" hidden="1" x14ac:dyDescent="0.25">
      <c r="A715">
        <v>16</v>
      </c>
      <c r="B715">
        <v>16</v>
      </c>
      <c r="C715">
        <v>1</v>
      </c>
      <c r="D715">
        <v>1</v>
      </c>
      <c r="E715">
        <v>1.5</v>
      </c>
      <c r="F715" t="s">
        <v>12</v>
      </c>
      <c r="G715">
        <v>-0.02</v>
      </c>
      <c r="H715">
        <v>18144.099999999999</v>
      </c>
      <c r="I715">
        <v>757.30200000000002</v>
      </c>
      <c r="J715">
        <v>23163.3</v>
      </c>
      <c r="K715">
        <v>41307.4</v>
      </c>
    </row>
    <row r="716" spans="1:11" hidden="1" x14ac:dyDescent="0.25">
      <c r="A716">
        <v>16</v>
      </c>
      <c r="B716">
        <v>16</v>
      </c>
      <c r="C716">
        <v>1</v>
      </c>
      <c r="D716">
        <v>1</v>
      </c>
      <c r="E716">
        <v>1.6</v>
      </c>
      <c r="F716" t="s">
        <v>12</v>
      </c>
      <c r="G716">
        <v>0</v>
      </c>
      <c r="H716">
        <v>18077.599999999999</v>
      </c>
      <c r="I716">
        <v>742.93799999999999</v>
      </c>
      <c r="J716">
        <v>23163</v>
      </c>
      <c r="K716">
        <v>41240.6</v>
      </c>
    </row>
    <row r="717" spans="1:11" x14ac:dyDescent="0.25">
      <c r="A717">
        <v>16</v>
      </c>
      <c r="B717">
        <v>16</v>
      </c>
      <c r="C717">
        <v>1</v>
      </c>
      <c r="D717">
        <v>1</v>
      </c>
      <c r="E717">
        <v>1.7</v>
      </c>
      <c r="F717" t="s">
        <v>13</v>
      </c>
      <c r="G717">
        <v>0</v>
      </c>
      <c r="H717">
        <v>18008.2</v>
      </c>
      <c r="I717">
        <v>718.46600000000001</v>
      </c>
      <c r="J717">
        <v>23156.9</v>
      </c>
      <c r="K717">
        <v>41165.1</v>
      </c>
    </row>
    <row r="718" spans="1:11" hidden="1" x14ac:dyDescent="0.25">
      <c r="A718">
        <v>16</v>
      </c>
      <c r="B718">
        <v>16</v>
      </c>
      <c r="C718">
        <v>1</v>
      </c>
      <c r="D718">
        <v>1</v>
      </c>
      <c r="E718">
        <v>1.69</v>
      </c>
      <c r="F718" t="s">
        <v>12</v>
      </c>
      <c r="G718">
        <v>0</v>
      </c>
      <c r="H718">
        <v>18109</v>
      </c>
      <c r="I718">
        <v>803.32</v>
      </c>
      <c r="J718">
        <v>23160.1</v>
      </c>
      <c r="K718">
        <v>41269.1</v>
      </c>
    </row>
    <row r="719" spans="1:11" x14ac:dyDescent="0.25">
      <c r="A719">
        <v>16</v>
      </c>
      <c r="B719">
        <v>16</v>
      </c>
      <c r="C719">
        <v>1</v>
      </c>
      <c r="D719">
        <v>1</v>
      </c>
      <c r="E719">
        <v>1.8</v>
      </c>
      <c r="F719" t="s">
        <v>13</v>
      </c>
      <c r="G719">
        <v>0</v>
      </c>
      <c r="H719">
        <v>18003.400000000001</v>
      </c>
      <c r="I719">
        <v>701.44200000000001</v>
      </c>
      <c r="J719">
        <v>23152.1</v>
      </c>
      <c r="K719">
        <v>41155.5</v>
      </c>
    </row>
    <row r="720" spans="1:11" hidden="1" x14ac:dyDescent="0.25">
      <c r="A720">
        <v>16</v>
      </c>
      <c r="B720">
        <v>16</v>
      </c>
      <c r="C720">
        <v>1</v>
      </c>
      <c r="D720">
        <v>1</v>
      </c>
      <c r="E720">
        <v>1.9</v>
      </c>
      <c r="F720" t="s">
        <v>12</v>
      </c>
      <c r="G720">
        <v>-0.02</v>
      </c>
      <c r="H720">
        <v>17995.7</v>
      </c>
      <c r="I720">
        <v>736.82</v>
      </c>
      <c r="J720">
        <v>23156.400000000001</v>
      </c>
      <c r="K720">
        <v>41152.1</v>
      </c>
    </row>
    <row r="721" spans="1:11" hidden="1" x14ac:dyDescent="0.25">
      <c r="A721">
        <v>16</v>
      </c>
      <c r="B721">
        <v>16</v>
      </c>
      <c r="C721">
        <v>1</v>
      </c>
      <c r="D721">
        <v>1</v>
      </c>
      <c r="E721">
        <v>2</v>
      </c>
      <c r="F721" t="s">
        <v>12</v>
      </c>
      <c r="G721">
        <v>-0.02</v>
      </c>
      <c r="H721">
        <v>17969.900000000001</v>
      </c>
      <c r="I721">
        <v>710.75199999999995</v>
      </c>
      <c r="J721">
        <v>23158.2</v>
      </c>
      <c r="K721">
        <v>41128.1</v>
      </c>
    </row>
    <row r="722" spans="1:11" hidden="1" x14ac:dyDescent="0.25">
      <c r="A722">
        <v>16</v>
      </c>
      <c r="B722">
        <v>16</v>
      </c>
      <c r="C722">
        <v>1</v>
      </c>
      <c r="D722">
        <v>1</v>
      </c>
      <c r="E722">
        <v>2.1</v>
      </c>
      <c r="F722" t="s">
        <v>12</v>
      </c>
      <c r="G722">
        <v>-0.43</v>
      </c>
      <c r="H722">
        <v>17855.8</v>
      </c>
      <c r="I722">
        <v>626.96199999999999</v>
      </c>
      <c r="J722">
        <v>23144.7</v>
      </c>
      <c r="K722">
        <v>41000.400000000001</v>
      </c>
    </row>
    <row r="723" spans="1:11" hidden="1" x14ac:dyDescent="0.25">
      <c r="A723">
        <v>16</v>
      </c>
      <c r="B723">
        <v>16</v>
      </c>
      <c r="C723">
        <v>1</v>
      </c>
      <c r="D723">
        <v>1</v>
      </c>
      <c r="E723">
        <v>2.2000000000000002</v>
      </c>
      <c r="F723" t="s">
        <v>12</v>
      </c>
      <c r="G723">
        <v>-0.44</v>
      </c>
      <c r="H723">
        <v>17934.8</v>
      </c>
      <c r="I723">
        <v>666.33</v>
      </c>
      <c r="J723">
        <v>23155</v>
      </c>
      <c r="K723">
        <v>41089.800000000003</v>
      </c>
    </row>
    <row r="724" spans="1:11" hidden="1" x14ac:dyDescent="0.25">
      <c r="A724">
        <v>16</v>
      </c>
      <c r="B724">
        <v>16</v>
      </c>
      <c r="C724">
        <v>1</v>
      </c>
      <c r="D724">
        <v>1</v>
      </c>
      <c r="E724">
        <v>2.2999999999999998</v>
      </c>
      <c r="F724" t="s">
        <v>12</v>
      </c>
      <c r="G724">
        <v>-0.26</v>
      </c>
      <c r="H724">
        <v>17975.5</v>
      </c>
      <c r="I724">
        <v>672.98</v>
      </c>
      <c r="J724">
        <v>23154.5</v>
      </c>
      <c r="K724">
        <v>41130</v>
      </c>
    </row>
    <row r="725" spans="1:11" hidden="1" x14ac:dyDescent="0.25">
      <c r="A725">
        <v>16</v>
      </c>
      <c r="B725">
        <v>16</v>
      </c>
      <c r="C725">
        <v>1</v>
      </c>
      <c r="D725">
        <v>1</v>
      </c>
      <c r="E725">
        <v>2.4</v>
      </c>
      <c r="F725" t="s">
        <v>12</v>
      </c>
      <c r="G725">
        <v>-0.14000000000000001</v>
      </c>
      <c r="H725">
        <v>17989.599999999999</v>
      </c>
      <c r="I725">
        <v>684.95</v>
      </c>
      <c r="J725">
        <v>23155</v>
      </c>
      <c r="K725">
        <v>41144.6</v>
      </c>
    </row>
    <row r="726" spans="1:11" hidden="1" x14ac:dyDescent="0.25">
      <c r="A726">
        <v>16</v>
      </c>
      <c r="B726">
        <v>16</v>
      </c>
      <c r="C726">
        <v>1</v>
      </c>
      <c r="D726">
        <v>1</v>
      </c>
      <c r="E726">
        <v>2.5</v>
      </c>
      <c r="F726" t="s">
        <v>12</v>
      </c>
      <c r="G726">
        <v>-0.06</v>
      </c>
      <c r="H726">
        <v>17974.2</v>
      </c>
      <c r="I726">
        <v>657.81799999999998</v>
      </c>
      <c r="J726">
        <v>23154</v>
      </c>
      <c r="K726">
        <v>41128.1</v>
      </c>
    </row>
    <row r="727" spans="1:11" hidden="1" x14ac:dyDescent="0.25">
      <c r="A727">
        <v>16</v>
      </c>
      <c r="B727">
        <v>16</v>
      </c>
      <c r="C727">
        <v>1</v>
      </c>
      <c r="D727">
        <v>16</v>
      </c>
      <c r="E727">
        <v>0.9</v>
      </c>
      <c r="F727" t="s">
        <v>12</v>
      </c>
      <c r="G727">
        <v>-0.38</v>
      </c>
      <c r="H727">
        <v>53100</v>
      </c>
      <c r="I727">
        <v>3242.27</v>
      </c>
      <c r="J727">
        <v>57119.5</v>
      </c>
      <c r="K727">
        <v>110219</v>
      </c>
    </row>
    <row r="728" spans="1:11" hidden="1" x14ac:dyDescent="0.25">
      <c r="A728">
        <v>16</v>
      </c>
      <c r="B728">
        <v>16</v>
      </c>
      <c r="C728">
        <v>1</v>
      </c>
      <c r="D728">
        <v>16</v>
      </c>
      <c r="E728">
        <v>1</v>
      </c>
      <c r="F728" t="s">
        <v>12</v>
      </c>
      <c r="G728">
        <v>-0.27</v>
      </c>
      <c r="H728">
        <v>53085.1</v>
      </c>
      <c r="I728">
        <v>3219.93</v>
      </c>
      <c r="J728">
        <v>57117.9</v>
      </c>
      <c r="K728">
        <v>110203</v>
      </c>
    </row>
    <row r="729" spans="1:11" hidden="1" x14ac:dyDescent="0.25">
      <c r="A729">
        <v>16</v>
      </c>
      <c r="B729">
        <v>16</v>
      </c>
      <c r="C729">
        <v>1</v>
      </c>
      <c r="D729">
        <v>16</v>
      </c>
      <c r="E729">
        <v>1.1000000000000001</v>
      </c>
      <c r="F729" t="s">
        <v>12</v>
      </c>
      <c r="G729">
        <v>-0.17</v>
      </c>
      <c r="H729">
        <v>53152.4</v>
      </c>
      <c r="I729">
        <v>3247.06</v>
      </c>
      <c r="J729">
        <v>57179.9</v>
      </c>
      <c r="K729">
        <v>110332</v>
      </c>
    </row>
    <row r="730" spans="1:11" hidden="1" x14ac:dyDescent="0.25">
      <c r="A730">
        <v>16</v>
      </c>
      <c r="B730">
        <v>16</v>
      </c>
      <c r="C730">
        <v>1</v>
      </c>
      <c r="D730">
        <v>16</v>
      </c>
      <c r="E730">
        <v>1.2</v>
      </c>
      <c r="F730" t="s">
        <v>12</v>
      </c>
      <c r="G730">
        <v>-0.1</v>
      </c>
      <c r="H730">
        <v>52914.1</v>
      </c>
      <c r="I730">
        <v>3286.43</v>
      </c>
      <c r="J730">
        <v>57103.8</v>
      </c>
      <c r="K730">
        <v>110018</v>
      </c>
    </row>
    <row r="731" spans="1:11" hidden="1" x14ac:dyDescent="0.25">
      <c r="A731">
        <v>16</v>
      </c>
      <c r="B731">
        <v>16</v>
      </c>
      <c r="C731">
        <v>1</v>
      </c>
      <c r="D731">
        <v>16</v>
      </c>
      <c r="E731">
        <v>1.3</v>
      </c>
      <c r="F731" t="s">
        <v>12</v>
      </c>
      <c r="G731">
        <v>-0.06</v>
      </c>
      <c r="H731">
        <v>52725.2</v>
      </c>
      <c r="I731">
        <v>3268.34</v>
      </c>
      <c r="J731">
        <v>57099.8</v>
      </c>
      <c r="K731">
        <v>109825</v>
      </c>
    </row>
    <row r="732" spans="1:11" hidden="1" x14ac:dyDescent="0.25">
      <c r="A732">
        <v>16</v>
      </c>
      <c r="B732">
        <v>16</v>
      </c>
      <c r="C732">
        <v>1</v>
      </c>
      <c r="D732">
        <v>16</v>
      </c>
      <c r="E732">
        <v>1.4</v>
      </c>
      <c r="F732" t="s">
        <v>12</v>
      </c>
      <c r="G732">
        <v>-0.03</v>
      </c>
      <c r="H732">
        <v>52838.2</v>
      </c>
      <c r="I732">
        <v>3288.29</v>
      </c>
      <c r="J732">
        <v>57135.7</v>
      </c>
      <c r="K732">
        <v>109974</v>
      </c>
    </row>
    <row r="733" spans="1:11" hidden="1" x14ac:dyDescent="0.25">
      <c r="A733">
        <v>16</v>
      </c>
      <c r="B733">
        <v>16</v>
      </c>
      <c r="C733">
        <v>1</v>
      </c>
      <c r="D733">
        <v>16</v>
      </c>
      <c r="E733">
        <v>1.5</v>
      </c>
      <c r="F733" t="s">
        <v>12</v>
      </c>
      <c r="G733">
        <v>-0.06</v>
      </c>
      <c r="H733">
        <v>53006.9</v>
      </c>
      <c r="I733">
        <v>3200.51</v>
      </c>
      <c r="J733">
        <v>57126.400000000001</v>
      </c>
      <c r="K733">
        <v>110133</v>
      </c>
    </row>
    <row r="734" spans="1:11" hidden="1" x14ac:dyDescent="0.25">
      <c r="A734">
        <v>16</v>
      </c>
      <c r="B734">
        <v>16</v>
      </c>
      <c r="C734">
        <v>1</v>
      </c>
      <c r="D734">
        <v>16</v>
      </c>
      <c r="E734">
        <v>1.6</v>
      </c>
      <c r="F734" t="s">
        <v>12</v>
      </c>
      <c r="G734">
        <v>-0.04</v>
      </c>
      <c r="H734">
        <v>52851.8</v>
      </c>
      <c r="I734">
        <v>3242.01</v>
      </c>
      <c r="J734">
        <v>57147.199999999997</v>
      </c>
      <c r="K734">
        <v>109999</v>
      </c>
    </row>
    <row r="735" spans="1:11" hidden="1" x14ac:dyDescent="0.25">
      <c r="A735">
        <v>16</v>
      </c>
      <c r="B735">
        <v>16</v>
      </c>
      <c r="C735">
        <v>1</v>
      </c>
      <c r="D735">
        <v>16</v>
      </c>
      <c r="E735">
        <v>1.7</v>
      </c>
      <c r="F735" t="s">
        <v>12</v>
      </c>
      <c r="G735">
        <v>-0.05</v>
      </c>
      <c r="H735">
        <v>52070.3</v>
      </c>
      <c r="I735">
        <v>3103.42</v>
      </c>
      <c r="J735">
        <v>57106.2</v>
      </c>
      <c r="K735">
        <v>109177</v>
      </c>
    </row>
    <row r="736" spans="1:11" hidden="1" x14ac:dyDescent="0.25">
      <c r="A736">
        <v>16</v>
      </c>
      <c r="B736">
        <v>16</v>
      </c>
      <c r="C736">
        <v>1</v>
      </c>
      <c r="D736">
        <v>16</v>
      </c>
      <c r="E736">
        <v>1.8</v>
      </c>
      <c r="F736" t="s">
        <v>12</v>
      </c>
      <c r="G736">
        <v>-0.03</v>
      </c>
      <c r="H736">
        <v>52608.7</v>
      </c>
      <c r="I736">
        <v>3310.1</v>
      </c>
      <c r="J736">
        <v>57118.7</v>
      </c>
      <c r="K736">
        <v>109727</v>
      </c>
    </row>
    <row r="737" spans="1:11" hidden="1" x14ac:dyDescent="0.25">
      <c r="A737">
        <v>16</v>
      </c>
      <c r="B737">
        <v>16</v>
      </c>
      <c r="C737">
        <v>1</v>
      </c>
      <c r="D737">
        <v>16</v>
      </c>
      <c r="E737">
        <v>1.9</v>
      </c>
      <c r="F737" t="s">
        <v>12</v>
      </c>
      <c r="G737">
        <v>0</v>
      </c>
      <c r="H737">
        <v>52679.199999999997</v>
      </c>
      <c r="I737">
        <v>3203.7</v>
      </c>
      <c r="J737">
        <v>57120.3</v>
      </c>
      <c r="K737">
        <v>109799</v>
      </c>
    </row>
    <row r="738" spans="1:11" hidden="1" x14ac:dyDescent="0.25">
      <c r="A738">
        <v>16</v>
      </c>
      <c r="B738">
        <v>16</v>
      </c>
      <c r="C738">
        <v>1</v>
      </c>
      <c r="D738">
        <v>16</v>
      </c>
      <c r="E738">
        <v>2</v>
      </c>
      <c r="F738" t="s">
        <v>12</v>
      </c>
      <c r="G738">
        <v>-0.02</v>
      </c>
      <c r="H738">
        <v>52515.6</v>
      </c>
      <c r="I738">
        <v>3080.01</v>
      </c>
      <c r="J738">
        <v>57091.8</v>
      </c>
      <c r="K738">
        <v>109607</v>
      </c>
    </row>
    <row r="739" spans="1:11" hidden="1" x14ac:dyDescent="0.25">
      <c r="A739">
        <v>16</v>
      </c>
      <c r="B739">
        <v>16</v>
      </c>
      <c r="C739">
        <v>1</v>
      </c>
      <c r="D739">
        <v>16</v>
      </c>
      <c r="E739">
        <v>2.1</v>
      </c>
      <c r="F739" t="s">
        <v>12</v>
      </c>
      <c r="G739">
        <v>-0.43</v>
      </c>
      <c r="H739">
        <v>51573.7</v>
      </c>
      <c r="I739">
        <v>2262.06</v>
      </c>
      <c r="J739">
        <v>57007</v>
      </c>
      <c r="K739">
        <v>108581</v>
      </c>
    </row>
    <row r="740" spans="1:11" hidden="1" x14ac:dyDescent="0.25">
      <c r="A740">
        <v>16</v>
      </c>
      <c r="B740">
        <v>16</v>
      </c>
      <c r="C740">
        <v>1</v>
      </c>
      <c r="D740">
        <v>16</v>
      </c>
      <c r="E740">
        <v>2.2000000000000002</v>
      </c>
      <c r="F740" t="s">
        <v>12</v>
      </c>
      <c r="G740">
        <v>-0.48</v>
      </c>
      <c r="H740">
        <v>52360.5</v>
      </c>
      <c r="I740">
        <v>2513.6999999999998</v>
      </c>
      <c r="J740">
        <v>57018.2</v>
      </c>
      <c r="K740">
        <v>109379</v>
      </c>
    </row>
    <row r="741" spans="1:11" hidden="1" x14ac:dyDescent="0.25">
      <c r="A741">
        <v>16</v>
      </c>
      <c r="B741">
        <v>16</v>
      </c>
      <c r="C741">
        <v>1</v>
      </c>
      <c r="D741">
        <v>16</v>
      </c>
      <c r="E741">
        <v>2.2999999999999998</v>
      </c>
      <c r="F741" t="s">
        <v>12</v>
      </c>
      <c r="G741">
        <v>-0.28999999999999998</v>
      </c>
      <c r="H741">
        <v>53142</v>
      </c>
      <c r="I741">
        <v>2723.57</v>
      </c>
      <c r="J741">
        <v>57036.5</v>
      </c>
      <c r="K741">
        <v>110179</v>
      </c>
    </row>
    <row r="742" spans="1:11" hidden="1" x14ac:dyDescent="0.25">
      <c r="A742">
        <v>16</v>
      </c>
      <c r="B742">
        <v>16</v>
      </c>
      <c r="C742">
        <v>1</v>
      </c>
      <c r="D742">
        <v>16</v>
      </c>
      <c r="E742">
        <v>2.4</v>
      </c>
      <c r="F742" t="s">
        <v>12</v>
      </c>
      <c r="G742">
        <v>-0.31</v>
      </c>
      <c r="H742">
        <v>52030.400000000001</v>
      </c>
      <c r="I742">
        <v>2311.81</v>
      </c>
      <c r="J742">
        <v>57016.6</v>
      </c>
      <c r="K742">
        <v>109047</v>
      </c>
    </row>
    <row r="743" spans="1:11" hidden="1" x14ac:dyDescent="0.25">
      <c r="A743">
        <v>16</v>
      </c>
      <c r="B743">
        <v>16</v>
      </c>
      <c r="C743">
        <v>1</v>
      </c>
      <c r="D743">
        <v>16</v>
      </c>
      <c r="E743">
        <v>2.5</v>
      </c>
      <c r="F743" t="s">
        <v>12</v>
      </c>
      <c r="G743">
        <v>-0.11</v>
      </c>
      <c r="H743">
        <v>52947.8</v>
      </c>
      <c r="I743">
        <v>2655.48</v>
      </c>
      <c r="J743">
        <v>57032</v>
      </c>
      <c r="K743">
        <v>109980</v>
      </c>
    </row>
    <row r="744" spans="1:11" hidden="1" x14ac:dyDescent="0.25">
      <c r="A744">
        <v>16</v>
      </c>
      <c r="B744">
        <v>16</v>
      </c>
      <c r="C744">
        <v>1</v>
      </c>
      <c r="D744">
        <v>16</v>
      </c>
      <c r="E744">
        <v>2.6</v>
      </c>
      <c r="F744" t="s">
        <v>12</v>
      </c>
      <c r="G744">
        <v>-0.03</v>
      </c>
      <c r="H744">
        <v>52688.2</v>
      </c>
      <c r="I744">
        <v>2494.02</v>
      </c>
      <c r="J744">
        <v>57035.7</v>
      </c>
      <c r="K744">
        <v>109724</v>
      </c>
    </row>
    <row r="745" spans="1:11" x14ac:dyDescent="0.25">
      <c r="A745">
        <v>16</v>
      </c>
      <c r="B745">
        <v>16</v>
      </c>
      <c r="C745">
        <v>1</v>
      </c>
      <c r="D745">
        <v>16</v>
      </c>
      <c r="E745">
        <v>2.7</v>
      </c>
      <c r="F745" t="s">
        <v>13</v>
      </c>
      <c r="G745">
        <v>0</v>
      </c>
      <c r="H745">
        <v>52008.3</v>
      </c>
      <c r="I745">
        <v>2022.13</v>
      </c>
      <c r="J745">
        <v>57002.7</v>
      </c>
      <c r="K745">
        <v>109011</v>
      </c>
    </row>
    <row r="746" spans="1:11" x14ac:dyDescent="0.25">
      <c r="A746">
        <v>16</v>
      </c>
      <c r="B746">
        <v>16</v>
      </c>
      <c r="C746">
        <v>1</v>
      </c>
      <c r="D746">
        <v>16</v>
      </c>
      <c r="E746">
        <v>2.69</v>
      </c>
      <c r="F746" t="s">
        <v>13</v>
      </c>
      <c r="G746">
        <v>0</v>
      </c>
      <c r="H746">
        <v>52073.2</v>
      </c>
      <c r="I746">
        <v>1970.26</v>
      </c>
      <c r="J746">
        <v>57012.800000000003</v>
      </c>
      <c r="K746">
        <v>109086</v>
      </c>
    </row>
    <row r="747" spans="1:11" x14ac:dyDescent="0.25">
      <c r="A747">
        <v>16</v>
      </c>
      <c r="B747">
        <v>16</v>
      </c>
      <c r="C747">
        <v>1</v>
      </c>
      <c r="D747">
        <v>16</v>
      </c>
      <c r="E747">
        <v>2.68</v>
      </c>
      <c r="F747" t="s">
        <v>13</v>
      </c>
      <c r="G747">
        <v>0</v>
      </c>
      <c r="H747">
        <v>52127</v>
      </c>
      <c r="I747">
        <v>2071.61</v>
      </c>
      <c r="J747">
        <v>57000.1</v>
      </c>
      <c r="K747">
        <v>109127</v>
      </c>
    </row>
    <row r="748" spans="1:11" x14ac:dyDescent="0.25">
      <c r="A748">
        <v>16</v>
      </c>
      <c r="B748">
        <v>16</v>
      </c>
      <c r="C748">
        <v>1</v>
      </c>
      <c r="D748">
        <v>16</v>
      </c>
      <c r="E748">
        <v>2.67</v>
      </c>
      <c r="F748" t="s">
        <v>13</v>
      </c>
      <c r="G748">
        <v>0</v>
      </c>
      <c r="H748">
        <v>52148</v>
      </c>
      <c r="I748">
        <v>2205.14</v>
      </c>
      <c r="J748">
        <v>57008.3</v>
      </c>
      <c r="K748">
        <v>109156</v>
      </c>
    </row>
    <row r="749" spans="1:11" x14ac:dyDescent="0.25">
      <c r="A749">
        <v>16</v>
      </c>
      <c r="B749">
        <v>16</v>
      </c>
      <c r="C749">
        <v>1</v>
      </c>
      <c r="D749">
        <v>16</v>
      </c>
      <c r="E749">
        <v>2.66</v>
      </c>
      <c r="F749" t="s">
        <v>13</v>
      </c>
      <c r="G749">
        <v>0</v>
      </c>
      <c r="H749">
        <v>52341.1</v>
      </c>
      <c r="I749">
        <v>2249.83</v>
      </c>
      <c r="J749">
        <v>57009.4</v>
      </c>
      <c r="K749">
        <v>109350</v>
      </c>
    </row>
    <row r="750" spans="1:11" x14ac:dyDescent="0.25">
      <c r="A750">
        <v>16</v>
      </c>
      <c r="B750">
        <v>16</v>
      </c>
      <c r="C750">
        <v>1</v>
      </c>
      <c r="D750">
        <v>16</v>
      </c>
      <c r="E750">
        <v>2.65</v>
      </c>
      <c r="F750" t="s">
        <v>13</v>
      </c>
      <c r="G750">
        <v>0</v>
      </c>
      <c r="H750">
        <v>52342.400000000001</v>
      </c>
      <c r="I750">
        <v>2247.6999999999998</v>
      </c>
      <c r="J750">
        <v>56999.8</v>
      </c>
      <c r="K750">
        <v>109342</v>
      </c>
    </row>
    <row r="751" spans="1:11" x14ac:dyDescent="0.25">
      <c r="A751">
        <v>16</v>
      </c>
      <c r="B751">
        <v>16</v>
      </c>
      <c r="C751">
        <v>1</v>
      </c>
      <c r="D751">
        <v>16</v>
      </c>
      <c r="E751">
        <v>2.64</v>
      </c>
      <c r="F751" t="s">
        <v>13</v>
      </c>
      <c r="G751">
        <v>0</v>
      </c>
      <c r="H751">
        <v>52416.9</v>
      </c>
      <c r="I751">
        <v>2334.42</v>
      </c>
      <c r="J751">
        <v>57012.800000000003</v>
      </c>
      <c r="K751">
        <v>109430</v>
      </c>
    </row>
    <row r="752" spans="1:11" x14ac:dyDescent="0.25">
      <c r="A752">
        <v>16</v>
      </c>
      <c r="B752">
        <v>16</v>
      </c>
      <c r="C752">
        <v>1</v>
      </c>
      <c r="D752">
        <v>16</v>
      </c>
      <c r="E752">
        <v>2.63</v>
      </c>
      <c r="F752" t="s">
        <v>13</v>
      </c>
      <c r="G752">
        <v>0</v>
      </c>
      <c r="H752">
        <v>52535.5</v>
      </c>
      <c r="I752">
        <v>2332.8200000000002</v>
      </c>
      <c r="J752">
        <v>57008.1</v>
      </c>
      <c r="K752">
        <v>109544</v>
      </c>
    </row>
    <row r="753" spans="1:11" x14ac:dyDescent="0.25">
      <c r="A753">
        <v>16</v>
      </c>
      <c r="B753">
        <v>16</v>
      </c>
      <c r="C753">
        <v>1</v>
      </c>
      <c r="D753">
        <v>16</v>
      </c>
      <c r="E753">
        <v>2.62</v>
      </c>
      <c r="F753" t="s">
        <v>13</v>
      </c>
      <c r="G753">
        <v>0</v>
      </c>
      <c r="H753">
        <v>52755.8</v>
      </c>
      <c r="I753">
        <v>2373.25</v>
      </c>
      <c r="J753">
        <v>57035.199999999997</v>
      </c>
      <c r="K753">
        <v>109791</v>
      </c>
    </row>
    <row r="754" spans="1:11" x14ac:dyDescent="0.25">
      <c r="A754">
        <v>16</v>
      </c>
      <c r="B754">
        <v>16</v>
      </c>
      <c r="C754">
        <v>1</v>
      </c>
      <c r="D754">
        <v>16</v>
      </c>
      <c r="E754">
        <v>2.61</v>
      </c>
      <c r="F754" t="s">
        <v>13</v>
      </c>
      <c r="G754">
        <v>0</v>
      </c>
      <c r="H754">
        <v>52793</v>
      </c>
      <c r="I754">
        <v>2348.7800000000002</v>
      </c>
      <c r="J754">
        <v>57015.5</v>
      </c>
      <c r="K754">
        <v>109809</v>
      </c>
    </row>
    <row r="755" spans="1:11" hidden="1" x14ac:dyDescent="0.25">
      <c r="A755">
        <v>16</v>
      </c>
      <c r="B755">
        <v>16</v>
      </c>
      <c r="C755">
        <v>1</v>
      </c>
      <c r="D755">
        <v>16</v>
      </c>
      <c r="E755">
        <v>2.6</v>
      </c>
      <c r="F755" t="s">
        <v>12</v>
      </c>
      <c r="G755">
        <v>-0.03</v>
      </c>
      <c r="H755">
        <v>52688.2</v>
      </c>
      <c r="I755">
        <v>2494.02</v>
      </c>
      <c r="J755">
        <v>57035.7</v>
      </c>
      <c r="K755">
        <v>109724</v>
      </c>
    </row>
    <row r="756" spans="1:11" x14ac:dyDescent="0.25">
      <c r="A756">
        <v>16</v>
      </c>
      <c r="B756">
        <v>16</v>
      </c>
      <c r="C756">
        <v>1</v>
      </c>
      <c r="D756">
        <v>16</v>
      </c>
      <c r="E756">
        <v>2.8</v>
      </c>
      <c r="F756" t="s">
        <v>13</v>
      </c>
      <c r="G756">
        <v>0</v>
      </c>
      <c r="H756">
        <v>51180.3</v>
      </c>
      <c r="I756">
        <v>1782.2</v>
      </c>
      <c r="J756">
        <v>56991.3</v>
      </c>
      <c r="K756">
        <v>108172</v>
      </c>
    </row>
    <row r="757" spans="1:11" x14ac:dyDescent="0.25">
      <c r="A757">
        <v>16</v>
      </c>
      <c r="B757">
        <v>16</v>
      </c>
      <c r="C757">
        <v>1</v>
      </c>
      <c r="D757">
        <v>16</v>
      </c>
      <c r="E757">
        <v>2.9</v>
      </c>
      <c r="F757" t="s">
        <v>13</v>
      </c>
      <c r="G757">
        <v>0</v>
      </c>
      <c r="H757">
        <v>50255.6</v>
      </c>
      <c r="I757">
        <v>1687.24</v>
      </c>
      <c r="J757">
        <v>56990.8</v>
      </c>
      <c r="K757">
        <v>107246</v>
      </c>
    </row>
    <row r="758" spans="1:11" x14ac:dyDescent="0.25">
      <c r="A758">
        <v>16</v>
      </c>
      <c r="B758">
        <v>16</v>
      </c>
      <c r="C758">
        <v>1</v>
      </c>
      <c r="D758">
        <v>16</v>
      </c>
      <c r="E758">
        <v>3</v>
      </c>
      <c r="F758" t="s">
        <v>13</v>
      </c>
      <c r="G758">
        <v>0</v>
      </c>
      <c r="H758">
        <v>49396.7</v>
      </c>
      <c r="I758">
        <v>1682.98</v>
      </c>
      <c r="J758">
        <v>56976.1</v>
      </c>
      <c r="K758">
        <v>106373</v>
      </c>
    </row>
    <row r="759" spans="1:11" x14ac:dyDescent="0.25">
      <c r="A759">
        <v>16</v>
      </c>
      <c r="B759">
        <v>16</v>
      </c>
      <c r="C759">
        <v>1</v>
      </c>
      <c r="D759">
        <v>16</v>
      </c>
      <c r="E759">
        <v>3.1</v>
      </c>
      <c r="F759" t="s">
        <v>13</v>
      </c>
      <c r="G759">
        <v>0</v>
      </c>
      <c r="H759">
        <v>49080.2</v>
      </c>
      <c r="I759">
        <v>1585.63</v>
      </c>
      <c r="J759">
        <v>56953</v>
      </c>
      <c r="K759">
        <v>106033</v>
      </c>
    </row>
    <row r="760" spans="1:11" x14ac:dyDescent="0.25">
      <c r="A760">
        <v>16</v>
      </c>
      <c r="B760">
        <v>16</v>
      </c>
      <c r="C760">
        <v>1</v>
      </c>
      <c r="D760">
        <v>16</v>
      </c>
      <c r="E760">
        <v>3.2</v>
      </c>
      <c r="F760" t="s">
        <v>13</v>
      </c>
      <c r="G760">
        <v>0</v>
      </c>
      <c r="H760">
        <v>48936.6</v>
      </c>
      <c r="I760">
        <v>1578.44</v>
      </c>
      <c r="J760">
        <v>56953</v>
      </c>
      <c r="K760">
        <v>105890</v>
      </c>
    </row>
    <row r="761" spans="1:11" x14ac:dyDescent="0.25">
      <c r="A761">
        <v>16</v>
      </c>
      <c r="B761">
        <v>16</v>
      </c>
      <c r="C761">
        <v>1</v>
      </c>
      <c r="D761">
        <v>16</v>
      </c>
      <c r="E761">
        <v>3.3</v>
      </c>
      <c r="F761" t="s">
        <v>13</v>
      </c>
      <c r="G761">
        <v>0</v>
      </c>
      <c r="H761">
        <v>48633.8</v>
      </c>
      <c r="I761">
        <v>1557.96</v>
      </c>
      <c r="J761">
        <v>56956.2</v>
      </c>
      <c r="K761">
        <v>105590</v>
      </c>
    </row>
    <row r="762" spans="1:11" x14ac:dyDescent="0.25">
      <c r="A762">
        <v>16</v>
      </c>
      <c r="B762">
        <v>16</v>
      </c>
      <c r="C762">
        <v>1</v>
      </c>
      <c r="D762">
        <v>16</v>
      </c>
      <c r="E762">
        <v>3.4</v>
      </c>
      <c r="F762" t="s">
        <v>13</v>
      </c>
      <c r="G762">
        <v>0.02</v>
      </c>
      <c r="H762">
        <v>48460.1</v>
      </c>
      <c r="I762">
        <v>1548.12</v>
      </c>
      <c r="J762">
        <v>56955.9</v>
      </c>
      <c r="K762">
        <v>105416</v>
      </c>
    </row>
    <row r="763" spans="1:11" x14ac:dyDescent="0.25">
      <c r="A763">
        <v>16</v>
      </c>
      <c r="B763">
        <v>16</v>
      </c>
      <c r="C763">
        <v>1</v>
      </c>
      <c r="D763">
        <v>16</v>
      </c>
      <c r="E763">
        <v>3.5</v>
      </c>
      <c r="F763" t="s">
        <v>13</v>
      </c>
      <c r="G763">
        <v>0.12</v>
      </c>
      <c r="H763">
        <v>48460.1</v>
      </c>
      <c r="I763">
        <v>1548.12</v>
      </c>
      <c r="J763">
        <v>56955.9</v>
      </c>
      <c r="K763">
        <v>105416</v>
      </c>
    </row>
    <row r="764" spans="1:11" hidden="1" x14ac:dyDescent="0.25">
      <c r="A764">
        <v>16</v>
      </c>
      <c r="B764">
        <v>20</v>
      </c>
      <c r="C764">
        <v>0</v>
      </c>
      <c r="D764">
        <v>1</v>
      </c>
      <c r="E764">
        <v>1.7</v>
      </c>
      <c r="F764" t="s">
        <v>12</v>
      </c>
      <c r="G764">
        <v>-0.01</v>
      </c>
      <c r="H764">
        <v>20189.7</v>
      </c>
      <c r="I764">
        <v>1730.06</v>
      </c>
      <c r="J764">
        <v>34304.400000000001</v>
      </c>
      <c r="K764">
        <v>54494.1</v>
      </c>
    </row>
    <row r="765" spans="1:11" x14ac:dyDescent="0.25">
      <c r="A765">
        <v>16</v>
      </c>
      <c r="B765">
        <v>20</v>
      </c>
      <c r="C765">
        <v>0</v>
      </c>
      <c r="D765">
        <v>1</v>
      </c>
      <c r="E765">
        <v>1.8</v>
      </c>
      <c r="F765" t="s">
        <v>13</v>
      </c>
      <c r="G765">
        <v>0</v>
      </c>
      <c r="H765">
        <v>19983.5</v>
      </c>
      <c r="I765">
        <v>1637.76</v>
      </c>
      <c r="J765">
        <v>34283.699999999997</v>
      </c>
      <c r="K765">
        <v>54267.199999999997</v>
      </c>
    </row>
    <row r="766" spans="1:11" x14ac:dyDescent="0.25">
      <c r="A766">
        <v>16</v>
      </c>
      <c r="B766">
        <v>20</v>
      </c>
      <c r="C766">
        <v>0</v>
      </c>
      <c r="D766">
        <v>1</v>
      </c>
      <c r="E766">
        <v>1.79</v>
      </c>
      <c r="F766" t="s">
        <v>13</v>
      </c>
      <c r="G766">
        <v>0</v>
      </c>
      <c r="H766">
        <v>20045.8</v>
      </c>
      <c r="I766">
        <v>1655.32</v>
      </c>
      <c r="J766">
        <v>34294.800000000003</v>
      </c>
      <c r="K766">
        <v>54340.6</v>
      </c>
    </row>
    <row r="767" spans="1:11" x14ac:dyDescent="0.25">
      <c r="A767">
        <v>16</v>
      </c>
      <c r="B767">
        <v>20</v>
      </c>
      <c r="C767">
        <v>0</v>
      </c>
      <c r="D767">
        <v>1</v>
      </c>
      <c r="E767">
        <v>1.78</v>
      </c>
      <c r="F767" t="s">
        <v>13</v>
      </c>
      <c r="G767">
        <v>0</v>
      </c>
      <c r="H767">
        <v>20065.400000000001</v>
      </c>
      <c r="I767">
        <v>1662.5</v>
      </c>
      <c r="J767">
        <v>34299.1</v>
      </c>
      <c r="K767">
        <v>54364.5</v>
      </c>
    </row>
    <row r="768" spans="1:11" x14ac:dyDescent="0.25">
      <c r="A768">
        <v>16</v>
      </c>
      <c r="B768">
        <v>20</v>
      </c>
      <c r="C768">
        <v>0</v>
      </c>
      <c r="D768">
        <v>1</v>
      </c>
      <c r="E768">
        <v>1.77</v>
      </c>
      <c r="F768" t="s">
        <v>13</v>
      </c>
      <c r="G768">
        <v>0</v>
      </c>
      <c r="H768">
        <v>20047.599999999999</v>
      </c>
      <c r="I768">
        <v>1638.83</v>
      </c>
      <c r="J768">
        <v>34299.4</v>
      </c>
      <c r="K768">
        <v>54347</v>
      </c>
    </row>
    <row r="769" spans="1:11" x14ac:dyDescent="0.25">
      <c r="A769">
        <v>16</v>
      </c>
      <c r="B769">
        <v>20</v>
      </c>
      <c r="C769">
        <v>0</v>
      </c>
      <c r="D769">
        <v>1</v>
      </c>
      <c r="E769">
        <v>1.76</v>
      </c>
      <c r="F769" t="s">
        <v>13</v>
      </c>
      <c r="G769">
        <v>0</v>
      </c>
      <c r="H769">
        <v>20062.8</v>
      </c>
      <c r="I769">
        <v>1658.24</v>
      </c>
      <c r="J769">
        <v>34300.400000000001</v>
      </c>
      <c r="K769">
        <v>54363.199999999997</v>
      </c>
    </row>
    <row r="770" spans="1:11" x14ac:dyDescent="0.25">
      <c r="A770">
        <v>16</v>
      </c>
      <c r="B770">
        <v>20</v>
      </c>
      <c r="C770">
        <v>0</v>
      </c>
      <c r="D770">
        <v>1</v>
      </c>
      <c r="E770">
        <v>1.75</v>
      </c>
      <c r="F770" t="s">
        <v>13</v>
      </c>
      <c r="G770">
        <v>0</v>
      </c>
      <c r="H770">
        <v>20083.5</v>
      </c>
      <c r="I770">
        <v>1667.55</v>
      </c>
      <c r="J770">
        <v>34304.199999999997</v>
      </c>
      <c r="K770">
        <v>54387.7</v>
      </c>
    </row>
    <row r="771" spans="1:11" x14ac:dyDescent="0.25">
      <c r="A771">
        <v>16</v>
      </c>
      <c r="B771">
        <v>20</v>
      </c>
      <c r="C771">
        <v>0</v>
      </c>
      <c r="D771">
        <v>1</v>
      </c>
      <c r="E771">
        <v>1.74</v>
      </c>
      <c r="F771" t="s">
        <v>13</v>
      </c>
      <c r="G771">
        <v>0</v>
      </c>
      <c r="H771">
        <v>20101.599999999999</v>
      </c>
      <c r="I771">
        <v>1649.73</v>
      </c>
      <c r="J771">
        <v>34305.800000000003</v>
      </c>
      <c r="K771">
        <v>54407.4</v>
      </c>
    </row>
    <row r="772" spans="1:11" x14ac:dyDescent="0.25">
      <c r="A772">
        <v>16</v>
      </c>
      <c r="B772">
        <v>20</v>
      </c>
      <c r="C772">
        <v>0</v>
      </c>
      <c r="D772">
        <v>1</v>
      </c>
      <c r="E772">
        <v>1.73</v>
      </c>
      <c r="F772" t="s">
        <v>13</v>
      </c>
      <c r="G772">
        <v>0</v>
      </c>
      <c r="H772">
        <v>20118.900000000001</v>
      </c>
      <c r="I772">
        <v>1680.06</v>
      </c>
      <c r="J772">
        <v>34302.6</v>
      </c>
      <c r="K772">
        <v>54421.5</v>
      </c>
    </row>
    <row r="773" spans="1:11" hidden="1" x14ac:dyDescent="0.25">
      <c r="A773">
        <v>16</v>
      </c>
      <c r="B773">
        <v>20</v>
      </c>
      <c r="C773">
        <v>0</v>
      </c>
      <c r="D773">
        <v>1</v>
      </c>
      <c r="E773">
        <v>1.72</v>
      </c>
      <c r="F773" t="s">
        <v>12</v>
      </c>
      <c r="G773">
        <v>-0.01</v>
      </c>
      <c r="H773">
        <v>20124.5</v>
      </c>
      <c r="I773">
        <v>1698.94</v>
      </c>
      <c r="J773">
        <v>34302.800000000003</v>
      </c>
      <c r="K773">
        <v>54427.3</v>
      </c>
    </row>
    <row r="774" spans="1:11" x14ac:dyDescent="0.25">
      <c r="A774">
        <v>16</v>
      </c>
      <c r="B774">
        <v>20</v>
      </c>
      <c r="C774">
        <v>0</v>
      </c>
      <c r="D774">
        <v>1</v>
      </c>
      <c r="E774">
        <v>1.9</v>
      </c>
      <c r="F774" t="s">
        <v>13</v>
      </c>
      <c r="G774">
        <v>0</v>
      </c>
      <c r="H774">
        <v>19951.599999999999</v>
      </c>
      <c r="I774">
        <v>1637.5</v>
      </c>
      <c r="J774">
        <v>34266.699999999997</v>
      </c>
      <c r="K774">
        <v>54218.2</v>
      </c>
    </row>
    <row r="775" spans="1:11" x14ac:dyDescent="0.25">
      <c r="A775">
        <v>16</v>
      </c>
      <c r="B775">
        <v>20</v>
      </c>
      <c r="C775">
        <v>0</v>
      </c>
      <c r="D775">
        <v>1</v>
      </c>
      <c r="E775">
        <v>2</v>
      </c>
      <c r="F775" t="s">
        <v>13</v>
      </c>
      <c r="G775">
        <v>0</v>
      </c>
      <c r="H775">
        <v>19841.5</v>
      </c>
      <c r="I775">
        <v>1621.27</v>
      </c>
      <c r="J775">
        <v>34273</v>
      </c>
      <c r="K775">
        <v>54114.5</v>
      </c>
    </row>
    <row r="776" spans="1:11" x14ac:dyDescent="0.25">
      <c r="A776">
        <v>16</v>
      </c>
      <c r="B776">
        <v>20</v>
      </c>
      <c r="C776">
        <v>0</v>
      </c>
      <c r="D776">
        <v>1</v>
      </c>
      <c r="E776">
        <v>2.1</v>
      </c>
      <c r="F776" t="s">
        <v>13</v>
      </c>
      <c r="G776">
        <v>0.02</v>
      </c>
      <c r="H776">
        <v>19877.900000000001</v>
      </c>
      <c r="I776">
        <v>1625.26</v>
      </c>
      <c r="J776">
        <v>34263.5</v>
      </c>
      <c r="K776">
        <v>54141.4</v>
      </c>
    </row>
    <row r="777" spans="1:11" x14ac:dyDescent="0.25">
      <c r="A777">
        <v>16</v>
      </c>
      <c r="B777">
        <v>20</v>
      </c>
      <c r="C777">
        <v>0</v>
      </c>
      <c r="D777">
        <v>1</v>
      </c>
      <c r="E777">
        <v>2.2000000000000002</v>
      </c>
      <c r="F777" t="s">
        <v>13</v>
      </c>
      <c r="G777">
        <v>0.08</v>
      </c>
      <c r="H777">
        <v>19861.2</v>
      </c>
      <c r="I777">
        <v>1630.58</v>
      </c>
      <c r="J777">
        <v>34263.5</v>
      </c>
      <c r="K777">
        <v>54124.6</v>
      </c>
    </row>
    <row r="778" spans="1:11" x14ac:dyDescent="0.25">
      <c r="A778">
        <v>16</v>
      </c>
      <c r="B778">
        <v>20</v>
      </c>
      <c r="C778">
        <v>0</v>
      </c>
      <c r="D778">
        <v>1</v>
      </c>
      <c r="E778">
        <v>2.2999999999999998</v>
      </c>
      <c r="F778" t="s">
        <v>13</v>
      </c>
      <c r="G778">
        <v>0.15</v>
      </c>
      <c r="H778">
        <v>19845.2</v>
      </c>
      <c r="I778">
        <v>1639.09</v>
      </c>
      <c r="J778">
        <v>34263.5</v>
      </c>
      <c r="K778">
        <v>54108.7</v>
      </c>
    </row>
    <row r="779" spans="1:11" hidden="1" x14ac:dyDescent="0.25">
      <c r="A779">
        <v>16</v>
      </c>
      <c r="B779">
        <v>20</v>
      </c>
      <c r="C779">
        <v>0</v>
      </c>
      <c r="D779">
        <v>1</v>
      </c>
      <c r="E779">
        <v>2.4</v>
      </c>
      <c r="F779" t="s">
        <v>12</v>
      </c>
      <c r="G779">
        <v>-0.46</v>
      </c>
      <c r="H779">
        <v>19987</v>
      </c>
      <c r="I779">
        <v>1703.46</v>
      </c>
      <c r="J779">
        <v>34305.800000000003</v>
      </c>
      <c r="K779">
        <v>54292.7</v>
      </c>
    </row>
    <row r="780" spans="1:11" hidden="1" x14ac:dyDescent="0.25">
      <c r="A780">
        <v>16</v>
      </c>
      <c r="B780">
        <v>20</v>
      </c>
      <c r="C780">
        <v>0</v>
      </c>
      <c r="D780">
        <v>1</v>
      </c>
      <c r="E780">
        <v>2.5</v>
      </c>
      <c r="F780" t="s">
        <v>12</v>
      </c>
      <c r="G780">
        <v>-0.37</v>
      </c>
      <c r="H780">
        <v>19946</v>
      </c>
      <c r="I780">
        <v>1696.02</v>
      </c>
      <c r="J780">
        <v>34305.199999999997</v>
      </c>
      <c r="K780">
        <v>54251.199999999997</v>
      </c>
    </row>
    <row r="781" spans="1:11" hidden="1" x14ac:dyDescent="0.25">
      <c r="A781">
        <v>16</v>
      </c>
      <c r="B781">
        <v>20</v>
      </c>
      <c r="C781">
        <v>0</v>
      </c>
      <c r="D781">
        <v>1</v>
      </c>
      <c r="E781">
        <v>2.6</v>
      </c>
      <c r="F781" t="s">
        <v>12</v>
      </c>
      <c r="G781">
        <v>-0.27</v>
      </c>
      <c r="H781">
        <v>19955.099999999999</v>
      </c>
      <c r="I781">
        <v>1694.95</v>
      </c>
      <c r="J781">
        <v>34312.699999999997</v>
      </c>
      <c r="K781">
        <v>54267.7</v>
      </c>
    </row>
    <row r="782" spans="1:11" x14ac:dyDescent="0.25">
      <c r="A782">
        <v>16</v>
      </c>
      <c r="B782">
        <v>20</v>
      </c>
      <c r="C782">
        <v>0</v>
      </c>
      <c r="D782">
        <v>20</v>
      </c>
      <c r="E782">
        <v>1.7</v>
      </c>
      <c r="F782" t="s">
        <v>13</v>
      </c>
      <c r="G782">
        <v>0</v>
      </c>
      <c r="H782">
        <v>64196.7</v>
      </c>
      <c r="I782">
        <v>4631.0600000000004</v>
      </c>
      <c r="J782">
        <v>79584.5</v>
      </c>
      <c r="K782">
        <v>143781</v>
      </c>
    </row>
    <row r="783" spans="1:11" x14ac:dyDescent="0.25">
      <c r="A783">
        <v>16</v>
      </c>
      <c r="B783">
        <v>20</v>
      </c>
      <c r="C783">
        <v>0</v>
      </c>
      <c r="D783">
        <v>20</v>
      </c>
      <c r="E783">
        <v>1.69</v>
      </c>
      <c r="F783" t="s">
        <v>13</v>
      </c>
      <c r="G783">
        <v>0</v>
      </c>
      <c r="H783">
        <v>64102.8</v>
      </c>
      <c r="I783">
        <v>4745.71</v>
      </c>
      <c r="J783">
        <v>79685.399999999994</v>
      </c>
      <c r="K783">
        <v>143788</v>
      </c>
    </row>
    <row r="784" spans="1:11" hidden="1" x14ac:dyDescent="0.25">
      <c r="A784">
        <v>16</v>
      </c>
      <c r="B784">
        <v>20</v>
      </c>
      <c r="C784">
        <v>0</v>
      </c>
      <c r="D784">
        <v>20</v>
      </c>
      <c r="E784">
        <v>1.68</v>
      </c>
      <c r="F784" t="s">
        <v>12</v>
      </c>
      <c r="G784">
        <v>-0.01</v>
      </c>
      <c r="H784">
        <v>64476.800000000003</v>
      </c>
      <c r="I784">
        <v>4940.42</v>
      </c>
      <c r="J784">
        <v>79743.3</v>
      </c>
      <c r="K784">
        <v>144220</v>
      </c>
    </row>
    <row r="785" spans="1:11" x14ac:dyDescent="0.25">
      <c r="A785">
        <v>16</v>
      </c>
      <c r="B785">
        <v>20</v>
      </c>
      <c r="C785">
        <v>0</v>
      </c>
      <c r="D785">
        <v>20</v>
      </c>
      <c r="E785">
        <v>1.8</v>
      </c>
      <c r="F785" t="s">
        <v>13</v>
      </c>
      <c r="G785">
        <v>0</v>
      </c>
      <c r="H785">
        <v>63285.4</v>
      </c>
      <c r="I785">
        <v>4247.75</v>
      </c>
      <c r="J785">
        <v>79353.100000000006</v>
      </c>
      <c r="K785">
        <v>142639</v>
      </c>
    </row>
    <row r="786" spans="1:11" x14ac:dyDescent="0.25">
      <c r="A786">
        <v>16</v>
      </c>
      <c r="B786">
        <v>20</v>
      </c>
      <c r="C786">
        <v>0</v>
      </c>
      <c r="D786">
        <v>20</v>
      </c>
      <c r="E786">
        <v>1.9</v>
      </c>
      <c r="F786" t="s">
        <v>13</v>
      </c>
      <c r="G786">
        <v>0</v>
      </c>
      <c r="H786">
        <v>62612.1</v>
      </c>
      <c r="I786">
        <v>3807.79</v>
      </c>
      <c r="J786">
        <v>79342.5</v>
      </c>
      <c r="K786">
        <v>141955</v>
      </c>
    </row>
    <row r="787" spans="1:11" x14ac:dyDescent="0.25">
      <c r="A787">
        <v>16</v>
      </c>
      <c r="B787">
        <v>20</v>
      </c>
      <c r="C787">
        <v>0</v>
      </c>
      <c r="D787">
        <v>20</v>
      </c>
      <c r="E787">
        <v>2</v>
      </c>
      <c r="F787" t="s">
        <v>13</v>
      </c>
      <c r="G787">
        <v>0</v>
      </c>
      <c r="H787">
        <v>63625.599999999999</v>
      </c>
      <c r="I787">
        <v>3970.05</v>
      </c>
      <c r="J787">
        <v>79480.800000000003</v>
      </c>
      <c r="K787">
        <v>143106</v>
      </c>
    </row>
    <row r="788" spans="1:11" x14ac:dyDescent="0.25">
      <c r="A788">
        <v>16</v>
      </c>
      <c r="B788">
        <v>20</v>
      </c>
      <c r="C788">
        <v>0</v>
      </c>
      <c r="D788">
        <v>20</v>
      </c>
      <c r="E788">
        <v>2.1</v>
      </c>
      <c r="F788" t="s">
        <v>13</v>
      </c>
      <c r="G788">
        <v>0.01</v>
      </c>
      <c r="H788">
        <v>62394.3</v>
      </c>
      <c r="I788">
        <v>3728.52</v>
      </c>
      <c r="J788">
        <v>79337.2</v>
      </c>
      <c r="K788">
        <v>141731</v>
      </c>
    </row>
    <row r="789" spans="1:11" x14ac:dyDescent="0.25">
      <c r="A789">
        <v>16</v>
      </c>
      <c r="B789">
        <v>20</v>
      </c>
      <c r="C789">
        <v>0</v>
      </c>
      <c r="D789">
        <v>20</v>
      </c>
      <c r="E789">
        <v>2.2000000000000002</v>
      </c>
      <c r="F789" t="s">
        <v>13</v>
      </c>
      <c r="G789">
        <v>0.04</v>
      </c>
      <c r="H789">
        <v>62273</v>
      </c>
      <c r="I789">
        <v>3749.27</v>
      </c>
      <c r="J789">
        <v>79328.600000000006</v>
      </c>
      <c r="K789">
        <v>141602</v>
      </c>
    </row>
    <row r="790" spans="1:11" x14ac:dyDescent="0.25">
      <c r="A790">
        <v>16</v>
      </c>
      <c r="B790">
        <v>20</v>
      </c>
      <c r="C790">
        <v>0</v>
      </c>
      <c r="D790">
        <v>20</v>
      </c>
      <c r="E790">
        <v>2.2999999999999998</v>
      </c>
      <c r="F790" t="s">
        <v>13</v>
      </c>
      <c r="G790">
        <v>7.0000000000000007E-2</v>
      </c>
      <c r="H790">
        <v>62308.6</v>
      </c>
      <c r="I790">
        <v>3766.83</v>
      </c>
      <c r="J790">
        <v>79335</v>
      </c>
      <c r="K790">
        <v>141644</v>
      </c>
    </row>
    <row r="791" spans="1:11" hidden="1" x14ac:dyDescent="0.25">
      <c r="A791">
        <v>16</v>
      </c>
      <c r="B791">
        <v>20</v>
      </c>
      <c r="C791">
        <v>0</v>
      </c>
      <c r="D791">
        <v>20</v>
      </c>
      <c r="E791">
        <v>2.4</v>
      </c>
      <c r="F791" t="s">
        <v>12</v>
      </c>
      <c r="G791">
        <v>-0.54</v>
      </c>
      <c r="H791">
        <v>63094.400000000001</v>
      </c>
      <c r="I791">
        <v>3032.13</v>
      </c>
      <c r="J791">
        <v>79978.2</v>
      </c>
      <c r="K791">
        <v>143073</v>
      </c>
    </row>
    <row r="792" spans="1:11" hidden="1" x14ac:dyDescent="0.25">
      <c r="A792">
        <v>16</v>
      </c>
      <c r="B792">
        <v>20</v>
      </c>
      <c r="C792">
        <v>0</v>
      </c>
      <c r="D792">
        <v>20</v>
      </c>
      <c r="E792">
        <v>2.5</v>
      </c>
      <c r="F792" t="s">
        <v>12</v>
      </c>
      <c r="G792">
        <v>-0.43</v>
      </c>
      <c r="H792">
        <v>63380.4</v>
      </c>
      <c r="I792">
        <v>3126.3</v>
      </c>
      <c r="J792">
        <v>79976.399999999994</v>
      </c>
      <c r="K792">
        <v>143357</v>
      </c>
    </row>
    <row r="793" spans="1:11" hidden="1" x14ac:dyDescent="0.25">
      <c r="A793">
        <v>16</v>
      </c>
      <c r="B793">
        <v>20</v>
      </c>
      <c r="C793">
        <v>1</v>
      </c>
      <c r="D793">
        <v>1</v>
      </c>
      <c r="E793">
        <v>0.9</v>
      </c>
      <c r="F793" t="s">
        <v>12</v>
      </c>
      <c r="G793">
        <v>-0.35</v>
      </c>
      <c r="H793">
        <v>20440.5</v>
      </c>
      <c r="I793">
        <v>1895.52</v>
      </c>
      <c r="J793">
        <v>34467.199999999997</v>
      </c>
      <c r="K793">
        <v>54907.7</v>
      </c>
    </row>
    <row r="794" spans="1:11" hidden="1" x14ac:dyDescent="0.25">
      <c r="A794">
        <v>16</v>
      </c>
      <c r="B794">
        <v>20</v>
      </c>
      <c r="C794">
        <v>1</v>
      </c>
      <c r="D794">
        <v>1</v>
      </c>
      <c r="E794">
        <v>1</v>
      </c>
      <c r="F794" t="s">
        <v>12</v>
      </c>
      <c r="G794">
        <v>-0.26</v>
      </c>
      <c r="H794">
        <v>20303.5</v>
      </c>
      <c r="I794">
        <v>1781.14</v>
      </c>
      <c r="J794">
        <v>34471.699999999997</v>
      </c>
      <c r="K794">
        <v>54775.3</v>
      </c>
    </row>
    <row r="795" spans="1:11" hidden="1" x14ac:dyDescent="0.25">
      <c r="A795">
        <v>16</v>
      </c>
      <c r="B795">
        <v>20</v>
      </c>
      <c r="C795">
        <v>1</v>
      </c>
      <c r="D795">
        <v>1</v>
      </c>
      <c r="E795">
        <v>1.1000000000000001</v>
      </c>
      <c r="F795" t="s">
        <v>12</v>
      </c>
      <c r="G795">
        <v>-0.14000000000000001</v>
      </c>
      <c r="H795">
        <v>20239.7</v>
      </c>
      <c r="I795">
        <v>1716.23</v>
      </c>
      <c r="J795">
        <v>34462.199999999997</v>
      </c>
      <c r="K795">
        <v>54701.8</v>
      </c>
    </row>
    <row r="796" spans="1:11" hidden="1" x14ac:dyDescent="0.25">
      <c r="A796">
        <v>16</v>
      </c>
      <c r="B796">
        <v>20</v>
      </c>
      <c r="C796">
        <v>1</v>
      </c>
      <c r="D796">
        <v>1</v>
      </c>
      <c r="E796">
        <v>1.2</v>
      </c>
      <c r="F796" t="s">
        <v>12</v>
      </c>
      <c r="G796">
        <v>-0.04</v>
      </c>
      <c r="H796">
        <v>20131.099999999999</v>
      </c>
      <c r="I796">
        <v>1653.72</v>
      </c>
      <c r="J796">
        <v>34459.5</v>
      </c>
      <c r="K796">
        <v>54590.6</v>
      </c>
    </row>
    <row r="797" spans="1:11" hidden="1" x14ac:dyDescent="0.25">
      <c r="A797">
        <v>16</v>
      </c>
      <c r="B797">
        <v>20</v>
      </c>
      <c r="C797">
        <v>1</v>
      </c>
      <c r="D797">
        <v>1</v>
      </c>
      <c r="E797">
        <v>1.3</v>
      </c>
      <c r="F797" t="s">
        <v>12</v>
      </c>
      <c r="G797">
        <v>-7.0000000000000007E-2</v>
      </c>
      <c r="H797">
        <v>19964.599999999999</v>
      </c>
      <c r="I797">
        <v>1623.4</v>
      </c>
      <c r="J797">
        <v>34451.300000000003</v>
      </c>
      <c r="K797">
        <v>54415.9</v>
      </c>
    </row>
    <row r="798" spans="1:11" hidden="1" x14ac:dyDescent="0.25">
      <c r="A798">
        <v>16</v>
      </c>
      <c r="B798">
        <v>20</v>
      </c>
      <c r="C798">
        <v>1</v>
      </c>
      <c r="D798">
        <v>1</v>
      </c>
      <c r="E798">
        <v>1.4</v>
      </c>
      <c r="F798" t="s">
        <v>12</v>
      </c>
      <c r="G798">
        <v>-0.01</v>
      </c>
      <c r="H798">
        <v>20012.8</v>
      </c>
      <c r="I798">
        <v>1630.31</v>
      </c>
      <c r="J798">
        <v>34459</v>
      </c>
      <c r="K798">
        <v>54471.7</v>
      </c>
    </row>
    <row r="799" spans="1:11" hidden="1" x14ac:dyDescent="0.25">
      <c r="A799">
        <v>16</v>
      </c>
      <c r="B799">
        <v>20</v>
      </c>
      <c r="C799">
        <v>1</v>
      </c>
      <c r="D799">
        <v>1</v>
      </c>
      <c r="E799">
        <v>1.5</v>
      </c>
      <c r="F799" t="s">
        <v>12</v>
      </c>
      <c r="G799">
        <v>-0.05</v>
      </c>
      <c r="H799">
        <v>19991.5</v>
      </c>
      <c r="I799">
        <v>1630.85</v>
      </c>
      <c r="J799">
        <v>34457.9</v>
      </c>
      <c r="K799">
        <v>54449.4</v>
      </c>
    </row>
    <row r="800" spans="1:11" hidden="1" x14ac:dyDescent="0.25">
      <c r="A800">
        <v>16</v>
      </c>
      <c r="B800">
        <v>20</v>
      </c>
      <c r="C800">
        <v>1</v>
      </c>
      <c r="D800">
        <v>1</v>
      </c>
      <c r="E800">
        <v>1.6</v>
      </c>
      <c r="F800" t="s">
        <v>12</v>
      </c>
      <c r="G800">
        <v>-0.01</v>
      </c>
      <c r="H800">
        <v>20026.599999999999</v>
      </c>
      <c r="I800">
        <v>1695.48</v>
      </c>
      <c r="J800">
        <v>34457.599999999999</v>
      </c>
      <c r="K800">
        <v>54484.2</v>
      </c>
    </row>
    <row r="801" spans="1:11" x14ac:dyDescent="0.25">
      <c r="A801">
        <v>16</v>
      </c>
      <c r="B801">
        <v>20</v>
      </c>
      <c r="C801">
        <v>1</v>
      </c>
      <c r="D801">
        <v>1</v>
      </c>
      <c r="E801">
        <v>1.7</v>
      </c>
      <c r="F801" t="s">
        <v>13</v>
      </c>
      <c r="G801">
        <v>0</v>
      </c>
      <c r="H801">
        <v>19916.5</v>
      </c>
      <c r="I801">
        <v>1621</v>
      </c>
      <c r="J801">
        <v>34453.599999999999</v>
      </c>
      <c r="K801">
        <v>54370.1</v>
      </c>
    </row>
    <row r="802" spans="1:11" hidden="1" x14ac:dyDescent="0.25">
      <c r="A802">
        <v>16</v>
      </c>
      <c r="B802">
        <v>20</v>
      </c>
      <c r="C802">
        <v>1</v>
      </c>
      <c r="D802">
        <v>1</v>
      </c>
      <c r="E802">
        <v>1.69</v>
      </c>
      <c r="F802" t="s">
        <v>12</v>
      </c>
      <c r="G802">
        <v>-0.11</v>
      </c>
      <c r="H802">
        <v>19851</v>
      </c>
      <c r="I802">
        <v>1618.61</v>
      </c>
      <c r="J802">
        <v>34450.199999999997</v>
      </c>
      <c r="K802">
        <v>54301.2</v>
      </c>
    </row>
    <row r="803" spans="1:11" hidden="1" x14ac:dyDescent="0.25">
      <c r="A803">
        <v>16</v>
      </c>
      <c r="B803">
        <v>20</v>
      </c>
      <c r="C803">
        <v>1</v>
      </c>
      <c r="D803">
        <v>1</v>
      </c>
      <c r="E803">
        <v>1.8</v>
      </c>
      <c r="F803" t="s">
        <v>12</v>
      </c>
      <c r="G803">
        <v>-0.01</v>
      </c>
      <c r="H803">
        <v>19877.099999999999</v>
      </c>
      <c r="I803">
        <v>1631.11</v>
      </c>
      <c r="J803">
        <v>34455.800000000003</v>
      </c>
      <c r="K803">
        <v>54332.9</v>
      </c>
    </row>
    <row r="804" spans="1:11" hidden="1" x14ac:dyDescent="0.25">
      <c r="A804">
        <v>16</v>
      </c>
      <c r="B804">
        <v>20</v>
      </c>
      <c r="C804">
        <v>1</v>
      </c>
      <c r="D804">
        <v>1</v>
      </c>
      <c r="E804">
        <v>1.9</v>
      </c>
      <c r="F804" t="s">
        <v>12</v>
      </c>
      <c r="G804">
        <v>0</v>
      </c>
      <c r="H804">
        <v>19885.599999999999</v>
      </c>
      <c r="I804">
        <v>1651.33</v>
      </c>
      <c r="J804">
        <v>34450.5</v>
      </c>
      <c r="K804">
        <v>54336.1</v>
      </c>
    </row>
    <row r="805" spans="1:11" x14ac:dyDescent="0.25">
      <c r="A805">
        <v>16</v>
      </c>
      <c r="B805">
        <v>20</v>
      </c>
      <c r="C805">
        <v>1</v>
      </c>
      <c r="D805">
        <v>1</v>
      </c>
      <c r="E805">
        <v>2</v>
      </c>
      <c r="F805" t="s">
        <v>13</v>
      </c>
      <c r="G805">
        <v>0</v>
      </c>
      <c r="H805">
        <v>19859.599999999999</v>
      </c>
      <c r="I805">
        <v>1635.63</v>
      </c>
      <c r="J805">
        <v>34451.5</v>
      </c>
      <c r="K805">
        <v>54311.1</v>
      </c>
    </row>
    <row r="806" spans="1:11" hidden="1" x14ac:dyDescent="0.25">
      <c r="A806">
        <v>16</v>
      </c>
      <c r="B806">
        <v>20</v>
      </c>
      <c r="C806">
        <v>1</v>
      </c>
      <c r="D806">
        <v>1</v>
      </c>
      <c r="E806">
        <v>2.1</v>
      </c>
      <c r="F806" t="s">
        <v>12</v>
      </c>
      <c r="G806">
        <v>-0.43</v>
      </c>
      <c r="H806">
        <v>19857.400000000001</v>
      </c>
      <c r="I806">
        <v>1664.1</v>
      </c>
      <c r="J806">
        <v>34468.800000000003</v>
      </c>
      <c r="K806">
        <v>54326.2</v>
      </c>
    </row>
    <row r="807" spans="1:11" hidden="1" x14ac:dyDescent="0.25">
      <c r="A807">
        <v>16</v>
      </c>
      <c r="B807">
        <v>20</v>
      </c>
      <c r="C807">
        <v>1</v>
      </c>
      <c r="D807">
        <v>1</v>
      </c>
      <c r="E807">
        <v>2.2000000000000002</v>
      </c>
      <c r="F807" t="s">
        <v>12</v>
      </c>
      <c r="G807">
        <v>-0.39</v>
      </c>
      <c r="H807">
        <v>19924.5</v>
      </c>
      <c r="I807">
        <v>1679.79</v>
      </c>
      <c r="J807">
        <v>34455</v>
      </c>
      <c r="K807">
        <v>54379.4</v>
      </c>
    </row>
    <row r="808" spans="1:11" hidden="1" x14ac:dyDescent="0.25">
      <c r="A808">
        <v>16</v>
      </c>
      <c r="B808">
        <v>20</v>
      </c>
      <c r="C808">
        <v>1</v>
      </c>
      <c r="D808">
        <v>1</v>
      </c>
      <c r="E808">
        <v>2.2999999999999998</v>
      </c>
      <c r="F808" t="s">
        <v>12</v>
      </c>
      <c r="G808">
        <v>-0.34</v>
      </c>
      <c r="H808">
        <v>19910.099999999999</v>
      </c>
      <c r="I808">
        <v>1675</v>
      </c>
      <c r="J808">
        <v>34460.800000000003</v>
      </c>
      <c r="K808">
        <v>54370.9</v>
      </c>
    </row>
    <row r="809" spans="1:11" hidden="1" x14ac:dyDescent="0.25">
      <c r="A809">
        <v>16</v>
      </c>
      <c r="B809">
        <v>20</v>
      </c>
      <c r="C809">
        <v>1</v>
      </c>
      <c r="D809">
        <v>1</v>
      </c>
      <c r="E809">
        <v>2.4</v>
      </c>
      <c r="F809" t="s">
        <v>12</v>
      </c>
      <c r="G809">
        <v>-0.15</v>
      </c>
      <c r="H809">
        <v>19976.599999999999</v>
      </c>
      <c r="I809">
        <v>1694.15</v>
      </c>
      <c r="J809">
        <v>34454.199999999997</v>
      </c>
      <c r="K809">
        <v>54430.8</v>
      </c>
    </row>
    <row r="810" spans="1:11" hidden="1" x14ac:dyDescent="0.25">
      <c r="A810">
        <v>16</v>
      </c>
      <c r="B810">
        <v>20</v>
      </c>
      <c r="C810">
        <v>1</v>
      </c>
      <c r="D810">
        <v>1</v>
      </c>
      <c r="E810">
        <v>2.5</v>
      </c>
      <c r="F810" t="s">
        <v>12</v>
      </c>
      <c r="G810">
        <v>-0.05</v>
      </c>
      <c r="H810">
        <v>19964.099999999999</v>
      </c>
      <c r="I810">
        <v>1686.97</v>
      </c>
      <c r="J810">
        <v>34455.800000000003</v>
      </c>
      <c r="K810">
        <v>54419.9</v>
      </c>
    </row>
    <row r="811" spans="1:11" hidden="1" x14ac:dyDescent="0.25">
      <c r="A811">
        <v>16</v>
      </c>
      <c r="B811">
        <v>20</v>
      </c>
      <c r="C811">
        <v>1</v>
      </c>
      <c r="D811">
        <v>20</v>
      </c>
      <c r="E811">
        <v>0.9</v>
      </c>
      <c r="F811" t="s">
        <v>12</v>
      </c>
      <c r="G811">
        <v>-0.37</v>
      </c>
      <c r="H811">
        <v>63866.9</v>
      </c>
      <c r="I811">
        <v>3952.23</v>
      </c>
      <c r="J811">
        <v>83205.100000000006</v>
      </c>
      <c r="K811">
        <v>147072</v>
      </c>
    </row>
    <row r="812" spans="1:11" hidden="1" x14ac:dyDescent="0.25">
      <c r="A812">
        <v>16</v>
      </c>
      <c r="B812">
        <v>20</v>
      </c>
      <c r="C812">
        <v>1</v>
      </c>
      <c r="D812">
        <v>20</v>
      </c>
      <c r="E812">
        <v>1</v>
      </c>
      <c r="F812" t="s">
        <v>12</v>
      </c>
      <c r="G812">
        <v>-0.27</v>
      </c>
      <c r="H812">
        <v>63866.6</v>
      </c>
      <c r="I812">
        <v>3868.97</v>
      </c>
      <c r="J812">
        <v>83209.100000000006</v>
      </c>
      <c r="K812">
        <v>147076</v>
      </c>
    </row>
    <row r="813" spans="1:11" hidden="1" x14ac:dyDescent="0.25">
      <c r="A813">
        <v>16</v>
      </c>
      <c r="B813">
        <v>20</v>
      </c>
      <c r="C813">
        <v>1</v>
      </c>
      <c r="D813">
        <v>20</v>
      </c>
      <c r="E813">
        <v>1.1000000000000001</v>
      </c>
      <c r="F813" t="s">
        <v>12</v>
      </c>
      <c r="G813">
        <v>-0.19</v>
      </c>
      <c r="H813">
        <v>63397.4</v>
      </c>
      <c r="I813">
        <v>3883.6</v>
      </c>
      <c r="J813">
        <v>83091.5</v>
      </c>
      <c r="K813">
        <v>146489</v>
      </c>
    </row>
    <row r="814" spans="1:11" hidden="1" x14ac:dyDescent="0.25">
      <c r="A814">
        <v>16</v>
      </c>
      <c r="B814">
        <v>20</v>
      </c>
      <c r="C814">
        <v>1</v>
      </c>
      <c r="D814">
        <v>20</v>
      </c>
      <c r="E814">
        <v>1.2</v>
      </c>
      <c r="F814" t="s">
        <v>12</v>
      </c>
      <c r="G814">
        <v>-0.08</v>
      </c>
      <c r="H814">
        <v>63844.5</v>
      </c>
      <c r="I814">
        <v>4059.43</v>
      </c>
      <c r="J814">
        <v>83201.100000000006</v>
      </c>
      <c r="K814">
        <v>147046</v>
      </c>
    </row>
    <row r="815" spans="1:11" hidden="1" x14ac:dyDescent="0.25">
      <c r="A815">
        <v>16</v>
      </c>
      <c r="B815">
        <v>20</v>
      </c>
      <c r="C815">
        <v>1</v>
      </c>
      <c r="D815">
        <v>20</v>
      </c>
      <c r="E815">
        <v>1.3</v>
      </c>
      <c r="F815" t="s">
        <v>12</v>
      </c>
      <c r="G815">
        <v>-0.06</v>
      </c>
      <c r="H815">
        <v>63202.9</v>
      </c>
      <c r="I815">
        <v>3858.06</v>
      </c>
      <c r="J815">
        <v>83155.600000000006</v>
      </c>
      <c r="K815">
        <v>146359</v>
      </c>
    </row>
    <row r="816" spans="1:11" hidden="1" x14ac:dyDescent="0.25">
      <c r="A816">
        <v>16</v>
      </c>
      <c r="B816">
        <v>20</v>
      </c>
      <c r="C816">
        <v>1</v>
      </c>
      <c r="D816">
        <v>20</v>
      </c>
      <c r="E816">
        <v>1.4</v>
      </c>
      <c r="F816" t="s">
        <v>12</v>
      </c>
      <c r="G816">
        <v>-0.03</v>
      </c>
      <c r="H816">
        <v>63505.9</v>
      </c>
      <c r="I816">
        <v>4004.9</v>
      </c>
      <c r="J816">
        <v>83203.7</v>
      </c>
      <c r="K816">
        <v>146710</v>
      </c>
    </row>
    <row r="817" spans="1:11" hidden="1" x14ac:dyDescent="0.25">
      <c r="A817">
        <v>16</v>
      </c>
      <c r="B817">
        <v>20</v>
      </c>
      <c r="C817">
        <v>1</v>
      </c>
      <c r="D817">
        <v>20</v>
      </c>
      <c r="E817">
        <v>1.5</v>
      </c>
      <c r="F817" t="s">
        <v>12</v>
      </c>
      <c r="G817">
        <v>-7.0000000000000007E-2</v>
      </c>
      <c r="H817">
        <v>63309.599999999999</v>
      </c>
      <c r="I817">
        <v>3931.75</v>
      </c>
      <c r="J817">
        <v>83138.8</v>
      </c>
      <c r="K817">
        <v>146448</v>
      </c>
    </row>
    <row r="818" spans="1:11" hidden="1" x14ac:dyDescent="0.25">
      <c r="A818">
        <v>16</v>
      </c>
      <c r="B818">
        <v>20</v>
      </c>
      <c r="C818">
        <v>1</v>
      </c>
      <c r="D818">
        <v>20</v>
      </c>
      <c r="E818">
        <v>1.6</v>
      </c>
      <c r="F818" t="s">
        <v>12</v>
      </c>
      <c r="G818">
        <v>-7.0000000000000007E-2</v>
      </c>
      <c r="H818">
        <v>62708.4</v>
      </c>
      <c r="I818">
        <v>3841.31</v>
      </c>
      <c r="J818">
        <v>83108.5</v>
      </c>
      <c r="K818">
        <v>145817</v>
      </c>
    </row>
    <row r="819" spans="1:11" x14ac:dyDescent="0.25">
      <c r="A819">
        <v>16</v>
      </c>
      <c r="B819">
        <v>20</v>
      </c>
      <c r="C819">
        <v>1</v>
      </c>
      <c r="D819">
        <v>20</v>
      </c>
      <c r="E819">
        <v>1.7</v>
      </c>
      <c r="F819" t="s">
        <v>13</v>
      </c>
      <c r="G819">
        <v>0</v>
      </c>
      <c r="H819">
        <v>63101.599999999999</v>
      </c>
      <c r="I819">
        <v>3845.03</v>
      </c>
      <c r="J819">
        <v>83136.2</v>
      </c>
      <c r="K819">
        <v>146238</v>
      </c>
    </row>
    <row r="820" spans="1:11" hidden="1" x14ac:dyDescent="0.25">
      <c r="A820">
        <v>16</v>
      </c>
      <c r="B820">
        <v>20</v>
      </c>
      <c r="C820">
        <v>1</v>
      </c>
      <c r="D820">
        <v>20</v>
      </c>
      <c r="E820">
        <v>1.69</v>
      </c>
      <c r="F820" t="s">
        <v>12</v>
      </c>
      <c r="G820">
        <v>-0.02</v>
      </c>
      <c r="H820">
        <v>62896.5</v>
      </c>
      <c r="I820">
        <v>3897.43</v>
      </c>
      <c r="J820">
        <v>83168.399999999994</v>
      </c>
      <c r="K820">
        <v>146065</v>
      </c>
    </row>
    <row r="821" spans="1:11" hidden="1" x14ac:dyDescent="0.25">
      <c r="A821">
        <v>16</v>
      </c>
      <c r="B821">
        <v>20</v>
      </c>
      <c r="C821">
        <v>1</v>
      </c>
      <c r="D821">
        <v>20</v>
      </c>
      <c r="E821">
        <v>1.8</v>
      </c>
      <c r="F821" t="s">
        <v>12</v>
      </c>
      <c r="G821">
        <v>-0.04</v>
      </c>
      <c r="H821">
        <v>62921.2</v>
      </c>
      <c r="I821">
        <v>3852.21</v>
      </c>
      <c r="J821">
        <v>83148.899999999994</v>
      </c>
      <c r="K821">
        <v>146070</v>
      </c>
    </row>
    <row r="822" spans="1:11" hidden="1" x14ac:dyDescent="0.25">
      <c r="A822">
        <v>16</v>
      </c>
      <c r="B822">
        <v>20</v>
      </c>
      <c r="C822">
        <v>1</v>
      </c>
      <c r="D822">
        <v>20</v>
      </c>
      <c r="E822">
        <v>1.9</v>
      </c>
      <c r="F822" t="s">
        <v>12</v>
      </c>
      <c r="G822">
        <v>-0.01</v>
      </c>
      <c r="H822">
        <v>62888.3</v>
      </c>
      <c r="I822">
        <v>3797.42</v>
      </c>
      <c r="J822">
        <v>83139.899999999994</v>
      </c>
      <c r="K822">
        <v>146028</v>
      </c>
    </row>
    <row r="823" spans="1:11" hidden="1" x14ac:dyDescent="0.25">
      <c r="A823">
        <v>16</v>
      </c>
      <c r="B823">
        <v>20</v>
      </c>
      <c r="C823">
        <v>1</v>
      </c>
      <c r="D823">
        <v>20</v>
      </c>
      <c r="E823">
        <v>2</v>
      </c>
      <c r="F823" t="s">
        <v>12</v>
      </c>
      <c r="G823">
        <v>-0.01</v>
      </c>
      <c r="H823">
        <v>62985.1</v>
      </c>
      <c r="I823">
        <v>3714.42</v>
      </c>
      <c r="J823">
        <v>83088.600000000006</v>
      </c>
      <c r="K823">
        <v>146074</v>
      </c>
    </row>
    <row r="824" spans="1:11" hidden="1" x14ac:dyDescent="0.25">
      <c r="A824">
        <v>16</v>
      </c>
      <c r="B824">
        <v>20</v>
      </c>
      <c r="C824">
        <v>1</v>
      </c>
      <c r="D824">
        <v>20</v>
      </c>
      <c r="E824">
        <v>2.1</v>
      </c>
      <c r="F824" t="s">
        <v>12</v>
      </c>
      <c r="G824">
        <v>-0.43</v>
      </c>
      <c r="H824">
        <v>61768.9</v>
      </c>
      <c r="I824">
        <v>2720.65</v>
      </c>
      <c r="J824">
        <v>83006.899999999994</v>
      </c>
      <c r="K824">
        <v>144776</v>
      </c>
    </row>
    <row r="825" spans="1:11" hidden="1" x14ac:dyDescent="0.25">
      <c r="A825">
        <v>16</v>
      </c>
      <c r="B825">
        <v>20</v>
      </c>
      <c r="C825">
        <v>1</v>
      </c>
      <c r="D825">
        <v>20</v>
      </c>
      <c r="E825">
        <v>2.2000000000000002</v>
      </c>
      <c r="F825" t="s">
        <v>12</v>
      </c>
      <c r="G825">
        <v>-0.44</v>
      </c>
      <c r="H825">
        <v>63127.1</v>
      </c>
      <c r="I825">
        <v>3098.37</v>
      </c>
      <c r="J825">
        <v>83040.899999999994</v>
      </c>
      <c r="K825">
        <v>146168</v>
      </c>
    </row>
    <row r="826" spans="1:11" hidden="1" x14ac:dyDescent="0.25">
      <c r="A826">
        <v>16</v>
      </c>
      <c r="B826">
        <v>20</v>
      </c>
      <c r="C826">
        <v>1</v>
      </c>
      <c r="D826">
        <v>20</v>
      </c>
      <c r="E826">
        <v>2.2999999999999998</v>
      </c>
      <c r="F826" t="s">
        <v>12</v>
      </c>
      <c r="G826">
        <v>-0.34</v>
      </c>
      <c r="H826">
        <v>63119.1</v>
      </c>
      <c r="I826">
        <v>3158.75</v>
      </c>
      <c r="J826">
        <v>83043.600000000006</v>
      </c>
      <c r="K826">
        <v>146163</v>
      </c>
    </row>
    <row r="827" spans="1:11" hidden="1" x14ac:dyDescent="0.25">
      <c r="A827">
        <v>16</v>
      </c>
      <c r="B827">
        <v>20</v>
      </c>
      <c r="C827">
        <v>1</v>
      </c>
      <c r="D827">
        <v>20</v>
      </c>
      <c r="E827">
        <v>2.4</v>
      </c>
      <c r="F827" t="s">
        <v>12</v>
      </c>
      <c r="G827">
        <v>-0.28999999999999998</v>
      </c>
      <c r="H827">
        <v>62534.2</v>
      </c>
      <c r="I827">
        <v>2877.59</v>
      </c>
      <c r="J827">
        <v>83024.399999999994</v>
      </c>
      <c r="K827">
        <v>145559</v>
      </c>
    </row>
    <row r="828" spans="1:11" hidden="1" x14ac:dyDescent="0.25">
      <c r="A828">
        <v>16</v>
      </c>
      <c r="B828">
        <v>20</v>
      </c>
      <c r="C828">
        <v>1</v>
      </c>
      <c r="D828">
        <v>20</v>
      </c>
      <c r="E828">
        <v>2.5</v>
      </c>
      <c r="F828" t="s">
        <v>12</v>
      </c>
      <c r="G828">
        <v>-0.12</v>
      </c>
      <c r="H828">
        <v>63167.8</v>
      </c>
      <c r="I828">
        <v>3070.17</v>
      </c>
      <c r="J828">
        <v>83033.2</v>
      </c>
      <c r="K828">
        <v>146201</v>
      </c>
    </row>
    <row r="829" spans="1:11" hidden="1" x14ac:dyDescent="0.25">
      <c r="A829">
        <v>20</v>
      </c>
      <c r="B829">
        <v>8</v>
      </c>
      <c r="C829">
        <v>0</v>
      </c>
      <c r="D829">
        <v>1</v>
      </c>
      <c r="E829">
        <v>1.7</v>
      </c>
      <c r="F829" t="s">
        <v>12</v>
      </c>
      <c r="G829">
        <v>-0.15</v>
      </c>
      <c r="H829">
        <v>8534.61</v>
      </c>
      <c r="I829">
        <v>589.98800000000006</v>
      </c>
      <c r="J829">
        <v>9159.18</v>
      </c>
      <c r="K829">
        <v>17693.8</v>
      </c>
    </row>
    <row r="830" spans="1:11" x14ac:dyDescent="0.25">
      <c r="A830">
        <v>20</v>
      </c>
      <c r="B830">
        <v>8</v>
      </c>
      <c r="C830">
        <v>0</v>
      </c>
      <c r="D830">
        <v>1</v>
      </c>
      <c r="E830">
        <v>1.8</v>
      </c>
      <c r="F830" t="s">
        <v>13</v>
      </c>
      <c r="G830">
        <v>0</v>
      </c>
      <c r="H830">
        <v>8508.2800000000007</v>
      </c>
      <c r="I830">
        <v>571.63400000000001</v>
      </c>
      <c r="J830">
        <v>9151.2000000000007</v>
      </c>
      <c r="K830">
        <v>17659.5</v>
      </c>
    </row>
    <row r="831" spans="1:11" hidden="1" x14ac:dyDescent="0.25">
      <c r="A831">
        <v>20</v>
      </c>
      <c r="B831">
        <v>8</v>
      </c>
      <c r="C831">
        <v>0</v>
      </c>
      <c r="D831">
        <v>1</v>
      </c>
      <c r="E831">
        <v>1.79</v>
      </c>
      <c r="F831" t="s">
        <v>12</v>
      </c>
      <c r="G831">
        <v>-0.02</v>
      </c>
      <c r="H831">
        <v>8489.66</v>
      </c>
      <c r="I831">
        <v>576.42200000000003</v>
      </c>
      <c r="J831">
        <v>9177</v>
      </c>
      <c r="K831">
        <v>17666.7</v>
      </c>
    </row>
    <row r="832" spans="1:11" x14ac:dyDescent="0.25">
      <c r="A832">
        <v>20</v>
      </c>
      <c r="B832">
        <v>8</v>
      </c>
      <c r="C832">
        <v>0</v>
      </c>
      <c r="D832">
        <v>1</v>
      </c>
      <c r="E832">
        <v>1.9</v>
      </c>
      <c r="F832" t="s">
        <v>13</v>
      </c>
      <c r="G832">
        <v>0</v>
      </c>
      <c r="H832">
        <v>8312.5</v>
      </c>
      <c r="I832">
        <v>483.58800000000002</v>
      </c>
      <c r="J832">
        <v>9120.8700000000008</v>
      </c>
      <c r="K832">
        <v>17433.400000000001</v>
      </c>
    </row>
    <row r="833" spans="1:11" x14ac:dyDescent="0.25">
      <c r="A833">
        <v>20</v>
      </c>
      <c r="B833">
        <v>8</v>
      </c>
      <c r="C833">
        <v>0</v>
      </c>
      <c r="D833">
        <v>1</v>
      </c>
      <c r="E833">
        <v>2</v>
      </c>
      <c r="F833" t="s">
        <v>13</v>
      </c>
      <c r="G833">
        <v>0</v>
      </c>
      <c r="H833">
        <v>8216.74</v>
      </c>
      <c r="I833">
        <v>445.28399999999999</v>
      </c>
      <c r="J833">
        <v>9092.94</v>
      </c>
      <c r="K833">
        <v>17309.7</v>
      </c>
    </row>
    <row r="834" spans="1:11" x14ac:dyDescent="0.25">
      <c r="A834">
        <v>20</v>
      </c>
      <c r="B834">
        <v>8</v>
      </c>
      <c r="C834">
        <v>0</v>
      </c>
      <c r="D834">
        <v>1</v>
      </c>
      <c r="E834">
        <v>2.1</v>
      </c>
      <c r="F834" t="s">
        <v>13</v>
      </c>
      <c r="G834">
        <v>0</v>
      </c>
      <c r="H834">
        <v>8175.51</v>
      </c>
      <c r="I834">
        <v>422.94</v>
      </c>
      <c r="J834">
        <v>9092.94</v>
      </c>
      <c r="K834">
        <v>17268.5</v>
      </c>
    </row>
    <row r="835" spans="1:11" x14ac:dyDescent="0.25">
      <c r="A835">
        <v>20</v>
      </c>
      <c r="B835">
        <v>8</v>
      </c>
      <c r="C835">
        <v>0</v>
      </c>
      <c r="D835">
        <v>1</v>
      </c>
      <c r="E835">
        <v>2.2000000000000002</v>
      </c>
      <c r="F835" t="s">
        <v>13</v>
      </c>
      <c r="G835">
        <v>0.02</v>
      </c>
      <c r="H835">
        <v>8141.73</v>
      </c>
      <c r="I835">
        <v>408.84199999999998</v>
      </c>
      <c r="J835">
        <v>9095.07</v>
      </c>
      <c r="K835">
        <v>17236.8</v>
      </c>
    </row>
    <row r="836" spans="1:11" x14ac:dyDescent="0.25">
      <c r="A836">
        <v>20</v>
      </c>
      <c r="B836">
        <v>8</v>
      </c>
      <c r="C836">
        <v>0</v>
      </c>
      <c r="D836">
        <v>1</v>
      </c>
      <c r="E836">
        <v>2.2999999999999998</v>
      </c>
      <c r="F836" t="s">
        <v>13</v>
      </c>
      <c r="G836">
        <v>0.02</v>
      </c>
      <c r="H836">
        <v>8113.53</v>
      </c>
      <c r="I836">
        <v>393.41399999999999</v>
      </c>
      <c r="J836">
        <v>9095.07</v>
      </c>
      <c r="K836">
        <v>17208.599999999999</v>
      </c>
    </row>
    <row r="837" spans="1:11" x14ac:dyDescent="0.25">
      <c r="A837">
        <v>20</v>
      </c>
      <c r="B837">
        <v>8</v>
      </c>
      <c r="C837">
        <v>0</v>
      </c>
      <c r="D837">
        <v>1</v>
      </c>
      <c r="E837">
        <v>2.4</v>
      </c>
      <c r="F837" t="s">
        <v>13</v>
      </c>
      <c r="G837">
        <v>0.05</v>
      </c>
      <c r="H837">
        <v>8084.8</v>
      </c>
      <c r="I837">
        <v>380.38</v>
      </c>
      <c r="J837">
        <v>9092.94</v>
      </c>
      <c r="K837">
        <v>17177.7</v>
      </c>
    </row>
    <row r="838" spans="1:11" x14ac:dyDescent="0.25">
      <c r="A838">
        <v>20</v>
      </c>
      <c r="B838">
        <v>8</v>
      </c>
      <c r="C838">
        <v>0</v>
      </c>
      <c r="D838">
        <v>1</v>
      </c>
      <c r="E838">
        <v>2.5</v>
      </c>
      <c r="F838" t="s">
        <v>13</v>
      </c>
      <c r="G838">
        <v>0.2</v>
      </c>
      <c r="H838">
        <v>8076.03</v>
      </c>
      <c r="I838">
        <v>376.65600000000001</v>
      </c>
      <c r="J838">
        <v>9094.01</v>
      </c>
      <c r="K838">
        <v>17170</v>
      </c>
    </row>
    <row r="839" spans="1:11" x14ac:dyDescent="0.25">
      <c r="A839">
        <v>20</v>
      </c>
      <c r="B839">
        <v>8</v>
      </c>
      <c r="C839">
        <v>0</v>
      </c>
      <c r="D839">
        <v>1</v>
      </c>
      <c r="E839">
        <v>2.6</v>
      </c>
      <c r="F839" t="s">
        <v>13</v>
      </c>
      <c r="G839">
        <v>0.19</v>
      </c>
      <c r="H839">
        <v>8059</v>
      </c>
      <c r="I839">
        <v>371.33600000000001</v>
      </c>
      <c r="J839">
        <v>9096.14</v>
      </c>
      <c r="K839">
        <v>17155.099999999999</v>
      </c>
    </row>
    <row r="840" spans="1:11" hidden="1" x14ac:dyDescent="0.25">
      <c r="A840">
        <v>20</v>
      </c>
      <c r="B840">
        <v>8</v>
      </c>
      <c r="C840">
        <v>0</v>
      </c>
      <c r="D840">
        <v>8</v>
      </c>
      <c r="E840">
        <v>1.7</v>
      </c>
      <c r="F840" t="s">
        <v>12</v>
      </c>
      <c r="G840">
        <v>-0.11</v>
      </c>
      <c r="H840">
        <v>28224.2</v>
      </c>
      <c r="I840">
        <v>2674.63</v>
      </c>
      <c r="J840">
        <v>21841.3</v>
      </c>
      <c r="K840">
        <v>50065.5</v>
      </c>
    </row>
    <row r="841" spans="1:11" x14ac:dyDescent="0.25">
      <c r="A841">
        <v>20</v>
      </c>
      <c r="B841">
        <v>8</v>
      </c>
      <c r="C841">
        <v>0</v>
      </c>
      <c r="D841">
        <v>8</v>
      </c>
      <c r="E841">
        <v>1.8</v>
      </c>
      <c r="F841" t="s">
        <v>13</v>
      </c>
      <c r="G841">
        <v>0</v>
      </c>
      <c r="H841">
        <v>27540</v>
      </c>
      <c r="I841">
        <v>2285.4699999999998</v>
      </c>
      <c r="J841">
        <v>21771.3</v>
      </c>
      <c r="K841">
        <v>49311.3</v>
      </c>
    </row>
    <row r="842" spans="1:11" x14ac:dyDescent="0.25">
      <c r="A842">
        <v>20</v>
      </c>
      <c r="B842">
        <v>8</v>
      </c>
      <c r="C842">
        <v>0</v>
      </c>
      <c r="D842">
        <v>8</v>
      </c>
      <c r="E842">
        <v>1.79</v>
      </c>
      <c r="F842" t="s">
        <v>13</v>
      </c>
      <c r="G842">
        <v>0</v>
      </c>
      <c r="H842">
        <v>27578.1</v>
      </c>
      <c r="I842">
        <v>2304.36</v>
      </c>
      <c r="J842">
        <v>21765.4</v>
      </c>
      <c r="K842">
        <v>49343.5</v>
      </c>
    </row>
    <row r="843" spans="1:11" x14ac:dyDescent="0.25">
      <c r="A843">
        <v>20</v>
      </c>
      <c r="B843">
        <v>8</v>
      </c>
      <c r="C843">
        <v>0</v>
      </c>
      <c r="D843">
        <v>8</v>
      </c>
      <c r="E843">
        <v>1.78</v>
      </c>
      <c r="F843" t="s">
        <v>13</v>
      </c>
      <c r="G843">
        <v>0</v>
      </c>
      <c r="H843">
        <v>27657.9</v>
      </c>
      <c r="I843">
        <v>2304.62</v>
      </c>
      <c r="J843">
        <v>21829</v>
      </c>
      <c r="K843">
        <v>49486.9</v>
      </c>
    </row>
    <row r="844" spans="1:11" x14ac:dyDescent="0.25">
      <c r="A844">
        <v>20</v>
      </c>
      <c r="B844">
        <v>8</v>
      </c>
      <c r="C844">
        <v>0</v>
      </c>
      <c r="D844">
        <v>8</v>
      </c>
      <c r="E844">
        <v>1.77</v>
      </c>
      <c r="F844" t="s">
        <v>13</v>
      </c>
      <c r="G844">
        <v>0</v>
      </c>
      <c r="H844">
        <v>27799.7</v>
      </c>
      <c r="I844">
        <v>2375.91</v>
      </c>
      <c r="J844">
        <v>21827.200000000001</v>
      </c>
      <c r="K844">
        <v>49626.8</v>
      </c>
    </row>
    <row r="845" spans="1:11" hidden="1" x14ac:dyDescent="0.25">
      <c r="A845">
        <v>20</v>
      </c>
      <c r="B845">
        <v>8</v>
      </c>
      <c r="C845">
        <v>0</v>
      </c>
      <c r="D845">
        <v>8</v>
      </c>
      <c r="E845">
        <v>1.76</v>
      </c>
      <c r="F845" t="s">
        <v>12</v>
      </c>
      <c r="G845">
        <v>0</v>
      </c>
      <c r="H845">
        <v>27916.400000000001</v>
      </c>
      <c r="I845">
        <v>2503.86</v>
      </c>
      <c r="J845">
        <v>21827.7</v>
      </c>
      <c r="K845">
        <v>49744.1</v>
      </c>
    </row>
    <row r="846" spans="1:11" x14ac:dyDescent="0.25">
      <c r="A846">
        <v>20</v>
      </c>
      <c r="B846">
        <v>8</v>
      </c>
      <c r="C846">
        <v>0</v>
      </c>
      <c r="D846">
        <v>8</v>
      </c>
      <c r="E846">
        <v>1.9</v>
      </c>
      <c r="F846" t="s">
        <v>13</v>
      </c>
      <c r="G846">
        <v>0</v>
      </c>
      <c r="H846">
        <v>26886.2</v>
      </c>
      <c r="I846">
        <v>2041.28</v>
      </c>
      <c r="J846">
        <v>21629.5</v>
      </c>
      <c r="K846">
        <v>48515.7</v>
      </c>
    </row>
    <row r="847" spans="1:11" x14ac:dyDescent="0.25">
      <c r="A847">
        <v>20</v>
      </c>
      <c r="B847">
        <v>8</v>
      </c>
      <c r="C847">
        <v>0</v>
      </c>
      <c r="D847">
        <v>8</v>
      </c>
      <c r="E847">
        <v>2</v>
      </c>
      <c r="F847" t="s">
        <v>13</v>
      </c>
      <c r="G847">
        <v>0</v>
      </c>
      <c r="H847">
        <v>26608.799999999999</v>
      </c>
      <c r="I847">
        <v>1865.46</v>
      </c>
      <c r="J847">
        <v>21632.7</v>
      </c>
      <c r="K847">
        <v>48241.5</v>
      </c>
    </row>
    <row r="848" spans="1:11" x14ac:dyDescent="0.25">
      <c r="A848">
        <v>20</v>
      </c>
      <c r="B848">
        <v>8</v>
      </c>
      <c r="C848">
        <v>0</v>
      </c>
      <c r="D848">
        <v>8</v>
      </c>
      <c r="E848">
        <v>2.1</v>
      </c>
      <c r="F848" t="s">
        <v>13</v>
      </c>
      <c r="G848">
        <v>0</v>
      </c>
      <c r="H848">
        <v>26422.6</v>
      </c>
      <c r="I848">
        <v>1784.33</v>
      </c>
      <c r="J848">
        <v>21643.4</v>
      </c>
      <c r="K848">
        <v>48065.9</v>
      </c>
    </row>
    <row r="849" spans="1:11" x14ac:dyDescent="0.25">
      <c r="A849">
        <v>20</v>
      </c>
      <c r="B849">
        <v>8</v>
      </c>
      <c r="C849">
        <v>0</v>
      </c>
      <c r="D849">
        <v>8</v>
      </c>
      <c r="E849">
        <v>2.2000000000000002</v>
      </c>
      <c r="F849" t="s">
        <v>13</v>
      </c>
      <c r="G849">
        <v>0.01</v>
      </c>
      <c r="H849">
        <v>26365.9</v>
      </c>
      <c r="I849">
        <v>1746.82</v>
      </c>
      <c r="J849">
        <v>21625.3</v>
      </c>
      <c r="K849">
        <v>47991.199999999997</v>
      </c>
    </row>
    <row r="850" spans="1:11" x14ac:dyDescent="0.25">
      <c r="A850">
        <v>20</v>
      </c>
      <c r="B850">
        <v>8</v>
      </c>
      <c r="C850">
        <v>0</v>
      </c>
      <c r="D850">
        <v>8</v>
      </c>
      <c r="E850">
        <v>2.2999999999999998</v>
      </c>
      <c r="F850" t="s">
        <v>13</v>
      </c>
      <c r="G850">
        <v>0.01</v>
      </c>
      <c r="H850">
        <v>26324.7</v>
      </c>
      <c r="I850">
        <v>1734.59</v>
      </c>
      <c r="J850">
        <v>21630.6</v>
      </c>
      <c r="K850">
        <v>47955.3</v>
      </c>
    </row>
    <row r="851" spans="1:11" x14ac:dyDescent="0.25">
      <c r="A851">
        <v>20</v>
      </c>
      <c r="B851">
        <v>8</v>
      </c>
      <c r="C851">
        <v>0</v>
      </c>
      <c r="D851">
        <v>8</v>
      </c>
      <c r="E851">
        <v>2.4</v>
      </c>
      <c r="F851" t="s">
        <v>13</v>
      </c>
      <c r="G851">
        <v>0.1</v>
      </c>
      <c r="H851">
        <v>26352.400000000001</v>
      </c>
      <c r="I851">
        <v>1734.59</v>
      </c>
      <c r="J851">
        <v>21624.2</v>
      </c>
      <c r="K851">
        <v>47976.6</v>
      </c>
    </row>
    <row r="852" spans="1:11" x14ac:dyDescent="0.25">
      <c r="A852">
        <v>20</v>
      </c>
      <c r="B852">
        <v>8</v>
      </c>
      <c r="C852">
        <v>0</v>
      </c>
      <c r="D852">
        <v>8</v>
      </c>
      <c r="E852">
        <v>2.5</v>
      </c>
      <c r="F852" t="s">
        <v>13</v>
      </c>
      <c r="G852">
        <v>0.16</v>
      </c>
      <c r="H852">
        <v>26274.7</v>
      </c>
      <c r="I852">
        <v>1748.15</v>
      </c>
      <c r="J852">
        <v>21626.3</v>
      </c>
      <c r="K852">
        <v>47901</v>
      </c>
    </row>
    <row r="853" spans="1:11" x14ac:dyDescent="0.25">
      <c r="A853">
        <v>20</v>
      </c>
      <c r="B853">
        <v>8</v>
      </c>
      <c r="C853">
        <v>0</v>
      </c>
      <c r="D853">
        <v>8</v>
      </c>
      <c r="E853">
        <v>2.6</v>
      </c>
      <c r="F853" t="s">
        <v>13</v>
      </c>
      <c r="G853">
        <v>0.25</v>
      </c>
      <c r="H853">
        <v>26322.6</v>
      </c>
      <c r="I853">
        <v>1758.53</v>
      </c>
      <c r="J853">
        <v>21639.1</v>
      </c>
      <c r="K853">
        <v>47961.7</v>
      </c>
    </row>
    <row r="854" spans="1:11" hidden="1" x14ac:dyDescent="0.25">
      <c r="A854">
        <v>20</v>
      </c>
      <c r="B854">
        <v>8</v>
      </c>
      <c r="C854">
        <v>1</v>
      </c>
      <c r="D854">
        <v>1</v>
      </c>
      <c r="E854">
        <v>0.9</v>
      </c>
      <c r="F854" t="s">
        <v>12</v>
      </c>
      <c r="G854">
        <v>-0.44</v>
      </c>
      <c r="H854">
        <v>8498.43</v>
      </c>
      <c r="I854">
        <v>599.83000000000004</v>
      </c>
      <c r="J854">
        <v>9351.5</v>
      </c>
      <c r="K854">
        <v>17849.900000000001</v>
      </c>
    </row>
    <row r="855" spans="1:11" hidden="1" x14ac:dyDescent="0.25">
      <c r="A855">
        <v>20</v>
      </c>
      <c r="B855">
        <v>8</v>
      </c>
      <c r="C855">
        <v>1</v>
      </c>
      <c r="D855">
        <v>1</v>
      </c>
      <c r="E855">
        <v>1</v>
      </c>
      <c r="F855" t="s">
        <v>12</v>
      </c>
      <c r="G855">
        <v>-0.33</v>
      </c>
      <c r="H855">
        <v>8443.3700000000008</v>
      </c>
      <c r="I855">
        <v>531.46799999999996</v>
      </c>
      <c r="J855">
        <v>9349.1</v>
      </c>
      <c r="K855">
        <v>17792.5</v>
      </c>
    </row>
    <row r="856" spans="1:11" hidden="1" x14ac:dyDescent="0.25">
      <c r="A856">
        <v>20</v>
      </c>
      <c r="B856">
        <v>8</v>
      </c>
      <c r="C856">
        <v>1</v>
      </c>
      <c r="D856">
        <v>1</v>
      </c>
      <c r="E856">
        <v>1.1000000000000001</v>
      </c>
      <c r="F856" t="s">
        <v>12</v>
      </c>
      <c r="G856">
        <v>-0.23</v>
      </c>
      <c r="H856">
        <v>8459.86</v>
      </c>
      <c r="I856">
        <v>574.55999999999995</v>
      </c>
      <c r="J856">
        <v>9350.43</v>
      </c>
      <c r="K856">
        <v>17810.3</v>
      </c>
    </row>
    <row r="857" spans="1:11" hidden="1" x14ac:dyDescent="0.25">
      <c r="A857">
        <v>20</v>
      </c>
      <c r="B857">
        <v>8</v>
      </c>
      <c r="C857">
        <v>1</v>
      </c>
      <c r="D857">
        <v>1</v>
      </c>
      <c r="E857">
        <v>1.2</v>
      </c>
      <c r="F857" t="s">
        <v>12</v>
      </c>
      <c r="G857">
        <v>-0.12</v>
      </c>
      <c r="H857">
        <v>8454.01</v>
      </c>
      <c r="I857">
        <v>541.84199999999998</v>
      </c>
      <c r="J857">
        <v>9350.9599999999991</v>
      </c>
      <c r="K857">
        <v>17805</v>
      </c>
    </row>
    <row r="858" spans="1:11" hidden="1" x14ac:dyDescent="0.25">
      <c r="A858">
        <v>20</v>
      </c>
      <c r="B858">
        <v>8</v>
      </c>
      <c r="C858">
        <v>1</v>
      </c>
      <c r="D858">
        <v>1</v>
      </c>
      <c r="E858">
        <v>1.3</v>
      </c>
      <c r="F858" t="s">
        <v>12</v>
      </c>
      <c r="G858">
        <v>-0.08</v>
      </c>
      <c r="H858">
        <v>8342.0300000000007</v>
      </c>
      <c r="I858">
        <v>516.572</v>
      </c>
      <c r="J858">
        <v>9341.65</v>
      </c>
      <c r="K858">
        <v>17683.7</v>
      </c>
    </row>
    <row r="859" spans="1:11" hidden="1" x14ac:dyDescent="0.25">
      <c r="A859">
        <v>20</v>
      </c>
      <c r="B859">
        <v>8</v>
      </c>
      <c r="C859">
        <v>1</v>
      </c>
      <c r="D859">
        <v>1</v>
      </c>
      <c r="E859">
        <v>1.4</v>
      </c>
      <c r="F859" t="s">
        <v>12</v>
      </c>
      <c r="G859">
        <v>-0.02</v>
      </c>
      <c r="H859">
        <v>8368.09</v>
      </c>
      <c r="I859">
        <v>501.14400000000001</v>
      </c>
      <c r="J859">
        <v>9339.7900000000009</v>
      </c>
      <c r="K859">
        <v>17707.900000000001</v>
      </c>
    </row>
    <row r="860" spans="1:11" hidden="1" x14ac:dyDescent="0.25">
      <c r="A860">
        <v>20</v>
      </c>
      <c r="B860">
        <v>8</v>
      </c>
      <c r="C860">
        <v>1</v>
      </c>
      <c r="D860">
        <v>1</v>
      </c>
      <c r="E860">
        <v>1.5</v>
      </c>
      <c r="F860" t="s">
        <v>12</v>
      </c>
      <c r="G860">
        <v>-0.05</v>
      </c>
      <c r="H860">
        <v>8342.0300000000007</v>
      </c>
      <c r="I860">
        <v>507.262</v>
      </c>
      <c r="J860">
        <v>9339.7900000000009</v>
      </c>
      <c r="K860">
        <v>17681.8</v>
      </c>
    </row>
    <row r="861" spans="1:11" hidden="1" x14ac:dyDescent="0.25">
      <c r="A861">
        <v>20</v>
      </c>
      <c r="B861">
        <v>8</v>
      </c>
      <c r="C861">
        <v>1</v>
      </c>
      <c r="D861">
        <v>1</v>
      </c>
      <c r="E861">
        <v>1.6</v>
      </c>
      <c r="F861" t="s">
        <v>12</v>
      </c>
      <c r="G861">
        <v>-0.04</v>
      </c>
      <c r="H861">
        <v>8346.81</v>
      </c>
      <c r="I861">
        <v>506.99599999999998</v>
      </c>
      <c r="J861">
        <v>9338.73</v>
      </c>
      <c r="K861">
        <v>17685.5</v>
      </c>
    </row>
    <row r="862" spans="1:11" x14ac:dyDescent="0.25">
      <c r="A862">
        <v>20</v>
      </c>
      <c r="B862">
        <v>8</v>
      </c>
      <c r="C862">
        <v>1</v>
      </c>
      <c r="D862">
        <v>1</v>
      </c>
      <c r="E862">
        <v>1.7</v>
      </c>
      <c r="F862" t="s">
        <v>13</v>
      </c>
      <c r="G862">
        <v>0</v>
      </c>
      <c r="H862">
        <v>8295.2099999999991</v>
      </c>
      <c r="I862">
        <v>457.52</v>
      </c>
      <c r="J862">
        <v>9337.66</v>
      </c>
      <c r="K862">
        <v>17632.900000000001</v>
      </c>
    </row>
    <row r="863" spans="1:11" hidden="1" x14ac:dyDescent="0.25">
      <c r="A863">
        <v>20</v>
      </c>
      <c r="B863">
        <v>8</v>
      </c>
      <c r="C863">
        <v>1</v>
      </c>
      <c r="D863">
        <v>1</v>
      </c>
      <c r="E863">
        <v>1.69</v>
      </c>
      <c r="F863" t="s">
        <v>12</v>
      </c>
      <c r="G863">
        <v>-0.02</v>
      </c>
      <c r="H863">
        <v>8324.74</v>
      </c>
      <c r="I863">
        <v>489.97199999999998</v>
      </c>
      <c r="J863">
        <v>9341.39</v>
      </c>
      <c r="K863">
        <v>17666.099999999999</v>
      </c>
    </row>
    <row r="864" spans="1:11" hidden="1" x14ac:dyDescent="0.25">
      <c r="A864">
        <v>20</v>
      </c>
      <c r="B864">
        <v>8</v>
      </c>
      <c r="C864">
        <v>1</v>
      </c>
      <c r="D864">
        <v>1</v>
      </c>
      <c r="E864">
        <v>1.8</v>
      </c>
      <c r="F864" t="s">
        <v>12</v>
      </c>
      <c r="G864">
        <v>-0.01</v>
      </c>
      <c r="H864">
        <v>8310.11</v>
      </c>
      <c r="I864">
        <v>467.89400000000001</v>
      </c>
      <c r="J864">
        <v>9343.52</v>
      </c>
      <c r="K864">
        <v>17653.599999999999</v>
      </c>
    </row>
    <row r="865" spans="1:11" hidden="1" x14ac:dyDescent="0.25">
      <c r="A865">
        <v>20</v>
      </c>
      <c r="B865">
        <v>8</v>
      </c>
      <c r="C865">
        <v>1</v>
      </c>
      <c r="D865">
        <v>1</v>
      </c>
      <c r="E865">
        <v>1.9</v>
      </c>
      <c r="F865" t="s">
        <v>12</v>
      </c>
      <c r="G865">
        <v>-0.02</v>
      </c>
      <c r="H865">
        <v>8287.23</v>
      </c>
      <c r="I865">
        <v>476.67200000000003</v>
      </c>
      <c r="J865">
        <v>9339.7900000000009</v>
      </c>
      <c r="K865">
        <v>17627</v>
      </c>
    </row>
    <row r="866" spans="1:11" hidden="1" x14ac:dyDescent="0.25">
      <c r="A866">
        <v>20</v>
      </c>
      <c r="B866">
        <v>8</v>
      </c>
      <c r="C866">
        <v>1</v>
      </c>
      <c r="D866">
        <v>1</v>
      </c>
      <c r="E866">
        <v>2</v>
      </c>
      <c r="F866" t="s">
        <v>12</v>
      </c>
      <c r="G866">
        <v>-0.02</v>
      </c>
      <c r="H866">
        <v>8252.65</v>
      </c>
      <c r="I866">
        <v>473.74599999999998</v>
      </c>
      <c r="J866">
        <v>9341.92</v>
      </c>
      <c r="K866">
        <v>17594.599999999999</v>
      </c>
    </row>
    <row r="867" spans="1:11" hidden="1" x14ac:dyDescent="0.25">
      <c r="A867">
        <v>20</v>
      </c>
      <c r="B867">
        <v>8</v>
      </c>
      <c r="C867">
        <v>1</v>
      </c>
      <c r="D867">
        <v>1</v>
      </c>
      <c r="E867">
        <v>2.1</v>
      </c>
      <c r="F867" t="s">
        <v>12</v>
      </c>
      <c r="G867">
        <v>0</v>
      </c>
      <c r="H867">
        <v>8217.27</v>
      </c>
      <c r="I867">
        <v>434.37799999999999</v>
      </c>
      <c r="J867">
        <v>9340.32</v>
      </c>
      <c r="K867">
        <v>17557.599999999999</v>
      </c>
    </row>
    <row r="868" spans="1:11" x14ac:dyDescent="0.25">
      <c r="A868">
        <v>20</v>
      </c>
      <c r="B868">
        <v>8</v>
      </c>
      <c r="C868">
        <v>1</v>
      </c>
      <c r="D868">
        <v>1</v>
      </c>
      <c r="E868">
        <v>2.2000000000000002</v>
      </c>
      <c r="F868" t="s">
        <v>13</v>
      </c>
      <c r="G868">
        <v>0</v>
      </c>
      <c r="H868">
        <v>8144.39</v>
      </c>
      <c r="I868">
        <v>399</v>
      </c>
      <c r="J868">
        <v>9336.33</v>
      </c>
      <c r="K868">
        <v>17480.7</v>
      </c>
    </row>
    <row r="869" spans="1:11" x14ac:dyDescent="0.25">
      <c r="A869">
        <v>20</v>
      </c>
      <c r="B869">
        <v>8</v>
      </c>
      <c r="C869">
        <v>1</v>
      </c>
      <c r="D869">
        <v>1</v>
      </c>
      <c r="E869">
        <v>2.2999999999999998</v>
      </c>
      <c r="F869" t="s">
        <v>13</v>
      </c>
      <c r="G869">
        <v>0</v>
      </c>
      <c r="H869">
        <v>8119.12</v>
      </c>
      <c r="I869">
        <v>375.59199999999998</v>
      </c>
      <c r="J869">
        <v>9336.6</v>
      </c>
      <c r="K869">
        <v>17455.7</v>
      </c>
    </row>
    <row r="870" spans="1:11" x14ac:dyDescent="0.25">
      <c r="A870">
        <v>20</v>
      </c>
      <c r="B870">
        <v>8</v>
      </c>
      <c r="C870">
        <v>1</v>
      </c>
      <c r="D870">
        <v>1</v>
      </c>
      <c r="E870">
        <v>2.4</v>
      </c>
      <c r="F870" t="s">
        <v>13</v>
      </c>
      <c r="G870">
        <v>0</v>
      </c>
      <c r="H870">
        <v>8099.43</v>
      </c>
      <c r="I870">
        <v>374.262</v>
      </c>
      <c r="J870">
        <v>9333.94</v>
      </c>
      <c r="K870">
        <v>17433.400000000001</v>
      </c>
    </row>
    <row r="871" spans="1:11" x14ac:dyDescent="0.25">
      <c r="A871">
        <v>20</v>
      </c>
      <c r="B871">
        <v>8</v>
      </c>
      <c r="C871">
        <v>1</v>
      </c>
      <c r="D871">
        <v>1</v>
      </c>
      <c r="E871">
        <v>2.5</v>
      </c>
      <c r="F871" t="s">
        <v>13</v>
      </c>
      <c r="G871">
        <v>0</v>
      </c>
      <c r="H871">
        <v>8075.23</v>
      </c>
      <c r="I871">
        <v>379.84800000000001</v>
      </c>
      <c r="J871">
        <v>9337.66</v>
      </c>
      <c r="K871">
        <v>17412.900000000001</v>
      </c>
    </row>
    <row r="872" spans="1:11" hidden="1" x14ac:dyDescent="0.25">
      <c r="A872">
        <v>20</v>
      </c>
      <c r="B872">
        <v>8</v>
      </c>
      <c r="C872">
        <v>1</v>
      </c>
      <c r="D872">
        <v>8</v>
      </c>
      <c r="E872">
        <v>0.9</v>
      </c>
      <c r="F872" t="s">
        <v>12</v>
      </c>
      <c r="G872">
        <v>-0.48</v>
      </c>
      <c r="H872">
        <v>27063.4</v>
      </c>
      <c r="I872">
        <v>1885.94</v>
      </c>
      <c r="J872">
        <v>23546.1</v>
      </c>
      <c r="K872">
        <v>50609.4</v>
      </c>
    </row>
    <row r="873" spans="1:11" hidden="1" x14ac:dyDescent="0.25">
      <c r="A873">
        <v>20</v>
      </c>
      <c r="B873">
        <v>8</v>
      </c>
      <c r="C873">
        <v>1</v>
      </c>
      <c r="D873">
        <v>8</v>
      </c>
      <c r="E873">
        <v>1</v>
      </c>
      <c r="F873" t="s">
        <v>12</v>
      </c>
      <c r="G873">
        <v>-0.37</v>
      </c>
      <c r="H873">
        <v>27139.200000000001</v>
      </c>
      <c r="I873">
        <v>1981.17</v>
      </c>
      <c r="J873">
        <v>23518.7</v>
      </c>
      <c r="K873">
        <v>50657.8</v>
      </c>
    </row>
    <row r="874" spans="1:11" hidden="1" x14ac:dyDescent="0.25">
      <c r="A874">
        <v>20</v>
      </c>
      <c r="B874">
        <v>8</v>
      </c>
      <c r="C874">
        <v>1</v>
      </c>
      <c r="D874">
        <v>8</v>
      </c>
      <c r="E874">
        <v>1.1000000000000001</v>
      </c>
      <c r="F874" t="s">
        <v>12</v>
      </c>
      <c r="G874">
        <v>-0.27</v>
      </c>
      <c r="H874">
        <v>27158.1</v>
      </c>
      <c r="I874">
        <v>2009.1</v>
      </c>
      <c r="J874">
        <v>23583.3</v>
      </c>
      <c r="K874">
        <v>50741.4</v>
      </c>
    </row>
    <row r="875" spans="1:11" hidden="1" x14ac:dyDescent="0.25">
      <c r="A875">
        <v>20</v>
      </c>
      <c r="B875">
        <v>8</v>
      </c>
      <c r="C875">
        <v>1</v>
      </c>
      <c r="D875">
        <v>8</v>
      </c>
      <c r="E875">
        <v>1.2</v>
      </c>
      <c r="F875" t="s">
        <v>12</v>
      </c>
      <c r="G875">
        <v>-0.17</v>
      </c>
      <c r="H875">
        <v>27063.1</v>
      </c>
      <c r="I875">
        <v>1930.1</v>
      </c>
      <c r="J875">
        <v>23530.1</v>
      </c>
      <c r="K875">
        <v>50593.2</v>
      </c>
    </row>
    <row r="876" spans="1:11" hidden="1" x14ac:dyDescent="0.25">
      <c r="A876">
        <v>20</v>
      </c>
      <c r="B876">
        <v>8</v>
      </c>
      <c r="C876">
        <v>1</v>
      </c>
      <c r="D876">
        <v>8</v>
      </c>
      <c r="E876">
        <v>1.3</v>
      </c>
      <c r="F876" t="s">
        <v>12</v>
      </c>
      <c r="G876">
        <v>-0.08</v>
      </c>
      <c r="H876">
        <v>27088.9</v>
      </c>
      <c r="I876">
        <v>2037.29</v>
      </c>
      <c r="J876">
        <v>23539.7</v>
      </c>
      <c r="K876">
        <v>50628.6</v>
      </c>
    </row>
    <row r="877" spans="1:11" hidden="1" x14ac:dyDescent="0.25">
      <c r="A877">
        <v>20</v>
      </c>
      <c r="B877">
        <v>8</v>
      </c>
      <c r="C877">
        <v>1</v>
      </c>
      <c r="D877">
        <v>8</v>
      </c>
      <c r="E877">
        <v>1.4</v>
      </c>
      <c r="F877" t="s">
        <v>12</v>
      </c>
      <c r="G877">
        <v>-0.03</v>
      </c>
      <c r="H877">
        <v>27209.1</v>
      </c>
      <c r="I877">
        <v>2028.78</v>
      </c>
      <c r="J877">
        <v>23545.3</v>
      </c>
      <c r="K877">
        <v>50754.400000000001</v>
      </c>
    </row>
    <row r="878" spans="1:11" hidden="1" x14ac:dyDescent="0.25">
      <c r="A878">
        <v>20</v>
      </c>
      <c r="B878">
        <v>8</v>
      </c>
      <c r="C878">
        <v>1</v>
      </c>
      <c r="D878">
        <v>8</v>
      </c>
      <c r="E878">
        <v>1.5</v>
      </c>
      <c r="F878" t="s">
        <v>12</v>
      </c>
      <c r="G878">
        <v>-0.05</v>
      </c>
      <c r="H878">
        <v>27239.200000000001</v>
      </c>
      <c r="I878">
        <v>2092.89</v>
      </c>
      <c r="J878">
        <v>23538.9</v>
      </c>
      <c r="K878">
        <v>50778.1</v>
      </c>
    </row>
    <row r="879" spans="1:11" hidden="1" x14ac:dyDescent="0.25">
      <c r="A879">
        <v>20</v>
      </c>
      <c r="B879">
        <v>8</v>
      </c>
      <c r="C879">
        <v>1</v>
      </c>
      <c r="D879">
        <v>8</v>
      </c>
      <c r="E879">
        <v>1.6</v>
      </c>
      <c r="F879" t="s">
        <v>12</v>
      </c>
      <c r="G879">
        <v>-0.05</v>
      </c>
      <c r="H879">
        <v>26942.3</v>
      </c>
      <c r="I879">
        <v>2000.32</v>
      </c>
      <c r="J879">
        <v>23527.4</v>
      </c>
      <c r="K879">
        <v>50469.8</v>
      </c>
    </row>
    <row r="880" spans="1:11" hidden="1" x14ac:dyDescent="0.25">
      <c r="A880">
        <v>20</v>
      </c>
      <c r="B880">
        <v>8</v>
      </c>
      <c r="C880">
        <v>1</v>
      </c>
      <c r="D880">
        <v>8</v>
      </c>
      <c r="E880">
        <v>1.7</v>
      </c>
      <c r="F880" t="s">
        <v>12</v>
      </c>
      <c r="G880">
        <v>0</v>
      </c>
      <c r="H880">
        <v>27251.7</v>
      </c>
      <c r="I880">
        <v>2041.82</v>
      </c>
      <c r="J880">
        <v>23555.1</v>
      </c>
      <c r="K880">
        <v>50806.8</v>
      </c>
    </row>
    <row r="881" spans="1:11" hidden="1" x14ac:dyDescent="0.25">
      <c r="A881">
        <v>20</v>
      </c>
      <c r="B881">
        <v>8</v>
      </c>
      <c r="C881">
        <v>1</v>
      </c>
      <c r="D881">
        <v>8</v>
      </c>
      <c r="E881">
        <v>1.8</v>
      </c>
      <c r="F881" t="s">
        <v>12</v>
      </c>
      <c r="G881">
        <v>-0.05</v>
      </c>
      <c r="H881">
        <v>26899</v>
      </c>
      <c r="I881">
        <v>1950.58</v>
      </c>
      <c r="J881">
        <v>23529.3</v>
      </c>
      <c r="K881">
        <v>50428.3</v>
      </c>
    </row>
    <row r="882" spans="1:11" hidden="1" x14ac:dyDescent="0.25">
      <c r="A882">
        <v>20</v>
      </c>
      <c r="B882">
        <v>8</v>
      </c>
      <c r="C882">
        <v>1</v>
      </c>
      <c r="D882">
        <v>8</v>
      </c>
      <c r="E882">
        <v>1.9</v>
      </c>
      <c r="F882" t="s">
        <v>12</v>
      </c>
      <c r="G882">
        <v>-0.04</v>
      </c>
      <c r="H882">
        <v>26938.9</v>
      </c>
      <c r="I882">
        <v>1967.34</v>
      </c>
      <c r="J882">
        <v>23528</v>
      </c>
      <c r="K882">
        <v>50466.8</v>
      </c>
    </row>
    <row r="883" spans="1:11" hidden="1" x14ac:dyDescent="0.25">
      <c r="A883">
        <v>20</v>
      </c>
      <c r="B883">
        <v>8</v>
      </c>
      <c r="C883">
        <v>1</v>
      </c>
      <c r="D883">
        <v>8</v>
      </c>
      <c r="E883">
        <v>2</v>
      </c>
      <c r="F883" t="s">
        <v>12</v>
      </c>
      <c r="G883">
        <v>-7.0000000000000007E-2</v>
      </c>
      <c r="H883">
        <v>26634.6</v>
      </c>
      <c r="I883">
        <v>1892.86</v>
      </c>
      <c r="J883">
        <v>23494.7</v>
      </c>
      <c r="K883">
        <v>50129.3</v>
      </c>
    </row>
    <row r="884" spans="1:11" hidden="1" x14ac:dyDescent="0.25">
      <c r="A884">
        <v>20</v>
      </c>
      <c r="B884">
        <v>8</v>
      </c>
      <c r="C884">
        <v>1</v>
      </c>
      <c r="D884">
        <v>8</v>
      </c>
      <c r="E884">
        <v>2.1</v>
      </c>
      <c r="F884" t="s">
        <v>12</v>
      </c>
      <c r="G884">
        <v>0</v>
      </c>
      <c r="H884">
        <v>26809.3</v>
      </c>
      <c r="I884">
        <v>1952.97</v>
      </c>
      <c r="J884">
        <v>23537.8</v>
      </c>
      <c r="K884">
        <v>50347.1</v>
      </c>
    </row>
    <row r="885" spans="1:11" hidden="1" x14ac:dyDescent="0.25">
      <c r="A885">
        <v>20</v>
      </c>
      <c r="B885">
        <v>8</v>
      </c>
      <c r="C885">
        <v>1</v>
      </c>
      <c r="D885">
        <v>8</v>
      </c>
      <c r="E885">
        <v>2.2000000000000002</v>
      </c>
      <c r="F885" t="s">
        <v>12</v>
      </c>
      <c r="G885">
        <v>-0.06</v>
      </c>
      <c r="H885">
        <v>26369.1</v>
      </c>
      <c r="I885">
        <v>1828.48</v>
      </c>
      <c r="J885">
        <v>23502.400000000001</v>
      </c>
      <c r="K885">
        <v>49871.5</v>
      </c>
    </row>
    <row r="886" spans="1:11" x14ac:dyDescent="0.25">
      <c r="A886">
        <v>20</v>
      </c>
      <c r="B886">
        <v>8</v>
      </c>
      <c r="C886">
        <v>1</v>
      </c>
      <c r="D886">
        <v>8</v>
      </c>
      <c r="E886">
        <v>2.2999999999999998</v>
      </c>
      <c r="F886" t="s">
        <v>13</v>
      </c>
      <c r="G886">
        <v>0</v>
      </c>
      <c r="H886">
        <v>26538</v>
      </c>
      <c r="I886">
        <v>1766.77</v>
      </c>
      <c r="J886">
        <v>23495.200000000001</v>
      </c>
      <c r="K886">
        <v>50033.3</v>
      </c>
    </row>
    <row r="887" spans="1:11" x14ac:dyDescent="0.25">
      <c r="A887">
        <v>20</v>
      </c>
      <c r="B887">
        <v>8</v>
      </c>
      <c r="C887">
        <v>1</v>
      </c>
      <c r="D887">
        <v>8</v>
      </c>
      <c r="E887">
        <v>2.29</v>
      </c>
      <c r="F887" t="s">
        <v>13</v>
      </c>
      <c r="G887">
        <v>0</v>
      </c>
      <c r="H887">
        <v>26555</v>
      </c>
      <c r="I887">
        <v>1761.19</v>
      </c>
      <c r="J887">
        <v>23482.5</v>
      </c>
      <c r="K887">
        <v>50037.5</v>
      </c>
    </row>
    <row r="888" spans="1:11" x14ac:dyDescent="0.25">
      <c r="A888">
        <v>20</v>
      </c>
      <c r="B888">
        <v>8</v>
      </c>
      <c r="C888">
        <v>1</v>
      </c>
      <c r="D888">
        <v>8</v>
      </c>
      <c r="E888">
        <v>2.2799999999999998</v>
      </c>
      <c r="F888" t="s">
        <v>13</v>
      </c>
      <c r="G888">
        <v>0</v>
      </c>
      <c r="H888">
        <v>26788.3</v>
      </c>
      <c r="I888">
        <v>1853.49</v>
      </c>
      <c r="J888">
        <v>23508.3</v>
      </c>
      <c r="K888">
        <v>50296.6</v>
      </c>
    </row>
    <row r="889" spans="1:11" hidden="1" x14ac:dyDescent="0.25">
      <c r="A889">
        <v>20</v>
      </c>
      <c r="B889">
        <v>8</v>
      </c>
      <c r="C889">
        <v>1</v>
      </c>
      <c r="D889">
        <v>8</v>
      </c>
      <c r="E889">
        <v>2.27</v>
      </c>
      <c r="F889" t="s">
        <v>12</v>
      </c>
      <c r="G889">
        <v>-0.03</v>
      </c>
      <c r="H889">
        <v>26714.1</v>
      </c>
      <c r="I889">
        <v>1828.48</v>
      </c>
      <c r="J889">
        <v>23497.4</v>
      </c>
      <c r="K889">
        <v>50211.5</v>
      </c>
    </row>
    <row r="890" spans="1:11" x14ac:dyDescent="0.25">
      <c r="A890">
        <v>20</v>
      </c>
      <c r="B890">
        <v>8</v>
      </c>
      <c r="C890">
        <v>1</v>
      </c>
      <c r="D890">
        <v>8</v>
      </c>
      <c r="E890">
        <v>2.4</v>
      </c>
      <c r="F890" t="s">
        <v>13</v>
      </c>
      <c r="G890">
        <v>0</v>
      </c>
      <c r="H890">
        <v>26522.9</v>
      </c>
      <c r="I890">
        <v>1718.36</v>
      </c>
      <c r="J890">
        <v>23483.8</v>
      </c>
      <c r="K890">
        <v>50006.7</v>
      </c>
    </row>
    <row r="891" spans="1:11" x14ac:dyDescent="0.25">
      <c r="A891">
        <v>20</v>
      </c>
      <c r="B891">
        <v>8</v>
      </c>
      <c r="C891">
        <v>1</v>
      </c>
      <c r="D891">
        <v>8</v>
      </c>
      <c r="E891">
        <v>2.5</v>
      </c>
      <c r="F891" t="s">
        <v>13</v>
      </c>
      <c r="G891">
        <v>0</v>
      </c>
      <c r="H891">
        <v>26417.8</v>
      </c>
      <c r="I891">
        <v>1693.89</v>
      </c>
      <c r="J891">
        <v>23466.5</v>
      </c>
      <c r="K891">
        <v>49884.3</v>
      </c>
    </row>
    <row r="892" spans="1:11" hidden="1" x14ac:dyDescent="0.25">
      <c r="A892">
        <v>20</v>
      </c>
      <c r="B892">
        <v>8</v>
      </c>
      <c r="C892">
        <v>1</v>
      </c>
      <c r="D892">
        <v>8</v>
      </c>
      <c r="E892">
        <v>2.6</v>
      </c>
      <c r="F892" t="s">
        <v>12</v>
      </c>
      <c r="G892">
        <v>-0.69</v>
      </c>
      <c r="H892">
        <v>26474.7</v>
      </c>
      <c r="I892">
        <v>1407.67</v>
      </c>
      <c r="J892">
        <v>23480.400000000001</v>
      </c>
      <c r="K892">
        <v>49955.1</v>
      </c>
    </row>
    <row r="893" spans="1:11" hidden="1" x14ac:dyDescent="0.25">
      <c r="A893">
        <v>20</v>
      </c>
      <c r="B893">
        <v>8</v>
      </c>
      <c r="C893">
        <v>1</v>
      </c>
      <c r="D893">
        <v>8</v>
      </c>
      <c r="E893">
        <v>2.7</v>
      </c>
      <c r="F893" t="s">
        <v>12</v>
      </c>
      <c r="G893">
        <v>-0.56999999999999995</v>
      </c>
      <c r="H893">
        <v>26490.400000000001</v>
      </c>
      <c r="I893">
        <v>1415.12</v>
      </c>
      <c r="J893">
        <v>23479.3</v>
      </c>
      <c r="K893">
        <v>49969.7</v>
      </c>
    </row>
    <row r="894" spans="1:11" hidden="1" x14ac:dyDescent="0.25">
      <c r="A894">
        <v>20</v>
      </c>
      <c r="B894">
        <v>8</v>
      </c>
      <c r="C894">
        <v>1</v>
      </c>
      <c r="D894">
        <v>8</v>
      </c>
      <c r="E894">
        <v>2.8</v>
      </c>
      <c r="F894" t="s">
        <v>12</v>
      </c>
      <c r="G894">
        <v>-0.45</v>
      </c>
      <c r="H894">
        <v>26576.1</v>
      </c>
      <c r="I894">
        <v>1449.97</v>
      </c>
      <c r="J894">
        <v>23460.400000000001</v>
      </c>
      <c r="K894">
        <v>50036.5</v>
      </c>
    </row>
    <row r="895" spans="1:11" hidden="1" x14ac:dyDescent="0.25">
      <c r="A895">
        <v>20</v>
      </c>
      <c r="B895">
        <v>8</v>
      </c>
      <c r="C895">
        <v>1</v>
      </c>
      <c r="D895">
        <v>8</v>
      </c>
      <c r="E895">
        <v>2.9</v>
      </c>
      <c r="F895" t="s">
        <v>12</v>
      </c>
      <c r="G895">
        <v>-0.36</v>
      </c>
      <c r="H895">
        <v>26497.3</v>
      </c>
      <c r="I895">
        <v>1452.89</v>
      </c>
      <c r="J895">
        <v>23463.9</v>
      </c>
      <c r="K895">
        <v>49961.2</v>
      </c>
    </row>
    <row r="896" spans="1:11" hidden="1" x14ac:dyDescent="0.25">
      <c r="A896">
        <v>20</v>
      </c>
      <c r="B896">
        <v>8</v>
      </c>
      <c r="C896">
        <v>1</v>
      </c>
      <c r="D896">
        <v>8</v>
      </c>
      <c r="E896">
        <v>3</v>
      </c>
      <c r="F896" t="s">
        <v>12</v>
      </c>
      <c r="G896">
        <v>-0.19</v>
      </c>
      <c r="H896">
        <v>26804.3</v>
      </c>
      <c r="I896">
        <v>1508.22</v>
      </c>
      <c r="J896">
        <v>23471.3</v>
      </c>
      <c r="K896">
        <v>50275.6</v>
      </c>
    </row>
    <row r="897" spans="1:11" hidden="1" x14ac:dyDescent="0.25">
      <c r="A897">
        <v>20</v>
      </c>
      <c r="B897">
        <v>8</v>
      </c>
      <c r="C897">
        <v>1</v>
      </c>
      <c r="D897">
        <v>8</v>
      </c>
      <c r="E897">
        <v>3.1</v>
      </c>
      <c r="F897" t="s">
        <v>12</v>
      </c>
      <c r="G897">
        <v>-0.06</v>
      </c>
      <c r="H897">
        <v>27064.400000000001</v>
      </c>
      <c r="I897">
        <v>1587.75</v>
      </c>
      <c r="J897">
        <v>23467.8</v>
      </c>
      <c r="K897">
        <v>50532.3</v>
      </c>
    </row>
    <row r="898" spans="1:11" hidden="1" x14ac:dyDescent="0.25">
      <c r="A898">
        <v>20</v>
      </c>
      <c r="B898">
        <v>12</v>
      </c>
      <c r="C898">
        <v>0</v>
      </c>
      <c r="D898">
        <v>1</v>
      </c>
      <c r="E898">
        <v>1.7</v>
      </c>
      <c r="F898" t="s">
        <v>12</v>
      </c>
      <c r="G898">
        <v>-0.1</v>
      </c>
      <c r="H898">
        <v>11433.2</v>
      </c>
      <c r="I898">
        <v>910.78399999999999</v>
      </c>
      <c r="J898">
        <v>17496.900000000001</v>
      </c>
      <c r="K898">
        <v>28930.2</v>
      </c>
    </row>
    <row r="899" spans="1:11" x14ac:dyDescent="0.25">
      <c r="A899">
        <v>20</v>
      </c>
      <c r="B899">
        <v>12</v>
      </c>
      <c r="C899">
        <v>0</v>
      </c>
      <c r="D899">
        <v>1</v>
      </c>
      <c r="E899">
        <v>1.8</v>
      </c>
      <c r="F899" t="s">
        <v>13</v>
      </c>
      <c r="G899">
        <v>0</v>
      </c>
      <c r="H899">
        <v>11385.9</v>
      </c>
      <c r="I899">
        <v>901.20799999999997</v>
      </c>
      <c r="J899">
        <v>17478.599999999999</v>
      </c>
      <c r="K899">
        <v>28864.5</v>
      </c>
    </row>
    <row r="900" spans="1:11" x14ac:dyDescent="0.25">
      <c r="A900">
        <v>20</v>
      </c>
      <c r="B900">
        <v>12</v>
      </c>
      <c r="C900">
        <v>0</v>
      </c>
      <c r="D900">
        <v>1</v>
      </c>
      <c r="E900">
        <v>1.79</v>
      </c>
      <c r="F900" t="s">
        <v>13</v>
      </c>
      <c r="G900">
        <v>0</v>
      </c>
      <c r="H900">
        <v>11412.7</v>
      </c>
      <c r="I900">
        <v>916.63599999999997</v>
      </c>
      <c r="J900">
        <v>17477</v>
      </c>
      <c r="K900">
        <v>28889.7</v>
      </c>
    </row>
    <row r="901" spans="1:11" hidden="1" x14ac:dyDescent="0.25">
      <c r="A901">
        <v>20</v>
      </c>
      <c r="B901">
        <v>12</v>
      </c>
      <c r="C901">
        <v>0</v>
      </c>
      <c r="D901">
        <v>1</v>
      </c>
      <c r="E901">
        <v>1.78</v>
      </c>
      <c r="F901" t="s">
        <v>12</v>
      </c>
      <c r="G901">
        <v>-0.01</v>
      </c>
      <c r="H901">
        <v>11423.1</v>
      </c>
      <c r="I901">
        <v>920.89200000000005</v>
      </c>
      <c r="J901">
        <v>17478.900000000001</v>
      </c>
      <c r="K901">
        <v>28902</v>
      </c>
    </row>
    <row r="902" spans="1:11" x14ac:dyDescent="0.25">
      <c r="A902">
        <v>20</v>
      </c>
      <c r="B902">
        <v>12</v>
      </c>
      <c r="C902">
        <v>0</v>
      </c>
      <c r="D902">
        <v>1</v>
      </c>
      <c r="E902">
        <v>1.9</v>
      </c>
      <c r="F902" t="s">
        <v>13</v>
      </c>
      <c r="G902">
        <v>0</v>
      </c>
      <c r="H902">
        <v>11267.2</v>
      </c>
      <c r="I902">
        <v>886.84400000000005</v>
      </c>
      <c r="J902">
        <v>17468.8</v>
      </c>
      <c r="K902">
        <v>28736</v>
      </c>
    </row>
    <row r="903" spans="1:11" x14ac:dyDescent="0.25">
      <c r="A903">
        <v>20</v>
      </c>
      <c r="B903">
        <v>12</v>
      </c>
      <c r="C903">
        <v>0</v>
      </c>
      <c r="D903">
        <v>1</v>
      </c>
      <c r="E903">
        <v>2</v>
      </c>
      <c r="F903" t="s">
        <v>13</v>
      </c>
      <c r="G903">
        <v>0</v>
      </c>
      <c r="H903">
        <v>11246.7</v>
      </c>
      <c r="I903">
        <v>867.69200000000001</v>
      </c>
      <c r="J903">
        <v>17457.599999999999</v>
      </c>
      <c r="K903">
        <v>28704.3</v>
      </c>
    </row>
    <row r="904" spans="1:11" x14ac:dyDescent="0.25">
      <c r="A904">
        <v>20</v>
      </c>
      <c r="B904">
        <v>12</v>
      </c>
      <c r="C904">
        <v>0</v>
      </c>
      <c r="D904">
        <v>1</v>
      </c>
      <c r="E904">
        <v>2.1</v>
      </c>
      <c r="F904" t="s">
        <v>13</v>
      </c>
      <c r="G904">
        <v>0</v>
      </c>
      <c r="H904">
        <v>11260.3</v>
      </c>
      <c r="I904">
        <v>876.47</v>
      </c>
      <c r="J904">
        <v>17440.599999999999</v>
      </c>
      <c r="K904">
        <v>28700.9</v>
      </c>
    </row>
    <row r="905" spans="1:11" x14ac:dyDescent="0.25">
      <c r="A905">
        <v>20</v>
      </c>
      <c r="B905">
        <v>12</v>
      </c>
      <c r="C905">
        <v>0</v>
      </c>
      <c r="D905">
        <v>1</v>
      </c>
      <c r="E905">
        <v>2.2000000000000002</v>
      </c>
      <c r="F905" t="s">
        <v>13</v>
      </c>
      <c r="G905">
        <v>0.01</v>
      </c>
      <c r="H905">
        <v>11242</v>
      </c>
      <c r="I905">
        <v>871.15</v>
      </c>
      <c r="J905">
        <v>17440.599999999999</v>
      </c>
      <c r="K905">
        <v>28682.5</v>
      </c>
    </row>
    <row r="906" spans="1:11" x14ac:dyDescent="0.25">
      <c r="A906">
        <v>20</v>
      </c>
      <c r="B906">
        <v>12</v>
      </c>
      <c r="C906">
        <v>0</v>
      </c>
      <c r="D906">
        <v>1</v>
      </c>
      <c r="E906">
        <v>2.2999999999999998</v>
      </c>
      <c r="F906" t="s">
        <v>13</v>
      </c>
      <c r="G906">
        <v>0.02</v>
      </c>
      <c r="H906">
        <v>11176.3</v>
      </c>
      <c r="I906">
        <v>875.14</v>
      </c>
      <c r="J906">
        <v>17441.599999999999</v>
      </c>
      <c r="K906">
        <v>28617.9</v>
      </c>
    </row>
    <row r="907" spans="1:11" x14ac:dyDescent="0.25">
      <c r="A907">
        <v>20</v>
      </c>
      <c r="B907">
        <v>12</v>
      </c>
      <c r="C907">
        <v>0</v>
      </c>
      <c r="D907">
        <v>1</v>
      </c>
      <c r="E907">
        <v>2.4</v>
      </c>
      <c r="F907" t="s">
        <v>13</v>
      </c>
      <c r="G907">
        <v>0.08</v>
      </c>
      <c r="H907">
        <v>11239.6</v>
      </c>
      <c r="I907">
        <v>883.65200000000004</v>
      </c>
      <c r="J907">
        <v>17440.599999999999</v>
      </c>
      <c r="K907">
        <v>28680.1</v>
      </c>
    </row>
    <row r="908" spans="1:11" x14ac:dyDescent="0.25">
      <c r="A908">
        <v>20</v>
      </c>
      <c r="B908">
        <v>12</v>
      </c>
      <c r="C908">
        <v>0</v>
      </c>
      <c r="D908">
        <v>1</v>
      </c>
      <c r="E908">
        <v>2.5</v>
      </c>
      <c r="F908" t="s">
        <v>13</v>
      </c>
      <c r="G908">
        <v>0.18</v>
      </c>
      <c r="H908">
        <v>11242</v>
      </c>
      <c r="I908">
        <v>898.28200000000004</v>
      </c>
      <c r="J908">
        <v>17442.7</v>
      </c>
      <c r="K908">
        <v>28684.6</v>
      </c>
    </row>
    <row r="909" spans="1:11" x14ac:dyDescent="0.25">
      <c r="A909">
        <v>20</v>
      </c>
      <c r="B909">
        <v>12</v>
      </c>
      <c r="C909">
        <v>0</v>
      </c>
      <c r="D909">
        <v>1</v>
      </c>
      <c r="E909">
        <v>2.6</v>
      </c>
      <c r="F909" t="s">
        <v>13</v>
      </c>
      <c r="G909">
        <v>0.28000000000000003</v>
      </c>
      <c r="H909">
        <v>11242.2</v>
      </c>
      <c r="I909">
        <v>909.98599999999999</v>
      </c>
      <c r="J909">
        <v>17442.7</v>
      </c>
      <c r="K909">
        <v>28684.9</v>
      </c>
    </row>
    <row r="910" spans="1:11" hidden="1" x14ac:dyDescent="0.25">
      <c r="A910">
        <v>20</v>
      </c>
      <c r="B910">
        <v>12</v>
      </c>
      <c r="C910">
        <v>0</v>
      </c>
      <c r="D910">
        <v>12</v>
      </c>
      <c r="E910">
        <v>1.7</v>
      </c>
      <c r="F910" t="s">
        <v>12</v>
      </c>
      <c r="G910">
        <v>-0.12</v>
      </c>
      <c r="H910">
        <v>46349.2</v>
      </c>
      <c r="I910">
        <v>6675.27</v>
      </c>
      <c r="J910">
        <v>41748.699999999997</v>
      </c>
      <c r="K910">
        <v>88097.9</v>
      </c>
    </row>
    <row r="911" spans="1:11" x14ac:dyDescent="0.25">
      <c r="A911">
        <v>20</v>
      </c>
      <c r="B911">
        <v>12</v>
      </c>
      <c r="C911">
        <v>0</v>
      </c>
      <c r="D911">
        <v>12</v>
      </c>
      <c r="E911">
        <v>1.8</v>
      </c>
      <c r="F911" t="s">
        <v>13</v>
      </c>
      <c r="G911">
        <v>0</v>
      </c>
      <c r="H911">
        <v>45154.6</v>
      </c>
      <c r="I911">
        <v>6189.29</v>
      </c>
      <c r="J911">
        <v>41595</v>
      </c>
      <c r="K911">
        <v>86749.5</v>
      </c>
    </row>
    <row r="912" spans="1:11" x14ac:dyDescent="0.25">
      <c r="A912">
        <v>20</v>
      </c>
      <c r="B912">
        <v>12</v>
      </c>
      <c r="C912">
        <v>0</v>
      </c>
      <c r="D912">
        <v>12</v>
      </c>
      <c r="E912">
        <v>1.79</v>
      </c>
      <c r="F912" t="s">
        <v>13</v>
      </c>
      <c r="G912">
        <v>0</v>
      </c>
      <c r="H912">
        <v>45326.7</v>
      </c>
      <c r="I912">
        <v>6140.61</v>
      </c>
      <c r="J912">
        <v>41668.9</v>
      </c>
      <c r="K912">
        <v>86995.6</v>
      </c>
    </row>
    <row r="913" spans="1:11" x14ac:dyDescent="0.25">
      <c r="A913">
        <v>20</v>
      </c>
      <c r="B913">
        <v>12</v>
      </c>
      <c r="C913">
        <v>0</v>
      </c>
      <c r="D913">
        <v>12</v>
      </c>
      <c r="E913">
        <v>1.78</v>
      </c>
      <c r="F913" t="s">
        <v>13</v>
      </c>
      <c r="G913">
        <v>0</v>
      </c>
      <c r="H913">
        <v>45543.5</v>
      </c>
      <c r="I913">
        <v>6308.72</v>
      </c>
      <c r="J913">
        <v>41650.300000000003</v>
      </c>
      <c r="K913">
        <v>87193.7</v>
      </c>
    </row>
    <row r="914" spans="1:11" hidden="1" x14ac:dyDescent="0.25">
      <c r="A914">
        <v>20</v>
      </c>
      <c r="B914">
        <v>12</v>
      </c>
      <c r="C914">
        <v>0</v>
      </c>
      <c r="D914">
        <v>12</v>
      </c>
      <c r="E914">
        <v>1.77</v>
      </c>
      <c r="F914" t="s">
        <v>12</v>
      </c>
      <c r="G914">
        <v>-0.01</v>
      </c>
      <c r="H914">
        <v>45634.2</v>
      </c>
      <c r="I914">
        <v>6385.86</v>
      </c>
      <c r="J914">
        <v>41722.1</v>
      </c>
      <c r="K914">
        <v>87356.3</v>
      </c>
    </row>
    <row r="915" spans="1:11" x14ac:dyDescent="0.25">
      <c r="A915">
        <v>20</v>
      </c>
      <c r="B915">
        <v>12</v>
      </c>
      <c r="C915">
        <v>0</v>
      </c>
      <c r="D915">
        <v>12</v>
      </c>
      <c r="E915">
        <v>1.9</v>
      </c>
      <c r="F915" t="s">
        <v>13</v>
      </c>
      <c r="G915">
        <v>0</v>
      </c>
      <c r="H915">
        <v>44322.5</v>
      </c>
      <c r="I915">
        <v>5810.5</v>
      </c>
      <c r="J915">
        <v>41431.9</v>
      </c>
      <c r="K915">
        <v>85754.4</v>
      </c>
    </row>
    <row r="916" spans="1:11" x14ac:dyDescent="0.25">
      <c r="A916">
        <v>20</v>
      </c>
      <c r="B916">
        <v>12</v>
      </c>
      <c r="C916">
        <v>0</v>
      </c>
      <c r="D916">
        <v>12</v>
      </c>
      <c r="E916">
        <v>2</v>
      </c>
      <c r="F916" t="s">
        <v>13</v>
      </c>
      <c r="G916">
        <v>0</v>
      </c>
      <c r="H916">
        <v>43869.5</v>
      </c>
      <c r="I916">
        <v>5512.58</v>
      </c>
      <c r="J916">
        <v>41414.9</v>
      </c>
      <c r="K916">
        <v>85284.4</v>
      </c>
    </row>
    <row r="917" spans="1:11" x14ac:dyDescent="0.25">
      <c r="A917">
        <v>20</v>
      </c>
      <c r="B917">
        <v>12</v>
      </c>
      <c r="C917">
        <v>0</v>
      </c>
      <c r="D917">
        <v>12</v>
      </c>
      <c r="E917">
        <v>2.1</v>
      </c>
      <c r="F917" t="s">
        <v>13</v>
      </c>
      <c r="G917">
        <v>0</v>
      </c>
      <c r="H917">
        <v>43618.1</v>
      </c>
      <c r="I917">
        <v>5419.75</v>
      </c>
      <c r="J917">
        <v>41417</v>
      </c>
      <c r="K917">
        <v>85035.1</v>
      </c>
    </row>
    <row r="918" spans="1:11" x14ac:dyDescent="0.25">
      <c r="A918">
        <v>20</v>
      </c>
      <c r="B918">
        <v>12</v>
      </c>
      <c r="C918">
        <v>0</v>
      </c>
      <c r="D918">
        <v>12</v>
      </c>
      <c r="E918">
        <v>2.2000000000000002</v>
      </c>
      <c r="F918" t="s">
        <v>13</v>
      </c>
      <c r="G918">
        <v>0.01</v>
      </c>
      <c r="H918">
        <v>43541</v>
      </c>
      <c r="I918">
        <v>5377.19</v>
      </c>
      <c r="J918">
        <v>41401</v>
      </c>
      <c r="K918">
        <v>84942</v>
      </c>
    </row>
    <row r="919" spans="1:11" x14ac:dyDescent="0.25">
      <c r="A919">
        <v>20</v>
      </c>
      <c r="B919">
        <v>12</v>
      </c>
      <c r="C919">
        <v>0</v>
      </c>
      <c r="D919">
        <v>12</v>
      </c>
      <c r="E919">
        <v>2.2999999999999998</v>
      </c>
      <c r="F919" t="s">
        <v>13</v>
      </c>
      <c r="G919">
        <v>0.01</v>
      </c>
      <c r="H919">
        <v>43479</v>
      </c>
      <c r="I919">
        <v>5334.9</v>
      </c>
      <c r="J919">
        <v>41391.5</v>
      </c>
      <c r="K919">
        <v>84870.5</v>
      </c>
    </row>
    <row r="920" spans="1:11" x14ac:dyDescent="0.25">
      <c r="A920">
        <v>20</v>
      </c>
      <c r="B920">
        <v>12</v>
      </c>
      <c r="C920">
        <v>0</v>
      </c>
      <c r="D920">
        <v>12</v>
      </c>
      <c r="E920">
        <v>2.4</v>
      </c>
      <c r="F920" t="s">
        <v>13</v>
      </c>
      <c r="G920">
        <v>0.1</v>
      </c>
      <c r="H920">
        <v>43431.199999999997</v>
      </c>
      <c r="I920">
        <v>5347.93</v>
      </c>
      <c r="J920">
        <v>41395.699999999997</v>
      </c>
      <c r="K920">
        <v>84826.9</v>
      </c>
    </row>
    <row r="921" spans="1:11" x14ac:dyDescent="0.25">
      <c r="A921">
        <v>20</v>
      </c>
      <c r="B921">
        <v>12</v>
      </c>
      <c r="C921">
        <v>0</v>
      </c>
      <c r="D921">
        <v>12</v>
      </c>
      <c r="E921">
        <v>2.5</v>
      </c>
      <c r="F921" t="s">
        <v>13</v>
      </c>
      <c r="G921">
        <v>0.16</v>
      </c>
      <c r="H921">
        <v>43409.1</v>
      </c>
      <c r="I921">
        <v>5356.97</v>
      </c>
      <c r="J921">
        <v>41396.800000000003</v>
      </c>
      <c r="K921">
        <v>84805.9</v>
      </c>
    </row>
    <row r="922" spans="1:11" x14ac:dyDescent="0.25">
      <c r="A922">
        <v>20</v>
      </c>
      <c r="B922">
        <v>12</v>
      </c>
      <c r="C922">
        <v>0</v>
      </c>
      <c r="D922">
        <v>12</v>
      </c>
      <c r="E922">
        <v>2.6</v>
      </c>
      <c r="F922" t="s">
        <v>13</v>
      </c>
      <c r="G922">
        <v>0.21</v>
      </c>
      <c r="H922">
        <v>43378</v>
      </c>
      <c r="I922">
        <v>5360.17</v>
      </c>
      <c r="J922">
        <v>41411.699999999997</v>
      </c>
      <c r="K922">
        <v>84789.6</v>
      </c>
    </row>
    <row r="923" spans="1:11" hidden="1" x14ac:dyDescent="0.25">
      <c r="A923">
        <v>20</v>
      </c>
      <c r="B923">
        <v>12</v>
      </c>
      <c r="C923">
        <v>1</v>
      </c>
      <c r="D923">
        <v>1</v>
      </c>
      <c r="E923">
        <v>0.9</v>
      </c>
      <c r="F923" t="s">
        <v>12</v>
      </c>
      <c r="G923">
        <v>-0.43</v>
      </c>
      <c r="H923">
        <v>11448.4</v>
      </c>
      <c r="I923">
        <v>916.10400000000004</v>
      </c>
      <c r="J923">
        <v>17695.599999999999</v>
      </c>
      <c r="K923">
        <v>29144</v>
      </c>
    </row>
    <row r="924" spans="1:11" hidden="1" x14ac:dyDescent="0.25">
      <c r="A924">
        <v>20</v>
      </c>
      <c r="B924">
        <v>12</v>
      </c>
      <c r="C924">
        <v>1</v>
      </c>
      <c r="D924">
        <v>1</v>
      </c>
      <c r="E924">
        <v>1</v>
      </c>
      <c r="F924" t="s">
        <v>12</v>
      </c>
      <c r="G924">
        <v>-0.33</v>
      </c>
      <c r="H924">
        <v>11460.3</v>
      </c>
      <c r="I924">
        <v>936.85199999999998</v>
      </c>
      <c r="J924">
        <v>17687.099999999999</v>
      </c>
      <c r="K924">
        <v>29147.5</v>
      </c>
    </row>
    <row r="925" spans="1:11" hidden="1" x14ac:dyDescent="0.25">
      <c r="A925">
        <v>20</v>
      </c>
      <c r="B925">
        <v>12</v>
      </c>
      <c r="C925">
        <v>1</v>
      </c>
      <c r="D925">
        <v>1</v>
      </c>
      <c r="E925">
        <v>1.1000000000000001</v>
      </c>
      <c r="F925" t="s">
        <v>12</v>
      </c>
      <c r="G925">
        <v>-0.24</v>
      </c>
      <c r="H925">
        <v>11349.7</v>
      </c>
      <c r="I925">
        <v>849.87</v>
      </c>
      <c r="J925">
        <v>17689.8</v>
      </c>
      <c r="K925">
        <v>29039.5</v>
      </c>
    </row>
    <row r="926" spans="1:11" hidden="1" x14ac:dyDescent="0.25">
      <c r="A926">
        <v>20</v>
      </c>
      <c r="B926">
        <v>12</v>
      </c>
      <c r="C926">
        <v>1</v>
      </c>
      <c r="D926">
        <v>1</v>
      </c>
      <c r="E926">
        <v>1.2</v>
      </c>
      <c r="F926" t="s">
        <v>12</v>
      </c>
      <c r="G926">
        <v>-0.13</v>
      </c>
      <c r="H926">
        <v>11333.5</v>
      </c>
      <c r="I926">
        <v>839.23</v>
      </c>
      <c r="J926">
        <v>17687.7</v>
      </c>
      <c r="K926">
        <v>29021.1</v>
      </c>
    </row>
    <row r="927" spans="1:11" hidden="1" x14ac:dyDescent="0.25">
      <c r="A927">
        <v>20</v>
      </c>
      <c r="B927">
        <v>12</v>
      </c>
      <c r="C927">
        <v>1</v>
      </c>
      <c r="D927">
        <v>1</v>
      </c>
      <c r="E927">
        <v>1.3</v>
      </c>
      <c r="F927" t="s">
        <v>12</v>
      </c>
      <c r="G927">
        <v>-0.06</v>
      </c>
      <c r="H927">
        <v>11293</v>
      </c>
      <c r="I927">
        <v>869.02200000000005</v>
      </c>
      <c r="J927">
        <v>17682.3</v>
      </c>
      <c r="K927">
        <v>28975.4</v>
      </c>
    </row>
    <row r="928" spans="1:11" hidden="1" x14ac:dyDescent="0.25">
      <c r="A928">
        <v>20</v>
      </c>
      <c r="B928">
        <v>12</v>
      </c>
      <c r="C928">
        <v>1</v>
      </c>
      <c r="D928">
        <v>1</v>
      </c>
      <c r="E928">
        <v>1.4</v>
      </c>
      <c r="F928" t="s">
        <v>12</v>
      </c>
      <c r="G928">
        <v>-0.02</v>
      </c>
      <c r="H928">
        <v>11288.5</v>
      </c>
      <c r="I928">
        <v>862.10599999999999</v>
      </c>
      <c r="J928">
        <v>17683.900000000001</v>
      </c>
      <c r="K928">
        <v>28972.5</v>
      </c>
    </row>
    <row r="929" spans="1:11" hidden="1" x14ac:dyDescent="0.25">
      <c r="A929">
        <v>20</v>
      </c>
      <c r="B929">
        <v>12</v>
      </c>
      <c r="C929">
        <v>1</v>
      </c>
      <c r="D929">
        <v>1</v>
      </c>
      <c r="E929">
        <v>1.5</v>
      </c>
      <c r="F929" t="s">
        <v>12</v>
      </c>
      <c r="G929">
        <v>-0.03</v>
      </c>
      <c r="H929">
        <v>11321.8</v>
      </c>
      <c r="I929">
        <v>864.23400000000004</v>
      </c>
      <c r="J929">
        <v>17680.2</v>
      </c>
      <c r="K929">
        <v>29002</v>
      </c>
    </row>
    <row r="930" spans="1:11" x14ac:dyDescent="0.25">
      <c r="A930">
        <v>20</v>
      </c>
      <c r="B930">
        <v>12</v>
      </c>
      <c r="C930">
        <v>1</v>
      </c>
      <c r="D930">
        <v>1</v>
      </c>
      <c r="E930">
        <v>1.6</v>
      </c>
      <c r="F930" t="s">
        <v>13</v>
      </c>
      <c r="G930">
        <v>0</v>
      </c>
      <c r="H930">
        <v>11373.4</v>
      </c>
      <c r="I930">
        <v>880.726</v>
      </c>
      <c r="J930">
        <v>17683.900000000001</v>
      </c>
      <c r="K930">
        <v>29057.3</v>
      </c>
    </row>
    <row r="931" spans="1:11" hidden="1" x14ac:dyDescent="0.25">
      <c r="A931">
        <v>20</v>
      </c>
      <c r="B931">
        <v>12</v>
      </c>
      <c r="C931">
        <v>1</v>
      </c>
      <c r="D931">
        <v>1</v>
      </c>
      <c r="E931">
        <v>1.59</v>
      </c>
      <c r="F931" t="s">
        <v>12</v>
      </c>
      <c r="G931">
        <v>-0.01</v>
      </c>
      <c r="H931">
        <v>11305.3</v>
      </c>
      <c r="I931">
        <v>886.31200000000001</v>
      </c>
      <c r="J931">
        <v>17682.3</v>
      </c>
      <c r="K931">
        <v>28987.599999999999</v>
      </c>
    </row>
    <row r="932" spans="1:11" hidden="1" x14ac:dyDescent="0.25">
      <c r="A932">
        <v>20</v>
      </c>
      <c r="B932">
        <v>12</v>
      </c>
      <c r="C932">
        <v>1</v>
      </c>
      <c r="D932">
        <v>1</v>
      </c>
      <c r="E932">
        <v>1.7</v>
      </c>
      <c r="F932" t="s">
        <v>12</v>
      </c>
      <c r="G932">
        <v>-0.01</v>
      </c>
      <c r="H932">
        <v>11277.3</v>
      </c>
      <c r="I932">
        <v>862.904</v>
      </c>
      <c r="J932">
        <v>17678.900000000001</v>
      </c>
      <c r="K932">
        <v>28956.2</v>
      </c>
    </row>
    <row r="933" spans="1:11" x14ac:dyDescent="0.25">
      <c r="A933">
        <v>20</v>
      </c>
      <c r="B933">
        <v>12</v>
      </c>
      <c r="C933">
        <v>1</v>
      </c>
      <c r="D933">
        <v>1</v>
      </c>
      <c r="E933">
        <v>1.8</v>
      </c>
      <c r="F933" t="s">
        <v>13</v>
      </c>
      <c r="G933">
        <v>0</v>
      </c>
      <c r="H933">
        <v>11340.6</v>
      </c>
      <c r="I933">
        <v>903.07</v>
      </c>
      <c r="J933">
        <v>17683.900000000001</v>
      </c>
      <c r="K933">
        <v>29024.6</v>
      </c>
    </row>
    <row r="934" spans="1:11" hidden="1" x14ac:dyDescent="0.25">
      <c r="A934">
        <v>20</v>
      </c>
      <c r="B934">
        <v>12</v>
      </c>
      <c r="C934">
        <v>1</v>
      </c>
      <c r="D934">
        <v>1</v>
      </c>
      <c r="E934">
        <v>1.9</v>
      </c>
      <c r="F934" t="s">
        <v>12</v>
      </c>
      <c r="G934">
        <v>0</v>
      </c>
      <c r="H934">
        <v>11301.8</v>
      </c>
      <c r="I934">
        <v>877.53399999999999</v>
      </c>
      <c r="J934">
        <v>17679.7</v>
      </c>
      <c r="K934">
        <v>28981.5</v>
      </c>
    </row>
    <row r="935" spans="1:11" hidden="1" x14ac:dyDescent="0.25">
      <c r="A935">
        <v>20</v>
      </c>
      <c r="B935">
        <v>12</v>
      </c>
      <c r="C935">
        <v>1</v>
      </c>
      <c r="D935">
        <v>1</v>
      </c>
      <c r="E935">
        <v>2</v>
      </c>
      <c r="F935" t="s">
        <v>12</v>
      </c>
      <c r="G935">
        <v>-0.05</v>
      </c>
      <c r="H935">
        <v>11202.9</v>
      </c>
      <c r="I935">
        <v>873.27800000000002</v>
      </c>
      <c r="J935">
        <v>17676.5</v>
      </c>
      <c r="K935">
        <v>28879.4</v>
      </c>
    </row>
    <row r="936" spans="1:11" hidden="1" x14ac:dyDescent="0.25">
      <c r="A936">
        <v>20</v>
      </c>
      <c r="B936">
        <v>12</v>
      </c>
      <c r="C936">
        <v>1</v>
      </c>
      <c r="D936">
        <v>1</v>
      </c>
      <c r="E936">
        <v>2.1</v>
      </c>
      <c r="F936" t="s">
        <v>12</v>
      </c>
      <c r="G936">
        <v>-0.01</v>
      </c>
      <c r="H936">
        <v>11233.4</v>
      </c>
      <c r="I936">
        <v>900.14400000000001</v>
      </c>
      <c r="J936">
        <v>17678.099999999999</v>
      </c>
      <c r="K936">
        <v>28911.5</v>
      </c>
    </row>
    <row r="937" spans="1:11" hidden="1" x14ac:dyDescent="0.25">
      <c r="A937">
        <v>20</v>
      </c>
      <c r="B937">
        <v>12</v>
      </c>
      <c r="C937">
        <v>1</v>
      </c>
      <c r="D937">
        <v>1</v>
      </c>
      <c r="E937">
        <v>2.2000000000000002</v>
      </c>
      <c r="F937" t="s">
        <v>12</v>
      </c>
      <c r="G937">
        <v>-0.01</v>
      </c>
      <c r="H937">
        <v>11286.6</v>
      </c>
      <c r="I937">
        <v>939.24599999999998</v>
      </c>
      <c r="J937">
        <v>17681.599999999999</v>
      </c>
      <c r="K937">
        <v>28968.2</v>
      </c>
    </row>
    <row r="938" spans="1:11" x14ac:dyDescent="0.25">
      <c r="A938">
        <v>20</v>
      </c>
      <c r="B938">
        <v>12</v>
      </c>
      <c r="C938">
        <v>1</v>
      </c>
      <c r="D938">
        <v>1</v>
      </c>
      <c r="E938">
        <v>2.2999999999999998</v>
      </c>
      <c r="F938" t="s">
        <v>13</v>
      </c>
      <c r="G938">
        <v>0</v>
      </c>
      <c r="H938">
        <v>11233.2</v>
      </c>
      <c r="I938">
        <v>898.548</v>
      </c>
      <c r="J938">
        <v>17670.099999999999</v>
      </c>
      <c r="K938">
        <v>28903.3</v>
      </c>
    </row>
    <row r="939" spans="1:11" x14ac:dyDescent="0.25">
      <c r="A939">
        <v>20</v>
      </c>
      <c r="B939">
        <v>12</v>
      </c>
      <c r="C939">
        <v>1</v>
      </c>
      <c r="D939">
        <v>1</v>
      </c>
      <c r="E939">
        <v>2.4</v>
      </c>
      <c r="F939" t="s">
        <v>13</v>
      </c>
      <c r="G939">
        <v>0</v>
      </c>
      <c r="H939">
        <v>11223.1</v>
      </c>
      <c r="I939">
        <v>916.90200000000004</v>
      </c>
      <c r="J939">
        <v>17671.2</v>
      </c>
      <c r="K939">
        <v>28894.2</v>
      </c>
    </row>
    <row r="940" spans="1:11" hidden="1" x14ac:dyDescent="0.25">
      <c r="A940">
        <v>20</v>
      </c>
      <c r="B940">
        <v>12</v>
      </c>
      <c r="C940">
        <v>1</v>
      </c>
      <c r="D940">
        <v>12</v>
      </c>
      <c r="E940">
        <v>0.9</v>
      </c>
      <c r="F940" t="s">
        <v>12</v>
      </c>
      <c r="G940">
        <v>-0.49</v>
      </c>
      <c r="H940">
        <v>44370.1</v>
      </c>
      <c r="I940">
        <v>5458.32</v>
      </c>
      <c r="J940">
        <v>44182.1</v>
      </c>
      <c r="K940">
        <v>88552.2</v>
      </c>
    </row>
    <row r="941" spans="1:11" hidden="1" x14ac:dyDescent="0.25">
      <c r="A941">
        <v>20</v>
      </c>
      <c r="B941">
        <v>12</v>
      </c>
      <c r="C941">
        <v>1</v>
      </c>
      <c r="D941">
        <v>12</v>
      </c>
      <c r="E941">
        <v>1</v>
      </c>
      <c r="F941" t="s">
        <v>12</v>
      </c>
      <c r="G941">
        <v>-0.38</v>
      </c>
      <c r="H941">
        <v>44435.6</v>
      </c>
      <c r="I941">
        <v>5677.5</v>
      </c>
      <c r="J941">
        <v>44193</v>
      </c>
      <c r="K941">
        <v>88628.5</v>
      </c>
    </row>
    <row r="942" spans="1:11" hidden="1" x14ac:dyDescent="0.25">
      <c r="A942">
        <v>20</v>
      </c>
      <c r="B942">
        <v>12</v>
      </c>
      <c r="C942">
        <v>1</v>
      </c>
      <c r="D942">
        <v>12</v>
      </c>
      <c r="E942">
        <v>1.1000000000000001</v>
      </c>
      <c r="F942" t="s">
        <v>12</v>
      </c>
      <c r="G942">
        <v>-0.28000000000000003</v>
      </c>
      <c r="H942">
        <v>44459.199999999997</v>
      </c>
      <c r="I942">
        <v>5566.32</v>
      </c>
      <c r="J942">
        <v>44218.8</v>
      </c>
      <c r="K942">
        <v>88678</v>
      </c>
    </row>
    <row r="943" spans="1:11" hidden="1" x14ac:dyDescent="0.25">
      <c r="A943">
        <v>20</v>
      </c>
      <c r="B943">
        <v>12</v>
      </c>
      <c r="C943">
        <v>1</v>
      </c>
      <c r="D943">
        <v>12</v>
      </c>
      <c r="E943">
        <v>1.2</v>
      </c>
      <c r="F943" t="s">
        <v>12</v>
      </c>
      <c r="G943">
        <v>-0.19</v>
      </c>
      <c r="H943">
        <v>44226.2</v>
      </c>
      <c r="I943">
        <v>5495.83</v>
      </c>
      <c r="J943">
        <v>44176.5</v>
      </c>
      <c r="K943">
        <v>88402.7</v>
      </c>
    </row>
    <row r="944" spans="1:11" hidden="1" x14ac:dyDescent="0.25">
      <c r="A944">
        <v>20</v>
      </c>
      <c r="B944">
        <v>12</v>
      </c>
      <c r="C944">
        <v>1</v>
      </c>
      <c r="D944">
        <v>12</v>
      </c>
      <c r="E944">
        <v>1.3</v>
      </c>
      <c r="F944" t="s">
        <v>12</v>
      </c>
      <c r="G944">
        <v>-0.09</v>
      </c>
      <c r="H944">
        <v>44572</v>
      </c>
      <c r="I944">
        <v>5815.03</v>
      </c>
      <c r="J944">
        <v>44247.8</v>
      </c>
      <c r="K944">
        <v>88819.8</v>
      </c>
    </row>
    <row r="945" spans="1:11" hidden="1" x14ac:dyDescent="0.25">
      <c r="A945">
        <v>20</v>
      </c>
      <c r="B945">
        <v>12</v>
      </c>
      <c r="C945">
        <v>1</v>
      </c>
      <c r="D945">
        <v>12</v>
      </c>
      <c r="E945">
        <v>1.4</v>
      </c>
      <c r="F945" t="s">
        <v>12</v>
      </c>
      <c r="G945">
        <v>-0.04</v>
      </c>
      <c r="H945">
        <v>44447.3</v>
      </c>
      <c r="I945">
        <v>5810.5</v>
      </c>
      <c r="J945">
        <v>44282.1</v>
      </c>
      <c r="K945">
        <v>88729.4</v>
      </c>
    </row>
    <row r="946" spans="1:11" hidden="1" x14ac:dyDescent="0.25">
      <c r="A946">
        <v>20</v>
      </c>
      <c r="B946">
        <v>12</v>
      </c>
      <c r="C946">
        <v>1</v>
      </c>
      <c r="D946">
        <v>12</v>
      </c>
      <c r="E946">
        <v>1.5</v>
      </c>
      <c r="F946" t="s">
        <v>12</v>
      </c>
      <c r="G946">
        <v>-0.06</v>
      </c>
      <c r="H946">
        <v>44492.800000000003</v>
      </c>
      <c r="I946">
        <v>5714.21</v>
      </c>
      <c r="J946">
        <v>44266.400000000001</v>
      </c>
      <c r="K946">
        <v>88759.1</v>
      </c>
    </row>
    <row r="947" spans="1:11" hidden="1" x14ac:dyDescent="0.25">
      <c r="A947">
        <v>20</v>
      </c>
      <c r="B947">
        <v>12</v>
      </c>
      <c r="C947">
        <v>1</v>
      </c>
      <c r="D947">
        <v>12</v>
      </c>
      <c r="E947">
        <v>1.6</v>
      </c>
      <c r="F947" t="s">
        <v>12</v>
      </c>
      <c r="G947">
        <v>-0.04</v>
      </c>
      <c r="H947">
        <v>44897.3</v>
      </c>
      <c r="I947">
        <v>5656.76</v>
      </c>
      <c r="J947">
        <v>44255</v>
      </c>
      <c r="K947">
        <v>89152.3</v>
      </c>
    </row>
    <row r="948" spans="1:11" hidden="1" x14ac:dyDescent="0.25">
      <c r="A948">
        <v>20</v>
      </c>
      <c r="B948">
        <v>12</v>
      </c>
      <c r="C948">
        <v>1</v>
      </c>
      <c r="D948">
        <v>12</v>
      </c>
      <c r="E948">
        <v>1.7</v>
      </c>
      <c r="F948" t="s">
        <v>12</v>
      </c>
      <c r="G948">
        <v>-0.02</v>
      </c>
      <c r="H948">
        <v>44613.8</v>
      </c>
      <c r="I948">
        <v>5624.3</v>
      </c>
      <c r="J948">
        <v>44262.400000000001</v>
      </c>
      <c r="K948">
        <v>88876.2</v>
      </c>
    </row>
    <row r="949" spans="1:11" hidden="1" x14ac:dyDescent="0.25">
      <c r="A949">
        <v>20</v>
      </c>
      <c r="B949">
        <v>12</v>
      </c>
      <c r="C949">
        <v>1</v>
      </c>
      <c r="D949">
        <v>12</v>
      </c>
      <c r="E949">
        <v>1.8</v>
      </c>
      <c r="F949" t="s">
        <v>12</v>
      </c>
      <c r="G949">
        <v>-0.05</v>
      </c>
      <c r="H949">
        <v>44291.7</v>
      </c>
      <c r="I949">
        <v>5594.25</v>
      </c>
      <c r="J949">
        <v>44252.6</v>
      </c>
      <c r="K949">
        <v>88544.2</v>
      </c>
    </row>
    <row r="950" spans="1:11" hidden="1" x14ac:dyDescent="0.25">
      <c r="A950">
        <v>20</v>
      </c>
      <c r="B950">
        <v>12</v>
      </c>
      <c r="C950">
        <v>1</v>
      </c>
      <c r="D950">
        <v>12</v>
      </c>
      <c r="E950">
        <v>1.9</v>
      </c>
      <c r="F950" t="s">
        <v>12</v>
      </c>
      <c r="G950">
        <v>-0.03</v>
      </c>
      <c r="H950">
        <v>44450.7</v>
      </c>
      <c r="I950">
        <v>5663.14</v>
      </c>
      <c r="J950">
        <v>44258.1</v>
      </c>
      <c r="K950">
        <v>88708.9</v>
      </c>
    </row>
    <row r="951" spans="1:11" hidden="1" x14ac:dyDescent="0.25">
      <c r="A951">
        <v>20</v>
      </c>
      <c r="B951">
        <v>12</v>
      </c>
      <c r="C951">
        <v>1</v>
      </c>
      <c r="D951">
        <v>12</v>
      </c>
      <c r="E951">
        <v>2</v>
      </c>
      <c r="F951" t="s">
        <v>12</v>
      </c>
      <c r="G951">
        <v>-0.04</v>
      </c>
      <c r="H951">
        <v>44165</v>
      </c>
      <c r="I951">
        <v>5528.54</v>
      </c>
      <c r="J951">
        <v>44256.5</v>
      </c>
      <c r="K951">
        <v>88421.6</v>
      </c>
    </row>
    <row r="952" spans="1:11" hidden="1" x14ac:dyDescent="0.25">
      <c r="A952">
        <v>20</v>
      </c>
      <c r="B952">
        <v>12</v>
      </c>
      <c r="C952">
        <v>1</v>
      </c>
      <c r="D952">
        <v>12</v>
      </c>
      <c r="E952">
        <v>2.1</v>
      </c>
      <c r="F952" t="s">
        <v>12</v>
      </c>
      <c r="G952">
        <v>-0.03</v>
      </c>
      <c r="H952">
        <v>43904.9</v>
      </c>
      <c r="I952">
        <v>5520.56</v>
      </c>
      <c r="J952">
        <v>44234.2</v>
      </c>
      <c r="K952">
        <v>88139.1</v>
      </c>
    </row>
    <row r="953" spans="1:11" hidden="1" x14ac:dyDescent="0.25">
      <c r="A953">
        <v>20</v>
      </c>
      <c r="B953">
        <v>12</v>
      </c>
      <c r="C953">
        <v>1</v>
      </c>
      <c r="D953">
        <v>12</v>
      </c>
      <c r="E953">
        <v>2.2000000000000002</v>
      </c>
      <c r="F953" t="s">
        <v>12</v>
      </c>
      <c r="G953">
        <v>-0.01</v>
      </c>
      <c r="H953">
        <v>44071.4</v>
      </c>
      <c r="I953">
        <v>5599.3</v>
      </c>
      <c r="J953">
        <v>44239.3</v>
      </c>
      <c r="K953">
        <v>88310.7</v>
      </c>
    </row>
    <row r="954" spans="1:11" x14ac:dyDescent="0.25">
      <c r="A954">
        <v>20</v>
      </c>
      <c r="B954">
        <v>12</v>
      </c>
      <c r="C954">
        <v>1</v>
      </c>
      <c r="D954">
        <v>12</v>
      </c>
      <c r="E954">
        <v>2.2999999999999998</v>
      </c>
      <c r="F954" t="s">
        <v>13</v>
      </c>
      <c r="G954">
        <v>0</v>
      </c>
      <c r="H954">
        <v>43730.400000000001</v>
      </c>
      <c r="I954">
        <v>5393.95</v>
      </c>
      <c r="J954">
        <v>44186.3</v>
      </c>
      <c r="K954">
        <v>87916.7</v>
      </c>
    </row>
    <row r="955" spans="1:11" x14ac:dyDescent="0.25">
      <c r="A955">
        <v>20</v>
      </c>
      <c r="B955">
        <v>12</v>
      </c>
      <c r="C955">
        <v>1</v>
      </c>
      <c r="D955">
        <v>12</v>
      </c>
      <c r="E955">
        <v>2.29</v>
      </c>
      <c r="F955" t="s">
        <v>13</v>
      </c>
      <c r="G955">
        <v>0</v>
      </c>
      <c r="H955">
        <v>43766.8</v>
      </c>
      <c r="I955">
        <v>5411.5</v>
      </c>
      <c r="J955">
        <v>44207.9</v>
      </c>
      <c r="K955">
        <v>87974.7</v>
      </c>
    </row>
    <row r="956" spans="1:11" hidden="1" x14ac:dyDescent="0.25">
      <c r="A956">
        <v>20</v>
      </c>
      <c r="B956">
        <v>12</v>
      </c>
      <c r="C956">
        <v>1</v>
      </c>
      <c r="D956">
        <v>12</v>
      </c>
      <c r="E956">
        <v>2.2799999999999998</v>
      </c>
      <c r="F956" t="s">
        <v>12</v>
      </c>
      <c r="G956">
        <v>0</v>
      </c>
      <c r="H956">
        <v>44123</v>
      </c>
      <c r="I956">
        <v>5593.71</v>
      </c>
      <c r="J956">
        <v>44235.5</v>
      </c>
      <c r="K956">
        <v>88358.5</v>
      </c>
    </row>
    <row r="957" spans="1:11" hidden="1" x14ac:dyDescent="0.25">
      <c r="A957">
        <v>20</v>
      </c>
      <c r="B957">
        <v>12</v>
      </c>
      <c r="C957">
        <v>1</v>
      </c>
      <c r="D957">
        <v>12</v>
      </c>
      <c r="E957">
        <v>2.4</v>
      </c>
      <c r="F957" t="s">
        <v>12</v>
      </c>
      <c r="G957">
        <v>-0.01</v>
      </c>
      <c r="H957">
        <v>43732.800000000003</v>
      </c>
      <c r="I957">
        <v>5368.41</v>
      </c>
      <c r="J957">
        <v>44174.1</v>
      </c>
      <c r="K957">
        <v>87906.9</v>
      </c>
    </row>
    <row r="958" spans="1:11" x14ac:dyDescent="0.25">
      <c r="A958">
        <v>20</v>
      </c>
      <c r="B958">
        <v>12</v>
      </c>
      <c r="C958">
        <v>1</v>
      </c>
      <c r="D958">
        <v>12</v>
      </c>
      <c r="E958">
        <v>2.5</v>
      </c>
      <c r="F958" t="s">
        <v>13</v>
      </c>
      <c r="G958">
        <v>0</v>
      </c>
      <c r="H958">
        <v>43484.4</v>
      </c>
      <c r="I958">
        <v>5206.42</v>
      </c>
      <c r="J958">
        <v>44144.3</v>
      </c>
      <c r="K958">
        <v>87628.6</v>
      </c>
    </row>
    <row r="959" spans="1:11" hidden="1" x14ac:dyDescent="0.25">
      <c r="A959">
        <v>20</v>
      </c>
      <c r="B959">
        <v>12</v>
      </c>
      <c r="C959">
        <v>1</v>
      </c>
      <c r="D959">
        <v>12</v>
      </c>
      <c r="E959">
        <v>2.6</v>
      </c>
      <c r="F959" t="s">
        <v>12</v>
      </c>
      <c r="G959">
        <v>-0.71</v>
      </c>
      <c r="H959">
        <v>43557.5</v>
      </c>
      <c r="I959">
        <v>4867.8</v>
      </c>
      <c r="J959">
        <v>44132.3</v>
      </c>
      <c r="K959">
        <v>87689.8</v>
      </c>
    </row>
    <row r="960" spans="1:11" hidden="1" x14ac:dyDescent="0.25">
      <c r="A960">
        <v>20</v>
      </c>
      <c r="B960">
        <v>12</v>
      </c>
      <c r="C960">
        <v>1</v>
      </c>
      <c r="D960">
        <v>12</v>
      </c>
      <c r="E960">
        <v>2.7</v>
      </c>
      <c r="F960" t="s">
        <v>12</v>
      </c>
      <c r="G960">
        <v>-0.56999999999999995</v>
      </c>
      <c r="H960">
        <v>43823.8</v>
      </c>
      <c r="I960">
        <v>4885.62</v>
      </c>
      <c r="J960">
        <v>44157.599999999999</v>
      </c>
      <c r="K960">
        <v>87981.4</v>
      </c>
    </row>
    <row r="961" spans="1:11" hidden="1" x14ac:dyDescent="0.25">
      <c r="A961">
        <v>20</v>
      </c>
      <c r="B961">
        <v>12</v>
      </c>
      <c r="C961">
        <v>1</v>
      </c>
      <c r="D961">
        <v>12</v>
      </c>
      <c r="E961">
        <v>2.8</v>
      </c>
      <c r="F961" t="s">
        <v>12</v>
      </c>
      <c r="G961">
        <v>-0.48</v>
      </c>
      <c r="H961">
        <v>43655.4</v>
      </c>
      <c r="I961">
        <v>4904.24</v>
      </c>
      <c r="J961">
        <v>44140.6</v>
      </c>
      <c r="K961">
        <v>87796</v>
      </c>
    </row>
    <row r="962" spans="1:11" hidden="1" x14ac:dyDescent="0.25">
      <c r="A962">
        <v>20</v>
      </c>
      <c r="B962">
        <v>12</v>
      </c>
      <c r="C962">
        <v>1</v>
      </c>
      <c r="D962">
        <v>12</v>
      </c>
      <c r="E962">
        <v>2.9</v>
      </c>
      <c r="F962" t="s">
        <v>12</v>
      </c>
      <c r="G962">
        <v>-0.37</v>
      </c>
      <c r="H962">
        <v>43600.9</v>
      </c>
      <c r="I962">
        <v>4918.6099999999997</v>
      </c>
      <c r="J962">
        <v>44140</v>
      </c>
      <c r="K962">
        <v>87740.9</v>
      </c>
    </row>
    <row r="963" spans="1:11" hidden="1" x14ac:dyDescent="0.25">
      <c r="A963">
        <v>20</v>
      </c>
      <c r="B963">
        <v>12</v>
      </c>
      <c r="C963">
        <v>1</v>
      </c>
      <c r="D963">
        <v>12</v>
      </c>
      <c r="E963">
        <v>3</v>
      </c>
      <c r="F963" t="s">
        <v>12</v>
      </c>
      <c r="G963">
        <v>-0.26</v>
      </c>
      <c r="H963">
        <v>43707.8</v>
      </c>
      <c r="I963">
        <v>4882.7</v>
      </c>
      <c r="J963">
        <v>44147.8</v>
      </c>
      <c r="K963">
        <v>87855.5</v>
      </c>
    </row>
    <row r="964" spans="1:11" hidden="1" x14ac:dyDescent="0.25">
      <c r="A964">
        <v>20</v>
      </c>
      <c r="B964">
        <v>12</v>
      </c>
      <c r="C964">
        <v>1</v>
      </c>
      <c r="D964">
        <v>12</v>
      </c>
      <c r="E964">
        <v>3.1</v>
      </c>
      <c r="F964" t="s">
        <v>12</v>
      </c>
      <c r="G964">
        <v>-0.08</v>
      </c>
      <c r="H964">
        <v>44223.8</v>
      </c>
      <c r="I964">
        <v>4998.67</v>
      </c>
      <c r="J964">
        <v>44139.5</v>
      </c>
      <c r="K964">
        <v>88363.3</v>
      </c>
    </row>
    <row r="965" spans="1:11" hidden="1" x14ac:dyDescent="0.25">
      <c r="A965">
        <v>20</v>
      </c>
      <c r="B965">
        <v>16</v>
      </c>
      <c r="C965">
        <v>0</v>
      </c>
      <c r="D965">
        <v>1</v>
      </c>
      <c r="E965">
        <v>1.7</v>
      </c>
      <c r="F965" t="s">
        <v>12</v>
      </c>
      <c r="G965">
        <v>-0.12</v>
      </c>
      <c r="H965">
        <v>23093.599999999999</v>
      </c>
      <c r="I965">
        <v>1084.75</v>
      </c>
      <c r="J965">
        <v>28773.5</v>
      </c>
      <c r="K965">
        <v>51867.1</v>
      </c>
    </row>
    <row r="966" spans="1:11" hidden="1" x14ac:dyDescent="0.25">
      <c r="A966">
        <v>20</v>
      </c>
      <c r="B966">
        <v>16</v>
      </c>
      <c r="C966">
        <v>0</v>
      </c>
      <c r="D966">
        <v>1</v>
      </c>
      <c r="E966">
        <v>1.8</v>
      </c>
      <c r="F966" t="s">
        <v>12</v>
      </c>
      <c r="G966">
        <v>-0.03</v>
      </c>
      <c r="H966">
        <v>23090.9</v>
      </c>
      <c r="I966">
        <v>1104.7</v>
      </c>
      <c r="J966">
        <v>28739.4</v>
      </c>
      <c r="K966">
        <v>51830.400000000001</v>
      </c>
    </row>
    <row r="967" spans="1:11" x14ac:dyDescent="0.25">
      <c r="A967">
        <v>20</v>
      </c>
      <c r="B967">
        <v>16</v>
      </c>
      <c r="C967">
        <v>0</v>
      </c>
      <c r="D967">
        <v>1</v>
      </c>
      <c r="E967">
        <v>1.9</v>
      </c>
      <c r="F967" t="s">
        <v>13</v>
      </c>
      <c r="G967">
        <v>0</v>
      </c>
      <c r="H967">
        <v>22865.4</v>
      </c>
      <c r="I967">
        <v>969.57</v>
      </c>
      <c r="J967">
        <v>28697.4</v>
      </c>
      <c r="K967">
        <v>51562.8</v>
      </c>
    </row>
    <row r="968" spans="1:11" x14ac:dyDescent="0.25">
      <c r="A968">
        <v>20</v>
      </c>
      <c r="B968">
        <v>16</v>
      </c>
      <c r="C968">
        <v>0</v>
      </c>
      <c r="D968">
        <v>1</v>
      </c>
      <c r="E968">
        <v>1.89</v>
      </c>
      <c r="F968" t="s">
        <v>13</v>
      </c>
      <c r="G968">
        <v>0</v>
      </c>
      <c r="H968">
        <v>22889.599999999999</v>
      </c>
      <c r="I968">
        <v>977.01800000000003</v>
      </c>
      <c r="J968">
        <v>28700.6</v>
      </c>
      <c r="K968">
        <v>51590.2</v>
      </c>
    </row>
    <row r="969" spans="1:11" x14ac:dyDescent="0.25">
      <c r="A969">
        <v>20</v>
      </c>
      <c r="B969">
        <v>16</v>
      </c>
      <c r="C969">
        <v>0</v>
      </c>
      <c r="D969">
        <v>1</v>
      </c>
      <c r="E969">
        <v>1.88</v>
      </c>
      <c r="F969" t="s">
        <v>13</v>
      </c>
      <c r="G969">
        <v>0</v>
      </c>
      <c r="H969">
        <v>22892.2</v>
      </c>
      <c r="I969">
        <v>980.21</v>
      </c>
      <c r="J969">
        <v>28700.3</v>
      </c>
      <c r="K969">
        <v>51592.6</v>
      </c>
    </row>
    <row r="970" spans="1:11" x14ac:dyDescent="0.25">
      <c r="A970">
        <v>20</v>
      </c>
      <c r="B970">
        <v>16</v>
      </c>
      <c r="C970">
        <v>0</v>
      </c>
      <c r="D970">
        <v>1</v>
      </c>
      <c r="E970">
        <v>1.87</v>
      </c>
      <c r="F970" t="s">
        <v>13</v>
      </c>
      <c r="G970">
        <v>0</v>
      </c>
      <c r="H970">
        <v>22950.2</v>
      </c>
      <c r="I970">
        <v>1008.94</v>
      </c>
      <c r="J970">
        <v>28687.8</v>
      </c>
      <c r="K970">
        <v>51638</v>
      </c>
    </row>
    <row r="971" spans="1:11" x14ac:dyDescent="0.25">
      <c r="A971">
        <v>20</v>
      </c>
      <c r="B971">
        <v>16</v>
      </c>
      <c r="C971">
        <v>0</v>
      </c>
      <c r="D971">
        <v>1</v>
      </c>
      <c r="E971">
        <v>1.86</v>
      </c>
      <c r="F971" t="s">
        <v>13</v>
      </c>
      <c r="G971">
        <v>0</v>
      </c>
      <c r="H971">
        <v>22952.6</v>
      </c>
      <c r="I971">
        <v>1004.15</v>
      </c>
      <c r="J971">
        <v>28687.8</v>
      </c>
      <c r="K971">
        <v>51640.4</v>
      </c>
    </row>
    <row r="972" spans="1:11" x14ac:dyDescent="0.25">
      <c r="A972">
        <v>20</v>
      </c>
      <c r="B972">
        <v>16</v>
      </c>
      <c r="C972">
        <v>0</v>
      </c>
      <c r="D972">
        <v>1</v>
      </c>
      <c r="E972">
        <v>1.85</v>
      </c>
      <c r="F972" t="s">
        <v>13</v>
      </c>
      <c r="G972">
        <v>0</v>
      </c>
      <c r="H972">
        <v>22956.3</v>
      </c>
      <c r="I972">
        <v>997.5</v>
      </c>
      <c r="J972">
        <v>28691</v>
      </c>
      <c r="K972">
        <v>51647.4</v>
      </c>
    </row>
    <row r="973" spans="1:11" x14ac:dyDescent="0.25">
      <c r="A973">
        <v>20</v>
      </c>
      <c r="B973">
        <v>16</v>
      </c>
      <c r="C973">
        <v>0</v>
      </c>
      <c r="D973">
        <v>1</v>
      </c>
      <c r="E973">
        <v>1.84</v>
      </c>
      <c r="F973" t="s">
        <v>13</v>
      </c>
      <c r="G973">
        <v>0</v>
      </c>
      <c r="H973">
        <v>22978.7</v>
      </c>
      <c r="I973">
        <v>1013.73</v>
      </c>
      <c r="J973">
        <v>28741.599999999999</v>
      </c>
      <c r="K973">
        <v>51720.2</v>
      </c>
    </row>
    <row r="974" spans="1:11" x14ac:dyDescent="0.25">
      <c r="A974">
        <v>20</v>
      </c>
      <c r="B974">
        <v>16</v>
      </c>
      <c r="C974">
        <v>0</v>
      </c>
      <c r="D974">
        <v>1</v>
      </c>
      <c r="E974">
        <v>1.83</v>
      </c>
      <c r="F974" t="s">
        <v>13</v>
      </c>
      <c r="G974">
        <v>0</v>
      </c>
      <c r="H974">
        <v>23039.9</v>
      </c>
      <c r="I974">
        <v>1063.47</v>
      </c>
      <c r="J974">
        <v>28769</v>
      </c>
      <c r="K974">
        <v>51808.800000000003</v>
      </c>
    </row>
    <row r="975" spans="1:11" x14ac:dyDescent="0.25">
      <c r="A975">
        <v>20</v>
      </c>
      <c r="B975">
        <v>16</v>
      </c>
      <c r="C975">
        <v>0</v>
      </c>
      <c r="D975">
        <v>1</v>
      </c>
      <c r="E975">
        <v>1.82</v>
      </c>
      <c r="F975" t="s">
        <v>13</v>
      </c>
      <c r="G975">
        <v>0</v>
      </c>
      <c r="H975">
        <v>23016.400000000001</v>
      </c>
      <c r="I975">
        <v>995.37199999999996</v>
      </c>
      <c r="J975">
        <v>28714.2</v>
      </c>
      <c r="K975">
        <v>51730.6</v>
      </c>
    </row>
    <row r="976" spans="1:11" hidden="1" x14ac:dyDescent="0.25">
      <c r="A976">
        <v>20</v>
      </c>
      <c r="B976">
        <v>16</v>
      </c>
      <c r="C976">
        <v>0</v>
      </c>
      <c r="D976">
        <v>1</v>
      </c>
      <c r="E976">
        <v>1.81</v>
      </c>
      <c r="F976" t="s">
        <v>12</v>
      </c>
      <c r="G976">
        <v>-0.01</v>
      </c>
      <c r="H976">
        <v>23093.3</v>
      </c>
      <c r="I976">
        <v>1100.18</v>
      </c>
      <c r="J976">
        <v>28758.9</v>
      </c>
      <c r="K976">
        <v>51852.2</v>
      </c>
    </row>
    <row r="977" spans="1:11" x14ac:dyDescent="0.25">
      <c r="A977">
        <v>20</v>
      </c>
      <c r="B977">
        <v>16</v>
      </c>
      <c r="C977">
        <v>0</v>
      </c>
      <c r="D977">
        <v>1</v>
      </c>
      <c r="E977">
        <v>2</v>
      </c>
      <c r="F977" t="s">
        <v>13</v>
      </c>
      <c r="G977">
        <v>0</v>
      </c>
      <c r="H977">
        <v>22756.6</v>
      </c>
      <c r="I977">
        <v>917.43399999999997</v>
      </c>
      <c r="J977">
        <v>28674.3</v>
      </c>
      <c r="K977">
        <v>51430.8</v>
      </c>
    </row>
    <row r="978" spans="1:11" x14ac:dyDescent="0.25">
      <c r="A978">
        <v>20</v>
      </c>
      <c r="B978">
        <v>16</v>
      </c>
      <c r="C978">
        <v>0</v>
      </c>
      <c r="D978">
        <v>1</v>
      </c>
      <c r="E978">
        <v>2.1</v>
      </c>
      <c r="F978" t="s">
        <v>13</v>
      </c>
      <c r="G978">
        <v>0</v>
      </c>
      <c r="H978">
        <v>22706.6</v>
      </c>
      <c r="I978">
        <v>883.12</v>
      </c>
      <c r="J978">
        <v>28655.1</v>
      </c>
      <c r="K978">
        <v>51361.7</v>
      </c>
    </row>
    <row r="979" spans="1:11" x14ac:dyDescent="0.25">
      <c r="A979">
        <v>20</v>
      </c>
      <c r="B979">
        <v>16</v>
      </c>
      <c r="C979">
        <v>0</v>
      </c>
      <c r="D979">
        <v>1</v>
      </c>
      <c r="E979">
        <v>2.2000000000000002</v>
      </c>
      <c r="F979" t="s">
        <v>13</v>
      </c>
      <c r="G979">
        <v>0</v>
      </c>
      <c r="H979">
        <v>22639</v>
      </c>
      <c r="I979">
        <v>856.52</v>
      </c>
      <c r="J979">
        <v>28655.1</v>
      </c>
      <c r="K979">
        <v>51294.1</v>
      </c>
    </row>
    <row r="980" spans="1:11" x14ac:dyDescent="0.25">
      <c r="A980">
        <v>20</v>
      </c>
      <c r="B980">
        <v>16</v>
      </c>
      <c r="C980">
        <v>0</v>
      </c>
      <c r="D980">
        <v>1</v>
      </c>
      <c r="E980">
        <v>2.2999999999999998</v>
      </c>
      <c r="F980" t="s">
        <v>13</v>
      </c>
      <c r="G980">
        <v>0.02</v>
      </c>
      <c r="H980">
        <v>22599.4</v>
      </c>
      <c r="I980">
        <v>837.9</v>
      </c>
      <c r="J980">
        <v>28659.4</v>
      </c>
      <c r="K980">
        <v>51258.7</v>
      </c>
    </row>
    <row r="981" spans="1:11" x14ac:dyDescent="0.25">
      <c r="A981">
        <v>20</v>
      </c>
      <c r="B981">
        <v>16</v>
      </c>
      <c r="C981">
        <v>0</v>
      </c>
      <c r="D981">
        <v>1</v>
      </c>
      <c r="E981">
        <v>2.4</v>
      </c>
      <c r="F981" t="s">
        <v>13</v>
      </c>
      <c r="G981">
        <v>0.03</v>
      </c>
      <c r="H981">
        <v>22557.9</v>
      </c>
      <c r="I981">
        <v>813.69399999999996</v>
      </c>
      <c r="J981">
        <v>28655.1</v>
      </c>
      <c r="K981">
        <v>51213</v>
      </c>
    </row>
    <row r="982" spans="1:11" x14ac:dyDescent="0.25">
      <c r="A982">
        <v>20</v>
      </c>
      <c r="B982">
        <v>16</v>
      </c>
      <c r="C982">
        <v>0</v>
      </c>
      <c r="D982">
        <v>1</v>
      </c>
      <c r="E982">
        <v>2.5</v>
      </c>
      <c r="F982" t="s">
        <v>13</v>
      </c>
      <c r="G982">
        <v>0.17</v>
      </c>
      <c r="H982">
        <v>22545.599999999999</v>
      </c>
      <c r="I982">
        <v>806.51199999999994</v>
      </c>
      <c r="J982">
        <v>28657.200000000001</v>
      </c>
      <c r="K982">
        <v>51202.9</v>
      </c>
    </row>
    <row r="983" spans="1:11" x14ac:dyDescent="0.25">
      <c r="A983">
        <v>20</v>
      </c>
      <c r="B983">
        <v>16</v>
      </c>
      <c r="C983">
        <v>0</v>
      </c>
      <c r="D983">
        <v>1</v>
      </c>
      <c r="E983">
        <v>2.6</v>
      </c>
      <c r="F983" t="s">
        <v>13</v>
      </c>
      <c r="G983">
        <v>0.17</v>
      </c>
      <c r="H983">
        <v>22505.5</v>
      </c>
      <c r="I983">
        <v>787.36</v>
      </c>
      <c r="J983">
        <v>28655.1</v>
      </c>
      <c r="K983">
        <v>51160.6</v>
      </c>
    </row>
    <row r="984" spans="1:11" x14ac:dyDescent="0.25">
      <c r="A984">
        <v>20</v>
      </c>
      <c r="B984">
        <v>16</v>
      </c>
      <c r="C984">
        <v>0</v>
      </c>
      <c r="D984">
        <v>1</v>
      </c>
      <c r="E984">
        <v>2.7</v>
      </c>
      <c r="F984" t="s">
        <v>13</v>
      </c>
      <c r="G984">
        <v>0.33</v>
      </c>
      <c r="H984">
        <v>22468.799999999999</v>
      </c>
      <c r="I984">
        <v>769.80399999999997</v>
      </c>
      <c r="J984">
        <v>28657.200000000001</v>
      </c>
      <c r="K984">
        <v>51126</v>
      </c>
    </row>
    <row r="985" spans="1:11" hidden="1" x14ac:dyDescent="0.25">
      <c r="A985">
        <v>20</v>
      </c>
      <c r="B985">
        <v>16</v>
      </c>
      <c r="C985">
        <v>0</v>
      </c>
      <c r="D985">
        <v>16</v>
      </c>
      <c r="E985">
        <v>1.7</v>
      </c>
      <c r="F985" t="s">
        <v>12</v>
      </c>
      <c r="G985">
        <v>-0.12</v>
      </c>
      <c r="H985">
        <v>73679.100000000006</v>
      </c>
      <c r="I985">
        <v>5710.22</v>
      </c>
      <c r="J985">
        <v>67670.7</v>
      </c>
      <c r="K985">
        <v>141350</v>
      </c>
    </row>
    <row r="986" spans="1:11" x14ac:dyDescent="0.25">
      <c r="A986">
        <v>20</v>
      </c>
      <c r="B986">
        <v>16</v>
      </c>
      <c r="C986">
        <v>0</v>
      </c>
      <c r="D986">
        <v>16</v>
      </c>
      <c r="E986">
        <v>1.8</v>
      </c>
      <c r="F986" t="s">
        <v>13</v>
      </c>
      <c r="G986">
        <v>0</v>
      </c>
      <c r="H986">
        <v>72120</v>
      </c>
      <c r="I986">
        <v>4874.72</v>
      </c>
      <c r="J986">
        <v>67551.8</v>
      </c>
      <c r="K986">
        <v>139672</v>
      </c>
    </row>
    <row r="987" spans="1:11" x14ac:dyDescent="0.25">
      <c r="A987">
        <v>20</v>
      </c>
      <c r="B987">
        <v>16</v>
      </c>
      <c r="C987">
        <v>0</v>
      </c>
      <c r="D987">
        <v>16</v>
      </c>
      <c r="E987">
        <v>1.79</v>
      </c>
      <c r="F987" t="s">
        <v>13</v>
      </c>
      <c r="G987">
        <v>0</v>
      </c>
      <c r="H987">
        <v>72420.399999999994</v>
      </c>
      <c r="I987">
        <v>5058.79</v>
      </c>
      <c r="J987">
        <v>67514.8</v>
      </c>
      <c r="K987">
        <v>139935</v>
      </c>
    </row>
    <row r="988" spans="1:11" hidden="1" x14ac:dyDescent="0.25">
      <c r="A988">
        <v>20</v>
      </c>
      <c r="B988">
        <v>16</v>
      </c>
      <c r="C988">
        <v>0</v>
      </c>
      <c r="D988">
        <v>16</v>
      </c>
      <c r="E988">
        <v>1.78</v>
      </c>
      <c r="F988" t="s">
        <v>12</v>
      </c>
      <c r="G988">
        <v>0</v>
      </c>
      <c r="H988">
        <v>72627.8</v>
      </c>
      <c r="I988">
        <v>5279.04</v>
      </c>
      <c r="J988">
        <v>67524.899999999994</v>
      </c>
      <c r="K988">
        <v>140153</v>
      </c>
    </row>
    <row r="989" spans="1:11" x14ac:dyDescent="0.25">
      <c r="A989">
        <v>20</v>
      </c>
      <c r="B989">
        <v>16</v>
      </c>
      <c r="C989">
        <v>0</v>
      </c>
      <c r="D989">
        <v>16</v>
      </c>
      <c r="E989">
        <v>1.9</v>
      </c>
      <c r="F989" t="s">
        <v>13</v>
      </c>
      <c r="G989">
        <v>0</v>
      </c>
      <c r="H989">
        <v>70916.7</v>
      </c>
      <c r="I989">
        <v>4436.88</v>
      </c>
      <c r="J989">
        <v>67242.7</v>
      </c>
      <c r="K989">
        <v>138159</v>
      </c>
    </row>
    <row r="990" spans="1:11" x14ac:dyDescent="0.25">
      <c r="A990">
        <v>20</v>
      </c>
      <c r="B990">
        <v>16</v>
      </c>
      <c r="C990">
        <v>0</v>
      </c>
      <c r="D990">
        <v>16</v>
      </c>
      <c r="E990">
        <v>2</v>
      </c>
      <c r="F990" t="s">
        <v>13</v>
      </c>
      <c r="G990">
        <v>0</v>
      </c>
      <c r="H990">
        <v>70248.7</v>
      </c>
      <c r="I990">
        <v>4026.44</v>
      </c>
      <c r="J990">
        <v>67213.7</v>
      </c>
      <c r="K990">
        <v>137462</v>
      </c>
    </row>
    <row r="991" spans="1:11" x14ac:dyDescent="0.25">
      <c r="A991">
        <v>20</v>
      </c>
      <c r="B991">
        <v>16</v>
      </c>
      <c r="C991">
        <v>0</v>
      </c>
      <c r="D991">
        <v>16</v>
      </c>
      <c r="E991">
        <v>2.1</v>
      </c>
      <c r="F991" t="s">
        <v>13</v>
      </c>
      <c r="G991">
        <v>0</v>
      </c>
      <c r="H991">
        <v>70012.5</v>
      </c>
      <c r="I991">
        <v>3925.63</v>
      </c>
      <c r="J991">
        <v>67255.199999999997</v>
      </c>
      <c r="K991">
        <v>137268</v>
      </c>
    </row>
    <row r="992" spans="1:11" x14ac:dyDescent="0.25">
      <c r="A992">
        <v>20</v>
      </c>
      <c r="B992">
        <v>16</v>
      </c>
      <c r="C992">
        <v>0</v>
      </c>
      <c r="D992">
        <v>16</v>
      </c>
      <c r="E992">
        <v>2.2000000000000002</v>
      </c>
      <c r="F992" t="s">
        <v>13</v>
      </c>
      <c r="G992">
        <v>0</v>
      </c>
      <c r="H992">
        <v>69823.899999999994</v>
      </c>
      <c r="I992">
        <v>3827.21</v>
      </c>
      <c r="J992">
        <v>67208.399999999994</v>
      </c>
      <c r="K992">
        <v>137032</v>
      </c>
    </row>
    <row r="993" spans="1:11" x14ac:dyDescent="0.25">
      <c r="A993">
        <v>20</v>
      </c>
      <c r="B993">
        <v>16</v>
      </c>
      <c r="C993">
        <v>0</v>
      </c>
      <c r="D993">
        <v>16</v>
      </c>
      <c r="E993">
        <v>2.2999999999999998</v>
      </c>
      <c r="F993" t="s">
        <v>13</v>
      </c>
      <c r="G993">
        <v>0</v>
      </c>
      <c r="H993">
        <v>69827.899999999994</v>
      </c>
      <c r="I993">
        <v>3802.2</v>
      </c>
      <c r="J993">
        <v>67202</v>
      </c>
      <c r="K993">
        <v>137030</v>
      </c>
    </row>
    <row r="994" spans="1:11" x14ac:dyDescent="0.25">
      <c r="A994">
        <v>20</v>
      </c>
      <c r="B994">
        <v>16</v>
      </c>
      <c r="C994">
        <v>0</v>
      </c>
      <c r="D994">
        <v>16</v>
      </c>
      <c r="E994">
        <v>2.4</v>
      </c>
      <c r="F994" t="s">
        <v>13</v>
      </c>
      <c r="G994">
        <v>0.1</v>
      </c>
      <c r="H994">
        <v>69722.100000000006</v>
      </c>
      <c r="I994">
        <v>3801.41</v>
      </c>
      <c r="J994">
        <v>67212.600000000006</v>
      </c>
      <c r="K994">
        <v>136935</v>
      </c>
    </row>
    <row r="995" spans="1:11" x14ac:dyDescent="0.25">
      <c r="A995">
        <v>20</v>
      </c>
      <c r="B995">
        <v>16</v>
      </c>
      <c r="C995">
        <v>0</v>
      </c>
      <c r="D995">
        <v>16</v>
      </c>
      <c r="E995">
        <v>2.5</v>
      </c>
      <c r="F995" t="s">
        <v>13</v>
      </c>
      <c r="G995">
        <v>0.15</v>
      </c>
      <c r="H995">
        <v>69739.899999999994</v>
      </c>
      <c r="I995">
        <v>3822.42</v>
      </c>
      <c r="J995">
        <v>67212.600000000006</v>
      </c>
      <c r="K995">
        <v>136952</v>
      </c>
    </row>
    <row r="996" spans="1:11" x14ac:dyDescent="0.25">
      <c r="A996">
        <v>20</v>
      </c>
      <c r="B996">
        <v>16</v>
      </c>
      <c r="C996">
        <v>0</v>
      </c>
      <c r="D996">
        <v>16</v>
      </c>
      <c r="E996">
        <v>2.6</v>
      </c>
      <c r="F996" t="s">
        <v>13</v>
      </c>
      <c r="G996">
        <v>0.28999999999999998</v>
      </c>
      <c r="H996">
        <v>69613.5</v>
      </c>
      <c r="I996">
        <v>3781.99</v>
      </c>
      <c r="J996">
        <v>67279.600000000006</v>
      </c>
      <c r="K996">
        <v>136893</v>
      </c>
    </row>
    <row r="997" spans="1:11" hidden="1" x14ac:dyDescent="0.25">
      <c r="A997">
        <v>20</v>
      </c>
      <c r="B997">
        <v>16</v>
      </c>
      <c r="C997">
        <v>1</v>
      </c>
      <c r="D997">
        <v>1</v>
      </c>
      <c r="E997">
        <v>0.9</v>
      </c>
      <c r="F997" t="s">
        <v>12</v>
      </c>
      <c r="G997">
        <v>-0.45</v>
      </c>
      <c r="H997">
        <v>23425.8</v>
      </c>
      <c r="I997">
        <v>1396.23</v>
      </c>
      <c r="J997">
        <v>28916.1</v>
      </c>
      <c r="K997">
        <v>52341.9</v>
      </c>
    </row>
    <row r="998" spans="1:11" hidden="1" x14ac:dyDescent="0.25">
      <c r="A998">
        <v>20</v>
      </c>
      <c r="B998">
        <v>16</v>
      </c>
      <c r="C998">
        <v>1</v>
      </c>
      <c r="D998">
        <v>1</v>
      </c>
      <c r="E998">
        <v>1</v>
      </c>
      <c r="F998" t="s">
        <v>12</v>
      </c>
      <c r="G998">
        <v>-0.33</v>
      </c>
      <c r="H998">
        <v>23326.3</v>
      </c>
      <c r="I998">
        <v>1298.3499999999999</v>
      </c>
      <c r="J998">
        <v>28906</v>
      </c>
      <c r="K998">
        <v>52232.3</v>
      </c>
    </row>
    <row r="999" spans="1:11" hidden="1" x14ac:dyDescent="0.25">
      <c r="A999">
        <v>20</v>
      </c>
      <c r="B999">
        <v>16</v>
      </c>
      <c r="C999">
        <v>1</v>
      </c>
      <c r="D999">
        <v>1</v>
      </c>
      <c r="E999">
        <v>1.1000000000000001</v>
      </c>
      <c r="F999" t="s">
        <v>12</v>
      </c>
      <c r="G999">
        <v>-0.24</v>
      </c>
      <c r="H999">
        <v>23156.400000000001</v>
      </c>
      <c r="I999">
        <v>1158.7</v>
      </c>
      <c r="J999">
        <v>28913.7</v>
      </c>
      <c r="K999">
        <v>52070</v>
      </c>
    </row>
    <row r="1000" spans="1:11" hidden="1" x14ac:dyDescent="0.25">
      <c r="A1000">
        <v>20</v>
      </c>
      <c r="B1000">
        <v>16</v>
      </c>
      <c r="C1000">
        <v>1</v>
      </c>
      <c r="D1000">
        <v>1</v>
      </c>
      <c r="E1000">
        <v>1.2</v>
      </c>
      <c r="F1000" t="s">
        <v>12</v>
      </c>
      <c r="G1000">
        <v>-0.12</v>
      </c>
      <c r="H1000">
        <v>23147.1</v>
      </c>
      <c r="I1000">
        <v>1111.08</v>
      </c>
      <c r="J1000">
        <v>28908.3</v>
      </c>
      <c r="K1000">
        <v>52055.4</v>
      </c>
    </row>
    <row r="1001" spans="1:11" hidden="1" x14ac:dyDescent="0.25">
      <c r="A1001">
        <v>20</v>
      </c>
      <c r="B1001">
        <v>16</v>
      </c>
      <c r="C1001">
        <v>1</v>
      </c>
      <c r="D1001">
        <v>1</v>
      </c>
      <c r="E1001">
        <v>1.3</v>
      </c>
      <c r="F1001" t="s">
        <v>12</v>
      </c>
      <c r="G1001">
        <v>-0.1</v>
      </c>
      <c r="H1001">
        <v>22978.7</v>
      </c>
      <c r="I1001">
        <v>1057.3499999999999</v>
      </c>
      <c r="J1001">
        <v>28897.4</v>
      </c>
      <c r="K1001">
        <v>51876.1</v>
      </c>
    </row>
    <row r="1002" spans="1:11" hidden="1" x14ac:dyDescent="0.25">
      <c r="A1002">
        <v>20</v>
      </c>
      <c r="B1002">
        <v>16</v>
      </c>
      <c r="C1002">
        <v>1</v>
      </c>
      <c r="D1002">
        <v>1</v>
      </c>
      <c r="E1002">
        <v>1.4</v>
      </c>
      <c r="F1002" t="s">
        <v>12</v>
      </c>
      <c r="G1002">
        <v>-0.04</v>
      </c>
      <c r="H1002">
        <v>22889.8</v>
      </c>
      <c r="I1002">
        <v>964.25</v>
      </c>
      <c r="J1002">
        <v>28901.200000000001</v>
      </c>
      <c r="K1002">
        <v>51791</v>
      </c>
    </row>
    <row r="1003" spans="1:11" hidden="1" x14ac:dyDescent="0.25">
      <c r="A1003">
        <v>20</v>
      </c>
      <c r="B1003">
        <v>16</v>
      </c>
      <c r="C1003">
        <v>1</v>
      </c>
      <c r="D1003">
        <v>1</v>
      </c>
      <c r="E1003">
        <v>1.5</v>
      </c>
      <c r="F1003" t="s">
        <v>12</v>
      </c>
      <c r="G1003">
        <v>-0.04</v>
      </c>
      <c r="H1003">
        <v>22958.7</v>
      </c>
      <c r="I1003">
        <v>1007.61</v>
      </c>
      <c r="J1003">
        <v>28903.599999999999</v>
      </c>
      <c r="K1003">
        <v>51862.3</v>
      </c>
    </row>
    <row r="1004" spans="1:11" hidden="1" x14ac:dyDescent="0.25">
      <c r="A1004">
        <v>20</v>
      </c>
      <c r="B1004">
        <v>16</v>
      </c>
      <c r="C1004">
        <v>1</v>
      </c>
      <c r="D1004">
        <v>1</v>
      </c>
      <c r="E1004">
        <v>1.6</v>
      </c>
      <c r="F1004" t="s">
        <v>12</v>
      </c>
      <c r="G1004">
        <v>-0.02</v>
      </c>
      <c r="H1004">
        <v>22948.6</v>
      </c>
      <c r="I1004">
        <v>995.37199999999996</v>
      </c>
      <c r="J1004">
        <v>28904.6</v>
      </c>
      <c r="K1004">
        <v>51853.2</v>
      </c>
    </row>
    <row r="1005" spans="1:11" hidden="1" x14ac:dyDescent="0.25">
      <c r="A1005">
        <v>20</v>
      </c>
      <c r="B1005">
        <v>16</v>
      </c>
      <c r="C1005">
        <v>1</v>
      </c>
      <c r="D1005">
        <v>1</v>
      </c>
      <c r="E1005">
        <v>1.7</v>
      </c>
      <c r="F1005" t="s">
        <v>12</v>
      </c>
      <c r="G1005">
        <v>-0.01</v>
      </c>
      <c r="H1005">
        <v>22954.5</v>
      </c>
      <c r="I1005">
        <v>1015.06</v>
      </c>
      <c r="J1005">
        <v>28906</v>
      </c>
      <c r="K1005">
        <v>51860.4</v>
      </c>
    </row>
    <row r="1006" spans="1:11" x14ac:dyDescent="0.25">
      <c r="A1006">
        <v>20</v>
      </c>
      <c r="B1006">
        <v>16</v>
      </c>
      <c r="C1006">
        <v>1</v>
      </c>
      <c r="D1006">
        <v>1</v>
      </c>
      <c r="E1006">
        <v>1.8</v>
      </c>
      <c r="F1006" t="s">
        <v>13</v>
      </c>
      <c r="G1006">
        <v>0</v>
      </c>
      <c r="H1006">
        <v>22831</v>
      </c>
      <c r="I1006">
        <v>915.04</v>
      </c>
      <c r="J1006">
        <v>28901.7</v>
      </c>
      <c r="K1006">
        <v>51732.7</v>
      </c>
    </row>
    <row r="1007" spans="1:11" hidden="1" x14ac:dyDescent="0.25">
      <c r="A1007">
        <v>20</v>
      </c>
      <c r="B1007">
        <v>16</v>
      </c>
      <c r="C1007">
        <v>1</v>
      </c>
      <c r="D1007">
        <v>1</v>
      </c>
      <c r="E1007">
        <v>1.79</v>
      </c>
      <c r="F1007" t="s">
        <v>12</v>
      </c>
      <c r="G1007">
        <v>-0.01</v>
      </c>
      <c r="H1007">
        <v>22886.400000000001</v>
      </c>
      <c r="I1007">
        <v>929.67</v>
      </c>
      <c r="J1007">
        <v>28901.200000000001</v>
      </c>
      <c r="K1007">
        <v>51787.5</v>
      </c>
    </row>
    <row r="1008" spans="1:11" hidden="1" x14ac:dyDescent="0.25">
      <c r="A1008">
        <v>20</v>
      </c>
      <c r="B1008">
        <v>16</v>
      </c>
      <c r="C1008">
        <v>1</v>
      </c>
      <c r="D1008">
        <v>1</v>
      </c>
      <c r="E1008">
        <v>1.9</v>
      </c>
      <c r="F1008" t="s">
        <v>12</v>
      </c>
      <c r="G1008">
        <v>-0.01</v>
      </c>
      <c r="H1008">
        <v>22797.8</v>
      </c>
      <c r="I1008">
        <v>912.64599999999996</v>
      </c>
      <c r="J1008">
        <v>28903.3</v>
      </c>
      <c r="K1008">
        <v>51701.1</v>
      </c>
    </row>
    <row r="1009" spans="1:11" hidden="1" x14ac:dyDescent="0.25">
      <c r="A1009">
        <v>20</v>
      </c>
      <c r="B1009">
        <v>16</v>
      </c>
      <c r="C1009">
        <v>1</v>
      </c>
      <c r="D1009">
        <v>1</v>
      </c>
      <c r="E1009">
        <v>2</v>
      </c>
      <c r="F1009" t="s">
        <v>12</v>
      </c>
      <c r="G1009">
        <v>-0.01</v>
      </c>
      <c r="H1009">
        <v>22782.400000000001</v>
      </c>
      <c r="I1009">
        <v>927.80799999999999</v>
      </c>
      <c r="J1009">
        <v>28901.4</v>
      </c>
      <c r="K1009">
        <v>51683.8</v>
      </c>
    </row>
    <row r="1010" spans="1:11" hidden="1" x14ac:dyDescent="0.25">
      <c r="A1010">
        <v>20</v>
      </c>
      <c r="B1010">
        <v>16</v>
      </c>
      <c r="C1010">
        <v>1</v>
      </c>
      <c r="D1010">
        <v>1</v>
      </c>
      <c r="E1010">
        <v>2.1</v>
      </c>
      <c r="F1010" t="s">
        <v>12</v>
      </c>
      <c r="G1010">
        <v>0</v>
      </c>
      <c r="H1010">
        <v>22744.3</v>
      </c>
      <c r="I1010">
        <v>920.62599999999998</v>
      </c>
      <c r="J1010">
        <v>28902</v>
      </c>
      <c r="K1010">
        <v>51646.3</v>
      </c>
    </row>
    <row r="1011" spans="1:11" hidden="1" x14ac:dyDescent="0.25">
      <c r="A1011">
        <v>20</v>
      </c>
      <c r="B1011">
        <v>16</v>
      </c>
      <c r="C1011">
        <v>1</v>
      </c>
      <c r="D1011">
        <v>1</v>
      </c>
      <c r="E1011">
        <v>2.2000000000000002</v>
      </c>
      <c r="F1011" t="s">
        <v>12</v>
      </c>
      <c r="G1011">
        <v>-0.01</v>
      </c>
      <c r="H1011">
        <v>22706.6</v>
      </c>
      <c r="I1011">
        <v>895.62199999999996</v>
      </c>
      <c r="J1011">
        <v>28896.6</v>
      </c>
      <c r="K1011">
        <v>51603.199999999997</v>
      </c>
    </row>
    <row r="1012" spans="1:11" x14ac:dyDescent="0.25">
      <c r="A1012">
        <v>20</v>
      </c>
      <c r="B1012">
        <v>16</v>
      </c>
      <c r="C1012">
        <v>1</v>
      </c>
      <c r="D1012">
        <v>1</v>
      </c>
      <c r="E1012">
        <v>2.2999999999999998</v>
      </c>
      <c r="F1012" t="s">
        <v>13</v>
      </c>
      <c r="G1012">
        <v>0</v>
      </c>
      <c r="H1012">
        <v>22587.7</v>
      </c>
      <c r="I1012">
        <v>814.226</v>
      </c>
      <c r="J1012">
        <v>28897.200000000001</v>
      </c>
      <c r="K1012">
        <v>51484.800000000003</v>
      </c>
    </row>
    <row r="1013" spans="1:11" hidden="1" x14ac:dyDescent="0.25">
      <c r="A1013">
        <v>20</v>
      </c>
      <c r="B1013">
        <v>16</v>
      </c>
      <c r="C1013">
        <v>1</v>
      </c>
      <c r="D1013">
        <v>1</v>
      </c>
      <c r="E1013">
        <v>2.4</v>
      </c>
      <c r="F1013" t="s">
        <v>12</v>
      </c>
      <c r="G1013">
        <v>-0.02</v>
      </c>
      <c r="H1013">
        <v>22660.3</v>
      </c>
      <c r="I1013">
        <v>889.50400000000002</v>
      </c>
      <c r="J1013">
        <v>28898.2</v>
      </c>
      <c r="K1013">
        <v>51558.5</v>
      </c>
    </row>
    <row r="1014" spans="1:11" hidden="1" x14ac:dyDescent="0.25">
      <c r="A1014">
        <v>20</v>
      </c>
      <c r="B1014">
        <v>16</v>
      </c>
      <c r="C1014">
        <v>1</v>
      </c>
      <c r="D1014">
        <v>1</v>
      </c>
      <c r="E1014">
        <v>2.5</v>
      </c>
      <c r="F1014" t="s">
        <v>12</v>
      </c>
      <c r="G1014">
        <v>0</v>
      </c>
      <c r="H1014">
        <v>22541.4</v>
      </c>
      <c r="I1014">
        <v>788.95600000000002</v>
      </c>
      <c r="J1014">
        <v>28891.9</v>
      </c>
      <c r="K1014">
        <v>51433.2</v>
      </c>
    </row>
    <row r="1015" spans="1:11" hidden="1" x14ac:dyDescent="0.25">
      <c r="A1015">
        <v>20</v>
      </c>
      <c r="B1015">
        <v>16</v>
      </c>
      <c r="C1015">
        <v>1</v>
      </c>
      <c r="D1015">
        <v>1</v>
      </c>
      <c r="E1015">
        <v>2.6</v>
      </c>
      <c r="F1015" t="s">
        <v>12</v>
      </c>
      <c r="G1015">
        <v>-0.54</v>
      </c>
      <c r="H1015">
        <v>22591.1</v>
      </c>
      <c r="I1015">
        <v>774.59199999999998</v>
      </c>
      <c r="J1015">
        <v>28895.599999999999</v>
      </c>
      <c r="K1015">
        <v>51486.7</v>
      </c>
    </row>
    <row r="1016" spans="1:11" hidden="1" x14ac:dyDescent="0.25">
      <c r="A1016">
        <v>20</v>
      </c>
      <c r="B1016">
        <v>16</v>
      </c>
      <c r="C1016">
        <v>1</v>
      </c>
      <c r="D1016">
        <v>16</v>
      </c>
      <c r="E1016">
        <v>0.9</v>
      </c>
      <c r="F1016" t="s">
        <v>12</v>
      </c>
      <c r="G1016">
        <v>-0.47</v>
      </c>
      <c r="H1016">
        <v>71386.399999999994</v>
      </c>
      <c r="I1016">
        <v>4005.69</v>
      </c>
      <c r="J1016">
        <v>71026.5</v>
      </c>
      <c r="K1016">
        <v>142413</v>
      </c>
    </row>
    <row r="1017" spans="1:11" hidden="1" x14ac:dyDescent="0.25">
      <c r="A1017">
        <v>20</v>
      </c>
      <c r="B1017">
        <v>16</v>
      </c>
      <c r="C1017">
        <v>1</v>
      </c>
      <c r="D1017">
        <v>16</v>
      </c>
      <c r="E1017">
        <v>1</v>
      </c>
      <c r="F1017" t="s">
        <v>12</v>
      </c>
      <c r="G1017">
        <v>-0.38</v>
      </c>
      <c r="H1017">
        <v>71060.600000000006</v>
      </c>
      <c r="I1017">
        <v>4042.93</v>
      </c>
      <c r="J1017">
        <v>71021.5</v>
      </c>
      <c r="K1017">
        <v>142082</v>
      </c>
    </row>
    <row r="1018" spans="1:11" hidden="1" x14ac:dyDescent="0.25">
      <c r="A1018">
        <v>20</v>
      </c>
      <c r="B1018">
        <v>16</v>
      </c>
      <c r="C1018">
        <v>1</v>
      </c>
      <c r="D1018">
        <v>16</v>
      </c>
      <c r="E1018">
        <v>1.1000000000000001</v>
      </c>
      <c r="F1018" t="s">
        <v>12</v>
      </c>
      <c r="G1018">
        <v>-0.28999999999999998</v>
      </c>
      <c r="H1018">
        <v>70894.899999999994</v>
      </c>
      <c r="I1018">
        <v>3956.75</v>
      </c>
      <c r="J1018">
        <v>71009.8</v>
      </c>
      <c r="K1018">
        <v>141905</v>
      </c>
    </row>
    <row r="1019" spans="1:11" hidden="1" x14ac:dyDescent="0.25">
      <c r="A1019">
        <v>20</v>
      </c>
      <c r="B1019">
        <v>16</v>
      </c>
      <c r="C1019">
        <v>1</v>
      </c>
      <c r="D1019">
        <v>16</v>
      </c>
      <c r="E1019">
        <v>1.2</v>
      </c>
      <c r="F1019" t="s">
        <v>12</v>
      </c>
      <c r="G1019">
        <v>-0.17</v>
      </c>
      <c r="H1019">
        <v>71076.5</v>
      </c>
      <c r="I1019">
        <v>4007.56</v>
      </c>
      <c r="J1019">
        <v>71007.100000000006</v>
      </c>
      <c r="K1019">
        <v>142084</v>
      </c>
    </row>
    <row r="1020" spans="1:11" hidden="1" x14ac:dyDescent="0.25">
      <c r="A1020">
        <v>20</v>
      </c>
      <c r="B1020">
        <v>16</v>
      </c>
      <c r="C1020">
        <v>1</v>
      </c>
      <c r="D1020">
        <v>16</v>
      </c>
      <c r="E1020">
        <v>1.3</v>
      </c>
      <c r="F1020" t="s">
        <v>12</v>
      </c>
      <c r="G1020">
        <v>-0.12</v>
      </c>
      <c r="H1020">
        <v>70390</v>
      </c>
      <c r="I1020">
        <v>4049.85</v>
      </c>
      <c r="J1020">
        <v>70930.2</v>
      </c>
      <c r="K1020">
        <v>141320</v>
      </c>
    </row>
    <row r="1021" spans="1:11" hidden="1" x14ac:dyDescent="0.25">
      <c r="A1021">
        <v>20</v>
      </c>
      <c r="B1021">
        <v>16</v>
      </c>
      <c r="C1021">
        <v>1</v>
      </c>
      <c r="D1021">
        <v>16</v>
      </c>
      <c r="E1021">
        <v>1.4</v>
      </c>
      <c r="F1021" t="s">
        <v>12</v>
      </c>
      <c r="G1021">
        <v>-7.0000000000000007E-2</v>
      </c>
      <c r="H1021">
        <v>70379.100000000006</v>
      </c>
      <c r="I1021">
        <v>3922.7</v>
      </c>
      <c r="J1021">
        <v>70970.899999999994</v>
      </c>
      <c r="K1021">
        <v>141350</v>
      </c>
    </row>
    <row r="1022" spans="1:11" hidden="1" x14ac:dyDescent="0.25">
      <c r="A1022">
        <v>20</v>
      </c>
      <c r="B1022">
        <v>16</v>
      </c>
      <c r="C1022">
        <v>1</v>
      </c>
      <c r="D1022">
        <v>16</v>
      </c>
      <c r="E1022">
        <v>1.5</v>
      </c>
      <c r="F1022" t="s">
        <v>12</v>
      </c>
      <c r="G1022">
        <v>-0.09</v>
      </c>
      <c r="H1022">
        <v>70573.3</v>
      </c>
      <c r="I1022">
        <v>3980.69</v>
      </c>
      <c r="J1022">
        <v>71010.600000000006</v>
      </c>
      <c r="K1022">
        <v>141584</v>
      </c>
    </row>
    <row r="1023" spans="1:11" hidden="1" x14ac:dyDescent="0.25">
      <c r="A1023">
        <v>20</v>
      </c>
      <c r="B1023">
        <v>16</v>
      </c>
      <c r="C1023">
        <v>1</v>
      </c>
      <c r="D1023">
        <v>16</v>
      </c>
      <c r="E1023">
        <v>1.6</v>
      </c>
      <c r="F1023" t="s">
        <v>12</v>
      </c>
      <c r="G1023">
        <v>-0.03</v>
      </c>
      <c r="H1023">
        <v>71672.399999999994</v>
      </c>
      <c r="I1023">
        <v>4188.7</v>
      </c>
      <c r="J1023">
        <v>71035.600000000006</v>
      </c>
      <c r="K1023">
        <v>142708</v>
      </c>
    </row>
    <row r="1024" spans="1:11" hidden="1" x14ac:dyDescent="0.25">
      <c r="A1024">
        <v>20</v>
      </c>
      <c r="B1024">
        <v>16</v>
      </c>
      <c r="C1024">
        <v>1</v>
      </c>
      <c r="D1024">
        <v>16</v>
      </c>
      <c r="E1024">
        <v>1.7</v>
      </c>
      <c r="F1024" t="s">
        <v>12</v>
      </c>
      <c r="G1024">
        <v>-0.02</v>
      </c>
      <c r="H1024">
        <v>71254.8</v>
      </c>
      <c r="I1024">
        <v>4286.8599999999997</v>
      </c>
      <c r="J1024">
        <v>71025.2</v>
      </c>
      <c r="K1024">
        <v>142280</v>
      </c>
    </row>
    <row r="1025" spans="1:11" hidden="1" x14ac:dyDescent="0.25">
      <c r="A1025">
        <v>20</v>
      </c>
      <c r="B1025">
        <v>16</v>
      </c>
      <c r="C1025">
        <v>1</v>
      </c>
      <c r="D1025">
        <v>16</v>
      </c>
      <c r="E1025">
        <v>1.8</v>
      </c>
      <c r="F1025" t="s">
        <v>12</v>
      </c>
      <c r="G1025">
        <v>-0.05</v>
      </c>
      <c r="H1025">
        <v>70931</v>
      </c>
      <c r="I1025">
        <v>4281.2700000000004</v>
      </c>
      <c r="J1025">
        <v>71023.899999999994</v>
      </c>
      <c r="K1025">
        <v>141955</v>
      </c>
    </row>
    <row r="1026" spans="1:11" hidden="1" x14ac:dyDescent="0.25">
      <c r="A1026">
        <v>20</v>
      </c>
      <c r="B1026">
        <v>16</v>
      </c>
      <c r="C1026">
        <v>1</v>
      </c>
      <c r="D1026">
        <v>16</v>
      </c>
      <c r="E1026">
        <v>1.9</v>
      </c>
      <c r="F1026" t="s">
        <v>12</v>
      </c>
      <c r="G1026">
        <v>-0.02</v>
      </c>
      <c r="H1026">
        <v>71049.899999999994</v>
      </c>
      <c r="I1026">
        <v>4181.5200000000004</v>
      </c>
      <c r="J1026">
        <v>71046.2</v>
      </c>
      <c r="K1026">
        <v>142096</v>
      </c>
    </row>
    <row r="1027" spans="1:11" hidden="1" x14ac:dyDescent="0.25">
      <c r="A1027">
        <v>20</v>
      </c>
      <c r="B1027">
        <v>16</v>
      </c>
      <c r="C1027">
        <v>1</v>
      </c>
      <c r="D1027">
        <v>16</v>
      </c>
      <c r="E1027">
        <v>2</v>
      </c>
      <c r="F1027" t="s">
        <v>12</v>
      </c>
      <c r="G1027">
        <v>-0.06</v>
      </c>
      <c r="H1027">
        <v>70401.2</v>
      </c>
      <c r="I1027">
        <v>4149.87</v>
      </c>
      <c r="J1027">
        <v>70993.8</v>
      </c>
      <c r="K1027">
        <v>141395</v>
      </c>
    </row>
    <row r="1028" spans="1:11" hidden="1" x14ac:dyDescent="0.25">
      <c r="A1028">
        <v>20</v>
      </c>
      <c r="B1028">
        <v>16</v>
      </c>
      <c r="C1028">
        <v>1</v>
      </c>
      <c r="D1028">
        <v>16</v>
      </c>
      <c r="E1028">
        <v>2.1</v>
      </c>
      <c r="F1028" t="s">
        <v>12</v>
      </c>
      <c r="G1028">
        <v>-0.02</v>
      </c>
      <c r="H1028">
        <v>70211</v>
      </c>
      <c r="I1028">
        <v>3970.85</v>
      </c>
      <c r="J1028">
        <v>70954.7</v>
      </c>
      <c r="K1028">
        <v>141166</v>
      </c>
    </row>
    <row r="1029" spans="1:11" hidden="1" x14ac:dyDescent="0.25">
      <c r="A1029">
        <v>20</v>
      </c>
      <c r="B1029">
        <v>16</v>
      </c>
      <c r="C1029">
        <v>1</v>
      </c>
      <c r="D1029">
        <v>16</v>
      </c>
      <c r="E1029">
        <v>2.2000000000000002</v>
      </c>
      <c r="F1029" t="s">
        <v>12</v>
      </c>
      <c r="G1029">
        <v>-0.02</v>
      </c>
      <c r="H1029">
        <v>70475.600000000006</v>
      </c>
      <c r="I1029">
        <v>4110.2299999999996</v>
      </c>
      <c r="J1029">
        <v>70976.5</v>
      </c>
      <c r="K1029">
        <v>141452</v>
      </c>
    </row>
    <row r="1030" spans="1:11" x14ac:dyDescent="0.25">
      <c r="A1030">
        <v>20</v>
      </c>
      <c r="B1030">
        <v>16</v>
      </c>
      <c r="C1030">
        <v>1</v>
      </c>
      <c r="D1030">
        <v>16</v>
      </c>
      <c r="E1030">
        <v>2.2999999999999998</v>
      </c>
      <c r="F1030" t="s">
        <v>13</v>
      </c>
      <c r="G1030">
        <v>0</v>
      </c>
      <c r="H1030">
        <v>70174.8</v>
      </c>
      <c r="I1030">
        <v>3820.82</v>
      </c>
      <c r="J1030">
        <v>70928.100000000006</v>
      </c>
      <c r="K1030">
        <v>141103</v>
      </c>
    </row>
    <row r="1031" spans="1:11" x14ac:dyDescent="0.25">
      <c r="A1031">
        <v>20</v>
      </c>
      <c r="B1031">
        <v>16</v>
      </c>
      <c r="C1031">
        <v>1</v>
      </c>
      <c r="D1031">
        <v>16</v>
      </c>
      <c r="E1031">
        <v>2.29</v>
      </c>
      <c r="F1031" t="s">
        <v>13</v>
      </c>
      <c r="G1031">
        <v>0</v>
      </c>
      <c r="H1031">
        <v>70248.2</v>
      </c>
      <c r="I1031">
        <v>3963.67</v>
      </c>
      <c r="J1031">
        <v>70966.100000000006</v>
      </c>
      <c r="K1031">
        <v>141214</v>
      </c>
    </row>
    <row r="1032" spans="1:11" hidden="1" x14ac:dyDescent="0.25">
      <c r="A1032">
        <v>20</v>
      </c>
      <c r="B1032">
        <v>16</v>
      </c>
      <c r="C1032">
        <v>1</v>
      </c>
      <c r="D1032">
        <v>16</v>
      </c>
      <c r="E1032">
        <v>2.2799999999999998</v>
      </c>
      <c r="F1032" t="s">
        <v>12</v>
      </c>
      <c r="G1032">
        <v>-0.03</v>
      </c>
      <c r="H1032">
        <v>70243.399999999994</v>
      </c>
      <c r="I1032">
        <v>4030.96</v>
      </c>
      <c r="J1032">
        <v>70957.899999999994</v>
      </c>
      <c r="K1032">
        <v>141201</v>
      </c>
    </row>
    <row r="1033" spans="1:11" hidden="1" x14ac:dyDescent="0.25">
      <c r="A1033">
        <v>20</v>
      </c>
      <c r="B1033">
        <v>16</v>
      </c>
      <c r="C1033">
        <v>1</v>
      </c>
      <c r="D1033">
        <v>16</v>
      </c>
      <c r="E1033">
        <v>2.4</v>
      </c>
      <c r="F1033" t="s">
        <v>12</v>
      </c>
      <c r="G1033">
        <v>0</v>
      </c>
      <c r="H1033">
        <v>70336.800000000003</v>
      </c>
      <c r="I1033">
        <v>3947.71</v>
      </c>
      <c r="J1033">
        <v>70929.399999999994</v>
      </c>
      <c r="K1033">
        <v>141266</v>
      </c>
    </row>
    <row r="1034" spans="1:11" x14ac:dyDescent="0.25">
      <c r="A1034">
        <v>20</v>
      </c>
      <c r="B1034">
        <v>16</v>
      </c>
      <c r="C1034">
        <v>1</v>
      </c>
      <c r="D1034">
        <v>16</v>
      </c>
      <c r="E1034">
        <v>2.5</v>
      </c>
      <c r="F1034" t="s">
        <v>13</v>
      </c>
      <c r="G1034">
        <v>0</v>
      </c>
      <c r="H1034">
        <v>69723.7</v>
      </c>
      <c r="I1034">
        <v>3640.21</v>
      </c>
      <c r="J1034">
        <v>70875.7</v>
      </c>
      <c r="K1034">
        <v>140599</v>
      </c>
    </row>
    <row r="1035" spans="1:11" hidden="1" x14ac:dyDescent="0.25">
      <c r="A1035">
        <v>20</v>
      </c>
      <c r="B1035">
        <v>16</v>
      </c>
      <c r="C1035">
        <v>1</v>
      </c>
      <c r="D1035">
        <v>16</v>
      </c>
      <c r="E1035">
        <v>2.6</v>
      </c>
      <c r="F1035" t="s">
        <v>12</v>
      </c>
      <c r="G1035">
        <v>-0.73</v>
      </c>
      <c r="H1035">
        <v>69638</v>
      </c>
      <c r="I1035">
        <v>3078.15</v>
      </c>
      <c r="J1035">
        <v>70875.399999999994</v>
      </c>
      <c r="K1035">
        <v>140513</v>
      </c>
    </row>
    <row r="1036" spans="1:11" hidden="1" x14ac:dyDescent="0.25">
      <c r="A1036">
        <v>20</v>
      </c>
      <c r="B1036">
        <v>16</v>
      </c>
      <c r="C1036">
        <v>1</v>
      </c>
      <c r="D1036">
        <v>16</v>
      </c>
      <c r="E1036">
        <v>2.7</v>
      </c>
      <c r="F1036" t="s">
        <v>12</v>
      </c>
      <c r="G1036">
        <v>-0.62</v>
      </c>
      <c r="H1036">
        <v>69613</v>
      </c>
      <c r="I1036">
        <v>3130.82</v>
      </c>
      <c r="J1036">
        <v>70877.3</v>
      </c>
      <c r="K1036">
        <v>140490</v>
      </c>
    </row>
    <row r="1037" spans="1:11" hidden="1" x14ac:dyDescent="0.25">
      <c r="A1037">
        <v>20</v>
      </c>
      <c r="B1037">
        <v>16</v>
      </c>
      <c r="C1037">
        <v>1</v>
      </c>
      <c r="D1037">
        <v>16</v>
      </c>
      <c r="E1037">
        <v>2.8</v>
      </c>
      <c r="F1037" t="s">
        <v>12</v>
      </c>
      <c r="G1037">
        <v>-0.57999999999999996</v>
      </c>
      <c r="H1037">
        <v>69207.100000000006</v>
      </c>
      <c r="I1037">
        <v>2642.18</v>
      </c>
      <c r="J1037">
        <v>70864</v>
      </c>
      <c r="K1037">
        <v>140071</v>
      </c>
    </row>
    <row r="1038" spans="1:11" hidden="1" x14ac:dyDescent="0.25">
      <c r="A1038">
        <v>20</v>
      </c>
      <c r="B1038">
        <v>16</v>
      </c>
      <c r="C1038">
        <v>1</v>
      </c>
      <c r="D1038">
        <v>16</v>
      </c>
      <c r="E1038">
        <v>2.9</v>
      </c>
      <c r="F1038" t="s">
        <v>12</v>
      </c>
      <c r="G1038">
        <v>-0.38</v>
      </c>
      <c r="H1038">
        <v>69884.600000000006</v>
      </c>
      <c r="I1038">
        <v>3143.85</v>
      </c>
      <c r="J1038">
        <v>70870.899999999994</v>
      </c>
      <c r="K1038">
        <v>140755</v>
      </c>
    </row>
    <row r="1039" spans="1:11" hidden="1" x14ac:dyDescent="0.25">
      <c r="A1039">
        <v>20</v>
      </c>
      <c r="B1039">
        <v>16</v>
      </c>
      <c r="C1039">
        <v>1</v>
      </c>
      <c r="D1039">
        <v>16</v>
      </c>
      <c r="E1039">
        <v>3</v>
      </c>
      <c r="F1039" t="s">
        <v>12</v>
      </c>
      <c r="G1039">
        <v>-0.22</v>
      </c>
      <c r="H1039">
        <v>70557.8</v>
      </c>
      <c r="I1039">
        <v>3343.09</v>
      </c>
      <c r="J1039">
        <v>70877.3</v>
      </c>
      <c r="K1039">
        <v>141435</v>
      </c>
    </row>
    <row r="1040" spans="1:11" hidden="1" x14ac:dyDescent="0.25">
      <c r="A1040">
        <v>20</v>
      </c>
      <c r="B1040">
        <v>16</v>
      </c>
      <c r="C1040">
        <v>1</v>
      </c>
      <c r="D1040">
        <v>16</v>
      </c>
      <c r="E1040">
        <v>3.1</v>
      </c>
      <c r="F1040" t="s">
        <v>12</v>
      </c>
      <c r="G1040">
        <v>-0.1</v>
      </c>
      <c r="H1040">
        <v>70572.5</v>
      </c>
      <c r="I1040">
        <v>3258.77</v>
      </c>
      <c r="J1040">
        <v>70910</v>
      </c>
      <c r="K1040">
        <v>141482</v>
      </c>
    </row>
    <row r="1041" spans="1:11" hidden="1" x14ac:dyDescent="0.25">
      <c r="A1041">
        <v>20</v>
      </c>
      <c r="B1041">
        <v>20</v>
      </c>
      <c r="C1041">
        <v>0</v>
      </c>
      <c r="D1041">
        <v>1</v>
      </c>
      <c r="E1041">
        <v>1.7</v>
      </c>
      <c r="F1041" t="s">
        <v>12</v>
      </c>
      <c r="G1041">
        <v>-0.17</v>
      </c>
      <c r="H1041">
        <v>25266.5</v>
      </c>
      <c r="I1041">
        <v>2065.4899999999998</v>
      </c>
      <c r="J1041">
        <v>42825.7</v>
      </c>
      <c r="K1041">
        <v>68092.3</v>
      </c>
    </row>
    <row r="1042" spans="1:11" x14ac:dyDescent="0.25">
      <c r="A1042">
        <v>20</v>
      </c>
      <c r="B1042">
        <v>20</v>
      </c>
      <c r="C1042">
        <v>0</v>
      </c>
      <c r="D1042">
        <v>1</v>
      </c>
      <c r="E1042">
        <v>1.8</v>
      </c>
      <c r="F1042" t="s">
        <v>13</v>
      </c>
      <c r="G1042">
        <v>0</v>
      </c>
      <c r="H1042">
        <v>25243.4</v>
      </c>
      <c r="I1042">
        <v>2035.17</v>
      </c>
      <c r="J1042">
        <v>42827.6</v>
      </c>
      <c r="K1042">
        <v>68071</v>
      </c>
    </row>
    <row r="1043" spans="1:11" hidden="1" x14ac:dyDescent="0.25">
      <c r="A1043">
        <v>20</v>
      </c>
      <c r="B1043">
        <v>20</v>
      </c>
      <c r="C1043">
        <v>0</v>
      </c>
      <c r="D1043">
        <v>1</v>
      </c>
      <c r="E1043">
        <v>1.79</v>
      </c>
      <c r="F1043" t="s">
        <v>12</v>
      </c>
      <c r="G1043">
        <v>-0.02</v>
      </c>
      <c r="H1043">
        <v>25233</v>
      </c>
      <c r="I1043">
        <v>2064.96</v>
      </c>
      <c r="J1043">
        <v>42834.2</v>
      </c>
      <c r="K1043">
        <v>68067.3</v>
      </c>
    </row>
    <row r="1044" spans="1:11" x14ac:dyDescent="0.25">
      <c r="A1044">
        <v>20</v>
      </c>
      <c r="B1044">
        <v>20</v>
      </c>
      <c r="C1044">
        <v>0</v>
      </c>
      <c r="D1044">
        <v>1</v>
      </c>
      <c r="E1044">
        <v>1.9</v>
      </c>
      <c r="F1044" t="s">
        <v>13</v>
      </c>
      <c r="G1044">
        <v>0</v>
      </c>
      <c r="H1044">
        <v>25045.5</v>
      </c>
      <c r="I1044">
        <v>1992.87</v>
      </c>
      <c r="J1044">
        <v>42822.5</v>
      </c>
      <c r="K1044">
        <v>67868</v>
      </c>
    </row>
    <row r="1045" spans="1:11" x14ac:dyDescent="0.25">
      <c r="A1045">
        <v>20</v>
      </c>
      <c r="B1045">
        <v>20</v>
      </c>
      <c r="C1045">
        <v>0</v>
      </c>
      <c r="D1045">
        <v>1</v>
      </c>
      <c r="E1045">
        <v>2</v>
      </c>
      <c r="F1045" t="s">
        <v>13</v>
      </c>
      <c r="G1045">
        <v>0</v>
      </c>
      <c r="H1045">
        <v>24977.7</v>
      </c>
      <c r="I1045">
        <v>1971.06</v>
      </c>
      <c r="J1045">
        <v>42781.8</v>
      </c>
      <c r="K1045">
        <v>67759.5</v>
      </c>
    </row>
    <row r="1046" spans="1:11" x14ac:dyDescent="0.25">
      <c r="A1046">
        <v>20</v>
      </c>
      <c r="B1046">
        <v>20</v>
      </c>
      <c r="C1046">
        <v>0</v>
      </c>
      <c r="D1046">
        <v>1</v>
      </c>
      <c r="E1046">
        <v>2.1</v>
      </c>
      <c r="F1046" t="s">
        <v>13</v>
      </c>
      <c r="G1046">
        <v>0</v>
      </c>
      <c r="H1046">
        <v>24898.7</v>
      </c>
      <c r="I1046">
        <v>1947.92</v>
      </c>
      <c r="J1046">
        <v>42781.8</v>
      </c>
      <c r="K1046">
        <v>67680.5</v>
      </c>
    </row>
    <row r="1047" spans="1:11" x14ac:dyDescent="0.25">
      <c r="A1047">
        <v>20</v>
      </c>
      <c r="B1047">
        <v>20</v>
      </c>
      <c r="C1047">
        <v>0</v>
      </c>
      <c r="D1047">
        <v>1</v>
      </c>
      <c r="E1047">
        <v>2.2000000000000002</v>
      </c>
      <c r="F1047" t="s">
        <v>13</v>
      </c>
      <c r="G1047">
        <v>0.01</v>
      </c>
      <c r="H1047">
        <v>24941.5</v>
      </c>
      <c r="I1047">
        <v>1954.04</v>
      </c>
      <c r="J1047">
        <v>42781.8</v>
      </c>
      <c r="K1047">
        <v>67723.3</v>
      </c>
    </row>
    <row r="1048" spans="1:11" x14ac:dyDescent="0.25">
      <c r="A1048">
        <v>20</v>
      </c>
      <c r="B1048">
        <v>20</v>
      </c>
      <c r="C1048">
        <v>0</v>
      </c>
      <c r="D1048">
        <v>1</v>
      </c>
      <c r="E1048">
        <v>2.2999999999999998</v>
      </c>
      <c r="F1048" t="s">
        <v>13</v>
      </c>
      <c r="G1048">
        <v>0.02</v>
      </c>
      <c r="H1048">
        <v>24849.200000000001</v>
      </c>
      <c r="I1048">
        <v>1944.99</v>
      </c>
      <c r="J1048">
        <v>42781.8</v>
      </c>
      <c r="K1048">
        <v>67631</v>
      </c>
    </row>
    <row r="1049" spans="1:11" x14ac:dyDescent="0.25">
      <c r="A1049">
        <v>20</v>
      </c>
      <c r="B1049">
        <v>20</v>
      </c>
      <c r="C1049">
        <v>0</v>
      </c>
      <c r="D1049">
        <v>1</v>
      </c>
      <c r="E1049">
        <v>2.4</v>
      </c>
      <c r="F1049" t="s">
        <v>13</v>
      </c>
      <c r="G1049">
        <v>0.04</v>
      </c>
      <c r="H1049">
        <v>24896.799999999999</v>
      </c>
      <c r="I1049">
        <v>1954.3</v>
      </c>
      <c r="J1049">
        <v>42781.8</v>
      </c>
      <c r="K1049">
        <v>67678.600000000006</v>
      </c>
    </row>
    <row r="1050" spans="1:11" x14ac:dyDescent="0.25">
      <c r="A1050">
        <v>20</v>
      </c>
      <c r="B1050">
        <v>20</v>
      </c>
      <c r="C1050">
        <v>0</v>
      </c>
      <c r="D1050">
        <v>1</v>
      </c>
      <c r="E1050">
        <v>2.5</v>
      </c>
      <c r="F1050" t="s">
        <v>13</v>
      </c>
      <c r="G1050">
        <v>0.1</v>
      </c>
      <c r="H1050">
        <v>24873.1</v>
      </c>
      <c r="I1050">
        <v>1960.69</v>
      </c>
      <c r="J1050">
        <v>42781.8</v>
      </c>
      <c r="K1050">
        <v>67655</v>
      </c>
    </row>
    <row r="1051" spans="1:11" x14ac:dyDescent="0.25">
      <c r="A1051">
        <v>20</v>
      </c>
      <c r="B1051">
        <v>20</v>
      </c>
      <c r="C1051">
        <v>0</v>
      </c>
      <c r="D1051">
        <v>1</v>
      </c>
      <c r="E1051">
        <v>2.6</v>
      </c>
      <c r="F1051" t="s">
        <v>13</v>
      </c>
      <c r="G1051">
        <v>0.2</v>
      </c>
      <c r="H1051">
        <v>24860.400000000001</v>
      </c>
      <c r="I1051">
        <v>1969.46</v>
      </c>
      <c r="J1051">
        <v>42782.9</v>
      </c>
      <c r="K1051">
        <v>67643.3</v>
      </c>
    </row>
    <row r="1052" spans="1:11" hidden="1" x14ac:dyDescent="0.25">
      <c r="A1052">
        <v>20</v>
      </c>
      <c r="B1052">
        <v>20</v>
      </c>
      <c r="C1052">
        <v>0</v>
      </c>
      <c r="D1052">
        <v>20</v>
      </c>
      <c r="E1052">
        <v>1.7</v>
      </c>
      <c r="F1052" t="s">
        <v>12</v>
      </c>
      <c r="G1052">
        <v>-0.14000000000000001</v>
      </c>
      <c r="H1052">
        <v>87800</v>
      </c>
      <c r="I1052">
        <v>6747.09</v>
      </c>
      <c r="J1052">
        <v>99180</v>
      </c>
      <c r="K1052">
        <v>186980</v>
      </c>
    </row>
    <row r="1053" spans="1:11" x14ac:dyDescent="0.25">
      <c r="A1053">
        <v>20</v>
      </c>
      <c r="B1053">
        <v>20</v>
      </c>
      <c r="C1053">
        <v>0</v>
      </c>
      <c r="D1053">
        <v>20</v>
      </c>
      <c r="E1053">
        <v>1.8</v>
      </c>
      <c r="F1053" t="s">
        <v>13</v>
      </c>
      <c r="G1053">
        <v>0</v>
      </c>
      <c r="H1053">
        <v>86150.8</v>
      </c>
      <c r="I1053">
        <v>5973.3</v>
      </c>
      <c r="J1053">
        <v>99000.4</v>
      </c>
      <c r="K1053">
        <v>185151</v>
      </c>
    </row>
    <row r="1054" spans="1:11" hidden="1" x14ac:dyDescent="0.25">
      <c r="A1054">
        <v>20</v>
      </c>
      <c r="B1054">
        <v>20</v>
      </c>
      <c r="C1054">
        <v>0</v>
      </c>
      <c r="D1054">
        <v>20</v>
      </c>
      <c r="E1054">
        <v>1.79</v>
      </c>
      <c r="F1054" t="s">
        <v>12</v>
      </c>
      <c r="G1054">
        <v>-0.02</v>
      </c>
      <c r="H1054">
        <v>88172.1</v>
      </c>
      <c r="I1054">
        <v>6746.29</v>
      </c>
      <c r="J1054">
        <v>99243</v>
      </c>
      <c r="K1054">
        <v>187415</v>
      </c>
    </row>
    <row r="1055" spans="1:11" x14ac:dyDescent="0.25">
      <c r="A1055">
        <v>20</v>
      </c>
      <c r="B1055">
        <v>20</v>
      </c>
      <c r="C1055">
        <v>0</v>
      </c>
      <c r="D1055">
        <v>20</v>
      </c>
      <c r="E1055">
        <v>1.9</v>
      </c>
      <c r="F1055" t="s">
        <v>13</v>
      </c>
      <c r="G1055">
        <v>0</v>
      </c>
      <c r="H1055">
        <v>86040.1</v>
      </c>
      <c r="I1055">
        <v>5842.16</v>
      </c>
      <c r="J1055">
        <v>98845.3</v>
      </c>
      <c r="K1055">
        <v>184885</v>
      </c>
    </row>
    <row r="1056" spans="1:11" x14ac:dyDescent="0.25">
      <c r="A1056">
        <v>20</v>
      </c>
      <c r="B1056">
        <v>20</v>
      </c>
      <c r="C1056">
        <v>0</v>
      </c>
      <c r="D1056">
        <v>20</v>
      </c>
      <c r="E1056">
        <v>2</v>
      </c>
      <c r="F1056" t="s">
        <v>13</v>
      </c>
      <c r="G1056">
        <v>0</v>
      </c>
      <c r="H1056">
        <v>84074.9</v>
      </c>
      <c r="I1056">
        <v>4953.45</v>
      </c>
      <c r="J1056">
        <v>98677.5</v>
      </c>
      <c r="K1056">
        <v>182752</v>
      </c>
    </row>
    <row r="1057" spans="1:11" x14ac:dyDescent="0.25">
      <c r="A1057">
        <v>20</v>
      </c>
      <c r="B1057">
        <v>20</v>
      </c>
      <c r="C1057">
        <v>0</v>
      </c>
      <c r="D1057">
        <v>20</v>
      </c>
      <c r="E1057">
        <v>2.1</v>
      </c>
      <c r="F1057" t="s">
        <v>13</v>
      </c>
      <c r="G1057">
        <v>0</v>
      </c>
      <c r="H1057">
        <v>84789.4</v>
      </c>
      <c r="I1057">
        <v>4960.63</v>
      </c>
      <c r="J1057">
        <v>98771.1</v>
      </c>
      <c r="K1057">
        <v>183560</v>
      </c>
    </row>
    <row r="1058" spans="1:11" x14ac:dyDescent="0.25">
      <c r="A1058">
        <v>20</v>
      </c>
      <c r="B1058">
        <v>20</v>
      </c>
      <c r="C1058">
        <v>0</v>
      </c>
      <c r="D1058">
        <v>20</v>
      </c>
      <c r="E1058">
        <v>2.2000000000000002</v>
      </c>
      <c r="F1058" t="s">
        <v>13</v>
      </c>
      <c r="G1058">
        <v>0</v>
      </c>
      <c r="H1058">
        <v>83410.2</v>
      </c>
      <c r="I1058">
        <v>4656.33</v>
      </c>
      <c r="J1058">
        <v>98677.5</v>
      </c>
      <c r="K1058">
        <v>182088</v>
      </c>
    </row>
    <row r="1059" spans="1:11" x14ac:dyDescent="0.25">
      <c r="A1059">
        <v>20</v>
      </c>
      <c r="B1059">
        <v>20</v>
      </c>
      <c r="C1059">
        <v>0</v>
      </c>
      <c r="D1059">
        <v>20</v>
      </c>
      <c r="E1059">
        <v>2.2999999999999998</v>
      </c>
      <c r="F1059" t="s">
        <v>13</v>
      </c>
      <c r="G1059">
        <v>0.03</v>
      </c>
      <c r="H1059">
        <v>84613</v>
      </c>
      <c r="I1059">
        <v>4826.57</v>
      </c>
      <c r="J1059">
        <v>98809.4</v>
      </c>
      <c r="K1059">
        <v>183422</v>
      </c>
    </row>
    <row r="1060" spans="1:11" x14ac:dyDescent="0.25">
      <c r="A1060">
        <v>20</v>
      </c>
      <c r="B1060">
        <v>20</v>
      </c>
      <c r="C1060">
        <v>0</v>
      </c>
      <c r="D1060">
        <v>20</v>
      </c>
      <c r="E1060">
        <v>2.4</v>
      </c>
      <c r="F1060" t="s">
        <v>13</v>
      </c>
      <c r="G1060">
        <v>7.0000000000000007E-2</v>
      </c>
      <c r="H1060">
        <v>84617</v>
      </c>
      <c r="I1060">
        <v>4851.57</v>
      </c>
      <c r="J1060">
        <v>98808.4</v>
      </c>
      <c r="K1060">
        <v>183425</v>
      </c>
    </row>
    <row r="1061" spans="1:11" x14ac:dyDescent="0.25">
      <c r="A1061">
        <v>20</v>
      </c>
      <c r="B1061">
        <v>20</v>
      </c>
      <c r="C1061">
        <v>0</v>
      </c>
      <c r="D1061">
        <v>20</v>
      </c>
      <c r="E1061">
        <v>2.5</v>
      </c>
      <c r="F1061" t="s">
        <v>13</v>
      </c>
      <c r="G1061">
        <v>0.13</v>
      </c>
      <c r="H1061">
        <v>83206.399999999994</v>
      </c>
      <c r="I1061">
        <v>4653.1400000000003</v>
      </c>
      <c r="J1061">
        <v>98669</v>
      </c>
      <c r="K1061">
        <v>181875</v>
      </c>
    </row>
    <row r="1062" spans="1:11" x14ac:dyDescent="0.25">
      <c r="A1062">
        <v>20</v>
      </c>
      <c r="B1062">
        <v>20</v>
      </c>
      <c r="C1062">
        <v>0</v>
      </c>
      <c r="D1062">
        <v>20</v>
      </c>
      <c r="E1062">
        <v>2.6</v>
      </c>
      <c r="F1062" t="s">
        <v>13</v>
      </c>
      <c r="G1062">
        <v>0.36</v>
      </c>
      <c r="H1062">
        <v>83181.100000000006</v>
      </c>
      <c r="I1062">
        <v>4603.66</v>
      </c>
      <c r="J1062">
        <v>98721.1</v>
      </c>
      <c r="K1062">
        <v>181902</v>
      </c>
    </row>
    <row r="1063" spans="1:11" hidden="1" x14ac:dyDescent="0.25">
      <c r="A1063">
        <v>20</v>
      </c>
      <c r="B1063">
        <v>20</v>
      </c>
      <c r="C1063">
        <v>1</v>
      </c>
      <c r="D1063">
        <v>1</v>
      </c>
      <c r="E1063">
        <v>0.9</v>
      </c>
      <c r="F1063" t="s">
        <v>12</v>
      </c>
      <c r="G1063">
        <v>-0.45</v>
      </c>
      <c r="H1063">
        <v>25727.8</v>
      </c>
      <c r="I1063">
        <v>2505.7199999999998</v>
      </c>
      <c r="J1063">
        <v>43029.8</v>
      </c>
      <c r="K1063">
        <v>68757.5</v>
      </c>
    </row>
    <row r="1064" spans="1:11" hidden="1" x14ac:dyDescent="0.25">
      <c r="A1064">
        <v>20</v>
      </c>
      <c r="B1064">
        <v>20</v>
      </c>
      <c r="C1064">
        <v>1</v>
      </c>
      <c r="D1064">
        <v>1</v>
      </c>
      <c r="E1064">
        <v>1</v>
      </c>
      <c r="F1064" t="s">
        <v>12</v>
      </c>
      <c r="G1064">
        <v>-0.34</v>
      </c>
      <c r="H1064">
        <v>25493.7</v>
      </c>
      <c r="I1064">
        <v>2263.66</v>
      </c>
      <c r="J1064">
        <v>43029.2</v>
      </c>
      <c r="K1064">
        <v>68522.899999999994</v>
      </c>
    </row>
    <row r="1065" spans="1:11" hidden="1" x14ac:dyDescent="0.25">
      <c r="A1065">
        <v>20</v>
      </c>
      <c r="B1065">
        <v>20</v>
      </c>
      <c r="C1065">
        <v>1</v>
      </c>
      <c r="D1065">
        <v>1</v>
      </c>
      <c r="E1065">
        <v>1.1000000000000001</v>
      </c>
      <c r="F1065" t="s">
        <v>12</v>
      </c>
      <c r="G1065">
        <v>-0.25</v>
      </c>
      <c r="H1065">
        <v>25290.2</v>
      </c>
      <c r="I1065">
        <v>2124.81</v>
      </c>
      <c r="J1065">
        <v>43032.4</v>
      </c>
      <c r="K1065">
        <v>68322.600000000006</v>
      </c>
    </row>
    <row r="1066" spans="1:11" hidden="1" x14ac:dyDescent="0.25">
      <c r="A1066">
        <v>20</v>
      </c>
      <c r="B1066">
        <v>20</v>
      </c>
      <c r="C1066">
        <v>1</v>
      </c>
      <c r="D1066">
        <v>1</v>
      </c>
      <c r="E1066">
        <v>1.2</v>
      </c>
      <c r="F1066" t="s">
        <v>12</v>
      </c>
      <c r="G1066">
        <v>-0.14000000000000001</v>
      </c>
      <c r="H1066">
        <v>25193.9</v>
      </c>
      <c r="I1066">
        <v>2021.07</v>
      </c>
      <c r="J1066">
        <v>43023.9</v>
      </c>
      <c r="K1066">
        <v>68217.8</v>
      </c>
    </row>
    <row r="1067" spans="1:11" hidden="1" x14ac:dyDescent="0.25">
      <c r="A1067">
        <v>20</v>
      </c>
      <c r="B1067">
        <v>20</v>
      </c>
      <c r="C1067">
        <v>1</v>
      </c>
      <c r="D1067">
        <v>1</v>
      </c>
      <c r="E1067">
        <v>1.3</v>
      </c>
      <c r="F1067" t="s">
        <v>12</v>
      </c>
      <c r="G1067">
        <v>-0.09</v>
      </c>
      <c r="H1067">
        <v>25088.1</v>
      </c>
      <c r="I1067">
        <v>1998.99</v>
      </c>
      <c r="J1067">
        <v>43024.4</v>
      </c>
      <c r="K1067">
        <v>68112.5</v>
      </c>
    </row>
    <row r="1068" spans="1:11" hidden="1" x14ac:dyDescent="0.25">
      <c r="A1068">
        <v>20</v>
      </c>
      <c r="B1068">
        <v>20</v>
      </c>
      <c r="C1068">
        <v>1</v>
      </c>
      <c r="D1068">
        <v>1</v>
      </c>
      <c r="E1068">
        <v>1.4</v>
      </c>
      <c r="F1068" t="s">
        <v>12</v>
      </c>
      <c r="G1068">
        <v>-0.02</v>
      </c>
      <c r="H1068">
        <v>25146.3</v>
      </c>
      <c r="I1068">
        <v>1994.47</v>
      </c>
      <c r="J1068">
        <v>43025.5</v>
      </c>
      <c r="K1068">
        <v>68171.8</v>
      </c>
    </row>
    <row r="1069" spans="1:11" hidden="1" x14ac:dyDescent="0.25">
      <c r="A1069">
        <v>20</v>
      </c>
      <c r="B1069">
        <v>20</v>
      </c>
      <c r="C1069">
        <v>1</v>
      </c>
      <c r="D1069">
        <v>1</v>
      </c>
      <c r="E1069">
        <v>1.5</v>
      </c>
      <c r="F1069" t="s">
        <v>12</v>
      </c>
      <c r="G1069">
        <v>-0.04</v>
      </c>
      <c r="H1069">
        <v>25075.599999999999</v>
      </c>
      <c r="I1069">
        <v>1970.26</v>
      </c>
      <c r="J1069">
        <v>43026.6</v>
      </c>
      <c r="K1069">
        <v>68102.100000000006</v>
      </c>
    </row>
    <row r="1070" spans="1:11" hidden="1" x14ac:dyDescent="0.25">
      <c r="A1070">
        <v>20</v>
      </c>
      <c r="B1070">
        <v>20</v>
      </c>
      <c r="C1070">
        <v>1</v>
      </c>
      <c r="D1070">
        <v>1</v>
      </c>
      <c r="E1070">
        <v>1.6</v>
      </c>
      <c r="F1070" t="s">
        <v>12</v>
      </c>
      <c r="G1070">
        <v>-0.1</v>
      </c>
      <c r="H1070">
        <v>24972.1</v>
      </c>
      <c r="I1070">
        <v>1978.51</v>
      </c>
      <c r="J1070">
        <v>43016.2</v>
      </c>
      <c r="K1070">
        <v>67988.3</v>
      </c>
    </row>
    <row r="1071" spans="1:11" x14ac:dyDescent="0.25">
      <c r="A1071">
        <v>20</v>
      </c>
      <c r="B1071">
        <v>20</v>
      </c>
      <c r="C1071">
        <v>1</v>
      </c>
      <c r="D1071">
        <v>1</v>
      </c>
      <c r="E1071">
        <v>1.7</v>
      </c>
      <c r="F1071" t="s">
        <v>13</v>
      </c>
      <c r="G1071">
        <v>0</v>
      </c>
      <c r="H1071">
        <v>25060.7</v>
      </c>
      <c r="I1071">
        <v>1951.91</v>
      </c>
      <c r="J1071">
        <v>43022.6</v>
      </c>
      <c r="K1071">
        <v>68083.199999999997</v>
      </c>
    </row>
    <row r="1072" spans="1:11" hidden="1" x14ac:dyDescent="0.25">
      <c r="A1072">
        <v>20</v>
      </c>
      <c r="B1072">
        <v>20</v>
      </c>
      <c r="C1072">
        <v>1</v>
      </c>
      <c r="D1072">
        <v>1</v>
      </c>
      <c r="E1072">
        <v>1.69</v>
      </c>
      <c r="F1072" t="s">
        <v>12</v>
      </c>
      <c r="G1072">
        <v>-0.01</v>
      </c>
      <c r="H1072">
        <v>25075</v>
      </c>
      <c r="I1072">
        <v>1980.64</v>
      </c>
      <c r="J1072">
        <v>43024.7</v>
      </c>
      <c r="K1072">
        <v>68099.7</v>
      </c>
    </row>
    <row r="1073" spans="1:11" hidden="1" x14ac:dyDescent="0.25">
      <c r="A1073">
        <v>20</v>
      </c>
      <c r="B1073">
        <v>20</v>
      </c>
      <c r="C1073">
        <v>1</v>
      </c>
      <c r="D1073">
        <v>1</v>
      </c>
      <c r="E1073">
        <v>1.8</v>
      </c>
      <c r="F1073" t="s">
        <v>12</v>
      </c>
      <c r="G1073">
        <v>-0.08</v>
      </c>
      <c r="H1073">
        <v>24968.6</v>
      </c>
      <c r="I1073">
        <v>1997.13</v>
      </c>
      <c r="J1073">
        <v>43016.2</v>
      </c>
      <c r="K1073">
        <v>67984.800000000003</v>
      </c>
    </row>
    <row r="1074" spans="1:11" hidden="1" x14ac:dyDescent="0.25">
      <c r="A1074">
        <v>20</v>
      </c>
      <c r="B1074">
        <v>20</v>
      </c>
      <c r="C1074">
        <v>1</v>
      </c>
      <c r="D1074">
        <v>1</v>
      </c>
      <c r="E1074">
        <v>1.9</v>
      </c>
      <c r="F1074" t="s">
        <v>12</v>
      </c>
      <c r="G1074">
        <v>-0.02</v>
      </c>
      <c r="H1074">
        <v>24981.4</v>
      </c>
      <c r="I1074">
        <v>1980.37</v>
      </c>
      <c r="J1074">
        <v>43025.5</v>
      </c>
      <c r="K1074">
        <v>68006.899999999994</v>
      </c>
    </row>
    <row r="1075" spans="1:11" hidden="1" x14ac:dyDescent="0.25">
      <c r="A1075">
        <v>20</v>
      </c>
      <c r="B1075">
        <v>20</v>
      </c>
      <c r="C1075">
        <v>1</v>
      </c>
      <c r="D1075">
        <v>1</v>
      </c>
      <c r="E1075">
        <v>2</v>
      </c>
      <c r="F1075" t="s">
        <v>12</v>
      </c>
      <c r="G1075">
        <v>-0.03</v>
      </c>
      <c r="H1075">
        <v>24979.8</v>
      </c>
      <c r="I1075">
        <v>2044.74</v>
      </c>
      <c r="J1075">
        <v>43020.7</v>
      </c>
      <c r="K1075">
        <v>68000.5</v>
      </c>
    </row>
    <row r="1076" spans="1:11" hidden="1" x14ac:dyDescent="0.25">
      <c r="A1076">
        <v>20</v>
      </c>
      <c r="B1076">
        <v>20</v>
      </c>
      <c r="C1076">
        <v>1</v>
      </c>
      <c r="D1076">
        <v>1</v>
      </c>
      <c r="E1076">
        <v>2.1</v>
      </c>
      <c r="F1076" t="s">
        <v>12</v>
      </c>
      <c r="G1076">
        <v>0</v>
      </c>
      <c r="H1076">
        <v>24977.7</v>
      </c>
      <c r="I1076">
        <v>2030.91</v>
      </c>
      <c r="J1076">
        <v>43021.2</v>
      </c>
      <c r="K1076">
        <v>67998.899999999994</v>
      </c>
    </row>
    <row r="1077" spans="1:11" hidden="1" x14ac:dyDescent="0.25">
      <c r="A1077">
        <v>20</v>
      </c>
      <c r="B1077">
        <v>20</v>
      </c>
      <c r="C1077">
        <v>1</v>
      </c>
      <c r="D1077">
        <v>1</v>
      </c>
      <c r="E1077">
        <v>2.2000000000000002</v>
      </c>
      <c r="F1077" t="s">
        <v>12</v>
      </c>
      <c r="G1077">
        <v>0</v>
      </c>
      <c r="H1077">
        <v>24917</v>
      </c>
      <c r="I1077">
        <v>1992.34</v>
      </c>
      <c r="J1077">
        <v>43021</v>
      </c>
      <c r="K1077">
        <v>67938</v>
      </c>
    </row>
    <row r="1078" spans="1:11" x14ac:dyDescent="0.25">
      <c r="A1078">
        <v>20</v>
      </c>
      <c r="B1078">
        <v>20</v>
      </c>
      <c r="C1078">
        <v>1</v>
      </c>
      <c r="D1078">
        <v>1</v>
      </c>
      <c r="E1078">
        <v>2.2999999999999998</v>
      </c>
      <c r="F1078" t="s">
        <v>13</v>
      </c>
      <c r="G1078">
        <v>0</v>
      </c>
      <c r="H1078">
        <v>24861.7</v>
      </c>
      <c r="I1078">
        <v>1972.92</v>
      </c>
      <c r="J1078">
        <v>43014.1</v>
      </c>
      <c r="K1078">
        <v>67875.8</v>
      </c>
    </row>
    <row r="1079" spans="1:11" hidden="1" x14ac:dyDescent="0.25">
      <c r="A1079">
        <v>20</v>
      </c>
      <c r="B1079">
        <v>20</v>
      </c>
      <c r="C1079">
        <v>1</v>
      </c>
      <c r="D1079">
        <v>1</v>
      </c>
      <c r="E1079">
        <v>2.4</v>
      </c>
      <c r="F1079" t="s">
        <v>12</v>
      </c>
      <c r="G1079">
        <v>-0.04</v>
      </c>
      <c r="H1079">
        <v>24897.3</v>
      </c>
      <c r="I1079">
        <v>2057.7800000000002</v>
      </c>
      <c r="J1079">
        <v>43015.9</v>
      </c>
      <c r="K1079">
        <v>67913.3</v>
      </c>
    </row>
    <row r="1080" spans="1:11" x14ac:dyDescent="0.25">
      <c r="A1080">
        <v>20</v>
      </c>
      <c r="B1080">
        <v>20</v>
      </c>
      <c r="C1080">
        <v>1</v>
      </c>
      <c r="D1080">
        <v>1</v>
      </c>
      <c r="E1080">
        <v>2.5</v>
      </c>
      <c r="F1080" t="s">
        <v>13</v>
      </c>
      <c r="G1080">
        <v>0</v>
      </c>
      <c r="H1080">
        <v>24827.4</v>
      </c>
      <c r="I1080">
        <v>1989.41</v>
      </c>
      <c r="J1080">
        <v>43010.1</v>
      </c>
      <c r="K1080">
        <v>67837.399999999994</v>
      </c>
    </row>
    <row r="1081" spans="1:11" hidden="1" x14ac:dyDescent="0.25">
      <c r="A1081">
        <v>20</v>
      </c>
      <c r="B1081">
        <v>20</v>
      </c>
      <c r="C1081">
        <v>1</v>
      </c>
      <c r="D1081">
        <v>20</v>
      </c>
      <c r="E1081">
        <v>0.9</v>
      </c>
      <c r="F1081" t="s">
        <v>12</v>
      </c>
      <c r="G1081">
        <v>-0.48</v>
      </c>
      <c r="H1081">
        <v>85380.4</v>
      </c>
      <c r="I1081">
        <v>5017.82</v>
      </c>
      <c r="J1081">
        <v>103420</v>
      </c>
      <c r="K1081">
        <v>188800</v>
      </c>
    </row>
    <row r="1082" spans="1:11" hidden="1" x14ac:dyDescent="0.25">
      <c r="A1082">
        <v>20</v>
      </c>
      <c r="B1082">
        <v>20</v>
      </c>
      <c r="C1082">
        <v>1</v>
      </c>
      <c r="D1082">
        <v>20</v>
      </c>
      <c r="E1082">
        <v>1</v>
      </c>
      <c r="F1082" t="s">
        <v>12</v>
      </c>
      <c r="G1082">
        <v>-0.4</v>
      </c>
      <c r="H1082">
        <v>84797.9</v>
      </c>
      <c r="I1082">
        <v>4669.63</v>
      </c>
      <c r="J1082">
        <v>103340</v>
      </c>
      <c r="K1082">
        <v>188138</v>
      </c>
    </row>
    <row r="1083" spans="1:11" hidden="1" x14ac:dyDescent="0.25">
      <c r="A1083">
        <v>20</v>
      </c>
      <c r="B1083">
        <v>20</v>
      </c>
      <c r="C1083">
        <v>1</v>
      </c>
      <c r="D1083">
        <v>20</v>
      </c>
      <c r="E1083">
        <v>1.1000000000000001</v>
      </c>
      <c r="F1083" t="s">
        <v>12</v>
      </c>
      <c r="G1083">
        <v>-0.28000000000000003</v>
      </c>
      <c r="H1083">
        <v>84857.2</v>
      </c>
      <c r="I1083">
        <v>4763.79</v>
      </c>
      <c r="J1083">
        <v>103402</v>
      </c>
      <c r="K1083">
        <v>188259</v>
      </c>
    </row>
    <row r="1084" spans="1:11" hidden="1" x14ac:dyDescent="0.25">
      <c r="A1084">
        <v>20</v>
      </c>
      <c r="B1084">
        <v>20</v>
      </c>
      <c r="C1084">
        <v>1</v>
      </c>
      <c r="D1084">
        <v>20</v>
      </c>
      <c r="E1084">
        <v>1.2</v>
      </c>
      <c r="F1084" t="s">
        <v>12</v>
      </c>
      <c r="G1084">
        <v>-0.18</v>
      </c>
      <c r="H1084">
        <v>84744.9</v>
      </c>
      <c r="I1084">
        <v>4665.6400000000003</v>
      </c>
      <c r="J1084">
        <v>103371</v>
      </c>
      <c r="K1084">
        <v>188116</v>
      </c>
    </row>
    <row r="1085" spans="1:11" hidden="1" x14ac:dyDescent="0.25">
      <c r="A1085">
        <v>20</v>
      </c>
      <c r="B1085">
        <v>20</v>
      </c>
      <c r="C1085">
        <v>1</v>
      </c>
      <c r="D1085">
        <v>20</v>
      </c>
      <c r="E1085">
        <v>1.3</v>
      </c>
      <c r="F1085" t="s">
        <v>12</v>
      </c>
      <c r="G1085">
        <v>-0.11</v>
      </c>
      <c r="H1085">
        <v>84318.5</v>
      </c>
      <c r="I1085">
        <v>4861.68</v>
      </c>
      <c r="J1085">
        <v>103432</v>
      </c>
      <c r="K1085">
        <v>187750</v>
      </c>
    </row>
    <row r="1086" spans="1:11" hidden="1" x14ac:dyDescent="0.25">
      <c r="A1086">
        <v>20</v>
      </c>
      <c r="B1086">
        <v>20</v>
      </c>
      <c r="C1086">
        <v>1</v>
      </c>
      <c r="D1086">
        <v>20</v>
      </c>
      <c r="E1086">
        <v>1.4</v>
      </c>
      <c r="F1086" t="s">
        <v>12</v>
      </c>
      <c r="G1086">
        <v>-0.04</v>
      </c>
      <c r="H1086">
        <v>84993.1</v>
      </c>
      <c r="I1086">
        <v>5020.4799999999996</v>
      </c>
      <c r="J1086">
        <v>103386</v>
      </c>
      <c r="K1086">
        <v>188380</v>
      </c>
    </row>
    <row r="1087" spans="1:11" hidden="1" x14ac:dyDescent="0.25">
      <c r="A1087">
        <v>20</v>
      </c>
      <c r="B1087">
        <v>20</v>
      </c>
      <c r="C1087">
        <v>1</v>
      </c>
      <c r="D1087">
        <v>20</v>
      </c>
      <c r="E1087">
        <v>1.5</v>
      </c>
      <c r="F1087" t="s">
        <v>12</v>
      </c>
      <c r="G1087">
        <v>-0.06</v>
      </c>
      <c r="H1087">
        <v>85378.6</v>
      </c>
      <c r="I1087">
        <v>5210.41</v>
      </c>
      <c r="J1087">
        <v>103438</v>
      </c>
      <c r="K1087">
        <v>188817</v>
      </c>
    </row>
    <row r="1088" spans="1:11" hidden="1" x14ac:dyDescent="0.25">
      <c r="A1088">
        <v>20</v>
      </c>
      <c r="B1088">
        <v>20</v>
      </c>
      <c r="C1088">
        <v>1</v>
      </c>
      <c r="D1088">
        <v>20</v>
      </c>
      <c r="E1088">
        <v>1.6</v>
      </c>
      <c r="F1088" t="s">
        <v>12</v>
      </c>
      <c r="G1088">
        <v>-0.06</v>
      </c>
      <c r="H1088">
        <v>84588</v>
      </c>
      <c r="I1088">
        <v>4889.6099999999997</v>
      </c>
      <c r="J1088">
        <v>103386</v>
      </c>
      <c r="K1088">
        <v>187974</v>
      </c>
    </row>
    <row r="1089" spans="1:11" hidden="1" x14ac:dyDescent="0.25">
      <c r="A1089">
        <v>20</v>
      </c>
      <c r="B1089">
        <v>20</v>
      </c>
      <c r="C1089">
        <v>1</v>
      </c>
      <c r="D1089">
        <v>20</v>
      </c>
      <c r="E1089">
        <v>1.7</v>
      </c>
      <c r="F1089" t="s">
        <v>12</v>
      </c>
      <c r="G1089">
        <v>-0.02</v>
      </c>
      <c r="H1089">
        <v>85028.2</v>
      </c>
      <c r="I1089">
        <v>5008.51</v>
      </c>
      <c r="J1089">
        <v>103436</v>
      </c>
      <c r="K1089">
        <v>188464</v>
      </c>
    </row>
    <row r="1090" spans="1:11" hidden="1" x14ac:dyDescent="0.25">
      <c r="A1090">
        <v>20</v>
      </c>
      <c r="B1090">
        <v>20</v>
      </c>
      <c r="C1090">
        <v>1</v>
      </c>
      <c r="D1090">
        <v>20</v>
      </c>
      <c r="E1090">
        <v>1.8</v>
      </c>
      <c r="F1090" t="s">
        <v>12</v>
      </c>
      <c r="G1090">
        <v>-0.04</v>
      </c>
      <c r="H1090">
        <v>85015.2</v>
      </c>
      <c r="I1090">
        <v>5087.78</v>
      </c>
      <c r="J1090">
        <v>103449</v>
      </c>
      <c r="K1090">
        <v>188464</v>
      </c>
    </row>
    <row r="1091" spans="1:11" hidden="1" x14ac:dyDescent="0.25">
      <c r="A1091">
        <v>20</v>
      </c>
      <c r="B1091">
        <v>20</v>
      </c>
      <c r="C1091">
        <v>1</v>
      </c>
      <c r="D1091">
        <v>20</v>
      </c>
      <c r="E1091">
        <v>1.9</v>
      </c>
      <c r="F1091" t="s">
        <v>12</v>
      </c>
      <c r="G1091">
        <v>-0.03</v>
      </c>
      <c r="H1091">
        <v>84864.9</v>
      </c>
      <c r="I1091">
        <v>5212.54</v>
      </c>
      <c r="J1091">
        <v>103408</v>
      </c>
      <c r="K1091">
        <v>188273</v>
      </c>
    </row>
    <row r="1092" spans="1:11" hidden="1" x14ac:dyDescent="0.25">
      <c r="A1092">
        <v>20</v>
      </c>
      <c r="B1092">
        <v>20</v>
      </c>
      <c r="C1092">
        <v>1</v>
      </c>
      <c r="D1092">
        <v>20</v>
      </c>
      <c r="E1092">
        <v>2</v>
      </c>
      <c r="F1092" t="s">
        <v>12</v>
      </c>
      <c r="G1092">
        <v>-0.06</v>
      </c>
      <c r="H1092">
        <v>84098</v>
      </c>
      <c r="I1092">
        <v>4795.18</v>
      </c>
      <c r="J1092">
        <v>103402</v>
      </c>
      <c r="K1092">
        <v>187500</v>
      </c>
    </row>
    <row r="1093" spans="1:11" hidden="1" x14ac:dyDescent="0.25">
      <c r="A1093">
        <v>20</v>
      </c>
      <c r="B1093">
        <v>20</v>
      </c>
      <c r="C1093">
        <v>1</v>
      </c>
      <c r="D1093">
        <v>20</v>
      </c>
      <c r="E1093">
        <v>2.1</v>
      </c>
      <c r="F1093" t="s">
        <v>12</v>
      </c>
      <c r="G1093">
        <v>-0.03</v>
      </c>
      <c r="H1093">
        <v>83934.7</v>
      </c>
      <c r="I1093">
        <v>4677.6099999999997</v>
      </c>
      <c r="J1093">
        <v>103369</v>
      </c>
      <c r="K1093">
        <v>187304</v>
      </c>
    </row>
    <row r="1094" spans="1:11" hidden="1" x14ac:dyDescent="0.25">
      <c r="A1094">
        <v>20</v>
      </c>
      <c r="B1094">
        <v>20</v>
      </c>
      <c r="C1094">
        <v>1</v>
      </c>
      <c r="D1094">
        <v>20</v>
      </c>
      <c r="E1094">
        <v>2.2000000000000002</v>
      </c>
      <c r="F1094" t="s">
        <v>12</v>
      </c>
      <c r="G1094">
        <v>-0.05</v>
      </c>
      <c r="H1094">
        <v>83528.3</v>
      </c>
      <c r="I1094">
        <v>4612.71</v>
      </c>
      <c r="J1094">
        <v>103345</v>
      </c>
      <c r="K1094">
        <v>186874</v>
      </c>
    </row>
    <row r="1095" spans="1:11" x14ac:dyDescent="0.25">
      <c r="A1095">
        <v>20</v>
      </c>
      <c r="B1095">
        <v>20</v>
      </c>
      <c r="C1095">
        <v>1</v>
      </c>
      <c r="D1095">
        <v>20</v>
      </c>
      <c r="E1095">
        <v>2.2999999999999998</v>
      </c>
      <c r="F1095" t="s">
        <v>13</v>
      </c>
      <c r="G1095">
        <v>0</v>
      </c>
      <c r="H1095">
        <v>83749.3</v>
      </c>
      <c r="I1095">
        <v>4602.33</v>
      </c>
      <c r="J1095">
        <v>103317</v>
      </c>
      <c r="K1095">
        <v>187066</v>
      </c>
    </row>
    <row r="1096" spans="1:11" x14ac:dyDescent="0.25">
      <c r="A1096">
        <v>20</v>
      </c>
      <c r="B1096">
        <v>20</v>
      </c>
      <c r="C1096">
        <v>1</v>
      </c>
      <c r="D1096">
        <v>20</v>
      </c>
      <c r="E1096">
        <v>2.29</v>
      </c>
      <c r="F1096" t="s">
        <v>13</v>
      </c>
      <c r="G1096">
        <v>0</v>
      </c>
      <c r="H1096">
        <v>83941.1</v>
      </c>
      <c r="I1096">
        <v>4761.67</v>
      </c>
      <c r="J1096">
        <v>103341</v>
      </c>
      <c r="K1096">
        <v>187282</v>
      </c>
    </row>
    <row r="1097" spans="1:11" hidden="1" x14ac:dyDescent="0.25">
      <c r="A1097">
        <v>20</v>
      </c>
      <c r="B1097">
        <v>20</v>
      </c>
      <c r="C1097">
        <v>1</v>
      </c>
      <c r="D1097">
        <v>20</v>
      </c>
      <c r="E1097">
        <v>2.2799999999999998</v>
      </c>
      <c r="F1097" t="s">
        <v>12</v>
      </c>
      <c r="G1097">
        <v>-0.02</v>
      </c>
      <c r="H1097">
        <v>84004.1</v>
      </c>
      <c r="I1097">
        <v>4812.74</v>
      </c>
      <c r="J1097">
        <v>103357</v>
      </c>
      <c r="K1097">
        <v>187361</v>
      </c>
    </row>
    <row r="1098" spans="1:11" hidden="1" x14ac:dyDescent="0.25">
      <c r="A1098">
        <v>20</v>
      </c>
      <c r="B1098">
        <v>20</v>
      </c>
      <c r="C1098">
        <v>1</v>
      </c>
      <c r="D1098">
        <v>20</v>
      </c>
      <c r="E1098">
        <v>2.4</v>
      </c>
      <c r="F1098" t="s">
        <v>12</v>
      </c>
      <c r="G1098">
        <v>0</v>
      </c>
      <c r="H1098">
        <v>83778.8</v>
      </c>
      <c r="I1098">
        <v>4653.1400000000003</v>
      </c>
      <c r="J1098">
        <v>103299</v>
      </c>
      <c r="K1098">
        <v>187078</v>
      </c>
    </row>
    <row r="1099" spans="1:11" x14ac:dyDescent="0.25">
      <c r="A1099">
        <v>20</v>
      </c>
      <c r="B1099">
        <v>20</v>
      </c>
      <c r="C1099">
        <v>1</v>
      </c>
      <c r="D1099">
        <v>20</v>
      </c>
      <c r="E1099">
        <v>2.5</v>
      </c>
      <c r="F1099" t="s">
        <v>13</v>
      </c>
      <c r="G1099">
        <v>0</v>
      </c>
      <c r="H1099">
        <v>83342.3</v>
      </c>
      <c r="I1099">
        <v>4383.95</v>
      </c>
      <c r="J1099">
        <v>103250</v>
      </c>
      <c r="K1099">
        <v>186592</v>
      </c>
    </row>
    <row r="1100" spans="1:11" hidden="1" x14ac:dyDescent="0.25">
      <c r="A1100">
        <v>20</v>
      </c>
      <c r="B1100">
        <v>20</v>
      </c>
      <c r="C1100">
        <v>1</v>
      </c>
      <c r="D1100">
        <v>20</v>
      </c>
      <c r="E1100">
        <v>2.6</v>
      </c>
      <c r="F1100" t="s">
        <v>12</v>
      </c>
      <c r="G1100">
        <v>-0.81</v>
      </c>
      <c r="H1100">
        <v>82325.899999999994</v>
      </c>
      <c r="I1100">
        <v>3162.21</v>
      </c>
      <c r="J1100">
        <v>103215</v>
      </c>
      <c r="K1100">
        <v>185541</v>
      </c>
    </row>
    <row r="1101" spans="1:11" hidden="1" x14ac:dyDescent="0.25">
      <c r="A1101">
        <v>20</v>
      </c>
      <c r="B1101">
        <v>20</v>
      </c>
      <c r="C1101">
        <v>1</v>
      </c>
      <c r="D1101">
        <v>20</v>
      </c>
      <c r="E1101">
        <v>2.7</v>
      </c>
      <c r="F1101" t="s">
        <v>12</v>
      </c>
      <c r="G1101">
        <v>-0.6</v>
      </c>
      <c r="H1101">
        <v>83491.3</v>
      </c>
      <c r="I1101">
        <v>3675.06</v>
      </c>
      <c r="J1101">
        <v>103231</v>
      </c>
      <c r="K1101">
        <v>186722</v>
      </c>
    </row>
    <row r="1102" spans="1:11" hidden="1" x14ac:dyDescent="0.25">
      <c r="A1102">
        <v>20</v>
      </c>
      <c r="B1102">
        <v>20</v>
      </c>
      <c r="C1102">
        <v>1</v>
      </c>
      <c r="D1102">
        <v>20</v>
      </c>
      <c r="E1102">
        <v>2.8</v>
      </c>
      <c r="F1102" t="s">
        <v>12</v>
      </c>
      <c r="G1102">
        <v>-0.53</v>
      </c>
      <c r="H1102">
        <v>83068.100000000006</v>
      </c>
      <c r="I1102">
        <v>3624.25</v>
      </c>
      <c r="J1102">
        <v>103215</v>
      </c>
      <c r="K1102">
        <v>186283</v>
      </c>
    </row>
    <row r="1103" spans="1:11" hidden="1" x14ac:dyDescent="0.25">
      <c r="A1103">
        <v>20</v>
      </c>
      <c r="B1103">
        <v>20</v>
      </c>
      <c r="C1103">
        <v>1</v>
      </c>
      <c r="D1103">
        <v>20</v>
      </c>
      <c r="E1103">
        <v>2.9</v>
      </c>
      <c r="F1103" t="s">
        <v>12</v>
      </c>
      <c r="G1103">
        <v>-0.41</v>
      </c>
      <c r="H1103">
        <v>83166.5</v>
      </c>
      <c r="I1103">
        <v>3662.29</v>
      </c>
      <c r="J1103">
        <v>103246</v>
      </c>
      <c r="K1103">
        <v>186413</v>
      </c>
    </row>
    <row r="1104" spans="1:11" hidden="1" x14ac:dyDescent="0.25">
      <c r="A1104">
        <v>20</v>
      </c>
      <c r="B1104">
        <v>20</v>
      </c>
      <c r="C1104">
        <v>1</v>
      </c>
      <c r="D1104">
        <v>20</v>
      </c>
      <c r="E1104">
        <v>3</v>
      </c>
      <c r="F1104" t="s">
        <v>12</v>
      </c>
      <c r="G1104">
        <v>-0.21</v>
      </c>
      <c r="H1104">
        <v>84241.4</v>
      </c>
      <c r="I1104">
        <v>3951.96</v>
      </c>
      <c r="J1104">
        <v>103218</v>
      </c>
      <c r="K1104">
        <v>187460</v>
      </c>
    </row>
    <row r="1105" spans="1:11" hidden="1" x14ac:dyDescent="0.25">
      <c r="A1105">
        <v>20</v>
      </c>
      <c r="B1105">
        <v>20</v>
      </c>
      <c r="C1105">
        <v>1</v>
      </c>
      <c r="D1105">
        <v>20</v>
      </c>
      <c r="E1105">
        <v>3.1</v>
      </c>
      <c r="F1105" t="s">
        <v>12</v>
      </c>
      <c r="G1105">
        <v>-0.14000000000000001</v>
      </c>
      <c r="H1105">
        <v>83850.100000000006</v>
      </c>
      <c r="I1105">
        <v>3720.81</v>
      </c>
      <c r="J1105">
        <v>103235</v>
      </c>
      <c r="K1105">
        <v>187085</v>
      </c>
    </row>
  </sheetData>
  <autoFilter ref="A1:K1105">
    <filterColumn colId="5">
      <filters>
        <filter val="M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7" workbookViewId="0">
      <selection activeCell="S7" sqref="S7"/>
    </sheetView>
  </sheetViews>
  <sheetFormatPr defaultRowHeight="15" x14ac:dyDescent="0.25"/>
  <cols>
    <col min="1" max="1" width="7" customWidth="1"/>
    <col min="5" max="7" width="12" customWidth="1"/>
    <col min="8" max="8" width="16.28515625" customWidth="1"/>
    <col min="9" max="9" width="5.42578125" customWidth="1"/>
    <col min="15" max="15" width="12.140625" customWidth="1"/>
    <col min="18" max="18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23</v>
      </c>
      <c r="H1" s="7" t="s">
        <v>24</v>
      </c>
      <c r="I1" t="s">
        <v>15</v>
      </c>
      <c r="J1" t="s">
        <v>13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25</v>
      </c>
    </row>
    <row r="2" spans="1:18" hidden="1" x14ac:dyDescent="0.25">
      <c r="F2">
        <v>6</v>
      </c>
      <c r="G2">
        <v>7</v>
      </c>
      <c r="H2" s="7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 x14ac:dyDescent="0.25">
      <c r="A3">
        <v>8</v>
      </c>
      <c r="B3">
        <v>8</v>
      </c>
      <c r="C3">
        <v>0</v>
      </c>
      <c r="D3">
        <f>1</f>
        <v>1</v>
      </c>
      <c r="E3">
        <f t="array" ref="E3">MIN(IF(RawData!$A$2:$A$1997=$A3,IF(RawData!$B$2:$B$1997=$B3,IF(RawData!$C$2:$C$1997=$C3,IF(RawData!$D$2:$D$1997=$D3,IF(RawData!$I$2:$I$1997="MET",RawData!$E$2:$E$1997,100),100),100),100)))</f>
        <v>1.69</v>
      </c>
      <c r="F3" s="5">
        <f>INDEX(RawData!$A$2:$P$1997,MaxFreq!$I3,F$2)</f>
        <v>591.71597633136093</v>
      </c>
      <c r="G3" s="5">
        <f>INDEX(RawData!$A$2:$P$1997,MaxFreq!$I3,G$2)</f>
        <v>121.67999999999999</v>
      </c>
      <c r="H3" s="6">
        <f>INDEX(RawData!$A$2:$P$1997,MaxFreq!$I3,H$2)</f>
        <v>1.6436554898093359E-2</v>
      </c>
      <c r="I3">
        <f t="array" ref="I3">MATCH(E3,IF(RawData!$A$2:$A$1997=$A3,IF(RawData!$B$2:$B$1997=$B3,IF(RawData!$C$2:$C$1997=$C3,IF(RawData!$D$2:$D$1997=$D3,IF(RawData!$I$2:$I$1997="MET",RawData!$E$2:$E$1997,100),100),100),100)),0)</f>
        <v>3</v>
      </c>
      <c r="J3" s="5" t="str">
        <f>INDEX(RawData!$A$2:$P$1997,MaxFreq!$I3,J$2)</f>
        <v>MET</v>
      </c>
      <c r="K3" s="5">
        <f>INDEX(RawData!$A$2:$P$1997,MaxFreq!$I3,K$2)</f>
        <v>0</v>
      </c>
      <c r="L3" s="5">
        <f>INDEX(RawData!$A$2:$P$1997,MaxFreq!$I3,L$2)</f>
        <v>3034</v>
      </c>
      <c r="M3" s="5">
        <f>INDEX(RawData!$A$2:$P$1997,MaxFreq!$I3,M$2)</f>
        <v>145.768</v>
      </c>
      <c r="N3" s="5">
        <f>INDEX(RawData!$A$2:$P$1997,MaxFreq!$I3,N$2)</f>
        <v>3737.83</v>
      </c>
      <c r="O3" s="5">
        <f>INDEX(RawData!$A$2:$P$1997,MaxFreq!$I3,O$2)</f>
        <v>6771.83</v>
      </c>
      <c r="P3" s="5">
        <f>INDEX(RawData!$A$2:$P$1997,MaxFreq!$I3,P$2)</f>
        <v>2901.2</v>
      </c>
      <c r="Q3" s="5">
        <f>INDEX(RawData!$A$2:$P$1997,MaxFreq!$I3,Q$2)</f>
        <v>140.11600000000001</v>
      </c>
      <c r="R3" s="5">
        <f>INDEX(RawData!$A$2:$R$1997,MaxFreq!$I3,R$2)</f>
        <v>3041.3159999999998</v>
      </c>
    </row>
    <row r="4" spans="1:18" x14ac:dyDescent="0.25">
      <c r="A4">
        <v>8</v>
      </c>
      <c r="B4">
        <v>8</v>
      </c>
      <c r="C4">
        <v>0</v>
      </c>
      <c r="D4">
        <v>8</v>
      </c>
      <c r="E4">
        <f t="array" ref="E4">MIN(IF(RawData!$A$2:$A$1997=$A4,IF(RawData!$B$2:$B$1997=$B4,IF(RawData!$C$2:$C$1997=$C4,IF(RawData!$D$2:$D$1997=$D4,IF(RawData!$I$2:$I$1997="MET",RawData!$E$2:$E$1997,100),100),100),100)))</f>
        <v>1.68</v>
      </c>
      <c r="F4" s="5">
        <f>INDEX(RawData!$A$2:$P$1997,MaxFreq!$I4,F$2)</f>
        <v>595.2380952380953</v>
      </c>
      <c r="G4" s="5">
        <f>INDEX(RawData!$A$2:$P$1997,MaxFreq!$I4,G$2)</f>
        <v>26.88</v>
      </c>
      <c r="H4" s="6">
        <f>INDEX(RawData!$A$2:$P$1997,MaxFreq!$I4,H$2)</f>
        <v>7.4404761904761904E-2</v>
      </c>
      <c r="I4">
        <f t="array" ref="I4">MATCH(E4,IF(RawData!$A$2:$A$1997=$A4,IF(RawData!$B$2:$B$1997=$B4,IF(RawData!$C$2:$C$1997=$C4,IF(RawData!$D$2:$D$1997=$D4,IF(RawData!$I$2:$I$1997="MET",RawData!$E$2:$E$1997,100),100),100),100)),0)</f>
        <v>16</v>
      </c>
      <c r="J4" s="5" t="str">
        <f>INDEX(RawData!$A$2:$P$1997,MaxFreq!$I4,J$2)</f>
        <v>MET</v>
      </c>
      <c r="K4" s="5">
        <f>INDEX(RawData!$A$2:$P$1997,MaxFreq!$I4,K$2)</f>
        <v>0</v>
      </c>
      <c r="L4" s="5">
        <f>INDEX(RawData!$A$2:$P$1997,MaxFreq!$I4,L$2)</f>
        <v>8206.1</v>
      </c>
      <c r="M4" s="5">
        <f>INDEX(RawData!$A$2:$P$1997,MaxFreq!$I4,M$2)</f>
        <v>548.226</v>
      </c>
      <c r="N4" s="5">
        <f>INDEX(RawData!$A$2:$P$1997,MaxFreq!$I4,N$2)</f>
        <v>9155.19</v>
      </c>
      <c r="O4" s="5">
        <f>INDEX(RawData!$A$2:$P$1997,MaxFreq!$I4,O$2)</f>
        <v>17361.3</v>
      </c>
      <c r="P4" s="5">
        <f>INDEX(RawData!$A$2:$P$1997,MaxFreq!$I4,P$2)</f>
        <v>7218.2</v>
      </c>
      <c r="Q4" s="5">
        <f>INDEX(RawData!$A$2:$P$1997,MaxFreq!$I4,Q$2)</f>
        <v>360.27600000000001</v>
      </c>
      <c r="R4" s="5">
        <f>INDEX(RawData!$A$2:$R$1997,MaxFreq!$I4,R$2)</f>
        <v>7578.4759999999997</v>
      </c>
    </row>
    <row r="5" spans="1:18" x14ac:dyDescent="0.25">
      <c r="A5">
        <v>8</v>
      </c>
      <c r="B5">
        <v>8</v>
      </c>
      <c r="C5">
        <v>1</v>
      </c>
      <c r="D5">
        <v>1</v>
      </c>
      <c r="E5">
        <f t="array" ref="E5">MIN(IF(RawData!$A$2:$A$1997=$A5,IF(RawData!$B$2:$B$1997=$B5,IF(RawData!$C$2:$C$1997=$C5,IF(RawData!$D$2:$D$1997=$D5,IF(RawData!$I$2:$I$1997="MET",RawData!$E$2:$E$1997,100),100),100),100)))</f>
        <v>1.39</v>
      </c>
      <c r="F5" s="5">
        <f>INDEX(RawData!$A$2:$P$1997,MaxFreq!$I5,F$2)</f>
        <v>719.42446043165478</v>
      </c>
      <c r="G5" s="5">
        <f>INDEX(RawData!$A$2:$P$1997,MaxFreq!$I5,G$2)</f>
        <v>101.47</v>
      </c>
      <c r="H5" s="6">
        <f>INDEX(RawData!$A$2:$P$1997,MaxFreq!$I5,H$2)</f>
        <v>1.9710259189908347E-2</v>
      </c>
      <c r="I5">
        <f t="array" ref="I5">MATCH(E5,IF(RawData!$A$2:$A$1997=$A5,IF(RawData!$B$2:$B$1997=$B5,IF(RawData!$C$2:$C$1997=$C5,IF(RawData!$D$2:$D$1997=$D5,IF(RawData!$I$2:$I$1997="MET",RawData!$E$2:$E$1997,100),100),100),100)),0)</f>
        <v>32</v>
      </c>
      <c r="J5" s="5" t="str">
        <f>INDEX(RawData!$A$2:$P$1997,MaxFreq!$I5,J$2)</f>
        <v>MET</v>
      </c>
      <c r="K5" s="5">
        <f>INDEX(RawData!$A$2:$P$1997,MaxFreq!$I5,K$2)</f>
        <v>0</v>
      </c>
      <c r="L5" s="5">
        <f>INDEX(RawData!$A$2:$P$1997,MaxFreq!$I5,L$2)</f>
        <v>3054.21</v>
      </c>
      <c r="M5" s="5">
        <f>INDEX(RawData!$A$2:$P$1997,MaxFreq!$I5,M$2)</f>
        <v>156.142</v>
      </c>
      <c r="N5" s="5">
        <f>INDEX(RawData!$A$2:$P$1997,MaxFreq!$I5,N$2)</f>
        <v>3823.75</v>
      </c>
      <c r="O5" s="5">
        <f>INDEX(RawData!$A$2:$P$1997,MaxFreq!$I5,O$2)</f>
        <v>6877.96</v>
      </c>
      <c r="P5" s="5">
        <f>INDEX(RawData!$A$2:$P$1997,MaxFreq!$I5,P$2)</f>
        <v>3645.6</v>
      </c>
      <c r="Q5" s="5">
        <f>INDEX(RawData!$A$2:$P$1997,MaxFreq!$I5,Q$2)</f>
        <v>141.911</v>
      </c>
      <c r="R5" s="5">
        <f>INDEX(RawData!$A$2:$R$1997,MaxFreq!$I5,R$2)</f>
        <v>3787.511</v>
      </c>
    </row>
    <row r="6" spans="1:18" x14ac:dyDescent="0.25">
      <c r="A6">
        <v>8</v>
      </c>
      <c r="B6">
        <v>8</v>
      </c>
      <c r="C6">
        <v>1</v>
      </c>
      <c r="D6">
        <v>8</v>
      </c>
      <c r="E6">
        <f t="array" ref="E6">MIN(IF(RawData!$A$2:$A$1997=$A6,IF(RawData!$B$2:$B$1997=$B6,IF(RawData!$C$2:$C$1997=$C6,IF(RawData!$D$2:$D$1997=$D6,IF(RawData!$I$2:$I$1997="MET",RawData!$E$2:$E$1997,100),100),100),100)))</f>
        <v>1</v>
      </c>
      <c r="F6" s="5">
        <f>INDEX(RawData!$A$2:$P$1997,MaxFreq!$I6,F$2)</f>
        <v>1000</v>
      </c>
      <c r="G6" s="5">
        <f>INDEX(RawData!$A$2:$P$1997,MaxFreq!$I6,G$2)</f>
        <v>17</v>
      </c>
      <c r="H6" s="6">
        <f>INDEX(RawData!$A$2:$P$1997,MaxFreq!$I6,H$2)</f>
        <v>0.11764705882352941</v>
      </c>
      <c r="I6">
        <f t="array" ref="I6">MATCH(E6,IF(RawData!$A$2:$A$1997=$A6,IF(RawData!$B$2:$B$1997=$B6,IF(RawData!$C$2:$C$1997=$C6,IF(RawData!$D$2:$D$1997=$D6,IF(RawData!$I$2:$I$1997="MET",RawData!$E$2:$E$1997,100),100),100),100)),0)</f>
        <v>43</v>
      </c>
      <c r="J6" s="5" t="str">
        <f>INDEX(RawData!$A$2:$P$1997,MaxFreq!$I6,J$2)</f>
        <v>MET</v>
      </c>
      <c r="K6" s="5">
        <f>INDEX(RawData!$A$2:$P$1997,MaxFreq!$I6,K$2)</f>
        <v>0</v>
      </c>
      <c r="L6" s="5">
        <f>INDEX(RawData!$A$2:$P$1997,MaxFreq!$I6,L$2)</f>
        <v>8110.61</v>
      </c>
      <c r="M6" s="5">
        <f>INDEX(RawData!$A$2:$P$1997,MaxFreq!$I6,M$2)</f>
        <v>706.76199999999994</v>
      </c>
      <c r="N6" s="5">
        <f>INDEX(RawData!$A$2:$P$1997,MaxFreq!$I6,N$2)</f>
        <v>9811.94</v>
      </c>
      <c r="O6" s="5">
        <f>INDEX(RawData!$A$2:$P$1997,MaxFreq!$I6,O$2)</f>
        <v>17922.5</v>
      </c>
      <c r="P6" s="5">
        <f>INDEX(RawData!$A$2:$P$1997,MaxFreq!$I6,P$2)</f>
        <v>13010.4</v>
      </c>
      <c r="Q6" s="5">
        <f>INDEX(RawData!$A$2:$P$1997,MaxFreq!$I6,Q$2)</f>
        <v>373.29500000000002</v>
      </c>
      <c r="R6" s="5">
        <f>INDEX(RawData!$A$2:$R$1997,MaxFreq!$I6,R$2)</f>
        <v>13383.695</v>
      </c>
    </row>
    <row r="7" spans="1:18" x14ac:dyDescent="0.25">
      <c r="A7">
        <v>8</v>
      </c>
      <c r="B7">
        <v>12</v>
      </c>
      <c r="C7">
        <v>0</v>
      </c>
      <c r="D7">
        <v>1</v>
      </c>
      <c r="E7">
        <f t="array" ref="E7">MIN(IF(RawData!$A$2:$A$1997=$A7,IF(RawData!$B$2:$B$1997=$B7,IF(RawData!$C$2:$C$1997=$C7,IF(RawData!$D$2:$D$1997=$D7,IF(RawData!$I$2:$I$1997="MET",RawData!$E$2:$E$1997,100),100),100),100)))</f>
        <v>1.71</v>
      </c>
      <c r="F7" s="5">
        <f>INDEX(RawData!$A$2:$P$1997,MaxFreq!$I7,F$2)</f>
        <v>584.79532163742692</v>
      </c>
      <c r="G7" s="5">
        <f>INDEX(RawData!$A$2:$P$1997,MaxFreq!$I7,G$2)</f>
        <v>266.76</v>
      </c>
      <c r="H7" s="6">
        <f>INDEX(RawData!$A$2:$P$1997,MaxFreq!$I7,H$2)</f>
        <v>1.1246063877642825E-2</v>
      </c>
      <c r="I7">
        <f t="array" ref="I7">MATCH(E7,IF(RawData!$A$2:$A$1997=$A7,IF(RawData!$B$2:$B$1997=$B7,IF(RawData!$C$2:$C$1997=$C7,IF(RawData!$D$2:$D$1997=$D7,IF(RawData!$I$2:$I$1997="MET",RawData!$E$2:$E$1997,100),100),100),100)),0)</f>
        <v>64</v>
      </c>
      <c r="J7" s="5" t="str">
        <f>INDEX(RawData!$A$2:$P$1997,MaxFreq!$I7,J$2)</f>
        <v>MET</v>
      </c>
      <c r="K7" s="5">
        <f>INDEX(RawData!$A$2:$P$1997,MaxFreq!$I7,K$2)</f>
        <v>0</v>
      </c>
      <c r="L7" s="5">
        <f>INDEX(RawData!$A$2:$P$1997,MaxFreq!$I7,L$2)</f>
        <v>4376.76</v>
      </c>
      <c r="M7" s="5">
        <f>INDEX(RawData!$A$2:$P$1997,MaxFreq!$I7,M$2)</f>
        <v>272.11799999999999</v>
      </c>
      <c r="N7" s="5">
        <f>INDEX(RawData!$A$2:$P$1997,MaxFreq!$I7,N$2)</f>
        <v>7096.08</v>
      </c>
      <c r="O7" s="5">
        <f>INDEX(RawData!$A$2:$P$1997,MaxFreq!$I7,O$2)</f>
        <v>11472.8</v>
      </c>
      <c r="P7" s="5">
        <f>INDEX(RawData!$A$2:$P$1997,MaxFreq!$I7,P$2)</f>
        <v>5770.1</v>
      </c>
      <c r="Q7" s="5">
        <f>INDEX(RawData!$A$2:$P$1997,MaxFreq!$I7,Q$2)</f>
        <v>239.233</v>
      </c>
      <c r="R7" s="5">
        <f>INDEX(RawData!$A$2:$R$1997,MaxFreq!$I7,R$2)</f>
        <v>6009.3330000000005</v>
      </c>
    </row>
    <row r="8" spans="1:18" x14ac:dyDescent="0.25">
      <c r="A8">
        <v>8</v>
      </c>
      <c r="B8">
        <v>12</v>
      </c>
      <c r="C8">
        <v>0</v>
      </c>
      <c r="D8">
        <v>12</v>
      </c>
      <c r="E8">
        <f t="array" ref="E8">MIN(IF(RawData!$A$2:$A$1997=$A8,IF(RawData!$B$2:$B$1997=$B8,IF(RawData!$C$2:$C$1997=$C8,IF(RawData!$D$2:$D$1997=$D8,IF(RawData!$I$2:$I$1997="MET",RawData!$E$2:$E$1997,100),100),100),100)))</f>
        <v>1.66</v>
      </c>
      <c r="F8" s="5">
        <f>INDEX(RawData!$A$2:$P$1997,MaxFreq!$I8,F$2)</f>
        <v>602.40963855421694</v>
      </c>
      <c r="G8" s="5">
        <f>INDEX(RawData!$A$2:$P$1997,MaxFreq!$I8,G$2)</f>
        <v>39.839999999999996</v>
      </c>
      <c r="H8" s="6">
        <f>INDEX(RawData!$A$2:$P$1997,MaxFreq!$I8,H$2)</f>
        <v>7.5301204819277115E-2</v>
      </c>
      <c r="I8">
        <f t="array" ref="I8">MATCH(E8,IF(RawData!$A$2:$A$1997=$A8,IF(RawData!$B$2:$B$1997=$B8,IF(RawData!$C$2:$C$1997=$C8,IF(RawData!$D$2:$D$1997=$D8,IF(RawData!$I$2:$I$1997="MET",RawData!$E$2:$E$1997,100),100),100),100)),0)</f>
        <v>79</v>
      </c>
      <c r="J8" s="5" t="str">
        <f>INDEX(RawData!$A$2:$P$1997,MaxFreq!$I8,J$2)</f>
        <v>MET</v>
      </c>
      <c r="K8" s="5">
        <f>INDEX(RawData!$A$2:$P$1997,MaxFreq!$I8,K$2)</f>
        <v>0</v>
      </c>
      <c r="L8" s="5">
        <f>INDEX(RawData!$A$2:$P$1997,MaxFreq!$I8,L$2)</f>
        <v>13282.2</v>
      </c>
      <c r="M8" s="5">
        <f>INDEX(RawData!$A$2:$P$1997,MaxFreq!$I8,M$2)</f>
        <v>913.44399999999996</v>
      </c>
      <c r="N8" s="5">
        <f>INDEX(RawData!$A$2:$P$1997,MaxFreq!$I8,N$2)</f>
        <v>17367.099999999999</v>
      </c>
      <c r="O8" s="5">
        <f>INDEX(RawData!$A$2:$P$1997,MaxFreq!$I8,O$2)</f>
        <v>30649.3</v>
      </c>
      <c r="P8" s="5">
        <f>INDEX(RawData!$A$2:$P$1997,MaxFreq!$I8,P$2)</f>
        <v>12157.3</v>
      </c>
      <c r="Q8" s="5">
        <f>INDEX(RawData!$A$2:$P$1997,MaxFreq!$I8,Q$2)</f>
        <v>607.33900000000006</v>
      </c>
      <c r="R8" s="5">
        <f>INDEX(RawData!$A$2:$R$1997,MaxFreq!$I8,R$2)</f>
        <v>12764.638999999999</v>
      </c>
    </row>
    <row r="9" spans="1:18" x14ac:dyDescent="0.25">
      <c r="A9">
        <v>8</v>
      </c>
      <c r="B9">
        <v>12</v>
      </c>
      <c r="C9">
        <v>1</v>
      </c>
      <c r="D9">
        <v>1</v>
      </c>
      <c r="E9">
        <f t="array" ref="E9">MIN(IF(RawData!$A$2:$A$1997=$A9,IF(RawData!$B$2:$B$1997=$B9,IF(RawData!$C$2:$C$1997=$C9,IF(RawData!$D$2:$D$1997=$D9,IF(RawData!$I$2:$I$1997="MET",RawData!$E$2:$E$1997,100),100),100),100)))</f>
        <v>0.99</v>
      </c>
      <c r="F9" s="5">
        <f>INDEX(RawData!$A$2:$P$1997,MaxFreq!$I9,F$2)</f>
        <v>1010.1010101010102</v>
      </c>
      <c r="G9" s="5">
        <f>INDEX(RawData!$A$2:$P$1997,MaxFreq!$I9,G$2)</f>
        <v>155.43</v>
      </c>
      <c r="H9" s="6">
        <f>INDEX(RawData!$A$2:$P$1997,MaxFreq!$I9,H$2)</f>
        <v>1.9301293186643503E-2</v>
      </c>
      <c r="I9">
        <f t="array" ref="I9">MATCH(E9,IF(RawData!$A$2:$A$1997=$A9,IF(RawData!$B$2:$B$1997=$B9,IF(RawData!$C$2:$C$1997=$C9,IF(RawData!$D$2:$D$1997=$D9,IF(RawData!$I$2:$I$1997="MET",RawData!$E$2:$E$1997,100),100),100),100)),0)</f>
        <v>91</v>
      </c>
      <c r="J9" s="5" t="str">
        <f>INDEX(RawData!$A$2:$P$1997,MaxFreq!$I9,J$2)</f>
        <v>MET</v>
      </c>
      <c r="K9" s="5">
        <f>INDEX(RawData!$A$2:$P$1997,MaxFreq!$I9,K$2)</f>
        <v>0</v>
      </c>
      <c r="L9" s="5">
        <f>INDEX(RawData!$A$2:$P$1997,MaxFreq!$I9,L$2)</f>
        <v>4374.1000000000004</v>
      </c>
      <c r="M9" s="5">
        <f>INDEX(RawData!$A$2:$P$1997,MaxFreq!$I9,M$2)</f>
        <v>279.83199999999999</v>
      </c>
      <c r="N9" s="5">
        <f>INDEX(RawData!$A$2:$P$1997,MaxFreq!$I9,N$2)</f>
        <v>7174.02</v>
      </c>
      <c r="O9" s="5">
        <f>INDEX(RawData!$A$2:$P$1997,MaxFreq!$I9,O$2)</f>
        <v>11548.1</v>
      </c>
      <c r="P9" s="5">
        <f>INDEX(RawData!$A$2:$P$1997,MaxFreq!$I9,P$2)</f>
        <v>10099</v>
      </c>
      <c r="Q9" s="5">
        <f>INDEX(RawData!$A$2:$P$1997,MaxFreq!$I9,Q$2)</f>
        <v>241.352</v>
      </c>
      <c r="R9" s="5">
        <f>INDEX(RawData!$A$2:$R$1997,MaxFreq!$I9,R$2)</f>
        <v>10340.352000000001</v>
      </c>
    </row>
    <row r="10" spans="1:18" x14ac:dyDescent="0.25">
      <c r="A10">
        <v>8</v>
      </c>
      <c r="B10">
        <v>12</v>
      </c>
      <c r="C10">
        <v>1</v>
      </c>
      <c r="D10">
        <v>12</v>
      </c>
      <c r="E10">
        <f t="array" ref="E10">MIN(IF(RawData!$A$2:$A$1997=$A10,IF(RawData!$B$2:$B$1997=$B10,IF(RawData!$C$2:$C$1997=$C10,IF(RawData!$D$2:$D$1997=$D10,IF(RawData!$I$2:$I$1997="MET",RawData!$E$2:$E$1997,100),100),100),100)))</f>
        <v>1.1000000000000001</v>
      </c>
      <c r="F10" s="5">
        <f>INDEX(RawData!$A$2:$P$1997,MaxFreq!$I10,F$2)</f>
        <v>909.09090909090901</v>
      </c>
      <c r="G10" s="5">
        <f>INDEX(RawData!$A$2:$P$1997,MaxFreq!$I10,G$2)</f>
        <v>27.500000000000004</v>
      </c>
      <c r="H10" s="6">
        <f>INDEX(RawData!$A$2:$P$1997,MaxFreq!$I10,H$2)</f>
        <v>0.10909090909090907</v>
      </c>
      <c r="I10">
        <f t="array" ref="I10">MATCH(E10,IF(RawData!$A$2:$A$1997=$A10,IF(RawData!$B$2:$B$1997=$B10,IF(RawData!$C$2:$C$1997=$C10,IF(RawData!$D$2:$D$1997=$D10,IF(RawData!$I$2:$I$1997="MET",RawData!$E$2:$E$1997,100),100),100),100)),0)</f>
        <v>103</v>
      </c>
      <c r="J10" s="5" t="str">
        <f>INDEX(RawData!$A$2:$P$1997,MaxFreq!$I10,J$2)</f>
        <v>MET</v>
      </c>
      <c r="K10" s="5">
        <f>INDEX(RawData!$A$2:$P$1997,MaxFreq!$I10,K$2)</f>
        <v>0</v>
      </c>
      <c r="L10" s="5">
        <f>INDEX(RawData!$A$2:$P$1997,MaxFreq!$I10,L$2)</f>
        <v>12985.1</v>
      </c>
      <c r="M10" s="5">
        <f>INDEX(RawData!$A$2:$P$1997,MaxFreq!$I10,M$2)</f>
        <v>1032.6099999999999</v>
      </c>
      <c r="N10" s="5">
        <f>INDEX(RawData!$A$2:$P$1997,MaxFreq!$I10,N$2)</f>
        <v>18331.400000000001</v>
      </c>
      <c r="O10" s="5">
        <f>INDEX(RawData!$A$2:$P$1997,MaxFreq!$I10,O$2)</f>
        <v>31316.400000000001</v>
      </c>
      <c r="P10" s="5">
        <f>INDEX(RawData!$A$2:$P$1997,MaxFreq!$I10,P$2)</f>
        <v>19631.7</v>
      </c>
      <c r="Q10" s="5">
        <f>INDEX(RawData!$A$2:$P$1997,MaxFreq!$I10,Q$2)</f>
        <v>621.62199999999996</v>
      </c>
      <c r="R10" s="5">
        <f>INDEX(RawData!$A$2:$R$1997,MaxFreq!$I10,R$2)</f>
        <v>20253.322</v>
      </c>
    </row>
    <row r="11" spans="1:18" x14ac:dyDescent="0.25">
      <c r="A11">
        <v>8</v>
      </c>
      <c r="B11">
        <v>16</v>
      </c>
      <c r="C11">
        <v>0</v>
      </c>
      <c r="D11">
        <v>1</v>
      </c>
      <c r="E11">
        <f t="array" ref="E11">MIN(IF(RawData!$A$2:$A$1997=$A11,IF(RawData!$B$2:$B$1997=$B11,IF(RawData!$C$2:$C$1997=$C11,IF(RawData!$D$2:$D$1997=$D11,IF(RawData!$I$2:$I$1997="MET",RawData!$E$2:$E$1997,100),100),100),100)))</f>
        <v>1.69</v>
      </c>
      <c r="F11" s="5">
        <f>INDEX(RawData!$A$2:$P$1997,MaxFreq!$I11,F$2)</f>
        <v>591.71597633136093</v>
      </c>
      <c r="G11" s="5">
        <f>INDEX(RawData!$A$2:$P$1997,MaxFreq!$I11,G$2)</f>
        <v>459.68</v>
      </c>
      <c r="H11" s="6">
        <f>INDEX(RawData!$A$2:$P$1997,MaxFreq!$I11,H$2)</f>
        <v>8.7017055342847194E-3</v>
      </c>
      <c r="I11">
        <f t="array" ref="I11">MATCH(E11,IF(RawData!$A$2:$A$1997=$A11,IF(RawData!$B$2:$B$1997=$B11,IF(RawData!$C$2:$C$1997=$C11,IF(RawData!$D$2:$D$1997=$D11,IF(RawData!$I$2:$I$1997="MET",RawData!$E$2:$E$1997,100),100),100),100)),0)</f>
        <v>115</v>
      </c>
      <c r="J11" s="5" t="str">
        <f>INDEX(RawData!$A$2:$P$1997,MaxFreq!$I11,J$2)</f>
        <v>MET</v>
      </c>
      <c r="K11" s="5">
        <f>INDEX(RawData!$A$2:$P$1997,MaxFreq!$I11,K$2)</f>
        <v>0</v>
      </c>
      <c r="L11" s="5">
        <f>INDEX(RawData!$A$2:$P$1997,MaxFreq!$I11,L$2)</f>
        <v>9021.39</v>
      </c>
      <c r="M11" s="5">
        <f>INDEX(RawData!$A$2:$P$1997,MaxFreq!$I11,M$2)</f>
        <v>370.53800000000001</v>
      </c>
      <c r="N11" s="5">
        <f>INDEX(RawData!$A$2:$P$1997,MaxFreq!$I11,N$2)</f>
        <v>11579</v>
      </c>
      <c r="O11" s="5">
        <f>INDEX(RawData!$A$2:$P$1997,MaxFreq!$I11,O$2)</f>
        <v>20600.400000000001</v>
      </c>
      <c r="P11" s="5">
        <f>INDEX(RawData!$A$2:$P$1997,MaxFreq!$I11,P$2)</f>
        <v>10526.7</v>
      </c>
      <c r="Q11" s="5">
        <f>INDEX(RawData!$A$2:$P$1997,MaxFreq!$I11,Q$2)</f>
        <v>427.47800000000001</v>
      </c>
      <c r="R11" s="5">
        <f>INDEX(RawData!$A$2:$R$1997,MaxFreq!$I11,R$2)</f>
        <v>10954.178</v>
      </c>
    </row>
    <row r="12" spans="1:18" x14ac:dyDescent="0.25">
      <c r="A12">
        <v>8</v>
      </c>
      <c r="B12">
        <v>16</v>
      </c>
      <c r="C12">
        <v>0</v>
      </c>
      <c r="D12">
        <v>16</v>
      </c>
      <c r="E12">
        <f t="array" ref="E12">MIN(IF(RawData!$A$2:$A$1997=$A12,IF(RawData!$B$2:$B$1997=$B12,IF(RawData!$C$2:$C$1997=$C12,IF(RawData!$D$2:$D$1997=$D12,IF(RawData!$I$2:$I$1997="MET",RawData!$E$2:$E$1997,100),100),100),100)))</f>
        <v>1.68</v>
      </c>
      <c r="F12" s="5">
        <f>INDEX(RawData!$A$2:$P$1997,MaxFreq!$I12,F$2)</f>
        <v>595.2380952380953</v>
      </c>
      <c r="G12" s="5">
        <f>INDEX(RawData!$A$2:$P$1997,MaxFreq!$I12,G$2)</f>
        <v>53.76</v>
      </c>
      <c r="H12" s="6">
        <f>INDEX(RawData!$A$2:$P$1997,MaxFreq!$I12,H$2)</f>
        <v>7.4404761904761904E-2</v>
      </c>
      <c r="I12">
        <f t="array" ref="I12">MATCH(E12,IF(RawData!$A$2:$A$1997=$A12,IF(RawData!$B$2:$B$1997=$B12,IF(RawData!$C$2:$C$1997=$C12,IF(RawData!$D$2:$D$1997=$D12,IF(RawData!$I$2:$I$1997="MET",RawData!$E$2:$E$1997,100),100),100),100)),0)</f>
        <v>128</v>
      </c>
      <c r="J12" s="5" t="str">
        <f>INDEX(RawData!$A$2:$P$1997,MaxFreq!$I12,J$2)</f>
        <v>MET</v>
      </c>
      <c r="K12" s="5">
        <f>INDEX(RawData!$A$2:$P$1997,MaxFreq!$I12,K$2)</f>
        <v>0</v>
      </c>
      <c r="L12" s="5">
        <f>INDEX(RawData!$A$2:$P$1997,MaxFreq!$I12,L$2)</f>
        <v>23637.599999999999</v>
      </c>
      <c r="M12" s="5">
        <f>INDEX(RawData!$A$2:$P$1997,MaxFreq!$I12,M$2)</f>
        <v>1317.23</v>
      </c>
      <c r="N12" s="5">
        <f>INDEX(RawData!$A$2:$P$1997,MaxFreq!$I12,N$2)</f>
        <v>27941.4</v>
      </c>
      <c r="O12" s="5">
        <f>INDEX(RawData!$A$2:$P$1997,MaxFreq!$I12,O$2)</f>
        <v>51579</v>
      </c>
      <c r="P12" s="5">
        <f>INDEX(RawData!$A$2:$P$1997,MaxFreq!$I12,P$2)</f>
        <v>19745.5</v>
      </c>
      <c r="Q12" s="5">
        <f>INDEX(RawData!$A$2:$P$1997,MaxFreq!$I12,Q$2)</f>
        <v>1057.5999999999999</v>
      </c>
      <c r="R12" s="5">
        <f>INDEX(RawData!$A$2:$R$1997,MaxFreq!$I12,R$2)</f>
        <v>20803.099999999999</v>
      </c>
    </row>
    <row r="13" spans="1:18" x14ac:dyDescent="0.25">
      <c r="A13">
        <v>8</v>
      </c>
      <c r="B13">
        <v>16</v>
      </c>
      <c r="C13">
        <v>1</v>
      </c>
      <c r="D13">
        <v>1</v>
      </c>
      <c r="E13">
        <f t="array" ref="E13">MIN(IF(RawData!$A$2:$A$1997=$A13,IF(RawData!$B$2:$B$1997=$B13,IF(RawData!$C$2:$C$1997=$C13,IF(RawData!$D$2:$D$1997=$D13,IF(RawData!$I$2:$I$1997="MET",RawData!$E$2:$E$1997,100),100),100),100)))</f>
        <v>1.4</v>
      </c>
      <c r="F13" s="5">
        <f>INDEX(RawData!$A$2:$P$1997,MaxFreq!$I13,F$2)</f>
        <v>714.28571428571433</v>
      </c>
      <c r="G13" s="5">
        <f>INDEX(RawData!$A$2:$P$1997,MaxFreq!$I13,G$2)</f>
        <v>382.2</v>
      </c>
      <c r="H13" s="6">
        <f>INDEX(RawData!$A$2:$P$1997,MaxFreq!$I13,H$2)</f>
        <v>1.0465724751439037E-2</v>
      </c>
      <c r="I13">
        <f t="array" ref="I13">MATCH(E13,IF(RawData!$A$2:$A$1997=$A13,IF(RawData!$B$2:$B$1997=$B13,IF(RawData!$C$2:$C$1997=$C13,IF(RawData!$D$2:$D$1997=$D13,IF(RawData!$I$2:$I$1997="MET",RawData!$E$2:$E$1997,100),100),100),100)),0)</f>
        <v>143</v>
      </c>
      <c r="J13" s="5" t="str">
        <f>INDEX(RawData!$A$2:$P$1997,MaxFreq!$I13,J$2)</f>
        <v>MET</v>
      </c>
      <c r="K13" s="5">
        <f>INDEX(RawData!$A$2:$P$1997,MaxFreq!$I13,K$2)</f>
        <v>0</v>
      </c>
      <c r="L13" s="5">
        <f>INDEX(RawData!$A$2:$P$1997,MaxFreq!$I13,L$2)</f>
        <v>9018.73</v>
      </c>
      <c r="M13" s="5">
        <f>INDEX(RawData!$A$2:$P$1997,MaxFreq!$I13,M$2)</f>
        <v>372.4</v>
      </c>
      <c r="N13" s="5">
        <f>INDEX(RawData!$A$2:$P$1997,MaxFreq!$I13,N$2)</f>
        <v>11663.6</v>
      </c>
      <c r="O13" s="5">
        <f>INDEX(RawData!$A$2:$P$1997,MaxFreq!$I13,O$2)</f>
        <v>20682.3</v>
      </c>
      <c r="P13" s="5">
        <f>INDEX(RawData!$A$2:$P$1997,MaxFreq!$I13,P$2)</f>
        <v>12790.7</v>
      </c>
      <c r="Q13" s="5">
        <f>INDEX(RawData!$A$2:$P$1997,MaxFreq!$I13,Q$2)</f>
        <v>428.565</v>
      </c>
      <c r="R13" s="5">
        <f>INDEX(RawData!$A$2:$R$1997,MaxFreq!$I13,R$2)</f>
        <v>13219.265000000001</v>
      </c>
    </row>
    <row r="14" spans="1:18" x14ac:dyDescent="0.25">
      <c r="A14">
        <v>8</v>
      </c>
      <c r="B14">
        <v>16</v>
      </c>
      <c r="C14">
        <v>1</v>
      </c>
      <c r="D14">
        <v>16</v>
      </c>
      <c r="E14">
        <f t="array" ref="E14">MIN(IF(RawData!$A$2:$A$1997=$A14,IF(RawData!$B$2:$B$1997=$B14,IF(RawData!$C$2:$C$1997=$C14,IF(RawData!$D$2:$D$1997=$D14,IF(RawData!$I$2:$I$1997="MET",RawData!$E$2:$E$1997,100),100),100),100)))</f>
        <v>1.41</v>
      </c>
      <c r="F14" s="5">
        <f>INDEX(RawData!$A$2:$P$1997,MaxFreq!$I14,F$2)</f>
        <v>709.21985815602841</v>
      </c>
      <c r="G14" s="5">
        <f>INDEX(RawData!$A$2:$P$1997,MaxFreq!$I14,G$2)</f>
        <v>46.529999999999994</v>
      </c>
      <c r="H14" s="6">
        <f>INDEX(RawData!$A$2:$P$1997,MaxFreq!$I14,H$2)</f>
        <v>8.5966043412851939E-2</v>
      </c>
      <c r="I14">
        <f t="array" ref="I14">MATCH(E14,IF(RawData!$A$2:$A$1997=$A14,IF(RawData!$B$2:$B$1997=$B14,IF(RawData!$C$2:$C$1997=$C14,IF(RawData!$D$2:$D$1997=$D14,IF(RawData!$I$2:$I$1997="MET",RawData!$E$2:$E$1997,100),100),100),100)),0)</f>
        <v>168</v>
      </c>
      <c r="J14" s="5" t="str">
        <f>INDEX(RawData!$A$2:$P$1997,MaxFreq!$I14,J$2)</f>
        <v>MET</v>
      </c>
      <c r="K14" s="5">
        <f>INDEX(RawData!$A$2:$P$1997,MaxFreq!$I14,K$2)</f>
        <v>0</v>
      </c>
      <c r="L14" s="5">
        <f>INDEX(RawData!$A$2:$P$1997,MaxFreq!$I14,L$2)</f>
        <v>23628.5</v>
      </c>
      <c r="M14" s="5">
        <f>INDEX(RawData!$A$2:$P$1997,MaxFreq!$I14,M$2)</f>
        <v>1329.73</v>
      </c>
      <c r="N14" s="5">
        <f>INDEX(RawData!$A$2:$P$1997,MaxFreq!$I14,N$2)</f>
        <v>29250.7</v>
      </c>
      <c r="O14" s="5">
        <f>INDEX(RawData!$A$2:$P$1997,MaxFreq!$I14,O$2)</f>
        <v>52879.199999999997</v>
      </c>
      <c r="P14" s="5">
        <f>INDEX(RawData!$A$2:$P$1997,MaxFreq!$I14,P$2)</f>
        <v>25072</v>
      </c>
      <c r="Q14" s="5">
        <f>INDEX(RawData!$A$2:$P$1997,MaxFreq!$I14,Q$2)</f>
        <v>1084.7</v>
      </c>
      <c r="R14" s="5">
        <f>INDEX(RawData!$A$2:$R$1997,MaxFreq!$I14,R$2)</f>
        <v>26156.7</v>
      </c>
    </row>
    <row r="15" spans="1:18" x14ac:dyDescent="0.25">
      <c r="A15">
        <v>8</v>
      </c>
      <c r="B15">
        <v>20</v>
      </c>
      <c r="C15">
        <v>0</v>
      </c>
      <c r="D15">
        <v>1</v>
      </c>
      <c r="E15">
        <f t="array" ref="E15">MIN(IF(RawData!$A$2:$A$1997=$A15,IF(RawData!$B$2:$B$1997=$B15,IF(RawData!$C$2:$C$1997=$C15,IF(RawData!$D$2:$D$1997=$D15,IF(RawData!$I$2:$I$1997="MET",RawData!$E$2:$E$1997,100),100),100),100)))</f>
        <v>1.69</v>
      </c>
      <c r="F15" s="5">
        <f>INDEX(RawData!$A$2:$P$1997,MaxFreq!$I15,F$2)</f>
        <v>591.71597633136093</v>
      </c>
      <c r="G15" s="5">
        <f>INDEX(RawData!$A$2:$P$1997,MaxFreq!$I15,G$2)</f>
        <v>709.8</v>
      </c>
      <c r="H15" s="6">
        <f>INDEX(RawData!$A$2:$P$1997,MaxFreq!$I15,H$2)</f>
        <v>7.0442378134685834E-3</v>
      </c>
      <c r="I15">
        <f t="array" ref="I15">MATCH(E15,IF(RawData!$A$2:$A$1997=$A15,IF(RawData!$B$2:$B$1997=$B15,IF(RawData!$C$2:$C$1997=$C15,IF(RawData!$D$2:$D$1997=$D15,IF(RawData!$I$2:$I$1997="MET",RawData!$E$2:$E$1997,100),100),100),100)),0)</f>
        <v>180</v>
      </c>
      <c r="J15" s="5" t="str">
        <f>INDEX(RawData!$A$2:$P$1997,MaxFreq!$I15,J$2)</f>
        <v>MET</v>
      </c>
      <c r="K15" s="5">
        <f>INDEX(RawData!$A$2:$P$1997,MaxFreq!$I15,K$2)</f>
        <v>0</v>
      </c>
      <c r="L15" s="5">
        <f>INDEX(RawData!$A$2:$P$1997,MaxFreq!$I15,L$2)</f>
        <v>10042.799999999999</v>
      </c>
      <c r="M15" s="5">
        <f>INDEX(RawData!$A$2:$P$1997,MaxFreq!$I15,M$2)</f>
        <v>786.56200000000001</v>
      </c>
      <c r="N15" s="5">
        <f>INDEX(RawData!$A$2:$P$1997,MaxFreq!$I15,N$2)</f>
        <v>17240.8</v>
      </c>
      <c r="O15" s="5">
        <f>INDEX(RawData!$A$2:$P$1997,MaxFreq!$I15,O$2)</f>
        <v>27283.599999999999</v>
      </c>
      <c r="P15" s="5">
        <f>INDEX(RawData!$A$2:$P$1997,MaxFreq!$I15,P$2)</f>
        <v>15419.3</v>
      </c>
      <c r="Q15" s="5">
        <f>INDEX(RawData!$A$2:$P$1997,MaxFreq!$I15,Q$2)</f>
        <v>580.47199999999998</v>
      </c>
      <c r="R15" s="5">
        <f>INDEX(RawData!$A$2:$R$1997,MaxFreq!$I15,R$2)</f>
        <v>15999.771999999999</v>
      </c>
    </row>
    <row r="16" spans="1:18" x14ac:dyDescent="0.25">
      <c r="A16">
        <v>8</v>
      </c>
      <c r="B16">
        <v>20</v>
      </c>
      <c r="C16">
        <v>0</v>
      </c>
      <c r="D16">
        <v>20</v>
      </c>
      <c r="E16">
        <f t="array" ref="E16">MIN(IF(RawData!$A$2:$A$1997=$A16,IF(RawData!$B$2:$B$1997=$B16,IF(RawData!$C$2:$C$1997=$C16,IF(RawData!$D$2:$D$1997=$D16,IF(RawData!$I$2:$I$1997="MET",RawData!$E$2:$E$1997,100),100),100),100)))</f>
        <v>1.7</v>
      </c>
      <c r="F16" s="5">
        <f>INDEX(RawData!$A$2:$P$1997,MaxFreq!$I16,F$2)</f>
        <v>588.23529411764707</v>
      </c>
      <c r="G16" s="5">
        <f>INDEX(RawData!$A$2:$P$1997,MaxFreq!$I16,G$2)</f>
        <v>68</v>
      </c>
      <c r="H16" s="6">
        <f>INDEX(RawData!$A$2:$P$1997,MaxFreq!$I16,H$2)</f>
        <v>7.3529411764705885E-2</v>
      </c>
      <c r="I16">
        <f t="array" ref="I16">MATCH(E16,IF(RawData!$A$2:$A$1997=$A16,IF(RawData!$B$2:$B$1997=$B16,IF(RawData!$C$2:$C$1997=$C16,IF(RawData!$D$2:$D$1997=$D16,IF(RawData!$I$2:$I$1997="MET",RawData!$E$2:$E$1997,100),100),100),100)),0)</f>
        <v>191</v>
      </c>
      <c r="J16" s="5" t="str">
        <f>INDEX(RawData!$A$2:$P$1997,MaxFreq!$I16,J$2)</f>
        <v>MET</v>
      </c>
      <c r="K16" s="5">
        <f>INDEX(RawData!$A$2:$P$1997,MaxFreq!$I16,K$2)</f>
        <v>0</v>
      </c>
      <c r="L16" s="5">
        <f>INDEX(RawData!$A$2:$P$1997,MaxFreq!$I16,L$2)</f>
        <v>28838.1</v>
      </c>
      <c r="M16" s="5">
        <f>INDEX(RawData!$A$2:$P$1997,MaxFreq!$I16,M$2)</f>
        <v>1635.63</v>
      </c>
      <c r="N16" s="5">
        <f>INDEX(RawData!$A$2:$P$1997,MaxFreq!$I16,N$2)</f>
        <v>40887.699999999997</v>
      </c>
      <c r="O16" s="5">
        <f>INDEX(RawData!$A$2:$P$1997,MaxFreq!$I16,O$2)</f>
        <v>69725.8</v>
      </c>
      <c r="P16" s="5">
        <f>INDEX(RawData!$A$2:$P$1997,MaxFreq!$I16,P$2)</f>
        <v>30324.5</v>
      </c>
      <c r="Q16" s="5">
        <f>INDEX(RawData!$A$2:$P$1997,MaxFreq!$I16,Q$2)</f>
        <v>1464.9</v>
      </c>
      <c r="R16" s="5">
        <f>INDEX(RawData!$A$2:$R$1997,MaxFreq!$I16,R$2)</f>
        <v>31789.4</v>
      </c>
    </row>
    <row r="17" spans="1:18" x14ac:dyDescent="0.25">
      <c r="A17">
        <v>8</v>
      </c>
      <c r="B17">
        <v>20</v>
      </c>
      <c r="C17">
        <v>1</v>
      </c>
      <c r="D17">
        <v>1</v>
      </c>
      <c r="E17">
        <f t="array" ref="E17">MIN(IF(RawData!$A$2:$A$1997=$A17,IF(RawData!$B$2:$B$1997=$B17,IF(RawData!$C$2:$C$1997=$C17,IF(RawData!$D$2:$D$1997=$D17,IF(RawData!$I$2:$I$1997="MET",RawData!$E$2:$E$1997,100),100),100),100)))</f>
        <v>1.38</v>
      </c>
      <c r="F17" s="5">
        <f>INDEX(RawData!$A$2:$P$1997,MaxFreq!$I17,F$2)</f>
        <v>724.63768115942037</v>
      </c>
      <c r="G17" s="5">
        <f>INDEX(RawData!$A$2:$P$1997,MaxFreq!$I17,G$2)</f>
        <v>580.9799999999999</v>
      </c>
      <c r="H17" s="6">
        <f>INDEX(RawData!$A$2:$P$1997,MaxFreq!$I17,H$2)</f>
        <v>8.6061482322971547E-3</v>
      </c>
      <c r="I17">
        <f t="array" ref="I17">MATCH(E17,IF(RawData!$A$2:$A$1997=$A17,IF(RawData!$B$2:$B$1997=$B17,IF(RawData!$C$2:$C$1997=$C17,IF(RawData!$D$2:$D$1997=$D17,IF(RawData!$I$2:$I$1997="MET",RawData!$E$2:$E$1997,100),100),100),100)),0)</f>
        <v>208</v>
      </c>
      <c r="J17" s="5" t="str">
        <f>INDEX(RawData!$A$2:$P$1997,MaxFreq!$I17,J$2)</f>
        <v>MET</v>
      </c>
      <c r="K17" s="5">
        <f>INDEX(RawData!$A$2:$P$1997,MaxFreq!$I17,K$2)</f>
        <v>0</v>
      </c>
      <c r="L17" s="5">
        <f>INDEX(RawData!$A$2:$P$1997,MaxFreq!$I17,L$2)</f>
        <v>10044.4</v>
      </c>
      <c r="M17" s="5">
        <f>INDEX(RawData!$A$2:$P$1997,MaxFreq!$I17,M$2)</f>
        <v>794.54200000000003</v>
      </c>
      <c r="N17" s="5">
        <f>INDEX(RawData!$A$2:$P$1997,MaxFreq!$I17,N$2)</f>
        <v>17321.7</v>
      </c>
      <c r="O17" s="5">
        <f>INDEX(RawData!$A$2:$P$1997,MaxFreq!$I17,O$2)</f>
        <v>27366.1</v>
      </c>
      <c r="P17" s="5">
        <f>INDEX(RawData!$A$2:$P$1997,MaxFreq!$I17,P$2)</f>
        <v>18964.599999999999</v>
      </c>
      <c r="Q17" s="5">
        <f>INDEX(RawData!$A$2:$P$1997,MaxFreq!$I17,Q$2)</f>
        <v>581.58100000000002</v>
      </c>
      <c r="R17" s="5">
        <f>INDEX(RawData!$A$2:$R$1997,MaxFreq!$I17,R$2)</f>
        <v>19546.180999999997</v>
      </c>
    </row>
    <row r="18" spans="1:18" x14ac:dyDescent="0.25">
      <c r="A18">
        <v>8</v>
      </c>
      <c r="B18">
        <v>20</v>
      </c>
      <c r="C18">
        <v>1</v>
      </c>
      <c r="D18">
        <v>20</v>
      </c>
      <c r="E18">
        <f t="array" ref="E18">MIN(IF(RawData!$A$2:$A$1997=$A18,IF(RawData!$B$2:$B$1997=$B18,IF(RawData!$C$2:$C$1997=$C18,IF(RawData!$D$2:$D$1997=$D18,IF(RawData!$I$2:$I$1997="MET",RawData!$E$2:$E$1997,100),100),100),100)))</f>
        <v>1.1000000000000001</v>
      </c>
      <c r="F18" s="5">
        <f>INDEX(RawData!$A$2:$P$1997,MaxFreq!$I18,F$2)</f>
        <v>909.09090909090901</v>
      </c>
      <c r="G18" s="5">
        <f>INDEX(RawData!$A$2:$P$1997,MaxFreq!$I18,G$2)</f>
        <v>45.1</v>
      </c>
      <c r="H18" s="6">
        <f>INDEX(RawData!$A$2:$P$1997,MaxFreq!$I18,H$2)</f>
        <v>0.11086474501108647</v>
      </c>
      <c r="I18">
        <f t="array" ref="I18">MATCH(E18,IF(RawData!$A$2:$A$1997=$A18,IF(RawData!$B$2:$B$1997=$B18,IF(RawData!$C$2:$C$1997=$C18,IF(RawData!$D$2:$D$1997=$D18,IF(RawData!$I$2:$I$1997="MET",RawData!$E$2:$E$1997,100),100),100),100)),0)</f>
        <v>220</v>
      </c>
      <c r="J18" s="5" t="str">
        <f>INDEX(RawData!$A$2:$P$1997,MaxFreq!$I18,J$2)</f>
        <v>MET</v>
      </c>
      <c r="K18" s="5">
        <f>INDEX(RawData!$A$2:$P$1997,MaxFreq!$I18,K$2)</f>
        <v>0</v>
      </c>
      <c r="L18" s="5">
        <f>INDEX(RawData!$A$2:$P$1997,MaxFreq!$I18,L$2)</f>
        <v>28794.2</v>
      </c>
      <c r="M18" s="5">
        <f>INDEX(RawData!$A$2:$P$1997,MaxFreq!$I18,M$2)</f>
        <v>2112.04</v>
      </c>
      <c r="N18" s="5">
        <f>INDEX(RawData!$A$2:$P$1997,MaxFreq!$I18,N$2)</f>
        <v>42519.6</v>
      </c>
      <c r="O18" s="5">
        <f>INDEX(RawData!$A$2:$P$1997,MaxFreq!$I18,O$2)</f>
        <v>71313.8</v>
      </c>
      <c r="P18" s="5">
        <f>INDEX(RawData!$A$2:$P$1997,MaxFreq!$I18,P$2)</f>
        <v>49110.8</v>
      </c>
      <c r="Q18" s="5">
        <f>INDEX(RawData!$A$2:$P$1997,MaxFreq!$I18,Q$2)</f>
        <v>1500</v>
      </c>
      <c r="R18" s="5">
        <f>INDEX(RawData!$A$2:$R$1997,MaxFreq!$I18,R$2)</f>
        <v>50610.8</v>
      </c>
    </row>
    <row r="19" spans="1:18" x14ac:dyDescent="0.25">
      <c r="A19">
        <v>12</v>
      </c>
      <c r="B19">
        <v>8</v>
      </c>
      <c r="C19">
        <v>0</v>
      </c>
      <c r="D19">
        <f>1</f>
        <v>1</v>
      </c>
      <c r="E19">
        <f t="array" ref="E19">MIN(IF(RawData!$A$2:$A$1997=$A19,IF(RawData!$B$2:$B$1997=$B19,IF(RawData!$C$2:$C$1997=$C19,IF(RawData!$D$2:$D$1997=$D19,IF(RawData!$I$2:$I$1997="MET",RawData!$E$2:$E$1997,100),100),100),100)))</f>
        <v>1.57</v>
      </c>
      <c r="F19" s="5">
        <f>INDEX(RawData!$A$2:$P$1997,MaxFreq!$I19,F$2)</f>
        <v>636.94267515923559</v>
      </c>
      <c r="G19" s="5">
        <f>INDEX(RawData!$A$2:$P$1997,MaxFreq!$I19,G$2)</f>
        <v>113.04</v>
      </c>
      <c r="H19" s="6">
        <f>INDEX(RawData!$A$2:$P$1997,MaxFreq!$I19,H$2)</f>
        <v>2.6539278131634817E-2</v>
      </c>
      <c r="I19">
        <f t="array" ref="I19">MATCH(E19,IF(RawData!$A$2:$A$1997=$A19,IF(RawData!$B$2:$B$1997=$B19,IF(RawData!$C$2:$C$1997=$C19,IF(RawData!$D$2:$D$1997=$D19,IF(RawData!$I$2:$I$1997="MET",RawData!$E$2:$E$1997,100),100),100),100)),0)</f>
        <v>233</v>
      </c>
      <c r="J19" s="5" t="str">
        <f>INDEX(RawData!$A$2:$P$1997,MaxFreq!$I19,J$2)</f>
        <v>MET</v>
      </c>
      <c r="K19" s="5">
        <f>INDEX(RawData!$A$2:$P$1997,MaxFreq!$I19,K$2)</f>
        <v>0</v>
      </c>
      <c r="L19" s="5">
        <f>INDEX(RawData!$A$2:$P$1997,MaxFreq!$I19,L$2)</f>
        <v>4688.78</v>
      </c>
      <c r="M19" s="5">
        <f>INDEX(RawData!$A$2:$P$1997,MaxFreq!$I19,M$2)</f>
        <v>308.56</v>
      </c>
      <c r="N19" s="5">
        <f>INDEX(RawData!$A$2:$P$1997,MaxFreq!$I19,N$2)</f>
        <v>5546.1</v>
      </c>
      <c r="O19" s="5">
        <f>INDEX(RawData!$A$2:$P$1997,MaxFreq!$I19,O$2)</f>
        <v>10234.9</v>
      </c>
      <c r="P19" s="5">
        <f>INDEX(RawData!$A$2:$P$1997,MaxFreq!$I19,P$2)</f>
        <v>4699.5</v>
      </c>
      <c r="Q19" s="5">
        <f>INDEX(RawData!$A$2:$P$1997,MaxFreq!$I19,Q$2)</f>
        <v>213.357</v>
      </c>
      <c r="R19" s="5">
        <f>INDEX(RawData!$A$2:$R$1997,MaxFreq!$I19,R$2)</f>
        <v>4912.857</v>
      </c>
    </row>
    <row r="20" spans="1:18" x14ac:dyDescent="0.25">
      <c r="A20">
        <v>12</v>
      </c>
      <c r="B20">
        <v>8</v>
      </c>
      <c r="C20">
        <v>0</v>
      </c>
      <c r="D20">
        <v>8</v>
      </c>
      <c r="E20">
        <f t="array" ref="E20">MIN(IF(RawData!$A$2:$A$1997=$A20,IF(RawData!$B$2:$B$1997=$B20,IF(RawData!$C$2:$C$1997=$C20,IF(RawData!$D$2:$D$1997=$D20,IF(RawData!$I$2:$I$1997="MET",RawData!$E$2:$E$1997,100),100),100),100)))</f>
        <v>1.5</v>
      </c>
      <c r="F20" s="5">
        <f>INDEX(RawData!$A$2:$P$1997,MaxFreq!$I20,F$2)</f>
        <v>666.66666666666663</v>
      </c>
      <c r="G20" s="5">
        <f>INDEX(RawData!$A$2:$P$1997,MaxFreq!$I20,G$2)</f>
        <v>24</v>
      </c>
      <c r="H20" s="6">
        <f>INDEX(RawData!$A$2:$P$1997,MaxFreq!$I20,H$2)</f>
        <v>0.125</v>
      </c>
      <c r="I20">
        <f t="array" ref="I20">MATCH(E20,IF(RawData!$A$2:$A$1997=$A20,IF(RawData!$B$2:$B$1997=$B20,IF(RawData!$C$2:$C$1997=$C20,IF(RawData!$D$2:$D$1997=$D20,IF(RawData!$I$2:$I$1997="MET",RawData!$E$2:$E$1997,100),100),100),100)),0)</f>
        <v>253</v>
      </c>
      <c r="J20" s="5" t="str">
        <f>INDEX(RawData!$A$2:$P$1997,MaxFreq!$I20,J$2)</f>
        <v>MET</v>
      </c>
      <c r="K20" s="5">
        <f>INDEX(RawData!$A$2:$P$1997,MaxFreq!$I20,K$2)</f>
        <v>0</v>
      </c>
      <c r="L20" s="5">
        <f>INDEX(RawData!$A$2:$P$1997,MaxFreq!$I20,L$2)</f>
        <v>13625.3</v>
      </c>
      <c r="M20" s="5">
        <f>INDEX(RawData!$A$2:$P$1997,MaxFreq!$I20,M$2)</f>
        <v>1330</v>
      </c>
      <c r="N20" s="5">
        <f>INDEX(RawData!$A$2:$P$1997,MaxFreq!$I20,N$2)</f>
        <v>13385.1</v>
      </c>
      <c r="O20" s="5">
        <f>INDEX(RawData!$A$2:$P$1997,MaxFreq!$I20,O$2)</f>
        <v>27010.400000000001</v>
      </c>
      <c r="P20" s="5">
        <f>INDEX(RawData!$A$2:$P$1997,MaxFreq!$I20,P$2)</f>
        <v>11756.6</v>
      </c>
      <c r="Q20" s="5">
        <f>INDEX(RawData!$A$2:$P$1997,MaxFreq!$I20,Q$2)</f>
        <v>573.26199999999994</v>
      </c>
      <c r="R20" s="5">
        <f>INDEX(RawData!$A$2:$R$1997,MaxFreq!$I20,R$2)</f>
        <v>12329.862000000001</v>
      </c>
    </row>
    <row r="21" spans="1:18" x14ac:dyDescent="0.25">
      <c r="A21">
        <v>12</v>
      </c>
      <c r="B21">
        <v>8</v>
      </c>
      <c r="C21">
        <v>1</v>
      </c>
      <c r="D21">
        <v>1</v>
      </c>
      <c r="E21">
        <f t="array" ref="E21">MIN(IF(RawData!$A$2:$A$1997=$A21,IF(RawData!$B$2:$B$1997=$B21,IF(RawData!$C$2:$C$1997=$C21,IF(RawData!$D$2:$D$1997=$D21,IF(RawData!$I$2:$I$1997="MET",RawData!$E$2:$E$1997,100),100),100),100)))</f>
        <v>1.39</v>
      </c>
      <c r="F21" s="5">
        <f>INDEX(RawData!$A$2:$P$1997,MaxFreq!$I21,F$2)</f>
        <v>719.42446043165478</v>
      </c>
      <c r="G21" s="5">
        <f>INDEX(RawData!$A$2:$P$1997,MaxFreq!$I21,G$2)</f>
        <v>101.47</v>
      </c>
      <c r="H21" s="6">
        <f>INDEX(RawData!$A$2:$P$1997,MaxFreq!$I21,H$2)</f>
        <v>2.956538878486252E-2</v>
      </c>
      <c r="I21">
        <f t="array" ref="I21">MATCH(E21,IF(RawData!$A$2:$A$1997=$A21,IF(RawData!$B$2:$B$1997=$B21,IF(RawData!$C$2:$C$1997=$C21,IF(RawData!$D$2:$D$1997=$D21,IF(RawData!$I$2:$I$1997="MET",RawData!$E$2:$E$1997,100),100),100),100)),0)</f>
        <v>269</v>
      </c>
      <c r="J21" s="5" t="str">
        <f>INDEX(RawData!$A$2:$P$1997,MaxFreq!$I21,J$2)</f>
        <v>MET</v>
      </c>
      <c r="K21" s="5">
        <f>INDEX(RawData!$A$2:$P$1997,MaxFreq!$I21,K$2)</f>
        <v>0</v>
      </c>
      <c r="L21" s="5">
        <f>INDEX(RawData!$A$2:$P$1997,MaxFreq!$I21,L$2)</f>
        <v>4642.5</v>
      </c>
      <c r="M21" s="5">
        <f>INDEX(RawData!$A$2:$P$1997,MaxFreq!$I21,M$2)</f>
        <v>264.67</v>
      </c>
      <c r="N21" s="5">
        <f>INDEX(RawData!$A$2:$P$1997,MaxFreq!$I21,N$2)</f>
        <v>5657.55</v>
      </c>
      <c r="O21" s="5">
        <f>INDEX(RawData!$A$2:$P$1997,MaxFreq!$I21,O$2)</f>
        <v>10300.1</v>
      </c>
      <c r="P21" s="5">
        <f>INDEX(RawData!$A$2:$P$1997,MaxFreq!$I21,P$2)</f>
        <v>5444.5</v>
      </c>
      <c r="Q21" s="5">
        <f>INDEX(RawData!$A$2:$P$1997,MaxFreq!$I21,Q$2)</f>
        <v>213.28</v>
      </c>
      <c r="R21" s="5">
        <f>INDEX(RawData!$A$2:$R$1997,MaxFreq!$I21,R$2)</f>
        <v>5657.78</v>
      </c>
    </row>
    <row r="22" spans="1:18" x14ac:dyDescent="0.25">
      <c r="A22">
        <v>12</v>
      </c>
      <c r="B22">
        <v>8</v>
      </c>
      <c r="C22">
        <v>1</v>
      </c>
      <c r="D22">
        <v>8</v>
      </c>
      <c r="E22">
        <f t="array" ref="E22">MIN(IF(RawData!$A$2:$A$1997=$A22,IF(RawData!$B$2:$B$1997=$B22,IF(RawData!$C$2:$C$1997=$C22,IF(RawData!$D$2:$D$1997=$D22,IF(RawData!$I$2:$I$1997="MET",RawData!$E$2:$E$1997,100),100),100),100)))</f>
        <v>1.39</v>
      </c>
      <c r="F22" s="5">
        <f>INDEX(RawData!$A$2:$P$1997,MaxFreq!$I22,F$2)</f>
        <v>719.42446043165478</v>
      </c>
      <c r="G22" s="5">
        <f>INDEX(RawData!$A$2:$P$1997,MaxFreq!$I22,G$2)</f>
        <v>23.63</v>
      </c>
      <c r="H22" s="6">
        <f>INDEX(RawData!$A$2:$P$1997,MaxFreq!$I22,H$2)</f>
        <v>0.12695725772323319</v>
      </c>
      <c r="I22">
        <f t="array" ref="I22">MATCH(E22,IF(RawData!$A$2:$A$1997=$A22,IF(RawData!$B$2:$B$1997=$B22,IF(RawData!$C$2:$C$1997=$C22,IF(RawData!$D$2:$D$1997=$D22,IF(RawData!$I$2:$I$1997="MET",RawData!$E$2:$E$1997,100),100),100),100)),0)</f>
        <v>285</v>
      </c>
      <c r="J22" s="5" t="str">
        <f>INDEX(RawData!$A$2:$P$1997,MaxFreq!$I22,J$2)</f>
        <v>MET</v>
      </c>
      <c r="K22" s="5">
        <f>INDEX(RawData!$A$2:$P$1997,MaxFreq!$I22,K$2)</f>
        <v>0</v>
      </c>
      <c r="L22" s="5">
        <f>INDEX(RawData!$A$2:$P$1997,MaxFreq!$I22,L$2)</f>
        <v>13259.8</v>
      </c>
      <c r="M22" s="5">
        <f>INDEX(RawData!$A$2:$P$1997,MaxFreq!$I22,M$2)</f>
        <v>1101.24</v>
      </c>
      <c r="N22" s="5">
        <f>INDEX(RawData!$A$2:$P$1997,MaxFreq!$I22,N$2)</f>
        <v>14320.6</v>
      </c>
      <c r="O22" s="5">
        <f>INDEX(RawData!$A$2:$P$1997,MaxFreq!$I22,O$2)</f>
        <v>27580.5</v>
      </c>
      <c r="P22" s="5">
        <f>INDEX(RawData!$A$2:$P$1997,MaxFreq!$I22,P$2)</f>
        <v>13537.7</v>
      </c>
      <c r="Q22" s="5">
        <f>INDEX(RawData!$A$2:$P$1997,MaxFreq!$I22,Q$2)</f>
        <v>575.71699999999998</v>
      </c>
      <c r="R22" s="5">
        <f>INDEX(RawData!$A$2:$R$1997,MaxFreq!$I22,R$2)</f>
        <v>14113.417000000001</v>
      </c>
    </row>
    <row r="23" spans="1:18" x14ac:dyDescent="0.25">
      <c r="A23">
        <v>12</v>
      </c>
      <c r="B23">
        <v>12</v>
      </c>
      <c r="C23">
        <v>0</v>
      </c>
      <c r="D23">
        <v>1</v>
      </c>
      <c r="E23">
        <f t="array" ref="E23">MIN(IF(RawData!$A$2:$A$1997=$A23,IF(RawData!$B$2:$B$1997=$B23,IF(RawData!$C$2:$C$1997=$C23,IF(RawData!$D$2:$D$1997=$D23,IF(RawData!$I$2:$I$1997="MET",RawData!$E$2:$E$1997,100),100),100),100)))</f>
        <v>1.58</v>
      </c>
      <c r="F23" s="5">
        <f>INDEX(RawData!$A$2:$P$1997,MaxFreq!$I23,F$2)</f>
        <v>632.91139240506322</v>
      </c>
      <c r="G23" s="5">
        <f>INDEX(RawData!$A$2:$P$1997,MaxFreq!$I23,G$2)</f>
        <v>246.48000000000002</v>
      </c>
      <c r="H23" s="6">
        <f>INDEX(RawData!$A$2:$P$1997,MaxFreq!$I23,H$2)</f>
        <v>1.8257059396299902E-2</v>
      </c>
      <c r="I23">
        <f t="array" ref="I23">MATCH(E23,IF(RawData!$A$2:$A$1997=$A23,IF(RawData!$B$2:$B$1997=$B23,IF(RawData!$C$2:$C$1997=$C23,IF(RawData!$D$2:$D$1997=$D23,IF(RawData!$I$2:$I$1997="MET",RawData!$E$2:$E$1997,100),100),100),100)),0)</f>
        <v>297</v>
      </c>
      <c r="J23" s="5" t="str">
        <f>INDEX(RawData!$A$2:$P$1997,MaxFreq!$I23,J$2)</f>
        <v>MET</v>
      </c>
      <c r="K23" s="5">
        <f>INDEX(RawData!$A$2:$P$1997,MaxFreq!$I23,K$2)</f>
        <v>0</v>
      </c>
      <c r="L23" s="5">
        <f>INDEX(RawData!$A$2:$P$1997,MaxFreq!$I23,L$2)</f>
        <v>6691.76</v>
      </c>
      <c r="M23" s="5">
        <f>INDEX(RawData!$A$2:$P$1997,MaxFreq!$I23,M$2)</f>
        <v>587.86</v>
      </c>
      <c r="N23" s="5">
        <f>INDEX(RawData!$A$2:$P$1997,MaxFreq!$I23,N$2)</f>
        <v>10550.6</v>
      </c>
      <c r="O23" s="5">
        <f>INDEX(RawData!$A$2:$P$1997,MaxFreq!$I23,O$2)</f>
        <v>17242.400000000001</v>
      </c>
      <c r="P23" s="5">
        <f>INDEX(RawData!$A$2:$P$1997,MaxFreq!$I23,P$2)</f>
        <v>9305.6</v>
      </c>
      <c r="Q23" s="5">
        <f>INDEX(RawData!$A$2:$P$1997,MaxFreq!$I23,Q$2)</f>
        <v>352.209</v>
      </c>
      <c r="R23" s="5">
        <f>INDEX(RawData!$A$2:$R$1997,MaxFreq!$I23,R$2)</f>
        <v>9657.8090000000011</v>
      </c>
    </row>
    <row r="24" spans="1:18" x14ac:dyDescent="0.25">
      <c r="A24">
        <v>12</v>
      </c>
      <c r="B24">
        <v>12</v>
      </c>
      <c r="C24">
        <v>0</v>
      </c>
      <c r="D24">
        <v>12</v>
      </c>
      <c r="E24">
        <f t="array" ref="E24">MIN(IF(RawData!$A$2:$A$1997=$A24,IF(RawData!$B$2:$B$1997=$B24,IF(RawData!$C$2:$C$1997=$C24,IF(RawData!$D$2:$D$1997=$D24,IF(RawData!$I$2:$I$1997="MET",RawData!$E$2:$E$1997,100),100),100),100)))</f>
        <v>1.52</v>
      </c>
      <c r="F24" s="5">
        <f>INDEX(RawData!$A$2:$P$1997,MaxFreq!$I24,F$2)</f>
        <v>657.8947368421052</v>
      </c>
      <c r="G24" s="5">
        <f>INDEX(RawData!$A$2:$P$1997,MaxFreq!$I24,G$2)</f>
        <v>36.480000000000004</v>
      </c>
      <c r="H24" s="6">
        <f>INDEX(RawData!$A$2:$P$1997,MaxFreq!$I24,H$2)</f>
        <v>0.12335526315789472</v>
      </c>
      <c r="I24">
        <f t="array" ref="I24">MATCH(E24,IF(RawData!$A$2:$A$1997=$A24,IF(RawData!$B$2:$B$1997=$B24,IF(RawData!$C$2:$C$1997=$C24,IF(RawData!$D$2:$D$1997=$D24,IF(RawData!$I$2:$I$1997="MET",RawData!$E$2:$E$1997,100),100),100),100)),0)</f>
        <v>315</v>
      </c>
      <c r="J24" s="5" t="str">
        <f>INDEX(RawData!$A$2:$P$1997,MaxFreq!$I24,J$2)</f>
        <v>MET</v>
      </c>
      <c r="K24" s="5">
        <f>INDEX(RawData!$A$2:$P$1997,MaxFreq!$I24,K$2)</f>
        <v>0</v>
      </c>
      <c r="L24" s="5">
        <f>INDEX(RawData!$A$2:$P$1997,MaxFreq!$I24,L$2)</f>
        <v>23035.3</v>
      </c>
      <c r="M24" s="5">
        <f>INDEX(RawData!$A$2:$P$1997,MaxFreq!$I24,M$2)</f>
        <v>3630.9</v>
      </c>
      <c r="N24" s="5">
        <f>INDEX(RawData!$A$2:$P$1997,MaxFreq!$I24,N$2)</f>
        <v>25466</v>
      </c>
      <c r="O24" s="5">
        <f>INDEX(RawData!$A$2:$P$1997,MaxFreq!$I24,O$2)</f>
        <v>48501.4</v>
      </c>
      <c r="P24" s="5">
        <f>INDEX(RawData!$A$2:$P$1997,MaxFreq!$I24,P$2)</f>
        <v>19782</v>
      </c>
      <c r="Q24" s="5">
        <f>INDEX(RawData!$A$2:$P$1997,MaxFreq!$I24,Q$2)</f>
        <v>947.48</v>
      </c>
      <c r="R24" s="5">
        <f>INDEX(RawData!$A$2:$R$1997,MaxFreq!$I24,R$2)</f>
        <v>20729.48</v>
      </c>
    </row>
    <row r="25" spans="1:18" x14ac:dyDescent="0.25">
      <c r="A25">
        <v>12</v>
      </c>
      <c r="B25">
        <v>12</v>
      </c>
      <c r="C25">
        <v>1</v>
      </c>
      <c r="D25">
        <v>1</v>
      </c>
      <c r="E25">
        <f t="array" ref="E25">MIN(IF(RawData!$A$2:$A$1997=$A25,IF(RawData!$B$2:$B$1997=$B25,IF(RawData!$C$2:$C$1997=$C25,IF(RawData!$D$2:$D$1997=$D25,IF(RawData!$I$2:$I$1997="MET",RawData!$E$2:$E$1997,100),100),100),100)))</f>
        <v>1.3</v>
      </c>
      <c r="F25" s="5">
        <f>INDEX(RawData!$A$2:$P$1997,MaxFreq!$I25,F$2)</f>
        <v>769.23076923076917</v>
      </c>
      <c r="G25" s="5">
        <f>INDEX(RawData!$A$2:$P$1997,MaxFreq!$I25,G$2)</f>
        <v>204.1</v>
      </c>
      <c r="H25" s="6">
        <f>INDEX(RawData!$A$2:$P$1997,MaxFreq!$I25,H$2)</f>
        <v>2.2048015678588929E-2</v>
      </c>
      <c r="I25">
        <f t="array" ref="I25">MATCH(E25,IF(RawData!$A$2:$A$1997=$A25,IF(RawData!$B$2:$B$1997=$B25,IF(RawData!$C$2:$C$1997=$C25,IF(RawData!$D$2:$D$1997=$D25,IF(RawData!$I$2:$I$1997="MET",RawData!$E$2:$E$1997,100),100),100),100)),0)</f>
        <v>329</v>
      </c>
      <c r="J25" s="5" t="str">
        <f>INDEX(RawData!$A$2:$P$1997,MaxFreq!$I25,J$2)</f>
        <v>MET</v>
      </c>
      <c r="K25" s="5">
        <f>INDEX(RawData!$A$2:$P$1997,MaxFreq!$I25,K$2)</f>
        <v>0</v>
      </c>
      <c r="L25" s="5">
        <f>INDEX(RawData!$A$2:$P$1997,MaxFreq!$I25,L$2)</f>
        <v>6625.26</v>
      </c>
      <c r="M25" s="5">
        <f>INDEX(RawData!$A$2:$P$1997,MaxFreq!$I25,M$2)</f>
        <v>546.63</v>
      </c>
      <c r="N25" s="5">
        <f>INDEX(RawData!$A$2:$P$1997,MaxFreq!$I25,N$2)</f>
        <v>10668.2</v>
      </c>
      <c r="O25" s="5">
        <f>INDEX(RawData!$A$2:$P$1997,MaxFreq!$I25,O$2)</f>
        <v>17293.5</v>
      </c>
      <c r="P25" s="5">
        <f>INDEX(RawData!$A$2:$P$1997,MaxFreq!$I25,P$2)</f>
        <v>11433.7</v>
      </c>
      <c r="Q25" s="5">
        <f>INDEX(RawData!$A$2:$P$1997,MaxFreq!$I25,Q$2)</f>
        <v>351.63499999999999</v>
      </c>
      <c r="R25" s="5">
        <f>INDEX(RawData!$A$2:$R$1997,MaxFreq!$I25,R$2)</f>
        <v>11785.335000000001</v>
      </c>
    </row>
    <row r="26" spans="1:18" x14ac:dyDescent="0.25">
      <c r="A26">
        <v>12</v>
      </c>
      <c r="B26">
        <v>12</v>
      </c>
      <c r="C26">
        <v>1</v>
      </c>
      <c r="D26">
        <v>12</v>
      </c>
      <c r="E26">
        <f t="array" ref="E26">MIN(IF(RawData!$A$2:$A$1997=$A26,IF(RawData!$B$2:$B$1997=$B26,IF(RawData!$C$2:$C$1997=$C26,IF(RawData!$D$2:$D$1997=$D26,IF(RawData!$I$2:$I$1997="MET",RawData!$E$2:$E$1997,100),100),100),100)))</f>
        <v>1.4</v>
      </c>
      <c r="F26" s="5">
        <f>INDEX(RawData!$A$2:$P$1997,MaxFreq!$I26,F$2)</f>
        <v>714.28571428571433</v>
      </c>
      <c r="G26" s="5">
        <f>INDEX(RawData!$A$2:$P$1997,MaxFreq!$I26,G$2)</f>
        <v>35</v>
      </c>
      <c r="H26" s="6">
        <f>INDEX(RawData!$A$2:$P$1997,MaxFreq!$I26,H$2)</f>
        <v>0.12857142857142856</v>
      </c>
      <c r="I26">
        <f t="array" ref="I26">MATCH(E26,IF(RawData!$A$2:$A$1997=$A26,IF(RawData!$B$2:$B$1997=$B26,IF(RawData!$C$2:$C$1997=$C26,IF(RawData!$D$2:$D$1997=$D26,IF(RawData!$I$2:$I$1997="MET",RawData!$E$2:$E$1997,100),100),100),100)),0)</f>
        <v>344</v>
      </c>
      <c r="J26" s="5" t="str">
        <f>INDEX(RawData!$A$2:$P$1997,MaxFreq!$I26,J$2)</f>
        <v>MET</v>
      </c>
      <c r="K26" s="5">
        <f>INDEX(RawData!$A$2:$P$1997,MaxFreq!$I26,K$2)</f>
        <v>0</v>
      </c>
      <c r="L26" s="5">
        <f>INDEX(RawData!$A$2:$P$1997,MaxFreq!$I26,L$2)</f>
        <v>22590.799999999999</v>
      </c>
      <c r="M26" s="5">
        <f>INDEX(RawData!$A$2:$P$1997,MaxFreq!$I26,M$2)</f>
        <v>3298.4</v>
      </c>
      <c r="N26" s="5">
        <f>INDEX(RawData!$A$2:$P$1997,MaxFreq!$I26,N$2)</f>
        <v>26886.7</v>
      </c>
      <c r="O26" s="5">
        <f>INDEX(RawData!$A$2:$P$1997,MaxFreq!$I26,O$2)</f>
        <v>49477.599999999999</v>
      </c>
      <c r="P26" s="5">
        <f>INDEX(RawData!$A$2:$P$1997,MaxFreq!$I26,P$2)</f>
        <v>22964.3</v>
      </c>
      <c r="Q26" s="5">
        <f>INDEX(RawData!$A$2:$P$1997,MaxFreq!$I26,Q$2)</f>
        <v>953.54100000000005</v>
      </c>
      <c r="R26" s="5">
        <f>INDEX(RawData!$A$2:$R$1997,MaxFreq!$I26,R$2)</f>
        <v>23917.841</v>
      </c>
    </row>
    <row r="27" spans="1:18" x14ac:dyDescent="0.25">
      <c r="A27">
        <v>12</v>
      </c>
      <c r="B27">
        <v>16</v>
      </c>
      <c r="C27">
        <v>0</v>
      </c>
      <c r="D27">
        <v>1</v>
      </c>
      <c r="E27">
        <f t="array" ref="E27">MIN(IF(RawData!$A$2:$A$1997=$A27,IF(RawData!$B$2:$B$1997=$B27,IF(RawData!$C$2:$C$1997=$C27,IF(RawData!$D$2:$D$1997=$D27,IF(RawData!$I$2:$I$1997="MET",RawData!$E$2:$E$1997,100),100),100),100)))</f>
        <v>1.59</v>
      </c>
      <c r="F27" s="5">
        <f>INDEX(RawData!$A$2:$P$1997,MaxFreq!$I27,F$2)</f>
        <v>628.93081761006283</v>
      </c>
      <c r="G27" s="5">
        <f>INDEX(RawData!$A$2:$P$1997,MaxFreq!$I27,G$2)</f>
        <v>432.48</v>
      </c>
      <c r="H27" s="6">
        <f>INDEX(RawData!$A$2:$P$1997,MaxFreq!$I27,H$2)</f>
        <v>1.3873473917869033E-2</v>
      </c>
      <c r="I27">
        <f t="array" ref="I27">MATCH(E27,IF(RawData!$A$2:$A$1997=$A27,IF(RawData!$B$2:$B$1997=$B27,IF(RawData!$C$2:$C$1997=$C27,IF(RawData!$D$2:$D$1997=$D27,IF(RawData!$I$2:$I$1997="MET",RawData!$E$2:$E$1997,100),100),100),100)),0)</f>
        <v>355</v>
      </c>
      <c r="J27" s="5" t="str">
        <f>INDEX(RawData!$A$2:$P$1997,MaxFreq!$I27,J$2)</f>
        <v>MET</v>
      </c>
      <c r="K27" s="5">
        <f>INDEX(RawData!$A$2:$P$1997,MaxFreq!$I27,K$2)</f>
        <v>0</v>
      </c>
      <c r="L27" s="5">
        <f>INDEX(RawData!$A$2:$P$1997,MaxFreq!$I27,L$2)</f>
        <v>13586.2</v>
      </c>
      <c r="M27" s="5">
        <f>INDEX(RawData!$A$2:$P$1997,MaxFreq!$I27,M$2)</f>
        <v>646.64599999999996</v>
      </c>
      <c r="N27" s="5">
        <f>INDEX(RawData!$A$2:$P$1997,MaxFreq!$I27,N$2)</f>
        <v>17322.5</v>
      </c>
      <c r="O27" s="5">
        <f>INDEX(RawData!$A$2:$P$1997,MaxFreq!$I27,O$2)</f>
        <v>30908.7</v>
      </c>
      <c r="P27" s="5">
        <f>INDEX(RawData!$A$2:$P$1997,MaxFreq!$I27,P$2)</f>
        <v>16837.900000000001</v>
      </c>
      <c r="Q27" s="5">
        <f>INDEX(RawData!$A$2:$P$1997,MaxFreq!$I27,Q$2)</f>
        <v>643.98299999999995</v>
      </c>
      <c r="R27" s="5">
        <f>INDEX(RawData!$A$2:$R$1997,MaxFreq!$I27,R$2)</f>
        <v>17481.883000000002</v>
      </c>
    </row>
    <row r="28" spans="1:18" x14ac:dyDescent="0.25">
      <c r="A28">
        <v>12</v>
      </c>
      <c r="B28">
        <v>16</v>
      </c>
      <c r="C28">
        <v>0</v>
      </c>
      <c r="D28">
        <v>16</v>
      </c>
      <c r="E28">
        <f t="array" ref="E28">MIN(IF(RawData!$A$2:$A$1997=$A28,IF(RawData!$B$2:$B$1997=$B28,IF(RawData!$C$2:$C$1997=$C28,IF(RawData!$D$2:$D$1997=$D28,IF(RawData!$I$2:$I$1997="MET",RawData!$E$2:$E$1997,100),100),100),100)))</f>
        <v>1.53</v>
      </c>
      <c r="F28" s="5">
        <f>INDEX(RawData!$A$2:$P$1997,MaxFreq!$I28,F$2)</f>
        <v>653.59477124183002</v>
      </c>
      <c r="G28" s="5">
        <f>INDEX(RawData!$A$2:$P$1997,MaxFreq!$I28,G$2)</f>
        <v>48.96</v>
      </c>
      <c r="H28" s="6">
        <f>INDEX(RawData!$A$2:$P$1997,MaxFreq!$I28,H$2)</f>
        <v>0.12254901960784313</v>
      </c>
      <c r="I28">
        <f t="array" ref="I28">MATCH(E28,IF(RawData!$A$2:$A$1997=$A28,IF(RawData!$B$2:$B$1997=$B28,IF(RawData!$C$2:$C$1997=$C28,IF(RawData!$D$2:$D$1997=$D28,IF(RawData!$I$2:$I$1997="MET",RawData!$E$2:$E$1997,100),100),100),100)),0)</f>
        <v>372</v>
      </c>
      <c r="J28" s="5" t="str">
        <f>INDEX(RawData!$A$2:$P$1997,MaxFreq!$I28,J$2)</f>
        <v>MET</v>
      </c>
      <c r="K28" s="5">
        <f>INDEX(RawData!$A$2:$P$1997,MaxFreq!$I28,K$2)</f>
        <v>0</v>
      </c>
      <c r="L28" s="5">
        <f>INDEX(RawData!$A$2:$P$1997,MaxFreq!$I28,L$2)</f>
        <v>37322.699999999997</v>
      </c>
      <c r="M28" s="5">
        <f>INDEX(RawData!$A$2:$P$1997,MaxFreq!$I28,M$2)</f>
        <v>2792.73</v>
      </c>
      <c r="N28" s="5">
        <f>INDEX(RawData!$A$2:$P$1997,MaxFreq!$I28,N$2)</f>
        <v>41126.300000000003</v>
      </c>
      <c r="O28" s="5">
        <f>INDEX(RawData!$A$2:$P$1997,MaxFreq!$I28,O$2)</f>
        <v>78449</v>
      </c>
      <c r="P28" s="5">
        <f>INDEX(RawData!$A$2:$P$1997,MaxFreq!$I28,P$2)</f>
        <v>33261.199999999997</v>
      </c>
      <c r="Q28" s="5">
        <f>INDEX(RawData!$A$2:$P$1997,MaxFreq!$I28,Q$2)</f>
        <v>1641.1</v>
      </c>
      <c r="R28" s="5">
        <f>INDEX(RawData!$A$2:$R$1997,MaxFreq!$I28,R$2)</f>
        <v>34902.299999999996</v>
      </c>
    </row>
    <row r="29" spans="1:18" x14ac:dyDescent="0.25">
      <c r="A29">
        <v>12</v>
      </c>
      <c r="B29">
        <v>16</v>
      </c>
      <c r="C29">
        <v>1</v>
      </c>
      <c r="D29">
        <v>1</v>
      </c>
      <c r="E29">
        <f t="array" ref="E29">MIN(IF(RawData!$A$2:$A$1997=$A29,IF(RawData!$B$2:$B$1997=$B29,IF(RawData!$C$2:$C$1997=$C29,IF(RawData!$D$2:$D$1997=$D29,IF(RawData!$I$2:$I$1997="MET",RawData!$E$2:$E$1997,100),100),100),100)))</f>
        <v>1.49</v>
      </c>
      <c r="F29" s="5">
        <f>INDEX(RawData!$A$2:$P$1997,MaxFreq!$I29,F$2)</f>
        <v>671.14093959731542</v>
      </c>
      <c r="G29" s="5">
        <f>INDEX(RawData!$A$2:$P$1997,MaxFreq!$I29,G$2)</f>
        <v>406.77</v>
      </c>
      <c r="H29" s="6">
        <f>INDEX(RawData!$A$2:$P$1997,MaxFreq!$I29,H$2)</f>
        <v>1.4750350320820119E-2</v>
      </c>
      <c r="I29">
        <f t="array" ref="I29">MATCH(E29,IF(RawData!$A$2:$A$1997=$A29,IF(RawData!$B$2:$B$1997=$B29,IF(RawData!$C$2:$C$1997=$C29,IF(RawData!$D$2:$D$1997=$D29,IF(RawData!$I$2:$I$1997="MET",RawData!$E$2:$E$1997,100),100),100),100)),0)</f>
        <v>389</v>
      </c>
      <c r="J29" s="5" t="str">
        <f>INDEX(RawData!$A$2:$P$1997,MaxFreq!$I29,J$2)</f>
        <v>MET</v>
      </c>
      <c r="K29" s="5">
        <f>INDEX(RawData!$A$2:$P$1997,MaxFreq!$I29,K$2)</f>
        <v>0</v>
      </c>
      <c r="L29" s="5">
        <f>INDEX(RawData!$A$2:$P$1997,MaxFreq!$I29,L$2)</f>
        <v>13462</v>
      </c>
      <c r="M29" s="5">
        <f>INDEX(RawData!$A$2:$P$1997,MaxFreq!$I29,M$2)</f>
        <v>555.40800000000002</v>
      </c>
      <c r="N29" s="5">
        <f>INDEX(RawData!$A$2:$P$1997,MaxFreq!$I29,N$2)</f>
        <v>17401.2</v>
      </c>
      <c r="O29" s="5">
        <f>INDEX(RawData!$A$2:$P$1997,MaxFreq!$I29,O$2)</f>
        <v>30863.200000000001</v>
      </c>
      <c r="P29" s="5">
        <f>INDEX(RawData!$A$2:$P$1997,MaxFreq!$I29,P$2)</f>
        <v>18081.400000000001</v>
      </c>
      <c r="Q29" s="5">
        <f>INDEX(RawData!$A$2:$P$1997,MaxFreq!$I29,Q$2)</f>
        <v>639.96100000000001</v>
      </c>
      <c r="R29" s="5">
        <f>INDEX(RawData!$A$2:$R$1997,MaxFreq!$I29,R$2)</f>
        <v>18721.361000000001</v>
      </c>
    </row>
    <row r="30" spans="1:18" x14ac:dyDescent="0.25">
      <c r="A30">
        <v>12</v>
      </c>
      <c r="B30">
        <v>16</v>
      </c>
      <c r="C30">
        <v>1</v>
      </c>
      <c r="D30">
        <v>16</v>
      </c>
      <c r="E30">
        <f t="array" ref="E30">MIN(IF(RawData!$A$2:$A$1997=$A30,IF(RawData!$B$2:$B$1997=$B30,IF(RawData!$C$2:$C$1997=$C30,IF(RawData!$D$2:$D$1997=$D30,IF(RawData!$I$2:$I$1997="MET",RawData!$E$2:$E$1997,100),100),100),100)))</f>
        <v>2</v>
      </c>
      <c r="F30" s="5">
        <f>INDEX(RawData!$A$2:$P$1997,MaxFreq!$I30,F$2)</f>
        <v>500</v>
      </c>
      <c r="G30" s="5">
        <f>INDEX(RawData!$A$2:$P$1997,MaxFreq!$I30,G$2)</f>
        <v>66</v>
      </c>
      <c r="H30" s="6">
        <f>INDEX(RawData!$A$2:$P$1997,MaxFreq!$I30,H$2)</f>
        <v>9.0909090909090912E-2</v>
      </c>
      <c r="I30">
        <f t="array" ref="I30">MATCH(E30,IF(RawData!$A$2:$A$1997=$A30,IF(RawData!$B$2:$B$1997=$B30,IF(RawData!$C$2:$C$1997=$C30,IF(RawData!$D$2:$D$1997=$D30,IF(RawData!$I$2:$I$1997="MET",RawData!$E$2:$E$1997,100),100),100),100)),0)</f>
        <v>410</v>
      </c>
      <c r="J30" s="5" t="str">
        <f>INDEX(RawData!$A$2:$P$1997,MaxFreq!$I30,J$2)</f>
        <v>MET</v>
      </c>
      <c r="K30" s="5">
        <f>INDEX(RawData!$A$2:$P$1997,MaxFreq!$I30,K$2)</f>
        <v>0</v>
      </c>
      <c r="L30" s="5">
        <f>INDEX(RawData!$A$2:$P$1997,MaxFreq!$I30,L$2)</f>
        <v>37598.6</v>
      </c>
      <c r="M30" s="5">
        <f>INDEX(RawData!$A$2:$P$1997,MaxFreq!$I30,M$2)</f>
        <v>2053.79</v>
      </c>
      <c r="N30" s="5">
        <f>INDEX(RawData!$A$2:$P$1997,MaxFreq!$I30,N$2)</f>
        <v>43020.7</v>
      </c>
      <c r="O30" s="5">
        <f>INDEX(RawData!$A$2:$P$1997,MaxFreq!$I30,O$2)</f>
        <v>80619.3</v>
      </c>
      <c r="P30" s="5">
        <f>INDEX(RawData!$A$2:$P$1997,MaxFreq!$I30,P$2)</f>
        <v>26688.799999999999</v>
      </c>
      <c r="Q30" s="5">
        <f>INDEX(RawData!$A$2:$P$1997,MaxFreq!$I30,Q$2)</f>
        <v>1657.8</v>
      </c>
      <c r="R30" s="5">
        <f>INDEX(RawData!$A$2:$R$1997,MaxFreq!$I30,R$2)</f>
        <v>28346.6</v>
      </c>
    </row>
    <row r="31" spans="1:18" x14ac:dyDescent="0.25">
      <c r="A31">
        <v>12</v>
      </c>
      <c r="B31">
        <v>20</v>
      </c>
      <c r="C31">
        <v>0</v>
      </c>
      <c r="D31">
        <v>1</v>
      </c>
      <c r="E31">
        <f t="array" ref="E31">MIN(IF(RawData!$A$2:$A$1997=$A31,IF(RawData!$B$2:$B$1997=$B31,IF(RawData!$C$2:$C$1997=$C31,IF(RawData!$D$2:$D$1997=$D31,IF(RawData!$I$2:$I$1997="MET",RawData!$E$2:$E$1997,100),100),100),100)))</f>
        <v>1.59</v>
      </c>
      <c r="F31" s="5">
        <f>INDEX(RawData!$A$2:$P$1997,MaxFreq!$I31,F$2)</f>
        <v>628.93081761006283</v>
      </c>
      <c r="G31" s="5">
        <f>INDEX(RawData!$A$2:$P$1997,MaxFreq!$I31,G$2)</f>
        <v>667.80000000000007</v>
      </c>
      <c r="H31" s="6">
        <f>INDEX(RawData!$A$2:$P$1997,MaxFreq!$I31,H$2)</f>
        <v>1.123090745732255E-2</v>
      </c>
      <c r="I31">
        <f t="array" ref="I31">MATCH(E31,IF(RawData!$A$2:$A$1997=$A31,IF(RawData!$B$2:$B$1997=$B31,IF(RawData!$C$2:$C$1997=$C31,IF(RawData!$D$2:$D$1997=$D31,IF(RawData!$I$2:$I$1997="MET",RawData!$E$2:$E$1997,100),100),100),100)),0)</f>
        <v>421</v>
      </c>
      <c r="J31" s="5" t="str">
        <f>INDEX(RawData!$A$2:$P$1997,MaxFreq!$I31,J$2)</f>
        <v>MET</v>
      </c>
      <c r="K31" s="5">
        <f>INDEX(RawData!$A$2:$P$1997,MaxFreq!$I31,K$2)</f>
        <v>0</v>
      </c>
      <c r="L31" s="5">
        <f>INDEX(RawData!$A$2:$P$1997,MaxFreq!$I31,L$2)</f>
        <v>14721.5</v>
      </c>
      <c r="M31" s="5">
        <f>INDEX(RawData!$A$2:$P$1997,MaxFreq!$I31,M$2)</f>
        <v>959.72799999999995</v>
      </c>
      <c r="N31" s="5">
        <f>INDEX(RawData!$A$2:$P$1997,MaxFreq!$I31,N$2)</f>
        <v>25770.3</v>
      </c>
      <c r="O31" s="5">
        <f>INDEX(RawData!$A$2:$P$1997,MaxFreq!$I31,O$2)</f>
        <v>40491.800000000003</v>
      </c>
      <c r="P31" s="5">
        <f>INDEX(RawData!$A$2:$P$1997,MaxFreq!$I31,P$2)</f>
        <v>24587.3</v>
      </c>
      <c r="Q31" s="5">
        <f>INDEX(RawData!$A$2:$P$1997,MaxFreq!$I31,Q$2)</f>
        <v>869.28099999999995</v>
      </c>
      <c r="R31" s="5">
        <f>INDEX(RawData!$A$2:$R$1997,MaxFreq!$I31,R$2)</f>
        <v>25456.580999999998</v>
      </c>
    </row>
    <row r="32" spans="1:18" x14ac:dyDescent="0.25">
      <c r="A32">
        <v>12</v>
      </c>
      <c r="B32">
        <v>20</v>
      </c>
      <c r="C32">
        <v>0</v>
      </c>
      <c r="D32">
        <v>20</v>
      </c>
      <c r="E32">
        <f t="array" ref="E32">MIN(IF(RawData!$A$2:$A$1997=$A32,IF(RawData!$B$2:$B$1997=$B32,IF(RawData!$C$2:$C$1997=$C32,IF(RawData!$D$2:$D$1997=$D32,IF(RawData!$I$2:$I$1997="MET",RawData!$E$2:$E$1997,100),100),100),100)))</f>
        <v>1.53</v>
      </c>
      <c r="F32" s="5">
        <f>INDEX(RawData!$A$2:$P$1997,MaxFreq!$I32,F$2)</f>
        <v>653.59477124183002</v>
      </c>
      <c r="G32" s="5">
        <f>INDEX(RawData!$A$2:$P$1997,MaxFreq!$I32,G$2)</f>
        <v>61.2</v>
      </c>
      <c r="H32" s="6">
        <f>INDEX(RawData!$A$2:$P$1997,MaxFreq!$I32,H$2)</f>
        <v>0.12254901960784313</v>
      </c>
      <c r="I32">
        <f t="array" ref="I32">MATCH(E32,IF(RawData!$A$2:$A$1997=$A32,IF(RawData!$B$2:$B$1997=$B32,IF(RawData!$C$2:$C$1997=$C32,IF(RawData!$D$2:$D$1997=$D32,IF(RawData!$I$2:$I$1997="MET",RawData!$E$2:$E$1997,100),100),100),100)),0)</f>
        <v>438</v>
      </c>
      <c r="J32" s="5" t="str">
        <f>INDEX(RawData!$A$2:$P$1997,MaxFreq!$I32,J$2)</f>
        <v>MET</v>
      </c>
      <c r="K32" s="5">
        <f>INDEX(RawData!$A$2:$P$1997,MaxFreq!$I32,K$2)</f>
        <v>0</v>
      </c>
      <c r="L32" s="5">
        <f>INDEX(RawData!$A$2:$P$1997,MaxFreq!$I32,L$2)</f>
        <v>45137.8</v>
      </c>
      <c r="M32" s="5">
        <f>INDEX(RawData!$A$2:$P$1997,MaxFreq!$I32,M$2)</f>
        <v>3527.69</v>
      </c>
      <c r="N32" s="5">
        <f>INDEX(RawData!$A$2:$P$1997,MaxFreq!$I32,N$2)</f>
        <v>60291.8</v>
      </c>
      <c r="O32" s="5">
        <f>INDEX(RawData!$A$2:$P$1997,MaxFreq!$I32,O$2)</f>
        <v>105430</v>
      </c>
      <c r="P32" s="5">
        <f>INDEX(RawData!$A$2:$P$1997,MaxFreq!$I32,P$2)</f>
        <v>49530.1</v>
      </c>
      <c r="Q32" s="5">
        <f>INDEX(RawData!$A$2:$P$1997,MaxFreq!$I32,Q$2)</f>
        <v>2245.6999999999998</v>
      </c>
      <c r="R32" s="5">
        <f>INDEX(RawData!$A$2:$R$1997,MaxFreq!$I32,R$2)</f>
        <v>51775.799999999996</v>
      </c>
    </row>
    <row r="33" spans="1:18" x14ac:dyDescent="0.25">
      <c r="A33">
        <v>12</v>
      </c>
      <c r="B33">
        <v>20</v>
      </c>
      <c r="C33">
        <v>1</v>
      </c>
      <c r="D33">
        <v>1</v>
      </c>
      <c r="E33">
        <f t="array" ref="E33">MIN(IF(RawData!$A$2:$A$1997=$A33,IF(RawData!$B$2:$B$1997=$B33,IF(RawData!$C$2:$C$1997=$C33,IF(RawData!$D$2:$D$1997=$D33,IF(RawData!$I$2:$I$1997="MET",RawData!$E$2:$E$1997,100),100),100),100)))</f>
        <v>1.5</v>
      </c>
      <c r="F33" s="5">
        <f>INDEX(RawData!$A$2:$P$1997,MaxFreq!$I33,F$2)</f>
        <v>666.66666666666663</v>
      </c>
      <c r="G33" s="5">
        <f>INDEX(RawData!$A$2:$P$1997,MaxFreq!$I33,G$2)</f>
        <v>631.5</v>
      </c>
      <c r="H33" s="6">
        <f>INDEX(RawData!$A$2:$P$1997,MaxFreq!$I33,H$2)</f>
        <v>1.1876484560570071E-2</v>
      </c>
      <c r="I33">
        <f t="array" ref="I33">MATCH(E33,IF(RawData!$A$2:$A$1997=$A33,IF(RawData!$B$2:$B$1997=$B33,IF(RawData!$C$2:$C$1997=$C33,IF(RawData!$D$2:$D$1997=$D33,IF(RawData!$I$2:$I$1997="MET",RawData!$E$2:$E$1997,100),100),100),100)),0)</f>
        <v>454</v>
      </c>
      <c r="J33" s="5" t="str">
        <f>INDEX(RawData!$A$2:$P$1997,MaxFreq!$I33,J$2)</f>
        <v>MET</v>
      </c>
      <c r="K33" s="5">
        <f>INDEX(RawData!$A$2:$P$1997,MaxFreq!$I33,K$2)</f>
        <v>0</v>
      </c>
      <c r="L33" s="5">
        <f>INDEX(RawData!$A$2:$P$1997,MaxFreq!$I33,L$2)</f>
        <v>14623.9</v>
      </c>
      <c r="M33" s="5">
        <f>INDEX(RawData!$A$2:$P$1997,MaxFreq!$I33,M$2)</f>
        <v>899.61199999999997</v>
      </c>
      <c r="N33" s="5">
        <f>INDEX(RawData!$A$2:$P$1997,MaxFreq!$I33,N$2)</f>
        <v>25879.4</v>
      </c>
      <c r="O33" s="5">
        <f>INDEX(RawData!$A$2:$P$1997,MaxFreq!$I33,O$2)</f>
        <v>40503.300000000003</v>
      </c>
      <c r="P33" s="5">
        <f>INDEX(RawData!$A$2:$P$1997,MaxFreq!$I33,P$2)</f>
        <v>26147.9</v>
      </c>
      <c r="Q33" s="5">
        <f>INDEX(RawData!$A$2:$P$1997,MaxFreq!$I33,Q$2)</f>
        <v>869.14599999999996</v>
      </c>
      <c r="R33" s="5">
        <f>INDEX(RawData!$A$2:$R$1997,MaxFreq!$I33,R$2)</f>
        <v>27017.046000000002</v>
      </c>
    </row>
    <row r="34" spans="1:18" x14ac:dyDescent="0.25">
      <c r="A34">
        <v>12</v>
      </c>
      <c r="B34">
        <v>20</v>
      </c>
      <c r="C34">
        <v>1</v>
      </c>
      <c r="D34">
        <v>20</v>
      </c>
      <c r="E34">
        <f t="array" ref="E34">MIN(IF(RawData!$A$2:$A$1997=$A34,IF(RawData!$B$2:$B$1997=$B34,IF(RawData!$C$2:$C$1997=$C34,IF(RawData!$D$2:$D$1997=$D34,IF(RawData!$I$2:$I$1997="MET",RawData!$E$2:$E$1997,100),100),100),100)))</f>
        <v>2.0099999999999998</v>
      </c>
      <c r="F34" s="5">
        <f>INDEX(RawData!$A$2:$P$1997,MaxFreq!$I34,F$2)</f>
        <v>497.5124378109453</v>
      </c>
      <c r="G34" s="5">
        <f>INDEX(RawData!$A$2:$P$1997,MaxFreq!$I34,G$2)</f>
        <v>82.41</v>
      </c>
      <c r="H34" s="6">
        <f>INDEX(RawData!$A$2:$P$1997,MaxFreq!$I34,H$2)</f>
        <v>9.1008372770294874E-2</v>
      </c>
      <c r="I34">
        <f t="array" ref="I34">MATCH(E34,IF(RawData!$A$2:$A$1997=$A34,IF(RawData!$B$2:$B$1997=$B34,IF(RawData!$C$2:$C$1997=$C34,IF(RawData!$D$2:$D$1997=$D34,IF(RawData!$I$2:$I$1997="MET",RawData!$E$2:$E$1997,100),100),100),100)),0)</f>
        <v>485</v>
      </c>
      <c r="J34" s="5" t="str">
        <f>INDEX(RawData!$A$2:$P$1997,MaxFreq!$I34,J$2)</f>
        <v>MET</v>
      </c>
      <c r="K34" s="5">
        <f>INDEX(RawData!$A$2:$P$1997,MaxFreq!$I34,K$2)</f>
        <v>0</v>
      </c>
      <c r="L34" s="5">
        <f>INDEX(RawData!$A$2:$P$1997,MaxFreq!$I34,L$2)</f>
        <v>45071.6</v>
      </c>
      <c r="M34" s="5">
        <f>INDEX(RawData!$A$2:$P$1997,MaxFreq!$I34,M$2)</f>
        <v>2282.5500000000002</v>
      </c>
      <c r="N34" s="5">
        <f>INDEX(RawData!$A$2:$P$1997,MaxFreq!$I34,N$2)</f>
        <v>62617.2</v>
      </c>
      <c r="O34" s="5">
        <f>INDEX(RawData!$A$2:$P$1997,MaxFreq!$I34,O$2)</f>
        <v>107689</v>
      </c>
      <c r="P34" s="5">
        <f>INDEX(RawData!$A$2:$P$1997,MaxFreq!$I34,P$2)</f>
        <v>39137</v>
      </c>
      <c r="Q34" s="5">
        <f>INDEX(RawData!$A$2:$P$1997,MaxFreq!$I34,Q$2)</f>
        <v>2255</v>
      </c>
      <c r="R34" s="5">
        <f>INDEX(RawData!$A$2:$R$1997,MaxFreq!$I34,R$2)</f>
        <v>41392</v>
      </c>
    </row>
    <row r="35" spans="1:18" x14ac:dyDescent="0.25">
      <c r="A35">
        <v>16</v>
      </c>
      <c r="B35">
        <v>8</v>
      </c>
      <c r="C35">
        <v>0</v>
      </c>
      <c r="D35">
        <f>1</f>
        <v>1</v>
      </c>
      <c r="E35">
        <f t="array" ref="E35">MIN(IF(RawData!$A$2:$A$1997=$A35,IF(RawData!$B$2:$B$1997=$B35,IF(RawData!$C$2:$C$1997=$C35,IF(RawData!$D$2:$D$1997=$D35,IF(RawData!$I$2:$I$1997="MET",RawData!$E$2:$E$1997,100),100),100),100)))</f>
        <v>1.69</v>
      </c>
      <c r="F35" s="5">
        <f>INDEX(RawData!$A$2:$P$1997,MaxFreq!$I35,F$2)</f>
        <v>591.71597633136093</v>
      </c>
      <c r="G35" s="5">
        <f>INDEX(RawData!$A$2:$P$1997,MaxFreq!$I35,G$2)</f>
        <v>121.67999999999999</v>
      </c>
      <c r="H35" s="6">
        <f>INDEX(RawData!$A$2:$P$1997,MaxFreq!$I35,H$2)</f>
        <v>3.2873109796186718E-2</v>
      </c>
      <c r="I35">
        <f t="array" ref="I35">MATCH(E35,IF(RawData!$A$2:$A$1997=$A35,IF(RawData!$B$2:$B$1997=$B35,IF(RawData!$C$2:$C$1997=$C35,IF(RawData!$D$2:$D$1997=$D35,IF(RawData!$I$2:$I$1997="MET",RawData!$E$2:$E$1997,100),100),100),100)),0)</f>
        <v>497</v>
      </c>
      <c r="J35" s="5" t="str">
        <f>INDEX(RawData!$A$2:$P$1997,MaxFreq!$I35,J$2)</f>
        <v>MET</v>
      </c>
      <c r="K35" s="5">
        <f>INDEX(RawData!$A$2:$P$1997,MaxFreq!$I35,K$2)</f>
        <v>0</v>
      </c>
      <c r="L35" s="5">
        <f>INDEX(RawData!$A$2:$P$1997,MaxFreq!$I35,L$2)</f>
        <v>6510.35</v>
      </c>
      <c r="M35" s="5">
        <f>INDEX(RawData!$A$2:$P$1997,MaxFreq!$I35,M$2)</f>
        <v>433.846</v>
      </c>
      <c r="N35" s="5">
        <f>INDEX(RawData!$A$2:$P$1997,MaxFreq!$I35,N$2)</f>
        <v>7362.88</v>
      </c>
      <c r="O35" s="5">
        <f>INDEX(RawData!$A$2:$P$1997,MaxFreq!$I35,O$2)</f>
        <v>13873.2</v>
      </c>
      <c r="P35" s="5">
        <f>INDEX(RawData!$A$2:$P$1997,MaxFreq!$I35,P$2)</f>
        <v>5641.3</v>
      </c>
      <c r="Q35" s="5">
        <f>INDEX(RawData!$A$2:$P$1997,MaxFreq!$I35,Q$2)</f>
        <v>289.44400000000002</v>
      </c>
      <c r="R35" s="5">
        <f>INDEX(RawData!$A$2:$R$1997,MaxFreq!$I35,R$2)</f>
        <v>5930.7440000000006</v>
      </c>
    </row>
    <row r="36" spans="1:18" x14ac:dyDescent="0.25">
      <c r="A36">
        <v>16</v>
      </c>
      <c r="B36">
        <v>8</v>
      </c>
      <c r="C36">
        <v>0</v>
      </c>
      <c r="D36">
        <v>8</v>
      </c>
      <c r="E36">
        <f t="array" ref="E36">MIN(IF(RawData!$A$2:$A$1997=$A36,IF(RawData!$B$2:$B$1997=$B36,IF(RawData!$C$2:$C$1997=$C36,IF(RawData!$D$2:$D$1997=$D36,IF(RawData!$I$2:$I$1997="MET",RawData!$E$2:$E$1997,100),100),100),100)))</f>
        <v>1.67</v>
      </c>
      <c r="F36" s="5">
        <f>INDEX(RawData!$A$2:$P$1997,MaxFreq!$I36,F$2)</f>
        <v>598.80239520958082</v>
      </c>
      <c r="G36" s="5">
        <f>INDEX(RawData!$A$2:$P$1997,MaxFreq!$I36,G$2)</f>
        <v>26.72</v>
      </c>
      <c r="H36" s="6">
        <f>INDEX(RawData!$A$2:$P$1997,MaxFreq!$I36,H$2)</f>
        <v>0.14970059880239522</v>
      </c>
      <c r="I36">
        <f t="array" ref="I36">MATCH(E36,IF(RawData!$A$2:$A$1997=$A36,IF(RawData!$B$2:$B$1997=$B36,IF(RawData!$C$2:$C$1997=$C36,IF(RawData!$D$2:$D$1997=$D36,IF(RawData!$I$2:$I$1997="MET",RawData!$E$2:$E$1997,100),100),100),100)),0)</f>
        <v>511</v>
      </c>
      <c r="J36" s="5" t="str">
        <f>INDEX(RawData!$A$2:$P$1997,MaxFreq!$I36,J$2)</f>
        <v>MET</v>
      </c>
      <c r="K36" s="5">
        <f>INDEX(RawData!$A$2:$P$1997,MaxFreq!$I36,K$2)</f>
        <v>0</v>
      </c>
      <c r="L36" s="5">
        <f>INDEX(RawData!$A$2:$P$1997,MaxFreq!$I36,L$2)</f>
        <v>20217.599999999999</v>
      </c>
      <c r="M36" s="5">
        <f>INDEX(RawData!$A$2:$P$1997,MaxFreq!$I36,M$2)</f>
        <v>1886.74</v>
      </c>
      <c r="N36" s="5">
        <f>INDEX(RawData!$A$2:$P$1997,MaxFreq!$I36,N$2)</f>
        <v>17606.3</v>
      </c>
      <c r="O36" s="5">
        <f>INDEX(RawData!$A$2:$P$1997,MaxFreq!$I36,O$2)</f>
        <v>37823.9</v>
      </c>
      <c r="P36" s="5">
        <f>INDEX(RawData!$A$2:$P$1997,MaxFreq!$I36,P$2)</f>
        <v>14068.1</v>
      </c>
      <c r="Q36" s="5">
        <f>INDEX(RawData!$A$2:$P$1997,MaxFreq!$I36,Q$2)</f>
        <v>807.56500000000005</v>
      </c>
      <c r="R36" s="5">
        <f>INDEX(RawData!$A$2:$R$1997,MaxFreq!$I36,R$2)</f>
        <v>14875.665000000001</v>
      </c>
    </row>
    <row r="37" spans="1:18" x14ac:dyDescent="0.25">
      <c r="A37">
        <v>16</v>
      </c>
      <c r="B37">
        <v>8</v>
      </c>
      <c r="C37">
        <v>1</v>
      </c>
      <c r="D37">
        <v>1</v>
      </c>
      <c r="E37">
        <f t="array" ref="E37">MIN(IF(RawData!$A$2:$A$1997=$A37,IF(RawData!$B$2:$B$1997=$B37,IF(RawData!$C$2:$C$1997=$C37,IF(RawData!$D$2:$D$1997=$D37,IF(RawData!$I$2:$I$1997="MET",RawData!$E$2:$E$1997,100),100),100),100)))</f>
        <v>1.3</v>
      </c>
      <c r="F37" s="5">
        <f>INDEX(RawData!$A$2:$P$1997,MaxFreq!$I37,F$2)</f>
        <v>769.23076923076917</v>
      </c>
      <c r="G37" s="5">
        <f>INDEX(RawData!$A$2:$P$1997,MaxFreq!$I37,G$2)</f>
        <v>94.9</v>
      </c>
      <c r="H37" s="6">
        <f>INDEX(RawData!$A$2:$P$1997,MaxFreq!$I37,H$2)</f>
        <v>4.214963119072708E-2</v>
      </c>
      <c r="I37">
        <f t="array" ref="I37">MATCH(E37,IF(RawData!$A$2:$A$1997=$A37,IF(RawData!$B$2:$B$1997=$B37,IF(RawData!$C$2:$C$1997=$C37,IF(RawData!$D$2:$D$1997=$D37,IF(RawData!$I$2:$I$1997="MET",RawData!$E$2:$E$1997,100),100),100),100)),0)</f>
        <v>525</v>
      </c>
      <c r="J37" s="5" t="str">
        <f>INDEX(RawData!$A$2:$P$1997,MaxFreq!$I37,J$2)</f>
        <v>MET</v>
      </c>
      <c r="K37" s="5">
        <f>INDEX(RawData!$A$2:$P$1997,MaxFreq!$I37,K$2)</f>
        <v>0</v>
      </c>
      <c r="L37" s="5">
        <f>INDEX(RawData!$A$2:$P$1997,MaxFreq!$I37,L$2)</f>
        <v>6492.53</v>
      </c>
      <c r="M37" s="5">
        <f>INDEX(RawData!$A$2:$P$1997,MaxFreq!$I37,M$2)</f>
        <v>396.87200000000001</v>
      </c>
      <c r="N37" s="5">
        <f>INDEX(RawData!$A$2:$P$1997,MaxFreq!$I37,N$2)</f>
        <v>7509.45</v>
      </c>
      <c r="O37" s="5">
        <f>INDEX(RawData!$A$2:$P$1997,MaxFreq!$I37,O$2)</f>
        <v>14002</v>
      </c>
      <c r="P37" s="5">
        <f>INDEX(RawData!$A$2:$P$1997,MaxFreq!$I37,P$2)</f>
        <v>7541.4</v>
      </c>
      <c r="Q37" s="5">
        <f>INDEX(RawData!$A$2:$P$1997,MaxFreq!$I37,Q$2)</f>
        <v>289.36399999999998</v>
      </c>
      <c r="R37" s="5">
        <f>INDEX(RawData!$A$2:$R$1997,MaxFreq!$I37,R$2)</f>
        <v>7830.7639999999992</v>
      </c>
    </row>
    <row r="38" spans="1:18" x14ac:dyDescent="0.25">
      <c r="A38">
        <v>16</v>
      </c>
      <c r="B38">
        <v>8</v>
      </c>
      <c r="C38">
        <v>1</v>
      </c>
      <c r="D38">
        <v>8</v>
      </c>
      <c r="E38">
        <f t="array" ref="E38">MIN(IF(RawData!$A$2:$A$1997=$A38,IF(RawData!$B$2:$B$1997=$B38,IF(RawData!$C$2:$C$1997=$C38,IF(RawData!$D$2:$D$1997=$D38,IF(RawData!$I$2:$I$1997="MET",RawData!$E$2:$E$1997,100),100),100),100)))</f>
        <v>1.7</v>
      </c>
      <c r="F38" s="5">
        <f>INDEX(RawData!$A$2:$P$1997,MaxFreq!$I38,F$2)</f>
        <v>588.23529411764707</v>
      </c>
      <c r="G38" s="5">
        <f>INDEX(RawData!$A$2:$P$1997,MaxFreq!$I38,G$2)</f>
        <v>28.9</v>
      </c>
      <c r="H38" s="6">
        <f>INDEX(RawData!$A$2:$P$1997,MaxFreq!$I38,H$2)</f>
        <v>0.13840830449826991</v>
      </c>
      <c r="I38">
        <f t="array" ref="I38">MATCH(E38,IF(RawData!$A$2:$A$1997=$A38,IF(RawData!$B$2:$B$1997=$B38,IF(RawData!$C$2:$C$1997=$C38,IF(RawData!$D$2:$D$1997=$D38,IF(RawData!$I$2:$I$1997="MET",RawData!$E$2:$E$1997,100),100),100),100)),0)</f>
        <v>543</v>
      </c>
      <c r="J38" s="5" t="str">
        <f>INDEX(RawData!$A$2:$P$1997,MaxFreq!$I38,J$2)</f>
        <v>MET</v>
      </c>
      <c r="K38" s="5">
        <f>INDEX(RawData!$A$2:$P$1997,MaxFreq!$I38,K$2)</f>
        <v>0</v>
      </c>
      <c r="L38" s="5">
        <f>INDEX(RawData!$A$2:$P$1997,MaxFreq!$I38,L$2)</f>
        <v>19330.2</v>
      </c>
      <c r="M38" s="5">
        <f>INDEX(RawData!$A$2:$P$1997,MaxFreq!$I38,M$2)</f>
        <v>1409.53</v>
      </c>
      <c r="N38" s="5">
        <f>INDEX(RawData!$A$2:$P$1997,MaxFreq!$I38,N$2)</f>
        <v>18960.2</v>
      </c>
      <c r="O38" s="5">
        <f>INDEX(RawData!$A$2:$P$1997,MaxFreq!$I38,O$2)</f>
        <v>38290.400000000001</v>
      </c>
      <c r="P38" s="5">
        <f>INDEX(RawData!$A$2:$P$1997,MaxFreq!$I38,P$2)</f>
        <v>14665.1</v>
      </c>
      <c r="Q38" s="5">
        <f>INDEX(RawData!$A$2:$P$1997,MaxFreq!$I38,Q$2)</f>
        <v>798.36900000000003</v>
      </c>
      <c r="R38" s="5">
        <f>INDEX(RawData!$A$2:$R$1997,MaxFreq!$I38,R$2)</f>
        <v>15463.469000000001</v>
      </c>
    </row>
    <row r="39" spans="1:18" x14ac:dyDescent="0.25">
      <c r="A39">
        <v>16</v>
      </c>
      <c r="B39">
        <v>12</v>
      </c>
      <c r="C39">
        <v>0</v>
      </c>
      <c r="D39">
        <v>1</v>
      </c>
      <c r="E39">
        <f t="array" ref="E39">MIN(IF(RawData!$A$2:$A$1997=$A39,IF(RawData!$B$2:$B$1997=$B39,IF(RawData!$C$2:$C$1997=$C39,IF(RawData!$D$2:$D$1997=$D39,IF(RawData!$I$2:$I$1997="MET",RawData!$E$2:$E$1997,100),100),100),100)))</f>
        <v>1.68</v>
      </c>
      <c r="F39" s="5">
        <f>INDEX(RawData!$A$2:$P$1997,MaxFreq!$I39,F$2)</f>
        <v>595.2380952380953</v>
      </c>
      <c r="G39" s="5">
        <f>INDEX(RawData!$A$2:$P$1997,MaxFreq!$I39,G$2)</f>
        <v>262.08</v>
      </c>
      <c r="H39" s="6">
        <f>INDEX(RawData!$A$2:$P$1997,MaxFreq!$I39,H$2)</f>
        <v>2.2893772893772896E-2</v>
      </c>
      <c r="I39">
        <f t="array" ref="I39">MATCH(E39,IF(RawData!$A$2:$A$1997=$A39,IF(RawData!$B$2:$B$1997=$B39,IF(RawData!$C$2:$C$1997=$C39,IF(RawData!$D$2:$D$1997=$D39,IF(RawData!$I$2:$I$1997="MET",RawData!$E$2:$E$1997,100),100),100),100)),0)</f>
        <v>556</v>
      </c>
      <c r="J39" s="5" t="str">
        <f>INDEX(RawData!$A$2:$P$1997,MaxFreq!$I39,J$2)</f>
        <v>MET</v>
      </c>
      <c r="K39" s="5">
        <f>INDEX(RawData!$A$2:$P$1997,MaxFreq!$I39,K$2)</f>
        <v>0</v>
      </c>
      <c r="L39" s="5">
        <f>INDEX(RawData!$A$2:$P$1997,MaxFreq!$I39,L$2)</f>
        <v>9066.8799999999992</v>
      </c>
      <c r="M39" s="5">
        <f>INDEX(RawData!$A$2:$P$1997,MaxFreq!$I39,M$2)</f>
        <v>751.98199999999997</v>
      </c>
      <c r="N39" s="5">
        <f>INDEX(RawData!$A$2:$P$1997,MaxFreq!$I39,N$2)</f>
        <v>14025.4</v>
      </c>
      <c r="O39" s="5">
        <f>INDEX(RawData!$A$2:$P$1997,MaxFreq!$I39,O$2)</f>
        <v>23092.3</v>
      </c>
      <c r="P39" s="5">
        <f>INDEX(RawData!$A$2:$P$1997,MaxFreq!$I39,P$2)</f>
        <v>11504.9</v>
      </c>
      <c r="Q39" s="5">
        <f>INDEX(RawData!$A$2:$P$1997,MaxFreq!$I39,Q$2)</f>
        <v>472.23</v>
      </c>
      <c r="R39" s="5">
        <f>INDEX(RawData!$A$2:$R$1997,MaxFreq!$I39,R$2)</f>
        <v>11977.13</v>
      </c>
    </row>
    <row r="40" spans="1:18" x14ac:dyDescent="0.25">
      <c r="A40">
        <v>16</v>
      </c>
      <c r="B40">
        <v>12</v>
      </c>
      <c r="C40">
        <v>0</v>
      </c>
      <c r="D40">
        <v>12</v>
      </c>
      <c r="E40">
        <f t="array" ref="E40">MIN(IF(RawData!$A$2:$A$1997=$A40,IF(RawData!$B$2:$B$1997=$B40,IF(RawData!$C$2:$C$1997=$C40,IF(RawData!$D$2:$D$1997=$D40,IF(RawData!$I$2:$I$1997="MET",RawData!$E$2:$E$1997,100),100),100),100)))</f>
        <v>1.69</v>
      </c>
      <c r="F40" s="5">
        <f>INDEX(RawData!$A$2:$P$1997,MaxFreq!$I40,F$2)</f>
        <v>591.71597633136093</v>
      </c>
      <c r="G40" s="5">
        <f>INDEX(RawData!$A$2:$P$1997,MaxFreq!$I40,G$2)</f>
        <v>40.56</v>
      </c>
      <c r="H40" s="6">
        <f>INDEX(RawData!$A$2:$P$1997,MaxFreq!$I40,H$2)</f>
        <v>0.14792899408284022</v>
      </c>
      <c r="I40">
        <f t="array" ref="I40">MATCH(E40,IF(RawData!$A$2:$A$1997=$A40,IF(RawData!$B$2:$B$1997=$B40,IF(RawData!$C$2:$C$1997=$C40,IF(RawData!$D$2:$D$1997=$D40,IF(RawData!$I$2:$I$1997="MET",RawData!$E$2:$E$1997,100),100),100),100)),0)</f>
        <v>568</v>
      </c>
      <c r="J40" s="5" t="str">
        <f>INDEX(RawData!$A$2:$P$1997,MaxFreq!$I40,J$2)</f>
        <v>MET</v>
      </c>
      <c r="K40" s="5">
        <f>INDEX(RawData!$A$2:$P$1997,MaxFreq!$I40,K$2)</f>
        <v>0</v>
      </c>
      <c r="L40" s="5">
        <f>INDEX(RawData!$A$2:$P$1997,MaxFreq!$I40,L$2)</f>
        <v>31900.799999999999</v>
      </c>
      <c r="M40" s="5">
        <f>INDEX(RawData!$A$2:$P$1997,MaxFreq!$I40,M$2)</f>
        <v>2850.99</v>
      </c>
      <c r="N40" s="5">
        <f>INDEX(RawData!$A$2:$P$1997,MaxFreq!$I40,N$2)</f>
        <v>33581.699999999997</v>
      </c>
      <c r="O40" s="5">
        <f>INDEX(RawData!$A$2:$P$1997,MaxFreq!$I40,O$2)</f>
        <v>65482.5</v>
      </c>
      <c r="P40" s="5">
        <f>INDEX(RawData!$A$2:$P$1997,MaxFreq!$I40,P$2)</f>
        <v>23980.2</v>
      </c>
      <c r="Q40" s="5">
        <f>INDEX(RawData!$A$2:$P$1997,MaxFreq!$I40,Q$2)</f>
        <v>1291.2</v>
      </c>
      <c r="R40" s="5">
        <f>INDEX(RawData!$A$2:$R$1997,MaxFreq!$I40,R$2)</f>
        <v>25271.4</v>
      </c>
    </row>
    <row r="41" spans="1:18" x14ac:dyDescent="0.25">
      <c r="A41">
        <v>16</v>
      </c>
      <c r="B41">
        <v>12</v>
      </c>
      <c r="C41">
        <v>1</v>
      </c>
      <c r="D41">
        <v>1</v>
      </c>
      <c r="E41">
        <f t="array" ref="E41">MIN(IF(RawData!$A$2:$A$1997=$A41,IF(RawData!$B$2:$B$1997=$B41,IF(RawData!$C$2:$C$1997=$C41,IF(RawData!$D$2:$D$1997=$D41,IF(RawData!$I$2:$I$1997="MET",RawData!$E$2:$E$1997,100),100),100),100)))</f>
        <v>1.4</v>
      </c>
      <c r="F41" s="5">
        <f>INDEX(RawData!$A$2:$P$1997,MaxFreq!$I41,F$2)</f>
        <v>714.28571428571433</v>
      </c>
      <c r="G41" s="5">
        <f>INDEX(RawData!$A$2:$P$1997,MaxFreq!$I41,G$2)</f>
        <v>219.79999999999998</v>
      </c>
      <c r="H41" s="6">
        <f>INDEX(RawData!$A$2:$P$1997,MaxFreq!$I41,H$2)</f>
        <v>2.7297543221110103E-2</v>
      </c>
      <c r="I41">
        <f t="array" ref="I41">MATCH(E41,IF(RawData!$A$2:$A$1997=$A41,IF(RawData!$B$2:$B$1997=$B41,IF(RawData!$C$2:$C$1997=$C41,IF(RawData!$D$2:$D$1997=$D41,IF(RawData!$I$2:$I$1997="MET",RawData!$E$2:$E$1997,100),100),100),100)),0)</f>
        <v>583</v>
      </c>
      <c r="J41" s="5" t="str">
        <f>INDEX(RawData!$A$2:$P$1997,MaxFreq!$I41,J$2)</f>
        <v>MET</v>
      </c>
      <c r="K41" s="5">
        <f>INDEX(RawData!$A$2:$P$1997,MaxFreq!$I41,K$2)</f>
        <v>0</v>
      </c>
      <c r="L41" s="5">
        <f>INDEX(RawData!$A$2:$P$1997,MaxFreq!$I41,L$2)</f>
        <v>8913.39</v>
      </c>
      <c r="M41" s="5">
        <f>INDEX(RawData!$A$2:$P$1997,MaxFreq!$I41,M$2)</f>
        <v>700.91</v>
      </c>
      <c r="N41" s="5">
        <f>INDEX(RawData!$A$2:$P$1997,MaxFreq!$I41,N$2)</f>
        <v>14179.1</v>
      </c>
      <c r="O41" s="5">
        <f>INDEX(RawData!$A$2:$P$1997,MaxFreq!$I41,O$2)</f>
        <v>23092.5</v>
      </c>
      <c r="P41" s="5">
        <f>INDEX(RawData!$A$2:$P$1997,MaxFreq!$I41,P$2)</f>
        <v>13932.2</v>
      </c>
      <c r="Q41" s="5">
        <f>INDEX(RawData!$A$2:$P$1997,MaxFreq!$I41,Q$2)</f>
        <v>470.017</v>
      </c>
      <c r="R41" s="5">
        <f>INDEX(RawData!$A$2:$R$1997,MaxFreq!$I41,R$2)</f>
        <v>14402.217000000001</v>
      </c>
    </row>
    <row r="42" spans="1:18" x14ac:dyDescent="0.25">
      <c r="A42">
        <v>16</v>
      </c>
      <c r="B42">
        <v>12</v>
      </c>
      <c r="C42">
        <v>1</v>
      </c>
      <c r="D42">
        <v>12</v>
      </c>
      <c r="E42">
        <f t="array" ref="E42">MIN(IF(RawData!$A$2:$A$1997=$A42,IF(RawData!$B$2:$B$1997=$B42,IF(RawData!$C$2:$C$1997=$C42,IF(RawData!$D$2:$D$1997=$D42,IF(RawData!$I$2:$I$1997="MET",RawData!$E$2:$E$1997,100),100),100),100)))</f>
        <v>1.7</v>
      </c>
      <c r="F42" s="5">
        <f>INDEX(RawData!$A$2:$P$1997,MaxFreq!$I42,F$2)</f>
        <v>588.23529411764707</v>
      </c>
      <c r="G42" s="5">
        <f>INDEX(RawData!$A$2:$P$1997,MaxFreq!$I42,G$2)</f>
        <v>42.5</v>
      </c>
      <c r="H42" s="6">
        <f>INDEX(RawData!$A$2:$P$1997,MaxFreq!$I42,H$2)</f>
        <v>0.14117647058823529</v>
      </c>
      <c r="I42">
        <f t="array" ref="I42">MATCH(E42,IF(RawData!$A$2:$A$1997=$A42,IF(RawData!$B$2:$B$1997=$B42,IF(RawData!$C$2:$C$1997=$C42,IF(RawData!$D$2:$D$1997=$D42,IF(RawData!$I$2:$I$1997="MET",RawData!$E$2:$E$1997,100),100),100),100)),0)</f>
        <v>601</v>
      </c>
      <c r="J42" s="5" t="str">
        <f>INDEX(RawData!$A$2:$P$1997,MaxFreq!$I42,J$2)</f>
        <v>MET</v>
      </c>
      <c r="K42" s="5">
        <f>INDEX(RawData!$A$2:$P$1997,MaxFreq!$I42,K$2)</f>
        <v>0</v>
      </c>
      <c r="L42" s="5">
        <f>INDEX(RawData!$A$2:$P$1997,MaxFreq!$I42,L$2)</f>
        <v>30139.7</v>
      </c>
      <c r="M42" s="5">
        <f>INDEX(RawData!$A$2:$P$1997,MaxFreq!$I42,M$2)</f>
        <v>2165.5100000000002</v>
      </c>
      <c r="N42" s="5">
        <f>INDEX(RawData!$A$2:$P$1997,MaxFreq!$I42,N$2)</f>
        <v>35639.699999999997</v>
      </c>
      <c r="O42" s="5">
        <f>INDEX(RawData!$A$2:$P$1997,MaxFreq!$I42,O$2)</f>
        <v>65779.399999999994</v>
      </c>
      <c r="P42" s="5">
        <f>INDEX(RawData!$A$2:$P$1997,MaxFreq!$I42,P$2)</f>
        <v>25067</v>
      </c>
      <c r="Q42" s="5">
        <f>INDEX(RawData!$A$2:$P$1997,MaxFreq!$I42,Q$2)</f>
        <v>1267.3</v>
      </c>
      <c r="R42" s="5">
        <f>INDEX(RawData!$A$2:$R$1997,MaxFreq!$I42,R$2)</f>
        <v>26334.3</v>
      </c>
    </row>
    <row r="43" spans="1:18" x14ac:dyDescent="0.25">
      <c r="A43">
        <v>16</v>
      </c>
      <c r="B43">
        <v>16</v>
      </c>
      <c r="C43">
        <v>0</v>
      </c>
      <c r="D43">
        <v>1</v>
      </c>
      <c r="E43">
        <f t="array" ref="E43">MIN(IF(RawData!$A$2:$A$1997=$A43,IF(RawData!$B$2:$B$1997=$B43,IF(RawData!$C$2:$C$1997=$C43,IF(RawData!$D$2:$D$1997=$D43,IF(RawData!$I$2:$I$1997="MET",RawData!$E$2:$E$1997,100),100),100),100)))</f>
        <v>1.72</v>
      </c>
      <c r="F43" s="5">
        <f>INDEX(RawData!$A$2:$P$1997,MaxFreq!$I43,F$2)</f>
        <v>581.39534883720933</v>
      </c>
      <c r="G43" s="5">
        <f>INDEX(RawData!$A$2:$P$1997,MaxFreq!$I43,G$2)</f>
        <v>467.84</v>
      </c>
      <c r="H43" s="6">
        <f>INDEX(RawData!$A$2:$P$1997,MaxFreq!$I43,H$2)</f>
        <v>1.7099863201094391E-2</v>
      </c>
      <c r="I43">
        <f t="array" ref="I43">MATCH(E43,IF(RawData!$A$2:$A$1997=$A43,IF(RawData!$B$2:$B$1997=$B43,IF(RawData!$C$2:$C$1997=$C43,IF(RawData!$D$2:$D$1997=$D43,IF(RawData!$I$2:$I$1997="MET",RawData!$E$2:$E$1997,100),100),100),100)),0)</f>
        <v>621</v>
      </c>
      <c r="J43" s="5" t="str">
        <f>INDEX(RawData!$A$2:$P$1997,MaxFreq!$I43,J$2)</f>
        <v>MET</v>
      </c>
      <c r="K43" s="5">
        <f>INDEX(RawData!$A$2:$P$1997,MaxFreq!$I43,K$2)</f>
        <v>0</v>
      </c>
      <c r="L43" s="5">
        <f>INDEX(RawData!$A$2:$P$1997,MaxFreq!$I43,L$2)</f>
        <v>18283.5</v>
      </c>
      <c r="M43" s="5">
        <f>INDEX(RawData!$A$2:$P$1997,MaxFreq!$I43,M$2)</f>
        <v>878.06600000000003</v>
      </c>
      <c r="N43" s="5">
        <f>INDEX(RawData!$A$2:$P$1997,MaxFreq!$I43,N$2)</f>
        <v>23012.2</v>
      </c>
      <c r="O43" s="5">
        <f>INDEX(RawData!$A$2:$P$1997,MaxFreq!$I43,O$2)</f>
        <v>41295.699999999997</v>
      </c>
      <c r="P43" s="5">
        <f>INDEX(RawData!$A$2:$P$1997,MaxFreq!$I43,P$2)</f>
        <v>20576.099999999999</v>
      </c>
      <c r="Q43" s="5">
        <f>INDEX(RawData!$A$2:$P$1997,MaxFreq!$I43,Q$2)</f>
        <v>858.23699999999997</v>
      </c>
      <c r="R43" s="5">
        <f>INDEX(RawData!$A$2:$R$1997,MaxFreq!$I43,R$2)</f>
        <v>21434.337</v>
      </c>
    </row>
    <row r="44" spans="1:18" x14ac:dyDescent="0.25">
      <c r="A44">
        <v>16</v>
      </c>
      <c r="B44">
        <v>16</v>
      </c>
      <c r="C44">
        <v>0</v>
      </c>
      <c r="D44">
        <v>16</v>
      </c>
      <c r="E44">
        <f t="array" ref="E44">MIN(IF(RawData!$A$2:$A$1997=$A44,IF(RawData!$B$2:$B$1997=$B44,IF(RawData!$C$2:$C$1997=$C44,IF(RawData!$D$2:$D$1997=$D44,IF(RawData!$I$2:$I$1997="MET",RawData!$E$2:$E$1997,100),100),100),100)))</f>
        <v>1.7</v>
      </c>
      <c r="F44" s="5">
        <f>INDEX(RawData!$A$2:$P$1997,MaxFreq!$I44,F$2)</f>
        <v>588.23529411764707</v>
      </c>
      <c r="G44" s="5">
        <f>INDEX(RawData!$A$2:$P$1997,MaxFreq!$I44,G$2)</f>
        <v>54.4</v>
      </c>
      <c r="H44" s="6">
        <f>INDEX(RawData!$A$2:$P$1997,MaxFreq!$I44,H$2)</f>
        <v>0.14705882352941177</v>
      </c>
      <c r="I44">
        <f t="array" ref="I44">MATCH(E44,IF(RawData!$A$2:$A$1997=$A44,IF(RawData!$B$2:$B$1997=$B44,IF(RawData!$C$2:$C$1997=$C44,IF(RawData!$D$2:$D$1997=$D44,IF(RawData!$I$2:$I$1997="MET",RawData!$E$2:$E$1997,100),100),100),100)),0)</f>
        <v>632</v>
      </c>
      <c r="J44" s="5" t="str">
        <f>INDEX(RawData!$A$2:$P$1997,MaxFreq!$I44,J$2)</f>
        <v>MET</v>
      </c>
      <c r="K44" s="5">
        <f>INDEX(RawData!$A$2:$P$1997,MaxFreq!$I44,K$2)</f>
        <v>0</v>
      </c>
      <c r="L44" s="5">
        <f>INDEX(RawData!$A$2:$P$1997,MaxFreq!$I44,L$2)</f>
        <v>53175.3</v>
      </c>
      <c r="M44" s="5">
        <f>INDEX(RawData!$A$2:$P$1997,MaxFreq!$I44,M$2)</f>
        <v>3802.47</v>
      </c>
      <c r="N44" s="5">
        <f>INDEX(RawData!$A$2:$P$1997,MaxFreq!$I44,N$2)</f>
        <v>54354.7</v>
      </c>
      <c r="O44" s="5">
        <f>INDEX(RawData!$A$2:$P$1997,MaxFreq!$I44,O$2)</f>
        <v>107530</v>
      </c>
      <c r="P44" s="5">
        <f>INDEX(RawData!$A$2:$P$1997,MaxFreq!$I44,P$2)</f>
        <v>39419.4</v>
      </c>
      <c r="Q44" s="5">
        <f>INDEX(RawData!$A$2:$P$1997,MaxFreq!$I44,Q$2)</f>
        <v>2249.6</v>
      </c>
      <c r="R44" s="5">
        <f>INDEX(RawData!$A$2:$R$1997,MaxFreq!$I44,R$2)</f>
        <v>41669</v>
      </c>
    </row>
    <row r="45" spans="1:18" x14ac:dyDescent="0.25">
      <c r="A45">
        <v>16</v>
      </c>
      <c r="B45">
        <v>16</v>
      </c>
      <c r="C45">
        <v>1</v>
      </c>
      <c r="D45">
        <v>1</v>
      </c>
      <c r="E45">
        <f t="array" ref="E45">MIN(IF(RawData!$A$2:$A$1997=$A45,IF(RawData!$B$2:$B$1997=$B45,IF(RawData!$C$2:$C$1997=$C45,IF(RawData!$D$2:$D$1997=$D45,IF(RawData!$I$2:$I$1997="MET",RawData!$E$2:$E$1997,100),100),100),100)))</f>
        <v>1.7</v>
      </c>
      <c r="F45" s="5">
        <f>INDEX(RawData!$A$2:$P$1997,MaxFreq!$I45,F$2)</f>
        <v>588.23529411764707</v>
      </c>
      <c r="G45" s="5">
        <f>INDEX(RawData!$A$2:$P$1997,MaxFreq!$I45,G$2)</f>
        <v>464.09999999999997</v>
      </c>
      <c r="H45" s="6">
        <f>INDEX(RawData!$A$2:$P$1997,MaxFreq!$I45,H$2)</f>
        <v>1.7237664296487827E-2</v>
      </c>
      <c r="I45">
        <f t="array" ref="I45">MATCH(E45,IF(RawData!$A$2:$A$1997=$A45,IF(RawData!$B$2:$B$1997=$B45,IF(RawData!$C$2:$C$1997=$C45,IF(RawData!$D$2:$D$1997=$D45,IF(RawData!$I$2:$I$1997="MET",RawData!$E$2:$E$1997,100),100),100),100)),0)</f>
        <v>650</v>
      </c>
      <c r="J45" s="5" t="str">
        <f>INDEX(RawData!$A$2:$P$1997,MaxFreq!$I45,J$2)</f>
        <v>MET</v>
      </c>
      <c r="K45" s="5">
        <f>INDEX(RawData!$A$2:$P$1997,MaxFreq!$I45,K$2)</f>
        <v>0</v>
      </c>
      <c r="L45" s="5">
        <f>INDEX(RawData!$A$2:$P$1997,MaxFreq!$I45,L$2)</f>
        <v>18008.2</v>
      </c>
      <c r="M45" s="5">
        <f>INDEX(RawData!$A$2:$P$1997,MaxFreq!$I45,M$2)</f>
        <v>718.46600000000001</v>
      </c>
      <c r="N45" s="5">
        <f>INDEX(RawData!$A$2:$P$1997,MaxFreq!$I45,N$2)</f>
        <v>23156.9</v>
      </c>
      <c r="O45" s="5">
        <f>INDEX(RawData!$A$2:$P$1997,MaxFreq!$I45,O$2)</f>
        <v>41165.1</v>
      </c>
      <c r="P45" s="5">
        <f>INDEX(RawData!$A$2:$P$1997,MaxFreq!$I45,P$2)</f>
        <v>20937.3</v>
      </c>
      <c r="Q45" s="5">
        <f>INDEX(RawData!$A$2:$P$1997,MaxFreq!$I45,Q$2)</f>
        <v>853.22900000000004</v>
      </c>
      <c r="R45" s="5">
        <f>INDEX(RawData!$A$2:$R$1997,MaxFreq!$I45,R$2)</f>
        <v>21790.528999999999</v>
      </c>
    </row>
    <row r="46" spans="1:18" x14ac:dyDescent="0.25">
      <c r="A46">
        <v>16</v>
      </c>
      <c r="B46">
        <v>16</v>
      </c>
      <c r="C46">
        <v>1</v>
      </c>
      <c r="D46">
        <v>16</v>
      </c>
      <c r="E46">
        <f t="array" ref="E46">MIN(IF(RawData!$A$2:$A$1997=$A46,IF(RawData!$B$2:$B$1997=$B46,IF(RawData!$C$2:$C$1997=$C46,IF(RawData!$D$2:$D$1997=$D46,IF(RawData!$I$2:$I$1997="MET",RawData!$E$2:$E$1997,100),100),100),100)))</f>
        <v>2.61</v>
      </c>
      <c r="F46" s="5">
        <f>INDEX(RawData!$A$2:$P$1997,MaxFreq!$I46,F$2)</f>
        <v>383.14176245210729</v>
      </c>
      <c r="G46" s="5">
        <f>INDEX(RawData!$A$2:$P$1997,MaxFreq!$I46,G$2)</f>
        <v>86.13</v>
      </c>
      <c r="H46" s="6">
        <f>INDEX(RawData!$A$2:$P$1997,MaxFreq!$I46,H$2)</f>
        <v>9.2882851503541169E-2</v>
      </c>
      <c r="I46">
        <f t="array" ref="I46">MATCH(E46,IF(RawData!$A$2:$A$1997=$A46,IF(RawData!$B$2:$B$1997=$B46,IF(RawData!$C$2:$C$1997=$C46,IF(RawData!$D$2:$D$1997=$D46,IF(RawData!$I$2:$I$1997="MET",RawData!$E$2:$E$1997,100),100),100),100)),0)</f>
        <v>687</v>
      </c>
      <c r="J46" s="5" t="str">
        <f>INDEX(RawData!$A$2:$P$1997,MaxFreq!$I46,J$2)</f>
        <v>MET</v>
      </c>
      <c r="K46" s="5">
        <f>INDEX(RawData!$A$2:$P$1997,MaxFreq!$I46,K$2)</f>
        <v>0</v>
      </c>
      <c r="L46" s="5">
        <f>INDEX(RawData!$A$2:$P$1997,MaxFreq!$I46,L$2)</f>
        <v>52793</v>
      </c>
      <c r="M46" s="5">
        <f>INDEX(RawData!$A$2:$P$1997,MaxFreq!$I46,M$2)</f>
        <v>2348.7800000000002</v>
      </c>
      <c r="N46" s="5">
        <f>INDEX(RawData!$A$2:$P$1997,MaxFreq!$I46,N$2)</f>
        <v>57015.5</v>
      </c>
      <c r="O46" s="5">
        <f>INDEX(RawData!$A$2:$P$1997,MaxFreq!$I46,O$2)</f>
        <v>109809</v>
      </c>
      <c r="P46" s="5">
        <f>INDEX(RawData!$A$2:$P$1997,MaxFreq!$I46,P$2)</f>
        <v>26864.400000000001</v>
      </c>
      <c r="Q46" s="5">
        <f>INDEX(RawData!$A$2:$P$1997,MaxFreq!$I46,Q$2)</f>
        <v>2257.6999999999998</v>
      </c>
      <c r="R46" s="5">
        <f>INDEX(RawData!$A$2:$R$1997,MaxFreq!$I46,R$2)</f>
        <v>29122.100000000002</v>
      </c>
    </row>
    <row r="47" spans="1:18" x14ac:dyDescent="0.25">
      <c r="A47">
        <v>16</v>
      </c>
      <c r="B47">
        <v>20</v>
      </c>
      <c r="C47">
        <v>0</v>
      </c>
      <c r="D47">
        <v>1</v>
      </c>
      <c r="E47">
        <f t="array" ref="E47">MIN(IF(RawData!$A$2:$A$1997=$A47,IF(RawData!$B$2:$B$1997=$B47,IF(RawData!$C$2:$C$1997=$C47,IF(RawData!$D$2:$D$1997=$D47,IF(RawData!$I$2:$I$1997="MET",RawData!$E$2:$E$1997,100),100),100),100)))</f>
        <v>1.73</v>
      </c>
      <c r="F47" s="5">
        <f>INDEX(RawData!$A$2:$P$1997,MaxFreq!$I47,F$2)</f>
        <v>578.03468208092488</v>
      </c>
      <c r="G47" s="5">
        <f>INDEX(RawData!$A$2:$P$1997,MaxFreq!$I47,G$2)</f>
        <v>726.6</v>
      </c>
      <c r="H47" s="6">
        <f>INDEX(RawData!$A$2:$P$1997,MaxFreq!$I47,H$2)</f>
        <v>1.3762730525736306E-2</v>
      </c>
      <c r="I47">
        <f t="array" ref="I47">MATCH(E47,IF(RawData!$A$2:$A$1997=$A47,IF(RawData!$B$2:$B$1997=$B47,IF(RawData!$C$2:$C$1997=$C47,IF(RawData!$D$2:$D$1997=$D47,IF(RawData!$I$2:$I$1997="MET",RawData!$E$2:$E$1997,100),100),100),100)),0)</f>
        <v>706</v>
      </c>
      <c r="J47" s="5" t="str">
        <f>INDEX(RawData!$A$2:$P$1997,MaxFreq!$I47,J$2)</f>
        <v>MET</v>
      </c>
      <c r="K47" s="5">
        <f>INDEX(RawData!$A$2:$P$1997,MaxFreq!$I47,K$2)</f>
        <v>0</v>
      </c>
      <c r="L47" s="5">
        <f>INDEX(RawData!$A$2:$P$1997,MaxFreq!$I47,L$2)</f>
        <v>20118.900000000001</v>
      </c>
      <c r="M47" s="5">
        <f>INDEX(RawData!$A$2:$P$1997,MaxFreq!$I47,M$2)</f>
        <v>1680.06</v>
      </c>
      <c r="N47" s="5">
        <f>INDEX(RawData!$A$2:$P$1997,MaxFreq!$I47,N$2)</f>
        <v>34302.6</v>
      </c>
      <c r="O47" s="5">
        <f>INDEX(RawData!$A$2:$P$1997,MaxFreq!$I47,O$2)</f>
        <v>54421.5</v>
      </c>
      <c r="P47" s="5">
        <f>INDEX(RawData!$A$2:$P$1997,MaxFreq!$I47,P$2)</f>
        <v>29919.8</v>
      </c>
      <c r="Q47" s="5">
        <f>INDEX(RawData!$A$2:$P$1997,MaxFreq!$I47,Q$2)</f>
        <v>1130.9000000000001</v>
      </c>
      <c r="R47" s="5">
        <f>INDEX(RawData!$A$2:$R$1997,MaxFreq!$I47,R$2)</f>
        <v>31050.7</v>
      </c>
    </row>
    <row r="48" spans="1:18" x14ac:dyDescent="0.25">
      <c r="A48">
        <v>16</v>
      </c>
      <c r="B48">
        <v>20</v>
      </c>
      <c r="C48">
        <v>0</v>
      </c>
      <c r="D48">
        <v>20</v>
      </c>
      <c r="E48">
        <f t="array" ref="E48">MIN(IF(RawData!$A$2:$A$1997=$A48,IF(RawData!$B$2:$B$1997=$B48,IF(RawData!$C$2:$C$1997=$C48,IF(RawData!$D$2:$D$1997=$D48,IF(RawData!$I$2:$I$1997="MET",RawData!$E$2:$E$1997,100),100),100),100)))</f>
        <v>1.69</v>
      </c>
      <c r="F48" s="5">
        <f>INDEX(RawData!$A$2:$P$1997,MaxFreq!$I48,F$2)</f>
        <v>591.71597633136093</v>
      </c>
      <c r="G48" s="5">
        <f>INDEX(RawData!$A$2:$P$1997,MaxFreq!$I48,G$2)</f>
        <v>67.599999999999994</v>
      </c>
      <c r="H48" s="6">
        <f>INDEX(RawData!$A$2:$P$1997,MaxFreq!$I48,H$2)</f>
        <v>0.14792899408284024</v>
      </c>
      <c r="I48">
        <f t="array" ref="I48">MATCH(E48,IF(RawData!$A$2:$A$1997=$A48,IF(RawData!$B$2:$B$1997=$B48,IF(RawData!$C$2:$C$1997=$C48,IF(RawData!$D$2:$D$1997=$D48,IF(RawData!$I$2:$I$1997="MET",RawData!$E$2:$E$1997,100),100),100),100)),0)</f>
        <v>718</v>
      </c>
      <c r="J48" s="5" t="str">
        <f>INDEX(RawData!$A$2:$P$1997,MaxFreq!$I48,J$2)</f>
        <v>MET</v>
      </c>
      <c r="K48" s="5">
        <f>INDEX(RawData!$A$2:$P$1997,MaxFreq!$I48,K$2)</f>
        <v>0</v>
      </c>
      <c r="L48" s="5">
        <f>INDEX(RawData!$A$2:$P$1997,MaxFreq!$I48,L$2)</f>
        <v>64102.8</v>
      </c>
      <c r="M48" s="5">
        <f>INDEX(RawData!$A$2:$P$1997,MaxFreq!$I48,M$2)</f>
        <v>4745.71</v>
      </c>
      <c r="N48" s="5">
        <f>INDEX(RawData!$A$2:$P$1997,MaxFreq!$I48,N$2)</f>
        <v>79685.399999999994</v>
      </c>
      <c r="O48" s="5">
        <f>INDEX(RawData!$A$2:$P$1997,MaxFreq!$I48,O$2)</f>
        <v>143788</v>
      </c>
      <c r="P48" s="5">
        <f>INDEX(RawData!$A$2:$P$1997,MaxFreq!$I48,P$2)</f>
        <v>59057.7</v>
      </c>
      <c r="Q48" s="5">
        <f>INDEX(RawData!$A$2:$P$1997,MaxFreq!$I48,Q$2)</f>
        <v>3066.5</v>
      </c>
      <c r="R48" s="5">
        <f>INDEX(RawData!$A$2:$R$1997,MaxFreq!$I48,R$2)</f>
        <v>62124.2</v>
      </c>
    </row>
    <row r="49" spans="1:18" x14ac:dyDescent="0.25">
      <c r="A49">
        <v>16</v>
      </c>
      <c r="B49">
        <v>20</v>
      </c>
      <c r="C49">
        <v>1</v>
      </c>
      <c r="D49">
        <v>1</v>
      </c>
      <c r="E49">
        <f t="array" ref="E49">MIN(IF(RawData!$A$2:$A$1997=$A49,IF(RawData!$B$2:$B$1997=$B49,IF(RawData!$C$2:$C$1997=$C49,IF(RawData!$D$2:$D$1997=$D49,IF(RawData!$I$2:$I$1997="MET",RawData!$E$2:$E$1997,100),100),100),100)))</f>
        <v>1.7</v>
      </c>
      <c r="F49" s="5">
        <f>INDEX(RawData!$A$2:$P$1997,MaxFreq!$I49,F$2)</f>
        <v>588.23529411764707</v>
      </c>
      <c r="G49" s="5">
        <f>INDEX(RawData!$A$2:$P$1997,MaxFreq!$I49,G$2)</f>
        <v>715.69999999999993</v>
      </c>
      <c r="H49" s="6">
        <f>INDEX(RawData!$A$2:$P$1997,MaxFreq!$I49,H$2)</f>
        <v>1.3972334777141262E-2</v>
      </c>
      <c r="I49">
        <f t="array" ref="I49">MATCH(E49,IF(RawData!$A$2:$A$1997=$A49,IF(RawData!$B$2:$B$1997=$B49,IF(RawData!$C$2:$C$1997=$C49,IF(RawData!$D$2:$D$1997=$D49,IF(RawData!$I$2:$I$1997="MET",RawData!$E$2:$E$1997,100),100),100),100)),0)</f>
        <v>736</v>
      </c>
      <c r="J49" s="5" t="str">
        <f>INDEX(RawData!$A$2:$P$1997,MaxFreq!$I49,J$2)</f>
        <v>MET</v>
      </c>
      <c r="K49" s="5">
        <f>INDEX(RawData!$A$2:$P$1997,MaxFreq!$I49,K$2)</f>
        <v>0</v>
      </c>
      <c r="L49" s="5">
        <f>INDEX(RawData!$A$2:$P$1997,MaxFreq!$I49,L$2)</f>
        <v>19916.5</v>
      </c>
      <c r="M49" s="5">
        <f>INDEX(RawData!$A$2:$P$1997,MaxFreq!$I49,M$2)</f>
        <v>1621</v>
      </c>
      <c r="N49" s="5">
        <f>INDEX(RawData!$A$2:$P$1997,MaxFreq!$I49,N$2)</f>
        <v>34453.599999999999</v>
      </c>
      <c r="O49" s="5">
        <f>INDEX(RawData!$A$2:$P$1997,MaxFreq!$I49,O$2)</f>
        <v>54370.1</v>
      </c>
      <c r="P49" s="5">
        <f>INDEX(RawData!$A$2:$P$1997,MaxFreq!$I49,P$2)</f>
        <v>30549</v>
      </c>
      <c r="Q49" s="5">
        <f>INDEX(RawData!$A$2:$P$1997,MaxFreq!$I49,Q$2)</f>
        <v>1128.4000000000001</v>
      </c>
      <c r="R49" s="5">
        <f>INDEX(RawData!$A$2:$R$1997,MaxFreq!$I49,R$2)</f>
        <v>31677.4</v>
      </c>
    </row>
    <row r="50" spans="1:18" x14ac:dyDescent="0.25">
      <c r="A50">
        <v>16</v>
      </c>
      <c r="B50">
        <v>20</v>
      </c>
      <c r="C50">
        <v>1</v>
      </c>
      <c r="D50">
        <v>20</v>
      </c>
      <c r="E50">
        <f t="array" ref="E50">MIN(IF(RawData!$A$2:$A$1997=$A50,IF(RawData!$B$2:$B$1997=$B50,IF(RawData!$C$2:$C$1997=$C50,IF(RawData!$D$2:$D$1997=$D50,IF(RawData!$I$2:$I$1997="MET",RawData!$E$2:$E$1997,100),100),100),100)))</f>
        <v>1.7</v>
      </c>
      <c r="F50" s="5">
        <f>INDEX(RawData!$A$2:$P$1997,MaxFreq!$I50,F$2)</f>
        <v>588.23529411764707</v>
      </c>
      <c r="G50" s="5">
        <f>INDEX(RawData!$A$2:$P$1997,MaxFreq!$I50,G$2)</f>
        <v>69.7</v>
      </c>
      <c r="H50" s="6">
        <f>INDEX(RawData!$A$2:$P$1997,MaxFreq!$I50,H$2)</f>
        <v>0.14347202295552366</v>
      </c>
      <c r="I50">
        <f t="array" ref="I50">MATCH(E50,IF(RawData!$A$2:$A$1997=$A50,IF(RawData!$B$2:$B$1997=$B50,IF(RawData!$C$2:$C$1997=$C50,IF(RawData!$D$2:$D$1997=$D50,IF(RawData!$I$2:$I$1997="MET",RawData!$E$2:$E$1997,100),100),100),100)),0)</f>
        <v>754</v>
      </c>
      <c r="J50" s="5" t="str">
        <f>INDEX(RawData!$A$2:$P$1997,MaxFreq!$I50,J$2)</f>
        <v>MET</v>
      </c>
      <c r="K50" s="5">
        <f>INDEX(RawData!$A$2:$P$1997,MaxFreq!$I50,K$2)</f>
        <v>0</v>
      </c>
      <c r="L50" s="5">
        <f>INDEX(RawData!$A$2:$P$1997,MaxFreq!$I50,L$2)</f>
        <v>63101.599999999999</v>
      </c>
      <c r="M50" s="5">
        <f>INDEX(RawData!$A$2:$P$1997,MaxFreq!$I50,M$2)</f>
        <v>3845.03</v>
      </c>
      <c r="N50" s="5">
        <f>INDEX(RawData!$A$2:$P$1997,MaxFreq!$I50,N$2)</f>
        <v>83136.2</v>
      </c>
      <c r="O50" s="5">
        <f>INDEX(RawData!$A$2:$P$1997,MaxFreq!$I50,O$2)</f>
        <v>146238</v>
      </c>
      <c r="P50" s="5">
        <f>INDEX(RawData!$A$2:$P$1997,MaxFreq!$I50,P$2)</f>
        <v>61033.2</v>
      </c>
      <c r="Q50" s="5">
        <f>INDEX(RawData!$A$2:$P$1997,MaxFreq!$I50,Q$2)</f>
        <v>3083.6</v>
      </c>
      <c r="R50" s="5">
        <f>INDEX(RawData!$A$2:$R$1997,MaxFreq!$I50,R$2)</f>
        <v>64116.799999999996</v>
      </c>
    </row>
    <row r="51" spans="1:18" x14ac:dyDescent="0.25">
      <c r="A51">
        <v>20</v>
      </c>
      <c r="B51">
        <v>8</v>
      </c>
      <c r="C51">
        <v>0</v>
      </c>
      <c r="D51">
        <f>1</f>
        <v>1</v>
      </c>
      <c r="E51">
        <f t="array" ref="E51">MIN(IF(RawData!$A$2:$A$1997=$A51,IF(RawData!$B$2:$B$1997=$B51,IF(RawData!$C$2:$C$1997=$C51,IF(RawData!$D$2:$D$1997=$D51,IF(RawData!$I$2:$I$1997="MET",RawData!$E$2:$E$1997,100),100),100),100)))</f>
        <v>1.8</v>
      </c>
      <c r="F51" s="5">
        <f>INDEX(RawData!$A$2:$P$1997,MaxFreq!$I51,F$2)</f>
        <v>555.55555555555554</v>
      </c>
      <c r="G51" s="5">
        <f>INDEX(RawData!$A$2:$P$1997,MaxFreq!$I51,G$2)</f>
        <v>129.6</v>
      </c>
      <c r="H51" s="6">
        <f>INDEX(RawData!$A$2:$P$1997,MaxFreq!$I51,H$2)</f>
        <v>3.8580246913580252E-2</v>
      </c>
      <c r="I51">
        <f t="array" ref="I51">MATCH(E51,IF(RawData!$A$2:$A$1997=$A51,IF(RawData!$B$2:$B$1997=$B51,IF(RawData!$C$2:$C$1997=$C51,IF(RawData!$D$2:$D$1997=$D51,IF(RawData!$I$2:$I$1997="MET",RawData!$E$2:$E$1997,100),100),100),100)),0)</f>
        <v>766</v>
      </c>
      <c r="J51" s="5" t="str">
        <f>INDEX(RawData!$A$2:$P$1997,MaxFreq!$I51,J$2)</f>
        <v>MET</v>
      </c>
      <c r="K51" s="5">
        <f>INDEX(RawData!$A$2:$P$1997,MaxFreq!$I51,K$2)</f>
        <v>0</v>
      </c>
      <c r="L51" s="5">
        <f>INDEX(RawData!$A$2:$P$1997,MaxFreq!$I51,L$2)</f>
        <v>8508.2800000000007</v>
      </c>
      <c r="M51" s="5">
        <f>INDEX(RawData!$A$2:$P$1997,MaxFreq!$I51,M$2)</f>
        <v>571.63400000000001</v>
      </c>
      <c r="N51" s="5">
        <f>INDEX(RawData!$A$2:$P$1997,MaxFreq!$I51,N$2)</f>
        <v>9151.2000000000007</v>
      </c>
      <c r="O51" s="5">
        <f>INDEX(RawData!$A$2:$P$1997,MaxFreq!$I51,O$2)</f>
        <v>17659.5</v>
      </c>
      <c r="P51" s="5">
        <f>INDEX(RawData!$A$2:$P$1997,MaxFreq!$I51,P$2)</f>
        <v>6790.2</v>
      </c>
      <c r="Q51" s="5">
        <f>INDEX(RawData!$A$2:$P$1997,MaxFreq!$I51,Q$2)</f>
        <v>369.07499999999999</v>
      </c>
      <c r="R51" s="5">
        <f>INDEX(RawData!$A$2:$R$1997,MaxFreq!$I51,R$2)</f>
        <v>7159.2749999999996</v>
      </c>
    </row>
    <row r="52" spans="1:18" x14ac:dyDescent="0.25">
      <c r="A52">
        <v>20</v>
      </c>
      <c r="B52">
        <v>8</v>
      </c>
      <c r="C52">
        <v>0</v>
      </c>
      <c r="D52">
        <v>8</v>
      </c>
      <c r="E52">
        <f t="array" ref="E52">MIN(IF(RawData!$A$2:$A$1997=$A52,IF(RawData!$B$2:$B$1997=$B52,IF(RawData!$C$2:$C$1997=$C52,IF(RawData!$D$2:$D$1997=$D52,IF(RawData!$I$2:$I$1997="MET",RawData!$E$2:$E$1997,100),100),100),100)))</f>
        <v>1.77</v>
      </c>
      <c r="F52" s="5">
        <f>INDEX(RawData!$A$2:$P$1997,MaxFreq!$I52,F$2)</f>
        <v>564.9717514124294</v>
      </c>
      <c r="G52" s="5">
        <f>INDEX(RawData!$A$2:$P$1997,MaxFreq!$I52,G$2)</f>
        <v>28.32</v>
      </c>
      <c r="H52" s="6">
        <f>INDEX(RawData!$A$2:$P$1997,MaxFreq!$I52,H$2)</f>
        <v>0.17655367231638419</v>
      </c>
      <c r="I52">
        <f t="array" ref="I52">MATCH(E52,IF(RawData!$A$2:$A$1997=$A52,IF(RawData!$B$2:$B$1997=$B52,IF(RawData!$C$2:$C$1997=$C52,IF(RawData!$D$2:$D$1997=$D52,IF(RawData!$I$2:$I$1997="MET",RawData!$E$2:$E$1997,100),100),100),100)),0)</f>
        <v>781</v>
      </c>
      <c r="J52" s="5" t="str">
        <f>INDEX(RawData!$A$2:$P$1997,MaxFreq!$I52,J$2)</f>
        <v>MET</v>
      </c>
      <c r="K52" s="5">
        <f>INDEX(RawData!$A$2:$P$1997,MaxFreq!$I52,K$2)</f>
        <v>0</v>
      </c>
      <c r="L52" s="5">
        <f>INDEX(RawData!$A$2:$P$1997,MaxFreq!$I52,L$2)</f>
        <v>27799.7</v>
      </c>
      <c r="M52" s="5">
        <f>INDEX(RawData!$A$2:$P$1997,MaxFreq!$I52,M$2)</f>
        <v>2375.91</v>
      </c>
      <c r="N52" s="5">
        <f>INDEX(RawData!$A$2:$P$1997,MaxFreq!$I52,N$2)</f>
        <v>21827.200000000001</v>
      </c>
      <c r="O52" s="5">
        <f>INDEX(RawData!$A$2:$P$1997,MaxFreq!$I52,O$2)</f>
        <v>49626.8</v>
      </c>
      <c r="P52" s="5">
        <f>INDEX(RawData!$A$2:$P$1997,MaxFreq!$I52,P$2)</f>
        <v>16596.5</v>
      </c>
      <c r="Q52" s="5">
        <f>INDEX(RawData!$A$2:$P$1997,MaxFreq!$I52,Q$2)</f>
        <v>1058.5</v>
      </c>
      <c r="R52" s="5">
        <f>INDEX(RawData!$A$2:$R$1997,MaxFreq!$I52,R$2)</f>
        <v>17655</v>
      </c>
    </row>
    <row r="53" spans="1:18" x14ac:dyDescent="0.25">
      <c r="A53">
        <v>20</v>
      </c>
      <c r="B53">
        <v>8</v>
      </c>
      <c r="C53">
        <v>1</v>
      </c>
      <c r="D53">
        <v>1</v>
      </c>
      <c r="E53">
        <f t="array" ref="E53">MIN(IF(RawData!$A$2:$A$1997=$A53,IF(RawData!$B$2:$B$1997=$B53,IF(RawData!$C$2:$C$1997=$C53,IF(RawData!$D$2:$D$1997=$D53,IF(RawData!$I$2:$I$1997="MET",RawData!$E$2:$E$1997,100),100),100),100)))</f>
        <v>1.7</v>
      </c>
      <c r="F53" s="5">
        <f>INDEX(RawData!$A$2:$P$1997,MaxFreq!$I53,F$2)</f>
        <v>588.23529411764707</v>
      </c>
      <c r="G53" s="5">
        <f>INDEX(RawData!$A$2:$P$1997,MaxFreq!$I53,G$2)</f>
        <v>124.1</v>
      </c>
      <c r="H53" s="6">
        <f>INDEX(RawData!$A$2:$P$1997,MaxFreq!$I53,H$2)</f>
        <v>4.0290088638195005E-2</v>
      </c>
      <c r="I53">
        <f t="array" ref="I53">MATCH(E53,IF(RawData!$A$2:$A$1997=$A53,IF(RawData!$B$2:$B$1997=$B53,IF(RawData!$C$2:$C$1997=$C53,IF(RawData!$D$2:$D$1997=$D53,IF(RawData!$I$2:$I$1997="MET",RawData!$E$2:$E$1997,100),100),100),100)),0)</f>
        <v>799</v>
      </c>
      <c r="J53" s="5" t="str">
        <f>INDEX(RawData!$A$2:$P$1997,MaxFreq!$I53,J$2)</f>
        <v>MET</v>
      </c>
      <c r="K53" s="5">
        <f>INDEX(RawData!$A$2:$P$1997,MaxFreq!$I53,K$2)</f>
        <v>0</v>
      </c>
      <c r="L53" s="5">
        <f>INDEX(RawData!$A$2:$P$1997,MaxFreq!$I53,L$2)</f>
        <v>8295.2099999999991</v>
      </c>
      <c r="M53" s="5">
        <f>INDEX(RawData!$A$2:$P$1997,MaxFreq!$I53,M$2)</f>
        <v>457.52</v>
      </c>
      <c r="N53" s="5">
        <f>INDEX(RawData!$A$2:$P$1997,MaxFreq!$I53,N$2)</f>
        <v>9337.66</v>
      </c>
      <c r="O53" s="5">
        <f>INDEX(RawData!$A$2:$P$1997,MaxFreq!$I53,O$2)</f>
        <v>17632.900000000001</v>
      </c>
      <c r="P53" s="5">
        <f>INDEX(RawData!$A$2:$P$1997,MaxFreq!$I53,P$2)</f>
        <v>7356.2</v>
      </c>
      <c r="Q53" s="5">
        <f>INDEX(RawData!$A$2:$P$1997,MaxFreq!$I53,Q$2)</f>
        <v>364.32799999999997</v>
      </c>
      <c r="R53" s="5">
        <f>INDEX(RawData!$A$2:$R$1997,MaxFreq!$I53,R$2)</f>
        <v>7720.5280000000002</v>
      </c>
    </row>
    <row r="54" spans="1:18" x14ac:dyDescent="0.25">
      <c r="A54">
        <v>20</v>
      </c>
      <c r="B54">
        <v>8</v>
      </c>
      <c r="C54">
        <v>1</v>
      </c>
      <c r="D54">
        <v>8</v>
      </c>
      <c r="E54">
        <f t="array" ref="E54">MIN(IF(RawData!$A$2:$A$1997=$A54,IF(RawData!$B$2:$B$1997=$B54,IF(RawData!$C$2:$C$1997=$C54,IF(RawData!$D$2:$D$1997=$D54,IF(RawData!$I$2:$I$1997="MET",RawData!$E$2:$E$1997,100),100),100),100)))</f>
        <v>2.2799999999999998</v>
      </c>
      <c r="F54" s="5">
        <f>INDEX(RawData!$A$2:$P$1997,MaxFreq!$I54,F$2)</f>
        <v>438.59649122807019</v>
      </c>
      <c r="G54" s="5">
        <f>INDEX(RawData!$A$2:$P$1997,MaxFreq!$I54,G$2)</f>
        <v>38.76</v>
      </c>
      <c r="H54" s="6">
        <f>INDEX(RawData!$A$2:$P$1997,MaxFreq!$I54,H$2)</f>
        <v>0.12899896800825594</v>
      </c>
      <c r="I54">
        <f t="array" ref="I54">MATCH(E54,IF(RawData!$A$2:$A$1997=$A54,IF(RawData!$B$2:$B$1997=$B54,IF(RawData!$C$2:$C$1997=$C54,IF(RawData!$D$2:$D$1997=$D54,IF(RawData!$I$2:$I$1997="MET",RawData!$E$2:$E$1997,100),100),100),100)),0)</f>
        <v>825</v>
      </c>
      <c r="J54" s="5" t="str">
        <f>INDEX(RawData!$A$2:$P$1997,MaxFreq!$I54,J$2)</f>
        <v>MET</v>
      </c>
      <c r="K54" s="5">
        <f>INDEX(RawData!$A$2:$P$1997,MaxFreq!$I54,K$2)</f>
        <v>0</v>
      </c>
      <c r="L54" s="5">
        <f>INDEX(RawData!$A$2:$P$1997,MaxFreq!$I54,L$2)</f>
        <v>26788.3</v>
      </c>
      <c r="M54" s="5">
        <f>INDEX(RawData!$A$2:$P$1997,MaxFreq!$I54,M$2)</f>
        <v>1853.49</v>
      </c>
      <c r="N54" s="5">
        <f>INDEX(RawData!$A$2:$P$1997,MaxFreq!$I54,N$2)</f>
        <v>23508.3</v>
      </c>
      <c r="O54" s="5">
        <f>INDEX(RawData!$A$2:$P$1997,MaxFreq!$I54,O$2)</f>
        <v>50296.6</v>
      </c>
      <c r="P54" s="5">
        <f>INDEX(RawData!$A$2:$P$1997,MaxFreq!$I54,P$2)</f>
        <v>13695.3</v>
      </c>
      <c r="Q54" s="5">
        <f>INDEX(RawData!$A$2:$P$1997,MaxFreq!$I54,Q$2)</f>
        <v>1049.5999999999999</v>
      </c>
      <c r="R54" s="5">
        <f>INDEX(RawData!$A$2:$R$1997,MaxFreq!$I54,R$2)</f>
        <v>14744.9</v>
      </c>
    </row>
    <row r="55" spans="1:18" x14ac:dyDescent="0.25">
      <c r="A55">
        <v>20</v>
      </c>
      <c r="B55">
        <v>12</v>
      </c>
      <c r="C55">
        <v>0</v>
      </c>
      <c r="D55">
        <v>1</v>
      </c>
      <c r="E55">
        <f t="array" ref="E55">MIN(IF(RawData!$A$2:$A$1997=$A55,IF(RawData!$B$2:$B$1997=$B55,IF(RawData!$C$2:$C$1997=$C55,IF(RawData!$D$2:$D$1997=$D55,IF(RawData!$I$2:$I$1997="MET",RawData!$E$2:$E$1997,100),100),100),100)))</f>
        <v>1.79</v>
      </c>
      <c r="F55" s="5">
        <f>INDEX(RawData!$A$2:$P$1997,MaxFreq!$I55,F$2)</f>
        <v>558.65921787709499</v>
      </c>
      <c r="G55" s="5">
        <f>INDEX(RawData!$A$2:$P$1997,MaxFreq!$I55,G$2)</f>
        <v>279.24</v>
      </c>
      <c r="H55" s="6">
        <f>INDEX(RawData!$A$2:$P$1997,MaxFreq!$I55,H$2)</f>
        <v>2.6858616244091103E-2</v>
      </c>
      <c r="I55">
        <f t="array" ref="I55">MATCH(E55,IF(RawData!$A$2:$A$1997=$A55,IF(RawData!$B$2:$B$1997=$B55,IF(RawData!$C$2:$C$1997=$C55,IF(RawData!$D$2:$D$1997=$D55,IF(RawData!$I$2:$I$1997="MET",RawData!$E$2:$E$1997,100),100),100),100)),0)</f>
        <v>838</v>
      </c>
      <c r="J55" s="5" t="str">
        <f>INDEX(RawData!$A$2:$P$1997,MaxFreq!$I55,J$2)</f>
        <v>MET</v>
      </c>
      <c r="K55" s="5">
        <f>INDEX(RawData!$A$2:$P$1997,MaxFreq!$I55,K$2)</f>
        <v>0</v>
      </c>
      <c r="L55" s="5">
        <f>INDEX(RawData!$A$2:$P$1997,MaxFreq!$I55,L$2)</f>
        <v>11412.7</v>
      </c>
      <c r="M55" s="5">
        <f>INDEX(RawData!$A$2:$P$1997,MaxFreq!$I55,M$2)</f>
        <v>916.63599999999997</v>
      </c>
      <c r="N55" s="5">
        <f>INDEX(RawData!$A$2:$P$1997,MaxFreq!$I55,N$2)</f>
        <v>17477</v>
      </c>
      <c r="O55" s="5">
        <f>INDEX(RawData!$A$2:$P$1997,MaxFreq!$I55,O$2)</f>
        <v>28889.7</v>
      </c>
      <c r="P55" s="5">
        <f>INDEX(RawData!$A$2:$P$1997,MaxFreq!$I55,P$2)</f>
        <v>13606.4</v>
      </c>
      <c r="Q55" s="5">
        <f>INDEX(RawData!$A$2:$P$1997,MaxFreq!$I55,Q$2)</f>
        <v>590.69500000000005</v>
      </c>
      <c r="R55" s="5">
        <f>INDEX(RawData!$A$2:$R$1997,MaxFreq!$I55,R$2)</f>
        <v>14197.094999999999</v>
      </c>
    </row>
    <row r="56" spans="1:18" x14ac:dyDescent="0.25">
      <c r="A56">
        <v>20</v>
      </c>
      <c r="B56">
        <v>12</v>
      </c>
      <c r="C56">
        <v>0</v>
      </c>
      <c r="D56">
        <v>12</v>
      </c>
      <c r="E56">
        <f t="array" ref="E56">MIN(IF(RawData!$A$2:$A$1997=$A56,IF(RawData!$B$2:$B$1997=$B56,IF(RawData!$C$2:$C$1997=$C56,IF(RawData!$D$2:$D$1997=$D56,IF(RawData!$I$2:$I$1997="MET",RawData!$E$2:$E$1997,100),100),100),100)))</f>
        <v>1.78</v>
      </c>
      <c r="F56" s="5">
        <f>INDEX(RawData!$A$2:$P$1997,MaxFreq!$I56,F$2)</f>
        <v>561.79775280898878</v>
      </c>
      <c r="G56" s="5">
        <f>INDEX(RawData!$A$2:$P$1997,MaxFreq!$I56,G$2)</f>
        <v>42.72</v>
      </c>
      <c r="H56" s="6">
        <f>INDEX(RawData!$A$2:$P$1997,MaxFreq!$I56,H$2)</f>
        <v>0.175561797752809</v>
      </c>
      <c r="I56">
        <f t="array" ref="I56">MATCH(E56,IF(RawData!$A$2:$A$1997=$A56,IF(RawData!$B$2:$B$1997=$B56,IF(RawData!$C$2:$C$1997=$C56,IF(RawData!$D$2:$D$1997=$D56,IF(RawData!$I$2:$I$1997="MET",RawData!$E$2:$E$1997,100),100),100),100)),0)</f>
        <v>852</v>
      </c>
      <c r="J56" s="5" t="str">
        <f>INDEX(RawData!$A$2:$P$1997,MaxFreq!$I56,J$2)</f>
        <v>MET</v>
      </c>
      <c r="K56" s="5">
        <f>INDEX(RawData!$A$2:$P$1997,MaxFreq!$I56,K$2)</f>
        <v>0</v>
      </c>
      <c r="L56" s="5">
        <f>INDEX(RawData!$A$2:$P$1997,MaxFreq!$I56,L$2)</f>
        <v>45543.5</v>
      </c>
      <c r="M56" s="5">
        <f>INDEX(RawData!$A$2:$P$1997,MaxFreq!$I56,M$2)</f>
        <v>6308.72</v>
      </c>
      <c r="N56" s="5">
        <f>INDEX(RawData!$A$2:$P$1997,MaxFreq!$I56,N$2)</f>
        <v>41650.300000000003</v>
      </c>
      <c r="O56" s="5">
        <f>INDEX(RawData!$A$2:$P$1997,MaxFreq!$I56,O$2)</f>
        <v>87193.7</v>
      </c>
      <c r="P56" s="5">
        <f>INDEX(RawData!$A$2:$P$1997,MaxFreq!$I56,P$2)</f>
        <v>27789.3</v>
      </c>
      <c r="Q56" s="5">
        <f>INDEX(RawData!$A$2:$P$1997,MaxFreq!$I56,Q$2)</f>
        <v>1713.7</v>
      </c>
      <c r="R56" s="5">
        <f>INDEX(RawData!$A$2:$R$1997,MaxFreq!$I56,R$2)</f>
        <v>29503</v>
      </c>
    </row>
    <row r="57" spans="1:18" x14ac:dyDescent="0.25">
      <c r="A57">
        <v>20</v>
      </c>
      <c r="B57">
        <v>12</v>
      </c>
      <c r="C57">
        <v>1</v>
      </c>
      <c r="D57">
        <v>1</v>
      </c>
      <c r="E57">
        <f t="array" ref="E57">MIN(IF(RawData!$A$2:$A$1997=$A57,IF(RawData!$B$2:$B$1997=$B57,IF(RawData!$C$2:$C$1997=$C57,IF(RawData!$D$2:$D$1997=$D57,IF(RawData!$I$2:$I$1997="MET",RawData!$E$2:$E$1997,100),100),100),100)))</f>
        <v>1.6</v>
      </c>
      <c r="F57" s="5">
        <f>INDEX(RawData!$A$2:$P$1997,MaxFreq!$I57,F$2)</f>
        <v>625</v>
      </c>
      <c r="G57" s="5">
        <f>INDEX(RawData!$A$2:$P$1997,MaxFreq!$I57,G$2)</f>
        <v>251.20000000000002</v>
      </c>
      <c r="H57" s="6">
        <f>INDEX(RawData!$A$2:$P$1997,MaxFreq!$I57,H$2)</f>
        <v>2.9856687898089169E-2</v>
      </c>
      <c r="I57">
        <f t="array" ref="I57">MATCH(E57,IF(RawData!$A$2:$A$1997=$A57,IF(RawData!$B$2:$B$1997=$B57,IF(RawData!$C$2:$C$1997=$C57,IF(RawData!$D$2:$D$1997=$D57,IF(RawData!$I$2:$I$1997="MET",RawData!$E$2:$E$1997,100),100),100),100)),0)</f>
        <v>869</v>
      </c>
      <c r="J57" s="5" t="str">
        <f>INDEX(RawData!$A$2:$P$1997,MaxFreq!$I57,J$2)</f>
        <v>MET</v>
      </c>
      <c r="K57" s="5">
        <f>INDEX(RawData!$A$2:$P$1997,MaxFreq!$I57,K$2)</f>
        <v>0</v>
      </c>
      <c r="L57" s="5">
        <f>INDEX(RawData!$A$2:$P$1997,MaxFreq!$I57,L$2)</f>
        <v>11373.4</v>
      </c>
      <c r="M57" s="5">
        <f>INDEX(RawData!$A$2:$P$1997,MaxFreq!$I57,M$2)</f>
        <v>880.726</v>
      </c>
      <c r="N57" s="5">
        <f>INDEX(RawData!$A$2:$P$1997,MaxFreq!$I57,N$2)</f>
        <v>17683.900000000001</v>
      </c>
      <c r="O57" s="5">
        <f>INDEX(RawData!$A$2:$P$1997,MaxFreq!$I57,O$2)</f>
        <v>29057.3</v>
      </c>
      <c r="P57" s="5">
        <f>INDEX(RawData!$A$2:$P$1997,MaxFreq!$I57,P$2)</f>
        <v>15397.6</v>
      </c>
      <c r="Q57" s="5">
        <f>INDEX(RawData!$A$2:$P$1997,MaxFreq!$I57,Q$2)</f>
        <v>592.39599999999996</v>
      </c>
      <c r="R57" s="5">
        <f>INDEX(RawData!$A$2:$R$1997,MaxFreq!$I57,R$2)</f>
        <v>15989.996000000001</v>
      </c>
    </row>
    <row r="58" spans="1:18" x14ac:dyDescent="0.25">
      <c r="A58">
        <v>20</v>
      </c>
      <c r="B58">
        <v>12</v>
      </c>
      <c r="C58">
        <v>1</v>
      </c>
      <c r="D58">
        <v>12</v>
      </c>
      <c r="E58">
        <f t="array" ref="E58">MIN(IF(RawData!$A$2:$A$1997=$A58,IF(RawData!$B$2:$B$1997=$B58,IF(RawData!$C$2:$C$1997=$C58,IF(RawData!$D$2:$D$1997=$D58,IF(RawData!$I$2:$I$1997="MET",RawData!$E$2:$E$1997,100),100),100),100)))</f>
        <v>2.29</v>
      </c>
      <c r="F58" s="5">
        <f>INDEX(RawData!$A$2:$P$1997,MaxFreq!$I58,F$2)</f>
        <v>436.68122270742356</v>
      </c>
      <c r="G58" s="5">
        <f>INDEX(RawData!$A$2:$P$1997,MaxFreq!$I58,G$2)</f>
        <v>57.25</v>
      </c>
      <c r="H58" s="6">
        <f>INDEX(RawData!$A$2:$P$1997,MaxFreq!$I58,H$2)</f>
        <v>0.13100436681222707</v>
      </c>
      <c r="I58">
        <f t="array" ref="I58">MATCH(E58,IF(RawData!$A$2:$A$1997=$A58,IF(RawData!$B$2:$B$1997=$B58,IF(RawData!$C$2:$C$1997=$C58,IF(RawData!$D$2:$D$1997=$D58,IF(RawData!$I$2:$I$1997="MET",RawData!$E$2:$E$1997,100),100),100),100)),0)</f>
        <v>894</v>
      </c>
      <c r="J58" s="5" t="str">
        <f>INDEX(RawData!$A$2:$P$1997,MaxFreq!$I58,J$2)</f>
        <v>MET</v>
      </c>
      <c r="K58" s="5">
        <f>INDEX(RawData!$A$2:$P$1997,MaxFreq!$I58,K$2)</f>
        <v>0</v>
      </c>
      <c r="L58" s="5">
        <f>INDEX(RawData!$A$2:$P$1997,MaxFreq!$I58,L$2)</f>
        <v>43766.8</v>
      </c>
      <c r="M58" s="5">
        <f>INDEX(RawData!$A$2:$P$1997,MaxFreq!$I58,M$2)</f>
        <v>5411.5</v>
      </c>
      <c r="N58" s="5">
        <f>INDEX(RawData!$A$2:$P$1997,MaxFreq!$I58,N$2)</f>
        <v>44207.9</v>
      </c>
      <c r="O58" s="5">
        <f>INDEX(RawData!$A$2:$P$1997,MaxFreq!$I58,O$2)</f>
        <v>87974.7</v>
      </c>
      <c r="P58" s="5">
        <f>INDEX(RawData!$A$2:$P$1997,MaxFreq!$I58,P$2)</f>
        <v>22890.2</v>
      </c>
      <c r="Q58" s="5">
        <f>INDEX(RawData!$A$2:$P$1997,MaxFreq!$I58,Q$2)</f>
        <v>1717.3</v>
      </c>
      <c r="R58" s="5">
        <f>INDEX(RawData!$A$2:$R$1997,MaxFreq!$I58,R$2)</f>
        <v>24607.5</v>
      </c>
    </row>
    <row r="59" spans="1:18" x14ac:dyDescent="0.25">
      <c r="A59">
        <v>20</v>
      </c>
      <c r="B59">
        <v>16</v>
      </c>
      <c r="C59">
        <v>0</v>
      </c>
      <c r="D59">
        <v>1</v>
      </c>
      <c r="E59">
        <f t="array" ref="E59">MIN(IF(RawData!$A$2:$A$1997=$A59,IF(RawData!$B$2:$B$1997=$B59,IF(RawData!$C$2:$C$1997=$C59,IF(RawData!$D$2:$D$1997=$D59,IF(RawData!$I$2:$I$1997="MET",RawData!$E$2:$E$1997,100),100),100),100)))</f>
        <v>1.82</v>
      </c>
      <c r="F59" s="5">
        <f>INDEX(RawData!$A$2:$P$1997,MaxFreq!$I59,F$2)</f>
        <v>549.45054945054949</v>
      </c>
      <c r="G59" s="5">
        <f>INDEX(RawData!$A$2:$P$1997,MaxFreq!$I59,G$2)</f>
        <v>495.04</v>
      </c>
      <c r="H59" s="6">
        <f>INDEX(RawData!$A$2:$P$1997,MaxFreq!$I59,H$2)</f>
        <v>2.0200387847446669E-2</v>
      </c>
      <c r="I59">
        <f t="array" ref="I59">MATCH(E59,IF(RawData!$A$2:$A$1997=$A59,IF(RawData!$B$2:$B$1997=$B59,IF(RawData!$C$2:$C$1997=$C59,IF(RawData!$D$2:$D$1997=$D59,IF(RawData!$I$2:$I$1997="MET",RawData!$E$2:$E$1997,100),100),100),100)),0)</f>
        <v>915</v>
      </c>
      <c r="J59" s="5" t="str">
        <f>INDEX(RawData!$A$2:$P$1997,MaxFreq!$I59,J$2)</f>
        <v>MET</v>
      </c>
      <c r="K59" s="5">
        <f>INDEX(RawData!$A$2:$P$1997,MaxFreq!$I59,K$2)</f>
        <v>0</v>
      </c>
      <c r="L59" s="5">
        <f>INDEX(RawData!$A$2:$P$1997,MaxFreq!$I59,L$2)</f>
        <v>23016.400000000001</v>
      </c>
      <c r="M59" s="5">
        <f>INDEX(RawData!$A$2:$P$1997,MaxFreq!$I59,M$2)</f>
        <v>995.37199999999996</v>
      </c>
      <c r="N59" s="5">
        <f>INDEX(RawData!$A$2:$P$1997,MaxFreq!$I59,N$2)</f>
        <v>28714.2</v>
      </c>
      <c r="O59" s="5">
        <f>INDEX(RawData!$A$2:$P$1997,MaxFreq!$I59,O$2)</f>
        <v>51730.6</v>
      </c>
      <c r="P59" s="5">
        <f>INDEX(RawData!$A$2:$P$1997,MaxFreq!$I59,P$2)</f>
        <v>24465</v>
      </c>
      <c r="Q59" s="5">
        <f>INDEX(RawData!$A$2:$P$1997,MaxFreq!$I59,Q$2)</f>
        <v>1073.7</v>
      </c>
      <c r="R59" s="5">
        <f>INDEX(RawData!$A$2:$R$1997,MaxFreq!$I59,R$2)</f>
        <v>25538.7</v>
      </c>
    </row>
    <row r="60" spans="1:18" x14ac:dyDescent="0.25">
      <c r="A60">
        <v>20</v>
      </c>
      <c r="B60">
        <v>16</v>
      </c>
      <c r="C60">
        <v>0</v>
      </c>
      <c r="D60">
        <v>16</v>
      </c>
      <c r="E60">
        <f t="array" ref="E60">MIN(IF(RawData!$A$2:$A$1997=$A60,IF(RawData!$B$2:$B$1997=$B60,IF(RawData!$C$2:$C$1997=$C60,IF(RawData!$D$2:$D$1997=$D60,IF(RawData!$I$2:$I$1997="MET",RawData!$E$2:$E$1997,100),100),100),100)))</f>
        <v>1.79</v>
      </c>
      <c r="F60" s="5">
        <f>INDEX(RawData!$A$2:$P$1997,MaxFreq!$I60,F$2)</f>
        <v>558.65921787709499</v>
      </c>
      <c r="G60" s="5">
        <f>INDEX(RawData!$A$2:$P$1997,MaxFreq!$I60,G$2)</f>
        <v>57.28</v>
      </c>
      <c r="H60" s="6">
        <f>INDEX(RawData!$A$2:$P$1997,MaxFreq!$I60,H$2)</f>
        <v>0.17458100558659218</v>
      </c>
      <c r="I60">
        <f t="array" ref="I60">MATCH(E60,IF(RawData!$A$2:$A$1997=$A60,IF(RawData!$B$2:$B$1997=$B60,IF(RawData!$C$2:$C$1997=$C60,IF(RawData!$D$2:$D$1997=$D60,IF(RawData!$I$2:$I$1997="MET",RawData!$E$2:$E$1997,100),100),100),100)),0)</f>
        <v>928</v>
      </c>
      <c r="J60" s="5" t="str">
        <f>INDEX(RawData!$A$2:$P$1997,MaxFreq!$I60,J$2)</f>
        <v>MET</v>
      </c>
      <c r="K60" s="5">
        <f>INDEX(RawData!$A$2:$P$1997,MaxFreq!$I60,K$2)</f>
        <v>0</v>
      </c>
      <c r="L60" s="5">
        <f>INDEX(RawData!$A$2:$P$1997,MaxFreq!$I60,L$2)</f>
        <v>72420.399999999994</v>
      </c>
      <c r="M60" s="5">
        <f>INDEX(RawData!$A$2:$P$1997,MaxFreq!$I60,M$2)</f>
        <v>5058.79</v>
      </c>
      <c r="N60" s="5">
        <f>INDEX(RawData!$A$2:$P$1997,MaxFreq!$I60,N$2)</f>
        <v>67514.8</v>
      </c>
      <c r="O60" s="5">
        <f>INDEX(RawData!$A$2:$P$1997,MaxFreq!$I60,O$2)</f>
        <v>139935</v>
      </c>
      <c r="P60" s="5">
        <f>INDEX(RawData!$A$2:$P$1997,MaxFreq!$I60,P$2)</f>
        <v>46882.5</v>
      </c>
      <c r="Q60" s="5">
        <f>INDEX(RawData!$A$2:$P$1997,MaxFreq!$I60,Q$2)</f>
        <v>2925.6</v>
      </c>
      <c r="R60" s="5">
        <f>INDEX(RawData!$A$2:$R$1997,MaxFreq!$I60,R$2)</f>
        <v>49808.1</v>
      </c>
    </row>
    <row r="61" spans="1:18" x14ac:dyDescent="0.25">
      <c r="A61">
        <v>20</v>
      </c>
      <c r="B61">
        <v>16</v>
      </c>
      <c r="C61">
        <v>1</v>
      </c>
      <c r="D61">
        <v>1</v>
      </c>
      <c r="E61">
        <f t="array" ref="E61">MIN(IF(RawData!$A$2:$A$1997=$A61,IF(RawData!$B$2:$B$1997=$B61,IF(RawData!$C$2:$C$1997=$C61,IF(RawData!$D$2:$D$1997=$D61,IF(RawData!$I$2:$I$1997="MET",RawData!$E$2:$E$1997,100),100),100),100)))</f>
        <v>1.8</v>
      </c>
      <c r="F61" s="5">
        <f>INDEX(RawData!$A$2:$P$1997,MaxFreq!$I61,F$2)</f>
        <v>555.55555555555554</v>
      </c>
      <c r="G61" s="5">
        <f>INDEX(RawData!$A$2:$P$1997,MaxFreq!$I61,G$2)</f>
        <v>491.40000000000003</v>
      </c>
      <c r="H61" s="6">
        <f>INDEX(RawData!$A$2:$P$1997,MaxFreq!$I61,H$2)</f>
        <v>2.0350020350020349E-2</v>
      </c>
      <c r="I61">
        <f t="array" ref="I61">MATCH(E61,IF(RawData!$A$2:$A$1997=$A61,IF(RawData!$B$2:$B$1997=$B61,IF(RawData!$C$2:$C$1997=$C61,IF(RawData!$D$2:$D$1997=$D61,IF(RawData!$I$2:$I$1997="MET",RawData!$E$2:$E$1997,100),100),100),100)),0)</f>
        <v>947</v>
      </c>
      <c r="J61" s="5" t="str">
        <f>INDEX(RawData!$A$2:$P$1997,MaxFreq!$I61,J$2)</f>
        <v>MET</v>
      </c>
      <c r="K61" s="5">
        <f>INDEX(RawData!$A$2:$P$1997,MaxFreq!$I61,K$2)</f>
        <v>0</v>
      </c>
      <c r="L61" s="5">
        <f>INDEX(RawData!$A$2:$P$1997,MaxFreq!$I61,L$2)</f>
        <v>22831</v>
      </c>
      <c r="M61" s="5">
        <f>INDEX(RawData!$A$2:$P$1997,MaxFreq!$I61,M$2)</f>
        <v>915.04</v>
      </c>
      <c r="N61" s="5">
        <f>INDEX(RawData!$A$2:$P$1997,MaxFreq!$I61,N$2)</f>
        <v>28901.7</v>
      </c>
      <c r="O61" s="5">
        <f>INDEX(RawData!$A$2:$P$1997,MaxFreq!$I61,O$2)</f>
        <v>51732.7</v>
      </c>
      <c r="P61" s="5">
        <f>INDEX(RawData!$A$2:$P$1997,MaxFreq!$I61,P$2)</f>
        <v>24893.9</v>
      </c>
      <c r="Q61" s="5">
        <f>INDEX(RawData!$A$2:$P$1997,MaxFreq!$I61,Q$2)</f>
        <v>1072</v>
      </c>
      <c r="R61" s="5">
        <f>INDEX(RawData!$A$2:$R$1997,MaxFreq!$I61,R$2)</f>
        <v>25965.9</v>
      </c>
    </row>
    <row r="62" spans="1:18" x14ac:dyDescent="0.25">
      <c r="A62">
        <v>20</v>
      </c>
      <c r="B62">
        <v>16</v>
      </c>
      <c r="C62">
        <v>1</v>
      </c>
      <c r="D62">
        <v>16</v>
      </c>
      <c r="E62">
        <f t="array" ref="E62">MIN(IF(RawData!$A$2:$A$1997=$A62,IF(RawData!$B$2:$B$1997=$B62,IF(RawData!$C$2:$C$1997=$C62,IF(RawData!$D$2:$D$1997=$D62,IF(RawData!$I$2:$I$1997="MET",RawData!$E$2:$E$1997,100),100),100),100)))</f>
        <v>2.29</v>
      </c>
      <c r="F62" s="5">
        <f>INDEX(RawData!$A$2:$P$1997,MaxFreq!$I62,F$2)</f>
        <v>436.68122270742356</v>
      </c>
      <c r="G62" s="5">
        <f>INDEX(RawData!$A$2:$P$1997,MaxFreq!$I62,G$2)</f>
        <v>75.570000000000007</v>
      </c>
      <c r="H62" s="6">
        <f>INDEX(RawData!$A$2:$P$1997,MaxFreq!$I62,H$2)</f>
        <v>0.1323276432446738</v>
      </c>
      <c r="I62">
        <f t="array" ref="I62">MATCH(E62,IF(RawData!$A$2:$A$1997=$A62,IF(RawData!$B$2:$B$1997=$B62,IF(RawData!$C$2:$C$1997=$C62,IF(RawData!$D$2:$D$1997=$D62,IF(RawData!$I$2:$I$1997="MET",RawData!$E$2:$E$1997,100),100),100),100)),0)</f>
        <v>972</v>
      </c>
      <c r="J62" s="5" t="str">
        <f>INDEX(RawData!$A$2:$P$1997,MaxFreq!$I62,J$2)</f>
        <v>MET</v>
      </c>
      <c r="K62" s="5">
        <f>INDEX(RawData!$A$2:$P$1997,MaxFreq!$I62,K$2)</f>
        <v>0</v>
      </c>
      <c r="L62" s="5">
        <f>INDEX(RawData!$A$2:$P$1997,MaxFreq!$I62,L$2)</f>
        <v>70248.2</v>
      </c>
      <c r="M62" s="5">
        <f>INDEX(RawData!$A$2:$P$1997,MaxFreq!$I62,M$2)</f>
        <v>3963.67</v>
      </c>
      <c r="N62" s="5">
        <f>INDEX(RawData!$A$2:$P$1997,MaxFreq!$I62,N$2)</f>
        <v>70966.100000000006</v>
      </c>
      <c r="O62" s="5">
        <f>INDEX(RawData!$A$2:$P$1997,MaxFreq!$I62,O$2)</f>
        <v>141214</v>
      </c>
      <c r="P62" s="5">
        <f>INDEX(RawData!$A$2:$P$1997,MaxFreq!$I62,P$2)</f>
        <v>38235.199999999997</v>
      </c>
      <c r="Q62" s="5">
        <f>INDEX(RawData!$A$2:$P$1997,MaxFreq!$I62,Q$2)</f>
        <v>2908.5</v>
      </c>
      <c r="R62" s="5">
        <f>INDEX(RawData!$A$2:$R$1997,MaxFreq!$I62,R$2)</f>
        <v>41143.699999999997</v>
      </c>
    </row>
    <row r="63" spans="1:18" x14ac:dyDescent="0.25">
      <c r="A63">
        <v>20</v>
      </c>
      <c r="B63">
        <v>20</v>
      </c>
      <c r="C63">
        <v>0</v>
      </c>
      <c r="D63">
        <v>1</v>
      </c>
      <c r="E63">
        <f t="array" ref="E63">MIN(IF(RawData!$A$2:$A$1997=$A63,IF(RawData!$B$2:$B$1997=$B63,IF(RawData!$C$2:$C$1997=$C63,IF(RawData!$D$2:$D$1997=$D63,IF(RawData!$I$2:$I$1997="MET",RawData!$E$2:$E$1997,100),100),100),100)))</f>
        <v>1.8</v>
      </c>
      <c r="F63" s="5">
        <f>INDEX(RawData!$A$2:$P$1997,MaxFreq!$I63,F$2)</f>
        <v>555.55555555555554</v>
      </c>
      <c r="G63" s="5">
        <f>INDEX(RawData!$A$2:$P$1997,MaxFreq!$I63,G$2)</f>
        <v>756</v>
      </c>
      <c r="H63" s="6">
        <f>INDEX(RawData!$A$2:$P$1997,MaxFreq!$I63,H$2)</f>
        <v>1.6534391534391533E-2</v>
      </c>
      <c r="I63">
        <f t="array" ref="I63">MATCH(E63,IF(RawData!$A$2:$A$1997=$A63,IF(RawData!$B$2:$B$1997=$B63,IF(RawData!$C$2:$C$1997=$C63,IF(RawData!$D$2:$D$1997=$D63,IF(RawData!$I$2:$I$1997="MET",RawData!$E$2:$E$1997,100),100),100),100)),0)</f>
        <v>984</v>
      </c>
      <c r="J63" s="5" t="str">
        <f>INDEX(RawData!$A$2:$P$1997,MaxFreq!$I63,J$2)</f>
        <v>MET</v>
      </c>
      <c r="K63" s="5">
        <f>INDEX(RawData!$A$2:$P$1997,MaxFreq!$I63,K$2)</f>
        <v>0</v>
      </c>
      <c r="L63" s="5">
        <f>INDEX(RawData!$A$2:$P$1997,MaxFreq!$I63,L$2)</f>
        <v>25243.4</v>
      </c>
      <c r="M63" s="5">
        <f>INDEX(RawData!$A$2:$P$1997,MaxFreq!$I63,M$2)</f>
        <v>2035.17</v>
      </c>
      <c r="N63" s="5">
        <f>INDEX(RawData!$A$2:$P$1997,MaxFreq!$I63,N$2)</f>
        <v>42827.6</v>
      </c>
      <c r="O63" s="5">
        <f>INDEX(RawData!$A$2:$P$1997,MaxFreq!$I63,O$2)</f>
        <v>68071</v>
      </c>
      <c r="P63" s="5">
        <f>INDEX(RawData!$A$2:$P$1997,MaxFreq!$I63,P$2)</f>
        <v>36032.9</v>
      </c>
      <c r="Q63" s="5">
        <f>INDEX(RawData!$A$2:$P$1997,MaxFreq!$I63,Q$2)</f>
        <v>1414</v>
      </c>
      <c r="R63" s="5">
        <f>INDEX(RawData!$A$2:$R$1997,MaxFreq!$I63,R$2)</f>
        <v>37446.9</v>
      </c>
    </row>
    <row r="64" spans="1:18" x14ac:dyDescent="0.25">
      <c r="A64">
        <v>20</v>
      </c>
      <c r="B64">
        <v>20</v>
      </c>
      <c r="C64">
        <v>0</v>
      </c>
      <c r="D64">
        <v>20</v>
      </c>
      <c r="E64">
        <f t="array" ref="E64">MIN(IF(RawData!$A$2:$A$1997=$A64,IF(RawData!$B$2:$B$1997=$B64,IF(RawData!$C$2:$C$1997=$C64,IF(RawData!$D$2:$D$1997=$D64,IF(RawData!$I$2:$I$1997="MET",RawData!$E$2:$E$1997,100),100),100),100)))</f>
        <v>1.8</v>
      </c>
      <c r="F64" s="5">
        <f>INDEX(RawData!$A$2:$P$1997,MaxFreq!$I64,F$2)</f>
        <v>555.55555555555554</v>
      </c>
      <c r="G64" s="5">
        <f>INDEX(RawData!$A$2:$P$1997,MaxFreq!$I64,G$2)</f>
        <v>72</v>
      </c>
      <c r="H64" s="6">
        <f>INDEX(RawData!$A$2:$P$1997,MaxFreq!$I64,H$2)</f>
        <v>0.1736111111111111</v>
      </c>
      <c r="I64">
        <f t="array" ref="I64">MATCH(E64,IF(RawData!$A$2:$A$1997=$A64,IF(RawData!$B$2:$B$1997=$B64,IF(RawData!$C$2:$C$1997=$C64,IF(RawData!$D$2:$D$1997=$D64,IF(RawData!$I$2:$I$1997="MET",RawData!$E$2:$E$1997,100),100),100),100)),0)</f>
        <v>996</v>
      </c>
      <c r="J64" s="5" t="str">
        <f>INDEX(RawData!$A$2:$P$1997,MaxFreq!$I64,J$2)</f>
        <v>MET</v>
      </c>
      <c r="K64" s="5">
        <f>INDEX(RawData!$A$2:$P$1997,MaxFreq!$I64,K$2)</f>
        <v>0</v>
      </c>
      <c r="L64" s="5">
        <f>INDEX(RawData!$A$2:$P$1997,MaxFreq!$I64,L$2)</f>
        <v>86150.8</v>
      </c>
      <c r="M64" s="5">
        <f>INDEX(RawData!$A$2:$P$1997,MaxFreq!$I64,M$2)</f>
        <v>5973.3</v>
      </c>
      <c r="N64" s="5">
        <f>INDEX(RawData!$A$2:$P$1997,MaxFreq!$I64,N$2)</f>
        <v>99000.4</v>
      </c>
      <c r="O64" s="5">
        <f>INDEX(RawData!$A$2:$P$1997,MaxFreq!$I64,O$2)</f>
        <v>185151</v>
      </c>
      <c r="P64" s="5">
        <f>INDEX(RawData!$A$2:$P$1997,MaxFreq!$I64,P$2)</f>
        <v>69162</v>
      </c>
      <c r="Q64" s="5">
        <f>INDEX(RawData!$A$2:$P$1997,MaxFreq!$I64,Q$2)</f>
        <v>3949.4</v>
      </c>
      <c r="R64" s="5">
        <f>INDEX(RawData!$A$2:$R$1997,MaxFreq!$I64,R$2)</f>
        <v>73111.399999999994</v>
      </c>
    </row>
    <row r="65" spans="1:18" x14ac:dyDescent="0.25">
      <c r="A65">
        <v>20</v>
      </c>
      <c r="B65">
        <v>20</v>
      </c>
      <c r="C65">
        <v>1</v>
      </c>
      <c r="D65">
        <v>1</v>
      </c>
      <c r="E65">
        <f t="array" ref="E65">MIN(IF(RawData!$A$2:$A$1997=$A65,IF(RawData!$B$2:$B$1997=$B65,IF(RawData!$C$2:$C$1997=$C65,IF(RawData!$D$2:$D$1997=$D65,IF(RawData!$I$2:$I$1997="MET",RawData!$E$2:$E$1997,100),100),100),100)))</f>
        <v>1.7</v>
      </c>
      <c r="F65" s="5">
        <f>INDEX(RawData!$A$2:$P$1997,MaxFreq!$I65,F$2)</f>
        <v>588.23529411764707</v>
      </c>
      <c r="G65" s="5">
        <f>INDEX(RawData!$A$2:$P$1997,MaxFreq!$I65,G$2)</f>
        <v>715.69999999999993</v>
      </c>
      <c r="H65" s="6">
        <f>INDEX(RawData!$A$2:$P$1997,MaxFreq!$I65,H$2)</f>
        <v>1.7465418471426578E-2</v>
      </c>
      <c r="I65">
        <f t="array" ref="I65">MATCH(E65,IF(RawData!$A$2:$A$1997=$A65,IF(RawData!$B$2:$B$1997=$B65,IF(RawData!$C$2:$C$1997=$C65,IF(RawData!$D$2:$D$1997=$D65,IF(RawData!$I$2:$I$1997="MET",RawData!$E$2:$E$1997,100),100),100),100)),0)</f>
        <v>1014</v>
      </c>
      <c r="J65" s="5" t="str">
        <f>INDEX(RawData!$A$2:$P$1997,MaxFreq!$I65,J$2)</f>
        <v>MET</v>
      </c>
      <c r="K65" s="5">
        <f>INDEX(RawData!$A$2:$P$1997,MaxFreq!$I65,K$2)</f>
        <v>0</v>
      </c>
      <c r="L65" s="5">
        <f>INDEX(RawData!$A$2:$P$1997,MaxFreq!$I65,L$2)</f>
        <v>25060.7</v>
      </c>
      <c r="M65" s="5">
        <f>INDEX(RawData!$A$2:$P$1997,MaxFreq!$I65,M$2)</f>
        <v>1951.91</v>
      </c>
      <c r="N65" s="5">
        <f>INDEX(RawData!$A$2:$P$1997,MaxFreq!$I65,N$2)</f>
        <v>43022.6</v>
      </c>
      <c r="O65" s="5">
        <f>INDEX(RawData!$A$2:$P$1997,MaxFreq!$I65,O$2)</f>
        <v>68083.199999999997</v>
      </c>
      <c r="P65" s="5">
        <f>INDEX(RawData!$A$2:$P$1997,MaxFreq!$I65,P$2)</f>
        <v>38290.400000000001</v>
      </c>
      <c r="Q65" s="5">
        <f>INDEX(RawData!$A$2:$P$1997,MaxFreq!$I65,Q$2)</f>
        <v>1413.2</v>
      </c>
      <c r="R65" s="5">
        <f>INDEX(RawData!$A$2:$R$1997,MaxFreq!$I65,R$2)</f>
        <v>39703.599999999999</v>
      </c>
    </row>
    <row r="66" spans="1:18" x14ac:dyDescent="0.25">
      <c r="A66">
        <v>20</v>
      </c>
      <c r="B66">
        <v>20</v>
      </c>
      <c r="C66">
        <v>1</v>
      </c>
      <c r="D66">
        <v>20</v>
      </c>
      <c r="E66">
        <f t="array" ref="E66">MIN(IF(RawData!$A$2:$A$1997=$A66,IF(RawData!$B$2:$B$1997=$B66,IF(RawData!$C$2:$C$1997=$C66,IF(RawData!$D$2:$D$1997=$D66,IF(RawData!$I$2:$I$1997="MET",RawData!$E$2:$E$1997,100),100),100),100)))</f>
        <v>2.29</v>
      </c>
      <c r="F66" s="5">
        <f>INDEX(RawData!$A$2:$P$1997,MaxFreq!$I66,F$2)</f>
        <v>436.68122270742356</v>
      </c>
      <c r="G66" s="5">
        <f>INDEX(RawData!$A$2:$P$1997,MaxFreq!$I66,G$2)</f>
        <v>93.89</v>
      </c>
      <c r="H66" s="6">
        <f>INDEX(RawData!$A$2:$P$1997,MaxFreq!$I66,H$2)</f>
        <v>0.13313451911811694</v>
      </c>
      <c r="I66">
        <f t="array" ref="I66">MATCH(E66,IF(RawData!$A$2:$A$1997=$A66,IF(RawData!$B$2:$B$1997=$B66,IF(RawData!$C$2:$C$1997=$C66,IF(RawData!$D$2:$D$1997=$D66,IF(RawData!$I$2:$I$1997="MET",RawData!$E$2:$E$1997,100),100),100),100)),0)</f>
        <v>1039</v>
      </c>
      <c r="J66" s="5" t="str">
        <f>INDEX(RawData!$A$2:$P$1997,MaxFreq!$I66,J$2)</f>
        <v>MET</v>
      </c>
      <c r="K66" s="5">
        <f>INDEX(RawData!$A$2:$P$1997,MaxFreq!$I66,K$2)</f>
        <v>0</v>
      </c>
      <c r="L66" s="5">
        <f>INDEX(RawData!$A$2:$P$1997,MaxFreq!$I66,L$2)</f>
        <v>83941.1</v>
      </c>
      <c r="M66" s="5">
        <f>INDEX(RawData!$A$2:$P$1997,MaxFreq!$I66,M$2)</f>
        <v>4761.67</v>
      </c>
      <c r="N66" s="5">
        <f>INDEX(RawData!$A$2:$P$1997,MaxFreq!$I66,N$2)</f>
        <v>103341</v>
      </c>
      <c r="O66" s="5">
        <f>INDEX(RawData!$A$2:$P$1997,MaxFreq!$I66,O$2)</f>
        <v>187282</v>
      </c>
      <c r="P66" s="5">
        <f>INDEX(RawData!$A$2:$P$1997,MaxFreq!$I66,P$2)</f>
        <v>56528.1</v>
      </c>
      <c r="Q66" s="5">
        <f>INDEX(RawData!$A$2:$P$1997,MaxFreq!$I66,Q$2)</f>
        <v>3942.2</v>
      </c>
      <c r="R66" s="5">
        <f>INDEX(RawData!$A$2:$R$1997,MaxFreq!$I66,R$2)</f>
        <v>60470.299999999996</v>
      </c>
    </row>
    <row r="67" spans="1:18" x14ac:dyDescent="0.25">
      <c r="F67" s="1"/>
      <c r="G67" s="1"/>
      <c r="H67" s="1"/>
    </row>
  </sheetData>
  <autoFilter ref="A1:R67"/>
  <sortState ref="A2:Q66">
    <sortCondition ref="A2:A66"/>
    <sortCondition ref="B2:B66"/>
    <sortCondition ref="C2:C66"/>
    <sortCondition ref="D2:D6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5"/>
  <sheetViews>
    <sheetView tabSelected="1" zoomScaleNormal="100" workbookViewId="0">
      <selection activeCell="A7" sqref="A7"/>
    </sheetView>
  </sheetViews>
  <sheetFormatPr defaultRowHeight="15" x14ac:dyDescent="0.25"/>
  <cols>
    <col min="1" max="1" width="13.5703125" customWidth="1"/>
    <col min="2" max="2" width="10.140625" customWidth="1"/>
    <col min="3" max="3" width="11.28515625" customWidth="1"/>
    <col min="5" max="5" width="13.140625" customWidth="1"/>
    <col min="7" max="7" width="11.7109375" customWidth="1"/>
    <col min="9" max="9" width="11.140625" customWidth="1"/>
    <col min="11" max="11" width="11.42578125" customWidth="1"/>
    <col min="13" max="13" width="11.5703125" customWidth="1"/>
  </cols>
  <sheetData>
    <row r="1" spans="1:13" x14ac:dyDescent="0.25">
      <c r="A1" t="s">
        <v>26</v>
      </c>
      <c r="B1" s="9" t="str">
        <f>"("&amp;B3&amp;","&amp;B5&amp;","&amp;B2&amp;","&amp;B4&amp;")"</f>
        <v>(4,1,8,1)</v>
      </c>
      <c r="C1" s="9"/>
      <c r="D1" s="9" t="str">
        <f t="shared" ref="D1" si="0">"("&amp;D3&amp;","&amp;D5&amp;","&amp;D2&amp;","&amp;D4&amp;")"</f>
        <v>(8,1,8,1)</v>
      </c>
      <c r="E1" s="9"/>
      <c r="F1" s="9" t="str">
        <f t="shared" ref="F1" si="1">"("&amp;F3&amp;","&amp;F5&amp;","&amp;F2&amp;","&amp;F4&amp;")"</f>
        <v>(12,1,8,1)</v>
      </c>
      <c r="G1" s="9"/>
      <c r="H1" s="9" t="str">
        <f t="shared" ref="H1:L1" si="2">"("&amp;H3&amp;","&amp;H5&amp;","&amp;H2&amp;","&amp;H4&amp;")"</f>
        <v>(16,1,8,1)</v>
      </c>
      <c r="I1" s="9"/>
      <c r="J1" s="9" t="str">
        <f t="shared" si="2"/>
        <v>(20,1,8,1)</v>
      </c>
      <c r="K1" s="9"/>
      <c r="L1" s="9" t="str">
        <f t="shared" si="2"/>
        <v>(32,1,8,1)</v>
      </c>
      <c r="M1" s="9"/>
    </row>
    <row r="2" spans="1:13" x14ac:dyDescent="0.25">
      <c r="A2" t="s">
        <v>16</v>
      </c>
      <c r="B2" s="9">
        <v>8</v>
      </c>
      <c r="C2" s="9"/>
      <c r="D2" s="9">
        <v>8</v>
      </c>
      <c r="E2" s="9"/>
      <c r="F2" s="9">
        <v>8</v>
      </c>
      <c r="G2" s="9"/>
      <c r="H2" s="9">
        <v>8</v>
      </c>
      <c r="I2" s="9"/>
      <c r="J2" s="9">
        <v>8</v>
      </c>
      <c r="K2" s="9"/>
      <c r="L2" s="9">
        <v>8</v>
      </c>
      <c r="M2" s="9"/>
    </row>
    <row r="3" spans="1:13" x14ac:dyDescent="0.25">
      <c r="A3" t="s">
        <v>19</v>
      </c>
      <c r="B3" s="9">
        <v>4</v>
      </c>
      <c r="C3" s="9"/>
      <c r="D3" s="9">
        <v>8</v>
      </c>
      <c r="E3" s="9"/>
      <c r="F3" s="9">
        <v>12</v>
      </c>
      <c r="G3" s="9"/>
      <c r="H3" s="9">
        <v>16</v>
      </c>
      <c r="I3" s="9"/>
      <c r="J3" s="9">
        <v>20</v>
      </c>
      <c r="K3" s="9"/>
      <c r="L3" s="9">
        <v>32</v>
      </c>
      <c r="M3" s="9"/>
    </row>
    <row r="4" spans="1:13" x14ac:dyDescent="0.25">
      <c r="A4" t="s">
        <v>17</v>
      </c>
      <c r="B4" s="9">
        <v>1</v>
      </c>
      <c r="C4" s="9"/>
      <c r="D4" s="9">
        <v>1</v>
      </c>
      <c r="E4" s="9"/>
      <c r="F4" s="9">
        <v>1</v>
      </c>
      <c r="G4" s="9"/>
      <c r="H4" s="9">
        <v>1</v>
      </c>
      <c r="I4" s="9"/>
      <c r="J4" s="9">
        <v>1</v>
      </c>
      <c r="K4" s="9"/>
      <c r="L4" s="9">
        <v>1</v>
      </c>
      <c r="M4" s="9"/>
    </row>
    <row r="5" spans="1:13" x14ac:dyDescent="0.25">
      <c r="A5" t="s">
        <v>18</v>
      </c>
      <c r="B5" s="9">
        <v>1</v>
      </c>
      <c r="C5" s="9"/>
      <c r="D5" s="9">
        <v>1</v>
      </c>
      <c r="E5" s="9"/>
      <c r="F5" s="9">
        <v>1</v>
      </c>
      <c r="G5" s="9"/>
      <c r="H5" s="9">
        <v>1</v>
      </c>
      <c r="I5" s="9"/>
      <c r="J5" s="9">
        <v>1</v>
      </c>
      <c r="K5" s="9"/>
      <c r="L5" s="9">
        <v>1</v>
      </c>
      <c r="M5" s="9"/>
    </row>
    <row r="6" spans="1:13" x14ac:dyDescent="0.25">
      <c r="A6" t="s">
        <v>28</v>
      </c>
      <c r="B6" s="9">
        <f>B3</f>
        <v>4</v>
      </c>
      <c r="C6" s="9"/>
      <c r="D6" s="9">
        <f t="shared" ref="D6:M6" si="3">D3</f>
        <v>8</v>
      </c>
      <c r="E6" s="9"/>
      <c r="F6" s="9">
        <f t="shared" ref="F6:M6" si="4">F3</f>
        <v>12</v>
      </c>
      <c r="G6" s="9"/>
      <c r="H6" s="9">
        <f t="shared" ref="H6:M6" si="5">H3</f>
        <v>16</v>
      </c>
      <c r="I6" s="9"/>
      <c r="J6" s="9">
        <f t="shared" ref="J6:M6" si="6">J3</f>
        <v>20</v>
      </c>
      <c r="K6" s="9"/>
      <c r="L6" s="9">
        <f t="shared" ref="L6:M6" si="7">L3</f>
        <v>32</v>
      </c>
      <c r="M6" s="9"/>
    </row>
    <row r="7" spans="1:13" x14ac:dyDescent="0.25">
      <c r="B7" s="3"/>
      <c r="C7" s="3"/>
      <c r="D7" s="3"/>
      <c r="E7" s="3"/>
      <c r="F7" s="3"/>
      <c r="G7" s="3"/>
      <c r="H7" s="3"/>
      <c r="I7" s="3"/>
    </row>
    <row r="8" spans="1:13" x14ac:dyDescent="0.25">
      <c r="B8" s="3"/>
      <c r="C8" s="3"/>
      <c r="D8" s="3"/>
      <c r="E8" s="3"/>
      <c r="F8" s="3"/>
      <c r="G8" s="3"/>
      <c r="H8" s="3"/>
      <c r="I8" s="3"/>
    </row>
    <row r="41" spans="1:13" x14ac:dyDescent="0.25">
      <c r="B41" t="s">
        <v>22</v>
      </c>
      <c r="C41" t="s">
        <v>20</v>
      </c>
      <c r="D41" t="s">
        <v>22</v>
      </c>
      <c r="E41" t="s">
        <v>20</v>
      </c>
      <c r="F41" t="s">
        <v>22</v>
      </c>
      <c r="G41" t="s">
        <v>20</v>
      </c>
      <c r="H41" t="s">
        <v>22</v>
      </c>
      <c r="I41" t="s">
        <v>20</v>
      </c>
      <c r="J41" t="s">
        <v>22</v>
      </c>
      <c r="K41" t="s">
        <v>20</v>
      </c>
      <c r="L41" t="s">
        <v>22</v>
      </c>
      <c r="M41" t="s">
        <v>20</v>
      </c>
    </row>
    <row r="42" spans="1:13" x14ac:dyDescent="0.25">
      <c r="A42">
        <v>1</v>
      </c>
      <c r="B42" s="4">
        <f t="array" ref="B42">LARGE(IF(RawData!$A$2:$A$1997=B$2,IF(RawData!$B$2:$B$1997=B$3,IF(RawData!$C$2:$C$1997=B$4,IF(RawData!$D$2:$D$1997=B$5,IF(RawData!$I$2:$I$1997="MET",RawData!$H$2:$H$1997,0),0),0),0)), $A42)</f>
        <v>4.3687199650502405E-2</v>
      </c>
      <c r="C42" s="4">
        <f t="array" ref="C42">INDEX(RawData!$N$2:$N$1997,MATCH(B42,IF(RawData!$A$2:$A$1997=B$2,IF(RawData!$B$2:$B$1997=B$3,IF(RawData!$C$2:$C$1997=B$4,IF(RawData!$D$2:$D$1997=B$5,IF(RawData!$I$2:$I$1997="MET",RawData!$H$2:$H$1997,100),100),100),100)),0))</f>
        <v>2960.31</v>
      </c>
      <c r="D42" s="4">
        <f t="array" ref="D42">LARGE(IF(RawData!$A$2:$A$1997=D$2,IF(RawData!$B$2:$B$1997=D$3,IF(RawData!$C$2:$C$1997=D$4,IF(RawData!$D$2:$D$1997=D$5,IF(RawData!$I$2:$I$1997="MET",RawData!$H$2:$H$1997,0),0),0),0)), $A42)</f>
        <v>1.9710259189908347E-2</v>
      </c>
      <c r="E42" s="4">
        <f t="array" ref="E42">INDEX(RawData!$N$2:$N$1997,MATCH(D42,IF(RawData!$A$2:$A$1997=D$2,IF(RawData!$B$2:$B$1997=D$3,IF(RawData!$C$2:$C$1997=D$4,IF(RawData!$D$2:$D$1997=D$5,IF(RawData!$I$2:$I$1997="MET",RawData!$H$2:$H$1997,100),100),100),100)),0))</f>
        <v>6877.96</v>
      </c>
      <c r="F42" s="4">
        <f t="array" ref="F42">LARGE(IF(RawData!$A$2:$A$1997=F$2,IF(RawData!$B$2:$B$1997=F$3,IF(RawData!$C$2:$C$1997=F$4,IF(RawData!$D$2:$D$1997=F$5,IF(RawData!$I$2:$I$1997="MET",RawData!$H$2:$H$1997,0),0),0),0)), $A42)</f>
        <v>1.9301293186643503E-2</v>
      </c>
      <c r="G42" s="4">
        <f t="array" ref="G42">INDEX(RawData!$N$2:$N$1997,MATCH(F42,IF(RawData!$A$2:$A$1997=F$2,IF(RawData!$B$2:$B$1997=F$3,IF(RawData!$C$2:$C$1997=F$4,IF(RawData!$D$2:$D$1997=F$5,IF(RawData!$I$2:$I$1997="MET",RawData!$H$2:$H$1997,100),100),100),100)),0))</f>
        <v>11548.1</v>
      </c>
      <c r="H42" s="4">
        <f t="array" ref="H42">LARGE(IF(RawData!$A$2:$A$1997=H$2,IF(RawData!$B$2:$B$1997=H$3,IF(RawData!$C$2:$C$1997=H$4,IF(RawData!$D$2:$D$1997=H$5,IF(RawData!$I$2:$I$1997="MET",RawData!$H$2:$H$1997,0),0),0),0)), $A42)</f>
        <v>1.0465724751439037E-2</v>
      </c>
      <c r="I42" s="4">
        <f t="array" ref="I42">INDEX(RawData!$N$2:$N$1997,MATCH(H42,IF(RawData!$A$2:$A$1997=H$2,IF(RawData!$B$2:$B$1997=H$3,IF(RawData!$C$2:$C$1997=H$4,IF(RawData!$D$2:$D$1997=H$5,IF(RawData!$I$2:$I$1997="MET",RawData!$H$2:$H$1997,100),100),100),100)),0))</f>
        <v>20682.3</v>
      </c>
      <c r="J42" s="4">
        <f t="array" ref="J42">LARGE(IF(RawData!$A$2:$A$1997=J$2,IF(RawData!$B$2:$B$1997=J$3,IF(RawData!$C$2:$C$1997=J$4,IF(RawData!$D$2:$D$1997=J$5,IF(RawData!$I$2:$I$1997="MET",RawData!$H$2:$H$1997,0),0),0),0)), $A42)</f>
        <v>8.6061482322971547E-3</v>
      </c>
      <c r="K42" s="4">
        <f t="array" ref="K42">INDEX(RawData!$N$2:$N$1997,MATCH(J42,IF(RawData!$A$2:$A$1997=J$2,IF(RawData!$B$2:$B$1997=J$3,IF(RawData!$C$2:$C$1997=J$4,IF(RawData!$D$2:$D$1997=J$5,IF(RawData!$I$2:$I$1997="MET",RawData!$H$2:$H$1997,100),100),100),100)),0))</f>
        <v>27366.1</v>
      </c>
      <c r="L42" s="4">
        <f t="array" ref="L42">LARGE(IF(RawData!$A$2:$A$1997=L$2,IF(RawData!$B$2:$B$1997=L$3,IF(RawData!$C$2:$C$1997=L$4,IF(RawData!$D$2:$D$1997=L$5,IF(RawData!$I$2:$I$1997="MET",RawData!$H$2:$H$1997,0),0),0),0)), $A42)</f>
        <v>5.4844857609038442E-3</v>
      </c>
      <c r="M42" s="4">
        <f t="array" ref="M42">INDEX(RawData!$N$2:$N$1997,MATCH(L42,IF(RawData!$A$2:$A$1997=L$2,IF(RawData!$B$2:$B$1997=L$3,IF(RawData!$C$2:$C$1997=L$4,IF(RawData!$D$2:$D$1997=L$5,IF(RawData!$I$2:$I$1997="MET",RawData!$H$2:$H$1997,100),100),100),100)),0))</f>
        <v>72780.3</v>
      </c>
    </row>
    <row r="43" spans="1:13" x14ac:dyDescent="0.25">
      <c r="A43">
        <v>2</v>
      </c>
      <c r="B43" s="4">
        <f t="array" ref="B43">LARGE(IF(RawData!$A$2:$A$1997=B$2,IF(RawData!$B$2:$B$1997=B$3,IF(RawData!$C$2:$C$1997=B$4,IF(RawData!$D$2:$D$1997=B$5,IF(RawData!$I$2:$I$1997="MET",RawData!$H$2:$H$1997,0),0),0),0)), $A43)</f>
        <v>4.3290043290043288E-2</v>
      </c>
      <c r="C43" s="4">
        <f t="array" ref="C43">INDEX(RawData!$N$2:$N$1997,MATCH(B43,IF(RawData!$A$2:$A$1997=B$2,IF(RawData!$B$2:$B$1997=B$3,IF(RawData!$C$2:$C$1997=B$4,IF(RawData!$D$2:$D$1997=B$5,IF(RawData!$I$2:$I$1997="MET",RawData!$H$2:$H$1997,100),100),100),100)),0))</f>
        <v>2954.46</v>
      </c>
      <c r="D43" s="4">
        <f t="array" ref="D43">LARGE(IF(RawData!$A$2:$A$1997=D$2,IF(RawData!$B$2:$B$1997=D$3,IF(RawData!$C$2:$C$1997=D$4,IF(RawData!$D$2:$D$1997=D$5,IF(RawData!$I$2:$I$1997="MET",RawData!$H$2:$H$1997,0),0),0),0)), $A43)</f>
        <v>1.9569471624266147E-2</v>
      </c>
      <c r="E43" s="4">
        <f t="array" ref="E43">INDEX(RawData!$N$2:$N$1997,MATCH(D43,IF(RawData!$A$2:$A$1997=D$2,IF(RawData!$B$2:$B$1997=D$3,IF(RawData!$C$2:$C$1997=D$4,IF(RawData!$D$2:$D$1997=D$5,IF(RawData!$I$2:$I$1997="MET",RawData!$H$2:$H$1997,100),100),100),100)),0))</f>
        <v>6881.69</v>
      </c>
      <c r="F43" s="4">
        <f t="array" ref="F43">LARGE(IF(RawData!$A$2:$A$1997=F$2,IF(RawData!$B$2:$B$1997=F$3,IF(RawData!$C$2:$C$1997=F$4,IF(RawData!$D$2:$D$1997=F$5,IF(RawData!$I$2:$I$1997="MET",RawData!$H$2:$H$1997,0),0),0),0)), $A43)</f>
        <v>1.9108280254777069E-2</v>
      </c>
      <c r="G43" s="4">
        <f t="array" ref="G43">INDEX(RawData!$N$2:$N$1997,MATCH(F43,IF(RawData!$A$2:$A$1997=F$2,IF(RawData!$B$2:$B$1997=F$3,IF(RawData!$C$2:$C$1997=F$4,IF(RawData!$D$2:$D$1997=F$5,IF(RawData!$I$2:$I$1997="MET",RawData!$H$2:$H$1997,100),100),100),100)),0))</f>
        <v>11552.9</v>
      </c>
      <c r="H43" s="4">
        <f t="array" ref="H43">LARGE(IF(RawData!$A$2:$A$1997=H$2,IF(RawData!$B$2:$B$1997=H$3,IF(RawData!$C$2:$C$1997=H$4,IF(RawData!$D$2:$D$1997=H$5,IF(RawData!$I$2:$I$1997="MET",RawData!$H$2:$H$1997,0),0),0),0)), $A43)</f>
        <v>9.768009768009768E-3</v>
      </c>
      <c r="I43" s="4">
        <f t="array" ref="I43">INDEX(RawData!$N$2:$N$1997,MATCH(H43,IF(RawData!$A$2:$A$1997=H$2,IF(RawData!$B$2:$B$1997=H$3,IF(RawData!$C$2:$C$1997=H$4,IF(RawData!$D$2:$D$1997=H$5,IF(RawData!$I$2:$I$1997="MET",RawData!$H$2:$H$1997,100),100),100),100)),0))</f>
        <v>20617.099999999999</v>
      </c>
      <c r="J43" s="4">
        <f t="array" ref="J43">LARGE(IF(RawData!$A$2:$A$1997=J$2,IF(RawData!$B$2:$B$1997=J$3,IF(RawData!$C$2:$C$1997=J$4,IF(RawData!$D$2:$D$1997=J$5,IF(RawData!$I$2:$I$1997="MET",RawData!$H$2:$H$1997,0),0),0),0)), $A43)</f>
        <v>8.5442334968130022E-3</v>
      </c>
      <c r="K43" s="4">
        <f t="array" ref="K43">INDEX(RawData!$N$2:$N$1997,MATCH(J43,IF(RawData!$A$2:$A$1997=J$2,IF(RawData!$B$2:$B$1997=J$3,IF(RawData!$C$2:$C$1997=J$4,IF(RawData!$D$2:$D$1997=J$5,IF(RawData!$I$2:$I$1997="MET",RawData!$H$2:$H$1997,100),100),100),100)),0))</f>
        <v>27358.1</v>
      </c>
      <c r="L43" s="4">
        <f t="array" ref="L43">LARGE(IF(RawData!$A$2:$A$1997=L$2,IF(RawData!$B$2:$B$1997=L$3,IF(RawData!$C$2:$C$1997=L$4,IF(RawData!$D$2:$D$1997=L$5,IF(RawData!$I$2:$I$1997="MET",RawData!$H$2:$H$1997,0),0),0),0)), $A43)</f>
        <v>5.4450290288110105E-3</v>
      </c>
      <c r="M43" s="4">
        <f t="array" ref="M43">INDEX(RawData!$N$2:$N$1997,MATCH(L43,IF(RawData!$A$2:$A$1997=L$2,IF(RawData!$B$2:$B$1997=L$3,IF(RawData!$C$2:$C$1997=L$4,IF(RawData!$D$2:$D$1997=L$5,IF(RawData!$I$2:$I$1997="MET",RawData!$H$2:$H$1997,100),100),100),100)),0))</f>
        <v>72764.3</v>
      </c>
    </row>
    <row r="44" spans="1:13" x14ac:dyDescent="0.25">
      <c r="A44">
        <v>3</v>
      </c>
      <c r="B44" s="4">
        <f t="array" ref="B44">LARGE(IF(RawData!$A$2:$A$1997=B$2,IF(RawData!$B$2:$B$1997=B$3,IF(RawData!$C$2:$C$1997=B$4,IF(RawData!$D$2:$D$1997=B$5,IF(RawData!$I$2:$I$1997="MET",RawData!$H$2:$H$1997,0),0),0),0)), $A44)</f>
        <v>3.4013605442176874E-2</v>
      </c>
      <c r="C44" s="4">
        <f t="array" ref="C44">INDEX(RawData!$N$2:$N$1997,MATCH(B44,IF(RawData!$A$2:$A$1997=B$2,IF(RawData!$B$2:$B$1997=B$3,IF(RawData!$C$2:$C$1997=B$4,IF(RawData!$D$2:$D$1997=B$5,IF(RawData!$I$2:$I$1997="MET",RawData!$H$2:$H$1997,100),100),100),100)),0))</f>
        <v>2985.32</v>
      </c>
      <c r="D44" s="4">
        <f t="array" ref="D44">LARGE(IF(RawData!$A$2:$A$1997=D$2,IF(RawData!$B$2:$B$1997=D$3,IF(RawData!$C$2:$C$1997=D$4,IF(RawData!$D$2:$D$1997=D$5,IF(RawData!$I$2:$I$1997="MET",RawData!$H$2:$H$1997,0),0),0),0)), $A44)</f>
        <v>1.8264840182648401E-2</v>
      </c>
      <c r="E44" s="4">
        <f t="array" ref="E44">INDEX(RawData!$N$2:$N$1997,MATCH(D44,IF(RawData!$A$2:$A$1997=D$2,IF(RawData!$B$2:$B$1997=D$3,IF(RawData!$C$2:$C$1997=D$4,IF(RawData!$D$2:$D$1997=D$5,IF(RawData!$I$2:$I$1997="MET",RawData!$H$2:$H$1997,100),100),100),100)),0))</f>
        <v>6795.5</v>
      </c>
      <c r="F44" s="4">
        <f t="array" ref="F44">LARGE(IF(RawData!$A$2:$A$1997=F$2,IF(RawData!$B$2:$B$1997=F$3,IF(RawData!$C$2:$C$1997=F$4,IF(RawData!$D$2:$D$1997=F$5,IF(RawData!$I$2:$I$1997="MET",RawData!$H$2:$H$1997,0),0),0),0)), $A44)</f>
        <v>1.7371163867979152E-2</v>
      </c>
      <c r="G44" s="4">
        <f t="array" ref="G44">INDEX(RawData!$N$2:$N$1997,MATCH(F44,IF(RawData!$A$2:$A$1997=F$2,IF(RawData!$B$2:$B$1997=F$3,IF(RawData!$C$2:$C$1997=F$4,IF(RawData!$D$2:$D$1997=F$5,IF(RawData!$I$2:$I$1997="MET",RawData!$H$2:$H$1997,100),100),100),100)),0))</f>
        <v>11539.9</v>
      </c>
      <c r="H44" s="4">
        <f t="array" ref="H44">LARGE(IF(RawData!$A$2:$A$1997=H$2,IF(RawData!$B$2:$B$1997=H$3,IF(RawData!$C$2:$C$1997=H$4,IF(RawData!$D$2:$D$1997=H$5,IF(RawData!$I$2:$I$1997="MET",RawData!$H$2:$H$1997,0),0),0),0)), $A44)</f>
        <v>9.1575091575091579E-3</v>
      </c>
      <c r="I44" s="4">
        <f t="array" ref="I44">INDEX(RawData!$N$2:$N$1997,MATCH(H44,IF(RawData!$A$2:$A$1997=H$2,IF(RawData!$B$2:$B$1997=H$3,IF(RawData!$C$2:$C$1997=H$4,IF(RawData!$D$2:$D$1997=H$5,IF(RawData!$I$2:$I$1997="MET",RawData!$H$2:$H$1997,100),100),100),100)),0))</f>
        <v>20559.7</v>
      </c>
      <c r="J44" s="4">
        <f t="array" ref="J44">LARGE(IF(RawData!$A$2:$A$1997=J$2,IF(RawData!$B$2:$B$1997=J$3,IF(RawData!$C$2:$C$1997=J$4,IF(RawData!$D$2:$D$1997=J$5,IF(RawData!$I$2:$I$1997="MET",RawData!$H$2:$H$1997,0),0),0),0)), $A44)</f>
        <v>8.4832032575500507E-3</v>
      </c>
      <c r="K44" s="4">
        <f t="array" ref="K44">INDEX(RawData!$N$2:$N$1997,MATCH(J44,IF(RawData!$A$2:$A$1997=J$2,IF(RawData!$B$2:$B$1997=J$3,IF(RawData!$C$2:$C$1997=J$4,IF(RawData!$D$2:$D$1997=J$5,IF(RawData!$I$2:$I$1997="MET",RawData!$H$2:$H$1997,100),100),100),100)),0))</f>
        <v>27349.599999999999</v>
      </c>
      <c r="L44" s="4">
        <f t="array" ref="L44">LARGE(IF(RawData!$A$2:$A$1997=L$2,IF(RawData!$B$2:$B$1997=L$3,IF(RawData!$C$2:$C$1997=L$4,IF(RawData!$D$2:$D$1997=L$5,IF(RawData!$I$2:$I$1997="MET",RawData!$H$2:$H$1997,0),0),0),0)), $A44)</f>
        <v>5.406135964319503E-3</v>
      </c>
      <c r="M44" s="4">
        <f t="array" ref="M44">INDEX(RawData!$N$2:$N$1997,MATCH(L44,IF(RawData!$A$2:$A$1997=L$2,IF(RawData!$B$2:$B$1997=L$3,IF(RawData!$C$2:$C$1997=L$4,IF(RawData!$D$2:$D$1997=L$5,IF(RawData!$I$2:$I$1997="MET",RawData!$H$2:$H$1997,100),100),100),100)),0))</f>
        <v>72787.7</v>
      </c>
    </row>
    <row r="45" spans="1:13" x14ac:dyDescent="0.25">
      <c r="A45">
        <v>4</v>
      </c>
      <c r="B45" s="4">
        <f t="array" ref="B45">LARGE(IF(RawData!$A$2:$A$1997=B$2,IF(RawData!$B$2:$B$1997=B$3,IF(RawData!$C$2:$C$1997=B$4,IF(RawData!$D$2:$D$1997=B$5,IF(RawData!$I$2:$I$1997="MET",RawData!$H$2:$H$1997,0),0),0),0)), $A45)</f>
        <v>3.1746031746031744E-2</v>
      </c>
      <c r="C45" s="4">
        <f t="array" ref="C45">INDEX(RawData!$N$2:$N$1997,MATCH(B45,IF(RawData!$A$2:$A$1997=B$2,IF(RawData!$B$2:$B$1997=B$3,IF(RawData!$C$2:$C$1997=B$4,IF(RawData!$D$2:$D$1997=B$5,IF(RawData!$I$2:$I$1997="MET",RawData!$H$2:$H$1997,100),100),100),100)),0))</f>
        <v>2916.42</v>
      </c>
      <c r="D45" s="4">
        <f t="array" ref="D45">LARGE(IF(RawData!$A$2:$A$1997=D$2,IF(RawData!$B$2:$B$1997=D$3,IF(RawData!$C$2:$C$1997=D$4,IF(RawData!$D$2:$D$1997=D$5,IF(RawData!$I$2:$I$1997="MET",RawData!$H$2:$H$1997,0),0),0),0)), $A45)</f>
        <v>1.7123287671232876E-2</v>
      </c>
      <c r="E45" s="4">
        <f t="array" ref="E45">INDEX(RawData!$N$2:$N$1997,MATCH(D45,IF(RawData!$A$2:$A$1997=D$2,IF(RawData!$B$2:$B$1997=D$3,IF(RawData!$C$2:$C$1997=D$4,IF(RawData!$D$2:$D$1997=D$5,IF(RawData!$I$2:$I$1997="MET",RawData!$H$2:$H$1997,100),100),100),100)),0))</f>
        <v>6767.84</v>
      </c>
      <c r="F45" s="4">
        <f t="array" ref="F45">LARGE(IF(RawData!$A$2:$A$1997=F$2,IF(RawData!$B$2:$B$1997=F$3,IF(RawData!$C$2:$C$1997=F$4,IF(RawData!$D$2:$D$1997=F$5,IF(RawData!$I$2:$I$1997="MET",RawData!$H$2:$H$1997,0),0),0),0)), $A45)</f>
        <v>1.3648771610555051E-2</v>
      </c>
      <c r="G45" s="4">
        <f t="array" ref="G45">INDEX(RawData!$N$2:$N$1997,MATCH(F45,IF(RawData!$A$2:$A$1997=F$2,IF(RawData!$B$2:$B$1997=F$3,IF(RawData!$C$2:$C$1997=F$4,IF(RawData!$D$2:$D$1997=F$5,IF(RawData!$I$2:$I$1997="MET",RawData!$H$2:$H$1997,100),100),100),100)),0))</f>
        <v>11578.7</v>
      </c>
      <c r="H45" s="4">
        <f t="array" ref="H45">LARGE(IF(RawData!$A$2:$A$1997=H$2,IF(RawData!$B$2:$B$1997=H$3,IF(RawData!$C$2:$C$1997=H$4,IF(RawData!$D$2:$D$1997=H$5,IF(RawData!$I$2:$I$1997="MET",RawData!$H$2:$H$1997,0),0),0),0)), $A45)</f>
        <v>8.6188321482439136E-3</v>
      </c>
      <c r="I45" s="4">
        <f t="array" ref="I45">INDEX(RawData!$N$2:$N$1997,MATCH(H45,IF(RawData!$A$2:$A$1997=H$2,IF(RawData!$B$2:$B$1997=H$3,IF(RawData!$C$2:$C$1997=H$4,IF(RawData!$D$2:$D$1997=H$5,IF(RawData!$I$2:$I$1997="MET",RawData!$H$2:$H$1997,100),100),100),100)),0))</f>
        <v>20537.3</v>
      </c>
      <c r="J45" s="4">
        <f t="array" ref="J45">LARGE(IF(RawData!$A$2:$A$1997=J$2,IF(RawData!$B$2:$B$1997=J$3,IF(RawData!$C$2:$C$1997=J$4,IF(RawData!$D$2:$D$1997=J$5,IF(RawData!$I$2:$I$1997="MET",RawData!$H$2:$H$1997,0),0),0),0)), $A45)</f>
        <v>7.91765637371338E-3</v>
      </c>
      <c r="K45" s="4">
        <f t="array" ref="K45">INDEX(RawData!$N$2:$N$1997,MATCH(J45,IF(RawData!$A$2:$A$1997=J$2,IF(RawData!$B$2:$B$1997=J$3,IF(RawData!$C$2:$C$1997=J$4,IF(RawData!$D$2:$D$1997=J$5,IF(RawData!$I$2:$I$1997="MET",RawData!$H$2:$H$1997,100),100),100),100)),0))</f>
        <v>27295.9</v>
      </c>
      <c r="L45" s="4">
        <f t="array" ref="L45">LARGE(IF(RawData!$A$2:$A$1997=L$2,IF(RawData!$B$2:$B$1997=L$3,IF(RawData!$C$2:$C$1997=L$4,IF(RawData!$D$2:$D$1997=L$5,IF(RawData!$I$2:$I$1997="MET",RawData!$H$2:$H$1997,0),0),0),0)), $A45)</f>
        <v>5.0457269000315358E-3</v>
      </c>
      <c r="M45" s="4">
        <f t="array" ref="M45">INDEX(RawData!$N$2:$N$1997,MATCH(L45,IF(RawData!$A$2:$A$1997=L$2,IF(RawData!$B$2:$B$1997=L$3,IF(RawData!$C$2:$C$1997=L$4,IF(RawData!$D$2:$D$1997=L$5,IF(RawData!$I$2:$I$1997="MET",RawData!$H$2:$H$1997,100),100),100),100)),0))</f>
        <v>72690.600000000006</v>
      </c>
    </row>
    <row r="46" spans="1:13" x14ac:dyDescent="0.25">
      <c r="A46">
        <v>5</v>
      </c>
      <c r="B46" s="4">
        <f t="array" ref="B46">LARGE(IF(RawData!$A$2:$A$1997=B$2,IF(RawData!$B$2:$B$1997=B$3,IF(RawData!$C$2:$C$1997=B$4,IF(RawData!$D$2:$D$1997=B$5,IF(RawData!$I$2:$I$1997="MET",RawData!$H$2:$H$1997,0),0),0),0)), $A46)</f>
        <v>2.976190476190476E-2</v>
      </c>
      <c r="C46" s="4">
        <f t="array" ref="C46">INDEX(RawData!$N$2:$N$1997,MATCH(B46,IF(RawData!$A$2:$A$1997=B$2,IF(RawData!$B$2:$B$1997=B$3,IF(RawData!$C$2:$C$1997=B$4,IF(RawData!$D$2:$D$1997=B$5,IF(RawData!$I$2:$I$1997="MET",RawData!$H$2:$H$1997,100),100),100),100)),0))</f>
        <v>2863.49</v>
      </c>
      <c r="D46" s="4">
        <f t="array" ref="D46">LARGE(IF(RawData!$A$2:$A$1997=D$2,IF(RawData!$B$2:$B$1997=D$3,IF(RawData!$C$2:$C$1997=D$4,IF(RawData!$D$2:$D$1997=D$5,IF(RawData!$I$2:$I$1997="MET",RawData!$H$2:$H$1997,0),0),0),0)), $A46)</f>
        <v>1.6116035455278004E-2</v>
      </c>
      <c r="E46" s="4">
        <f t="array" ref="E46">INDEX(RawData!$N$2:$N$1997,MATCH(D46,IF(RawData!$A$2:$A$1997=D$2,IF(RawData!$B$2:$B$1997=D$3,IF(RawData!$C$2:$C$1997=D$4,IF(RawData!$D$2:$D$1997=D$5,IF(RawData!$I$2:$I$1997="MET",RawData!$H$2:$H$1997,100),100),100),100)),0))</f>
        <v>6725.81</v>
      </c>
      <c r="F46" s="4">
        <f t="array" ref="F46">LARGE(IF(RawData!$A$2:$A$1997=F$2,IF(RawData!$B$2:$B$1997=F$3,IF(RawData!$C$2:$C$1997=F$4,IF(RawData!$D$2:$D$1997=F$5,IF(RawData!$I$2:$I$1997="MET",RawData!$H$2:$H$1997,0),0),0),0)), $A46)</f>
        <v>1.2738853503184714E-2</v>
      </c>
      <c r="G46" s="4">
        <f t="array" ref="G46">INDEX(RawData!$N$2:$N$1997,MATCH(F46,IF(RawData!$A$2:$A$1997=F$2,IF(RawData!$B$2:$B$1997=F$3,IF(RawData!$C$2:$C$1997=F$4,IF(RawData!$D$2:$D$1997=F$5,IF(RawData!$I$2:$I$1997="MET",RawData!$H$2:$H$1997,100),100),100),100)),0))</f>
        <v>11513.5</v>
      </c>
      <c r="H46" s="4">
        <f t="array" ref="H46">LARGE(IF(RawData!$A$2:$A$1997=H$2,IF(RawData!$B$2:$B$1997=H$3,IF(RawData!$C$2:$C$1997=H$4,IF(RawData!$D$2:$D$1997=H$5,IF(RawData!$I$2:$I$1997="MET",RawData!$H$2:$H$1997,0),0),0),0)), $A46)</f>
        <v>8.1400081400081394E-3</v>
      </c>
      <c r="I46" s="4">
        <f t="array" ref="I46">INDEX(RawData!$N$2:$N$1997,MATCH(H46,IF(RawData!$A$2:$A$1997=H$2,IF(RawData!$B$2:$B$1997=H$3,IF(RawData!$C$2:$C$1997=H$4,IF(RawData!$D$2:$D$1997=H$5,IF(RawData!$I$2:$I$1997="MET",RawData!$H$2:$H$1997,100),100),100),100)),0))</f>
        <v>20526.400000000001</v>
      </c>
      <c r="J46" s="4">
        <f t="array" ref="J46">LARGE(IF(RawData!$A$2:$A$1997=J$2,IF(RawData!$B$2:$B$1997=J$3,IF(RawData!$C$2:$C$1997=J$4,IF(RawData!$D$2:$D$1997=J$5,IF(RawData!$I$2:$I$1997="MET",RawData!$H$2:$H$1997,0),0),0),0)), $A46)</f>
        <v>7.4228028503562941E-3</v>
      </c>
      <c r="K46" s="4">
        <f t="array" ref="K46">INDEX(RawData!$N$2:$N$1997,MATCH(J46,IF(RawData!$A$2:$A$1997=J$2,IF(RawData!$B$2:$B$1997=J$3,IF(RawData!$C$2:$C$1997=J$4,IF(RawData!$D$2:$D$1997=J$5,IF(RawData!$I$2:$I$1997="MET",RawData!$H$2:$H$1997,100),100),100),100)),0))</f>
        <v>27235.200000000001</v>
      </c>
      <c r="L46" s="4">
        <f t="array" ref="L46">LARGE(IF(RawData!$A$2:$A$1997=L$2,IF(RawData!$B$2:$B$1997=L$3,IF(RawData!$C$2:$C$1997=L$4,IF(RawData!$D$2:$D$1997=L$5,IF(RawData!$I$2:$I$1997="MET",RawData!$H$2:$H$1997,0),0),0),0)), $A46)</f>
        <v>4.7303689687795648E-3</v>
      </c>
      <c r="M46" s="4">
        <f t="array" ref="M46">INDEX(RawData!$N$2:$N$1997,MATCH(L46,IF(RawData!$A$2:$A$1997=L$2,IF(RawData!$B$2:$B$1997=L$3,IF(RawData!$C$2:$C$1997=L$4,IF(RawData!$D$2:$D$1997=L$5,IF(RawData!$I$2:$I$1997="MET",RawData!$H$2:$H$1997,100),100),100),100)),0))</f>
        <v>72610.600000000006</v>
      </c>
    </row>
    <row r="47" spans="1:13" x14ac:dyDescent="0.25">
      <c r="A47">
        <v>6</v>
      </c>
      <c r="B47" s="4">
        <f t="array" ref="B47">LARGE(IF(RawData!$A$2:$A$1997=B$2,IF(RawData!$B$2:$B$1997=B$3,IF(RawData!$C$2:$C$1997=B$4,IF(RawData!$D$2:$D$1997=B$5,IF(RawData!$I$2:$I$1997="MET",RawData!$H$2:$H$1997,0),0),0),0)), $A47)</f>
        <v>2.8011204481792722E-2</v>
      </c>
      <c r="C47" s="4">
        <f t="array" ref="C47">INDEX(RawData!$N$2:$N$1997,MATCH(B47,IF(RawData!$A$2:$A$1997=B$2,IF(RawData!$B$2:$B$1997=B$3,IF(RawData!$C$2:$C$1997=B$4,IF(RawData!$D$2:$D$1997=B$5,IF(RawData!$I$2:$I$1997="MET",RawData!$H$2:$H$1997,100),100),100),100)),0))</f>
        <v>2835.29</v>
      </c>
      <c r="D47" s="4">
        <f t="array" ref="D47">LARGE(IF(RawData!$A$2:$A$1997=D$2,IF(RawData!$B$2:$B$1997=D$3,IF(RawData!$C$2:$C$1997=D$4,IF(RawData!$D$2:$D$1997=D$5,IF(RawData!$I$2:$I$1997="MET",RawData!$H$2:$H$1997,0),0),0),0)), $A47)</f>
        <v>1.5220700152207001E-2</v>
      </c>
      <c r="E47" s="4">
        <f t="array" ref="E47">INDEX(RawData!$N$2:$N$1997,MATCH(D47,IF(RawData!$A$2:$A$1997=D$2,IF(RawData!$B$2:$B$1997=D$3,IF(RawData!$C$2:$C$1997=D$4,IF(RawData!$D$2:$D$1997=D$5,IF(RawData!$I$2:$I$1997="MET",RawData!$H$2:$H$1997,100),100),100),100)),0))</f>
        <v>6715.17</v>
      </c>
      <c r="F47" s="4">
        <f t="array" ref="F47">LARGE(IF(RawData!$A$2:$A$1997=F$2,IF(RawData!$B$2:$B$1997=F$3,IF(RawData!$C$2:$C$1997=F$4,IF(RawData!$D$2:$D$1997=F$5,IF(RawData!$I$2:$I$1997="MET",RawData!$H$2:$H$1997,0),0),0),0)), $A47)</f>
        <v>1.1942675159235668E-2</v>
      </c>
      <c r="G47" s="4">
        <f t="array" ref="G47">INDEX(RawData!$N$2:$N$1997,MATCH(F47,IF(RawData!$A$2:$A$1997=F$2,IF(RawData!$B$2:$B$1997=F$3,IF(RawData!$C$2:$C$1997=F$4,IF(RawData!$D$2:$D$1997=F$5,IF(RawData!$I$2:$I$1997="MET",RawData!$H$2:$H$1997,100),100),100),100)),0))</f>
        <v>11444.9</v>
      </c>
      <c r="H47" s="4">
        <f t="array" ref="H47">LARGE(IF(RawData!$A$2:$A$1997=H$2,IF(RawData!$B$2:$B$1997=H$3,IF(RawData!$C$2:$C$1997=H$4,IF(RawData!$D$2:$D$1997=H$5,IF(RawData!$I$2:$I$1997="MET",RawData!$H$2:$H$1997,0),0),0),0)), $A47)</f>
        <v>7.7115866589550809E-3</v>
      </c>
      <c r="I47" s="4">
        <f t="array" ref="I47">INDEX(RawData!$N$2:$N$1997,MATCH(H47,IF(RawData!$A$2:$A$1997=H$2,IF(RawData!$B$2:$B$1997=H$3,IF(RawData!$C$2:$C$1997=H$4,IF(RawData!$D$2:$D$1997=H$5,IF(RawData!$I$2:$I$1997="MET",RawData!$H$2:$H$1997,100),100),100),100)),0))</f>
        <v>20524</v>
      </c>
      <c r="J47" s="4">
        <f t="array" ref="J47">LARGE(IF(RawData!$A$2:$A$1997=J$2,IF(RawData!$B$2:$B$1997=J$3,IF(RawData!$C$2:$C$1997=J$4,IF(RawData!$D$2:$D$1997=J$5,IF(RawData!$I$2:$I$1997="MET",RawData!$H$2:$H$1997,0),0),0),0)), $A47)</f>
        <v>6.9861673885706311E-3</v>
      </c>
      <c r="K47" s="4">
        <f t="array" ref="K47">INDEX(RawData!$N$2:$N$1997,MATCH(J47,IF(RawData!$A$2:$A$1997=J$2,IF(RawData!$B$2:$B$1997=J$3,IF(RawData!$C$2:$C$1997=J$4,IF(RawData!$D$2:$D$1997=J$5,IF(RawData!$I$2:$I$1997="MET",RawData!$H$2:$H$1997,100),100),100),100)),0))</f>
        <v>27208.3</v>
      </c>
      <c r="L47" s="4">
        <f t="array" ref="L47">LARGE(IF(RawData!$A$2:$A$1997=L$2,IF(RawData!$B$2:$B$1997=L$3,IF(RawData!$C$2:$C$1997=L$4,IF(RawData!$D$2:$D$1997=L$5,IF(RawData!$I$2:$I$1997="MET",RawData!$H$2:$H$1997,0),0),0),0)), $A47)</f>
        <v>4.4521119706160614E-3</v>
      </c>
      <c r="M47" s="4">
        <f t="array" ref="M47">INDEX(RawData!$N$2:$N$1997,MATCH(L47,IF(RawData!$A$2:$A$1997=L$2,IF(RawData!$B$2:$B$1997=L$3,IF(RawData!$C$2:$C$1997=L$4,IF(RawData!$D$2:$D$1997=L$5,IF(RawData!$I$2:$I$1997="MET",RawData!$H$2:$H$1997,100),100),100),100)),0))</f>
        <v>72574.600000000006</v>
      </c>
    </row>
    <row r="48" spans="1:13" x14ac:dyDescent="0.25">
      <c r="A48">
        <v>7</v>
      </c>
      <c r="B48" s="4">
        <f t="array" ref="B48">LARGE(IF(RawData!$A$2:$A$1997=B$2,IF(RawData!$B$2:$B$1997=B$3,IF(RawData!$C$2:$C$1997=B$4,IF(RawData!$D$2:$D$1997=B$5,IF(RawData!$I$2:$I$1997="MET",RawData!$H$2:$H$1997,0),0),0),0)), $A48)</f>
        <v>2.6455026455026454E-2</v>
      </c>
      <c r="C48" s="4">
        <f t="array" ref="C48">INDEX(RawData!$N$2:$N$1997,MATCH(B48,IF(RawData!$A$2:$A$1997=B$2,IF(RawData!$B$2:$B$1997=B$3,IF(RawData!$C$2:$C$1997=B$4,IF(RawData!$D$2:$D$1997=B$5,IF(RawData!$I$2:$I$1997="MET",RawData!$H$2:$H$1997,100),100),100),100)),0))</f>
        <v>2824.12</v>
      </c>
      <c r="D48" s="4">
        <f t="array" ref="D48">LARGE(IF(RawData!$A$2:$A$1997=D$2,IF(RawData!$B$2:$B$1997=D$3,IF(RawData!$C$2:$C$1997=D$4,IF(RawData!$D$2:$D$1997=D$5,IF(RawData!$I$2:$I$1997="MET",RawData!$H$2:$H$1997,0),0),0),0)), $A48)</f>
        <v>1.4419610670511897E-2</v>
      </c>
      <c r="E48" s="4">
        <f t="array" ref="E48">INDEX(RawData!$N$2:$N$1997,MATCH(D48,IF(RawData!$A$2:$A$1997=D$2,IF(RawData!$B$2:$B$1997=D$3,IF(RawData!$C$2:$C$1997=D$4,IF(RawData!$D$2:$D$1997=D$5,IF(RawData!$I$2:$I$1997="MET",RawData!$H$2:$H$1997,100),100),100),100)),0))</f>
        <v>6713.04</v>
      </c>
      <c r="F48" s="4">
        <f t="array" ref="F48">LARGE(IF(RawData!$A$2:$A$1997=F$2,IF(RawData!$B$2:$B$1997=F$3,IF(RawData!$C$2:$C$1997=F$4,IF(RawData!$D$2:$D$1997=F$5,IF(RawData!$I$2:$I$1997="MET",RawData!$H$2:$H$1997,0),0),0),0)), $A48)</f>
        <v>1.1240164855751219E-2</v>
      </c>
      <c r="G48" s="4">
        <f t="array" ref="G48">INDEX(RawData!$N$2:$N$1997,MATCH(F48,IF(RawData!$A$2:$A$1997=F$2,IF(RawData!$B$2:$B$1997=F$3,IF(RawData!$C$2:$C$1997=F$4,IF(RawData!$D$2:$D$1997=F$5,IF(RawData!$I$2:$I$1997="MET",RawData!$H$2:$H$1997,100),100),100),100)),0))</f>
        <v>11412.7</v>
      </c>
      <c r="H48" s="4">
        <f t="array" ref="H48">LARGE(IF(RawData!$A$2:$A$1997=H$2,IF(RawData!$B$2:$B$1997=H$3,IF(RawData!$C$2:$C$1997=H$4,IF(RawData!$D$2:$D$1997=H$5,IF(RawData!$I$2:$I$1997="MET",RawData!$H$2:$H$1997,0),0),0),0)), $A48)</f>
        <v>7.326007326007326E-3</v>
      </c>
      <c r="I48" s="4">
        <f t="array" ref="I48">INDEX(RawData!$N$2:$N$1997,MATCH(H48,IF(RawData!$A$2:$A$1997=H$2,IF(RawData!$B$2:$B$1997=H$3,IF(RawData!$C$2:$C$1997=H$4,IF(RawData!$D$2:$D$1997=H$5,IF(RawData!$I$2:$I$1997="MET",RawData!$H$2:$H$1997,100),100),100),100)),0))</f>
        <v>20524</v>
      </c>
      <c r="J48" s="4">
        <f t="array" ref="J48">LARGE(IF(RawData!$A$2:$A$1997=J$2,IF(RawData!$B$2:$B$1997=J$3,IF(RawData!$C$2:$C$1997=J$4,IF(RawData!$D$2:$D$1997=J$5,IF(RawData!$I$2:$I$1997="MET",RawData!$H$2:$H$1997,0),0),0),0)), $A48)</f>
        <v>6.5980469780944836E-3</v>
      </c>
      <c r="K48" s="4">
        <f t="array" ref="K48">INDEX(RawData!$N$2:$N$1997,MATCH(J48,IF(RawData!$A$2:$A$1997=J$2,IF(RawData!$B$2:$B$1997=J$3,IF(RawData!$C$2:$C$1997=J$4,IF(RawData!$D$2:$D$1997=J$5,IF(RawData!$I$2:$I$1997="MET",RawData!$H$2:$H$1997,100),100),100),100)),0))</f>
        <v>27202.2</v>
      </c>
      <c r="L48" s="4">
        <f t="array" ref="L48">LARGE(IF(RawData!$A$2:$A$1997=L$2,IF(RawData!$B$2:$B$1997=L$3,IF(RawData!$C$2:$C$1997=L$4,IF(RawData!$D$2:$D$1997=L$5,IF(RawData!$I$2:$I$1997="MET",RawData!$H$2:$H$1997,0),0),0),0)), $A48)</f>
        <v>4.2047724166929465E-3</v>
      </c>
      <c r="M48" s="4">
        <f t="array" ref="M48">INDEX(RawData!$N$2:$N$1997,MATCH(L48,IF(RawData!$A$2:$A$1997=L$2,IF(RawData!$B$2:$B$1997=L$3,IF(RawData!$C$2:$C$1997=L$4,IF(RawData!$D$2:$D$1997=L$5,IF(RawData!$I$2:$I$1997="MET",RawData!$H$2:$H$1997,100),100),100),100)),0))</f>
        <v>72566.7</v>
      </c>
    </row>
    <row r="49" spans="1:13" x14ac:dyDescent="0.25">
      <c r="A49">
        <v>8</v>
      </c>
      <c r="B49" s="4">
        <f t="array" ref="B49">LARGE(IF(RawData!$A$2:$A$1997=B$2,IF(RawData!$B$2:$B$1997=B$3,IF(RawData!$C$2:$C$1997=B$4,IF(RawData!$D$2:$D$1997=B$5,IF(RawData!$I$2:$I$1997="MET",RawData!$H$2:$H$1997,0),0),0),0)), $A49)</f>
        <v>2.5062656641604012E-2</v>
      </c>
      <c r="C49" s="4">
        <f t="array" ref="C49">INDEX(RawData!$N$2:$N$1997,MATCH(B49,IF(RawData!$A$2:$A$1997=B$2,IF(RawData!$B$2:$B$1997=B$3,IF(RawData!$C$2:$C$1997=B$4,IF(RawData!$D$2:$D$1997=B$5,IF(RawData!$I$2:$I$1997="MET",RawData!$H$2:$H$1997,100),100),100),100)),0))</f>
        <v>2821.99</v>
      </c>
      <c r="D49" s="4">
        <f t="array" ref="D49">LARGE(IF(RawData!$A$2:$A$1997=D$2,IF(RawData!$B$2:$B$1997=D$3,IF(RawData!$C$2:$C$1997=D$4,IF(RawData!$D$2:$D$1997=D$5,IF(RawData!$I$2:$I$1997="MET",RawData!$H$2:$H$1997,0),0),0),0)), $A49)</f>
        <v>1.3698630136986301E-2</v>
      </c>
      <c r="E49" s="4">
        <f t="array" ref="E49">INDEX(RawData!$N$2:$N$1997,MATCH(D49,IF(RawData!$A$2:$A$1997=D$2,IF(RawData!$B$2:$B$1997=D$3,IF(RawData!$C$2:$C$1997=D$4,IF(RawData!$D$2:$D$1997=D$5,IF(RawData!$I$2:$I$1997="MET",RawData!$H$2:$H$1997,100),100),100),100)),0))</f>
        <v>6713.04</v>
      </c>
      <c r="F49" s="4">
        <f t="array" ref="F49">LARGE(IF(RawData!$A$2:$A$1997=F$2,IF(RawData!$B$2:$B$1997=F$3,IF(RawData!$C$2:$C$1997=F$4,IF(RawData!$D$2:$D$1997=F$5,IF(RawData!$I$2:$I$1997="MET",RawData!$H$2:$H$1997,0),0),0),0)), $A49)</f>
        <v>1.0615711252653927E-2</v>
      </c>
      <c r="G49" s="4">
        <f t="array" ref="G49">INDEX(RawData!$N$2:$N$1997,MATCH(F49,IF(RawData!$A$2:$A$1997=F$2,IF(RawData!$B$2:$B$1997=F$3,IF(RawData!$C$2:$C$1997=F$4,IF(RawData!$D$2:$D$1997=F$5,IF(RawData!$I$2:$I$1997="MET",RawData!$H$2:$H$1997,100),100),100),100)),0))</f>
        <v>11407.1</v>
      </c>
      <c r="H49" s="4">
        <f t="array" ref="H49">LARGE(IF(RawData!$A$2:$A$1997=H$2,IF(RawData!$B$2:$B$1997=H$3,IF(RawData!$C$2:$C$1997=H$4,IF(RawData!$D$2:$D$1997=H$5,IF(RawData!$I$2:$I$1997="MET",RawData!$H$2:$H$1997,0),0),0),0)), $A49)</f>
        <v>6.9771498342926907E-3</v>
      </c>
      <c r="I49" s="4">
        <f t="array" ref="I49">INDEX(RawData!$N$2:$N$1997,MATCH(H49,IF(RawData!$A$2:$A$1997=H$2,IF(RawData!$B$2:$B$1997=H$3,IF(RawData!$C$2:$C$1997=H$4,IF(RawData!$D$2:$D$1997=H$5,IF(RawData!$I$2:$I$1997="MET",RawData!$H$2:$H$1997,100),100),100),100)),0))</f>
        <v>20524</v>
      </c>
      <c r="J49" s="4">
        <f t="array" ref="J49">LARGE(IF(RawData!$A$2:$A$1997=J$2,IF(RawData!$B$2:$B$1997=J$3,IF(RawData!$C$2:$C$1997=J$4,IF(RawData!$D$2:$D$1997=J$5,IF(RawData!$I$2:$I$1997="MET",RawData!$H$2:$H$1997,0),0),0),0)), $A49)</f>
        <v>6.2507813476684587E-3</v>
      </c>
      <c r="K49" s="4">
        <f t="array" ref="K49">INDEX(RawData!$N$2:$N$1997,MATCH(J49,IF(RawData!$A$2:$A$1997=J$2,IF(RawData!$B$2:$B$1997=J$3,IF(RawData!$C$2:$C$1997=J$4,IF(RawData!$D$2:$D$1997=J$5,IF(RawData!$I$2:$I$1997="MET",RawData!$H$2:$H$1997,100),100),100),100)),0))</f>
        <v>27198.2</v>
      </c>
      <c r="L49" s="4">
        <f t="array" ref="L49">LARGE(IF(RawData!$A$2:$A$1997=L$2,IF(RawData!$B$2:$B$1997=L$3,IF(RawData!$C$2:$C$1997=L$4,IF(RawData!$D$2:$D$1997=L$5,IF(RawData!$I$2:$I$1997="MET",RawData!$H$2:$H$1997,0),0),0),0)), $A49)</f>
        <v>3.9834686052880545E-3</v>
      </c>
      <c r="M49" s="4">
        <f t="array" ref="M49">INDEX(RawData!$N$2:$N$1997,MATCH(L49,IF(RawData!$A$2:$A$1997=L$2,IF(RawData!$B$2:$B$1997=L$3,IF(RawData!$C$2:$C$1997=L$4,IF(RawData!$D$2:$D$1997=L$5,IF(RawData!$I$2:$I$1997="MET",RawData!$H$2:$H$1997,100),100),100),100)),0))</f>
        <v>72563.5</v>
      </c>
    </row>
    <row r="50" spans="1:13" x14ac:dyDescent="0.25">
      <c r="A50">
        <v>9</v>
      </c>
      <c r="B50" s="4">
        <f t="array" ref="B50">LARGE(IF(RawData!$A$2:$A$1997=B$2,IF(RawData!$B$2:$B$1997=B$3,IF(RawData!$C$2:$C$1997=B$4,IF(RawData!$D$2:$D$1997=B$5,IF(RawData!$I$2:$I$1997="MET",RawData!$H$2:$H$1997,0),0),0),0)), $A50)</f>
        <v>0</v>
      </c>
      <c r="C50" s="4" t="e">
        <f t="array" ref="C50">INDEX(RawData!$N$2:$N$1997,MATCH(B50,IF(RawData!$A$2:$A$1997=B$2,IF(RawData!$B$2:$B$1997=B$3,IF(RawData!$C$2:$C$1997=B$4,IF(RawData!$D$2:$D$1997=B$5,IF(RawData!$I$2:$I$1997="MET",RawData!$H$2:$H$1997,100),100),100),100)),0))</f>
        <v>#N/A</v>
      </c>
      <c r="D50" s="4">
        <f t="array" ref="D50">LARGE(IF(RawData!$A$2:$A$1997=D$2,IF(RawData!$B$2:$B$1997=D$3,IF(RawData!$C$2:$C$1997=D$4,IF(RawData!$D$2:$D$1997=D$5,IF(RawData!$I$2:$I$1997="MET",RawData!$H$2:$H$1997,0),0),0),0)), $A50)</f>
        <v>1.3046314416177429E-2</v>
      </c>
      <c r="E50" s="4">
        <f t="array" ref="E50">INDEX(RawData!$N$2:$N$1997,MATCH(D50,IF(RawData!$A$2:$A$1997=D$2,IF(RawData!$B$2:$B$1997=D$3,IF(RawData!$C$2:$C$1997=D$4,IF(RawData!$D$2:$D$1997=D$5,IF(RawData!$I$2:$I$1997="MET",RawData!$H$2:$H$1997,100),100),100),100)),0))</f>
        <v>6713.04</v>
      </c>
      <c r="F50" s="4">
        <f t="array" ref="F50">LARGE(IF(RawData!$A$2:$A$1997=F$2,IF(RawData!$B$2:$B$1997=F$3,IF(RawData!$C$2:$C$1997=F$4,IF(RawData!$D$2:$D$1997=F$5,IF(RawData!$I$2:$I$1997="MET",RawData!$H$2:$H$1997,0),0),0),0)), $A50)</f>
        <v>0</v>
      </c>
      <c r="G50" s="4" t="e">
        <f t="array" ref="G50">INDEX(RawData!$N$2:$N$1997,MATCH(F50,IF(RawData!$A$2:$A$1997=F$2,IF(RawData!$B$2:$B$1997=F$3,IF(RawData!$C$2:$C$1997=F$4,IF(RawData!$D$2:$D$1997=F$5,IF(RawData!$I$2:$I$1997="MET",RawData!$H$2:$H$1997,100),100),100),100)),0))</f>
        <v>#N/A</v>
      </c>
      <c r="H50" s="4">
        <f t="array" ref="H50">LARGE(IF(RawData!$A$2:$A$1997=H$2,IF(RawData!$B$2:$B$1997=H$3,IF(RawData!$C$2:$C$1997=H$4,IF(RawData!$D$2:$D$1997=H$5,IF(RawData!$I$2:$I$1997="MET",RawData!$H$2:$H$1997,0),0),0),0)), $A50)</f>
        <v>6.66000666000666E-3</v>
      </c>
      <c r="I50" s="4">
        <f t="array" ref="I50">INDEX(RawData!$N$2:$N$1997,MATCH(H50,IF(RawData!$A$2:$A$1997=H$2,IF(RawData!$B$2:$B$1997=H$3,IF(RawData!$C$2:$C$1997=H$4,IF(RawData!$D$2:$D$1997=H$5,IF(RawData!$I$2:$I$1997="MET",RawData!$H$2:$H$1997,100),100),100),100)),0))</f>
        <v>20523.2</v>
      </c>
      <c r="J50" s="4">
        <f t="array" ref="J50">LARGE(IF(RawData!$A$2:$A$1997=J$2,IF(RawData!$B$2:$B$1997=J$3,IF(RawData!$C$2:$C$1997=J$4,IF(RawData!$D$2:$D$1997=J$5,IF(RawData!$I$2:$I$1997="MET",RawData!$H$2:$H$1997,0),0),0),0)), $A50)</f>
        <v>5.9382422802850355E-3</v>
      </c>
      <c r="K50" s="4">
        <f t="array" ref="K50">INDEX(RawData!$N$2:$N$1997,MATCH(J50,IF(RawData!$A$2:$A$1997=J$2,IF(RawData!$B$2:$B$1997=J$3,IF(RawData!$C$2:$C$1997=J$4,IF(RawData!$D$2:$D$1997=J$5,IF(RawData!$I$2:$I$1997="MET",RawData!$H$2:$H$1997,100),100),100),100)),0))</f>
        <v>27198.2</v>
      </c>
      <c r="L50" s="4">
        <f t="array" ref="L50">LARGE(IF(RawData!$A$2:$A$1997=L$2,IF(RawData!$B$2:$B$1997=L$3,IF(RawData!$C$2:$C$1997=L$4,IF(RawData!$D$2:$D$1997=L$5,IF(RawData!$I$2:$I$1997="MET",RawData!$H$2:$H$1997,0),0),0),0)), $A50)</f>
        <v>3.7842951750236518E-3</v>
      </c>
      <c r="M50" s="4">
        <f t="array" ref="M50">INDEX(RawData!$N$2:$N$1997,MATCH(L50,IF(RawData!$A$2:$A$1997=L$2,IF(RawData!$B$2:$B$1997=L$3,IF(RawData!$C$2:$C$1997=L$4,IF(RawData!$D$2:$D$1997=L$5,IF(RawData!$I$2:$I$1997="MET",RawData!$H$2:$H$1997,100),100),100),100)),0))</f>
        <v>72563.5</v>
      </c>
    </row>
    <row r="51" spans="1:13" x14ac:dyDescent="0.25">
      <c r="A51">
        <v>10</v>
      </c>
      <c r="B51" s="4">
        <f t="array" ref="B51">LARGE(IF(RawData!$A$2:$A$1997=B$2,IF(RawData!$B$2:$B$1997=B$3,IF(RawData!$C$2:$C$1997=B$4,IF(RawData!$D$2:$D$1997=B$5,IF(RawData!$I$2:$I$1997="MET",RawData!$H$2:$H$1997,0),0),0),0)), $A51)</f>
        <v>0</v>
      </c>
      <c r="C51" s="4" t="e">
        <f t="array" ref="C51">INDEX(RawData!$N$2:$N$1997,MATCH(B51,IF(RawData!$A$2:$A$1997=B$2,IF(RawData!$B$2:$B$1997=B$3,IF(RawData!$C$2:$C$1997=B$4,IF(RawData!$D$2:$D$1997=B$5,IF(RawData!$I$2:$I$1997="MET",RawData!$H$2:$H$1997,100),100),100),100)),0))</f>
        <v>#N/A</v>
      </c>
      <c r="D51" s="4">
        <f t="array" ref="D51">LARGE(IF(RawData!$A$2:$A$1997=D$2,IF(RawData!$B$2:$B$1997=D$3,IF(RawData!$C$2:$C$1997=D$4,IF(RawData!$D$2:$D$1997=D$5,IF(RawData!$I$2:$I$1997="MET",RawData!$H$2:$H$1997,0),0),0),0)), $A51)</f>
        <v>1.2453300124532999E-2</v>
      </c>
      <c r="E51" s="4">
        <f t="array" ref="E51">INDEX(RawData!$N$2:$N$1997,MATCH(D51,IF(RawData!$A$2:$A$1997=D$2,IF(RawData!$B$2:$B$1997=D$3,IF(RawData!$C$2:$C$1997=D$4,IF(RawData!$D$2:$D$1997=D$5,IF(RawData!$I$2:$I$1997="MET",RawData!$H$2:$H$1997,100),100),100),100)),0))</f>
        <v>6713.04</v>
      </c>
      <c r="F51" s="4">
        <f t="array" ref="F51">LARGE(IF(RawData!$A$2:$A$1997=F$2,IF(RawData!$B$2:$B$1997=F$3,IF(RawData!$C$2:$C$1997=F$4,IF(RawData!$D$2:$D$1997=F$5,IF(RawData!$I$2:$I$1997="MET",RawData!$H$2:$H$1997,0),0),0),0)), $A51)</f>
        <v>0</v>
      </c>
      <c r="G51" s="4" t="e">
        <f t="array" ref="G51">INDEX(RawData!$N$2:$N$1997,MATCH(F51,IF(RawData!$A$2:$A$1997=F$2,IF(RawData!$B$2:$B$1997=F$3,IF(RawData!$C$2:$C$1997=F$4,IF(RawData!$D$2:$D$1997=F$5,IF(RawData!$I$2:$I$1997="MET",RawData!$H$2:$H$1997,100),100),100),100)),0))</f>
        <v>#N/A</v>
      </c>
      <c r="H51" s="4">
        <f t="array" ref="H51">LARGE(IF(RawData!$A$2:$A$1997=H$2,IF(RawData!$B$2:$B$1997=H$3,IF(RawData!$C$2:$C$1997=H$4,IF(RawData!$D$2:$D$1997=H$5,IF(RawData!$I$2:$I$1997="MET",RawData!$H$2:$H$1997,0),0),0),0)), $A51)</f>
        <v>0</v>
      </c>
      <c r="I51" s="4" t="e">
        <f t="array" ref="I51">INDEX(RawData!$N$2:$N$1997,MATCH(H51,IF(RawData!$A$2:$A$1997=H$2,IF(RawData!$B$2:$B$1997=H$3,IF(RawData!$C$2:$C$1997=H$4,IF(RawData!$D$2:$D$1997=H$5,IF(RawData!$I$2:$I$1997="MET",RawData!$H$2:$H$1997,100),100),100),100)),0))</f>
        <v>#N/A</v>
      </c>
      <c r="J51" s="4">
        <f t="array" ref="J51">LARGE(IF(RawData!$A$2:$A$1997=J$2,IF(RawData!$B$2:$B$1997=J$3,IF(RawData!$C$2:$C$1997=J$4,IF(RawData!$D$2:$D$1997=J$5,IF(RawData!$I$2:$I$1997="MET",RawData!$H$2:$H$1997,0),0),0),0)), $A51)</f>
        <v>5.6554688383667001E-3</v>
      </c>
      <c r="K51" s="4">
        <f t="array" ref="K51">INDEX(RawData!$N$2:$N$1997,MATCH(J51,IF(RawData!$A$2:$A$1997=J$2,IF(RawData!$B$2:$B$1997=J$3,IF(RawData!$C$2:$C$1997=J$4,IF(RawData!$D$2:$D$1997=J$5,IF(RawData!$I$2:$I$1997="MET",RawData!$H$2:$H$1997,100),100),100),100)),0))</f>
        <v>27196.6</v>
      </c>
      <c r="L51" s="4">
        <f t="array" ref="L51">LARGE(IF(RawData!$A$2:$A$1997=L$2,IF(RawData!$B$2:$B$1997=L$3,IF(RawData!$C$2:$C$1997=L$4,IF(RawData!$D$2:$D$1997=L$5,IF(RawData!$I$2:$I$1997="MET",RawData!$H$2:$H$1997,0),0),0),0)), $A51)</f>
        <v>3.6040906428796678E-3</v>
      </c>
      <c r="M51" s="4">
        <f t="array" ref="M51">INDEX(RawData!$N$2:$N$1997,MATCH(L51,IF(RawData!$A$2:$A$1997=L$2,IF(RawData!$B$2:$B$1997=L$3,IF(RawData!$C$2:$C$1997=L$4,IF(RawData!$D$2:$D$1997=L$5,IF(RawData!$I$2:$I$1997="MET",RawData!$H$2:$H$1997,100),100),100),100)),0))</f>
        <v>72563.5</v>
      </c>
    </row>
    <row r="52" spans="1:13" x14ac:dyDescent="0.25">
      <c r="A52">
        <v>11</v>
      </c>
      <c r="B52" s="4">
        <f t="array" ref="B52">LARGE(IF(RawData!$A$2:$A$1997=B$2,IF(RawData!$B$2:$B$1997=B$3,IF(RawData!$C$2:$C$1997=B$4,IF(RawData!$D$2:$D$1997=B$5,IF(RawData!$I$2:$I$1997="MET",RawData!$H$2:$H$1997,0),0),0),0)), $A52)</f>
        <v>0</v>
      </c>
      <c r="C52" s="4" t="e">
        <f t="array" ref="C52">INDEX(RawData!$N$2:$N$1997,MATCH(B52,IF(RawData!$A$2:$A$1997=B$2,IF(RawData!$B$2:$B$1997=B$3,IF(RawData!$C$2:$C$1997=B$4,IF(RawData!$D$2:$D$1997=B$5,IF(RawData!$I$2:$I$1997="MET",RawData!$H$2:$H$1997,100),100),100),100)),0))</f>
        <v>#N/A</v>
      </c>
      <c r="D52" s="4">
        <f t="array" ref="D52">LARGE(IF(RawData!$A$2:$A$1997=D$2,IF(RawData!$B$2:$B$1997=D$3,IF(RawData!$C$2:$C$1997=D$4,IF(RawData!$D$2:$D$1997=D$5,IF(RawData!$I$2:$I$1997="MET",RawData!$H$2:$H$1997,0),0),0),0)), $A52)</f>
        <v>0</v>
      </c>
      <c r="E52" s="4" t="e">
        <f t="array" ref="E52">INDEX(RawData!$N$2:$N$1997,MATCH(D52,IF(RawData!$A$2:$A$1997=D$2,IF(RawData!$B$2:$B$1997=D$3,IF(RawData!$C$2:$C$1997=D$4,IF(RawData!$D$2:$D$1997=D$5,IF(RawData!$I$2:$I$1997="MET",RawData!$H$2:$H$1997,100),100),100),100)),0))</f>
        <v>#N/A</v>
      </c>
      <c r="F52" s="4">
        <f t="array" ref="F52">LARGE(IF(RawData!$A$2:$A$1997=F$2,IF(RawData!$B$2:$B$1997=F$3,IF(RawData!$C$2:$C$1997=F$4,IF(RawData!$D$2:$D$1997=F$5,IF(RawData!$I$2:$I$1997="MET",RawData!$H$2:$H$1997,0),0),0),0)), $A52)</f>
        <v>0</v>
      </c>
      <c r="G52" s="4" t="e">
        <f t="array" ref="G52">INDEX(RawData!$N$2:$N$1997,MATCH(F52,IF(RawData!$A$2:$A$1997=F$2,IF(RawData!$B$2:$B$1997=F$3,IF(RawData!$C$2:$C$1997=F$4,IF(RawData!$D$2:$D$1997=F$5,IF(RawData!$I$2:$I$1997="MET",RawData!$H$2:$H$1997,100),100),100),100)),0))</f>
        <v>#N/A</v>
      </c>
      <c r="H52" s="4">
        <f t="array" ref="H52">LARGE(IF(RawData!$A$2:$A$1997=H$2,IF(RawData!$B$2:$B$1997=H$3,IF(RawData!$C$2:$C$1997=H$4,IF(RawData!$D$2:$D$1997=H$5,IF(RawData!$I$2:$I$1997="MET",RawData!$H$2:$H$1997,0),0),0),0)), $A52)</f>
        <v>0</v>
      </c>
      <c r="I52" s="4" t="e">
        <f t="array" ref="I52">INDEX(RawData!$N$2:$N$1997,MATCH(H52,IF(RawData!$A$2:$A$1997=H$2,IF(RawData!$B$2:$B$1997=H$3,IF(RawData!$C$2:$C$1997=H$4,IF(RawData!$D$2:$D$1997=H$5,IF(RawData!$I$2:$I$1997="MET",RawData!$H$2:$H$1997,100),100),100),100)),0))</f>
        <v>#N/A</v>
      </c>
      <c r="J52" s="4">
        <f t="array" ref="J52">LARGE(IF(RawData!$A$2:$A$1997=J$2,IF(RawData!$B$2:$B$1997=J$3,IF(RawData!$C$2:$C$1997=J$4,IF(RawData!$D$2:$D$1997=J$5,IF(RawData!$I$2:$I$1997="MET",RawData!$H$2:$H$1997,0),0),0),0)), $A52)</f>
        <v>5.3984020729863956E-3</v>
      </c>
      <c r="K52" s="4">
        <f t="array" ref="K52">INDEX(RawData!$N$2:$N$1997,MATCH(J52,IF(RawData!$A$2:$A$1997=J$2,IF(RawData!$B$2:$B$1997=J$3,IF(RawData!$C$2:$C$1997=J$4,IF(RawData!$D$2:$D$1997=J$5,IF(RawData!$I$2:$I$1997="MET",RawData!$H$2:$H$1997,100),100),100),100)),0))</f>
        <v>27198.2</v>
      </c>
      <c r="L52" s="4">
        <f t="array" ref="L52">LARGE(IF(RawData!$A$2:$A$1997=L$2,IF(RawData!$B$2:$B$1997=L$3,IF(RawData!$C$2:$C$1997=L$4,IF(RawData!$D$2:$D$1997=L$5,IF(RawData!$I$2:$I$1997="MET",RawData!$H$2:$H$1997,0),0),0),0)), $A52)</f>
        <v>3.4402683409305926E-3</v>
      </c>
      <c r="M52" s="4">
        <f t="array" ref="M52">INDEX(RawData!$N$2:$N$1997,MATCH(L52,IF(RawData!$A$2:$A$1997=L$2,IF(RawData!$B$2:$B$1997=L$3,IF(RawData!$C$2:$C$1997=L$4,IF(RawData!$D$2:$D$1997=L$5,IF(RawData!$I$2:$I$1997="MET",RawData!$H$2:$H$1997,100),100),100),100)),0))</f>
        <v>72563.5</v>
      </c>
    </row>
    <row r="53" spans="1:13" x14ac:dyDescent="0.25">
      <c r="A53">
        <v>12</v>
      </c>
      <c r="B53" s="4">
        <f t="array" ref="B53">LARGE(IF(RawData!$A$2:$A$1997=B$2,IF(RawData!$B$2:$B$1997=B$3,IF(RawData!$C$2:$C$1997=B$4,IF(RawData!$D$2:$D$1997=B$5,IF(RawData!$I$2:$I$1997="MET",RawData!$H$2:$H$1997,0),0),0),0)), $A53)</f>
        <v>0</v>
      </c>
      <c r="C53" s="4" t="e">
        <f t="array" ref="C53">INDEX(RawData!$N$2:$N$1997,MATCH(B53,IF(RawData!$A$2:$A$1997=B$2,IF(RawData!$B$2:$B$1997=B$3,IF(RawData!$C$2:$C$1997=B$4,IF(RawData!$D$2:$D$1997=B$5,IF(RawData!$I$2:$I$1997="MET",RawData!$H$2:$H$1997,100),100),100),100)),0))</f>
        <v>#N/A</v>
      </c>
      <c r="D53" s="4">
        <f t="array" ref="D53">LARGE(IF(RawData!$A$2:$A$1997=D$2,IF(RawData!$B$2:$B$1997=D$3,IF(RawData!$C$2:$C$1997=D$4,IF(RawData!$D$2:$D$1997=D$5,IF(RawData!$I$2:$I$1997="MET",RawData!$H$2:$H$1997,0),0),0),0)), $A53)</f>
        <v>0</v>
      </c>
      <c r="E53" s="4" t="e">
        <f t="array" ref="E53">INDEX(RawData!$N$2:$N$1997,MATCH(D53,IF(RawData!$A$2:$A$1997=D$2,IF(RawData!$B$2:$B$1997=D$3,IF(RawData!$C$2:$C$1997=D$4,IF(RawData!$D$2:$D$1997=D$5,IF(RawData!$I$2:$I$1997="MET",RawData!$H$2:$H$1997,100),100),100),100)),0))</f>
        <v>#N/A</v>
      </c>
      <c r="F53" s="4">
        <f t="array" ref="F53">LARGE(IF(RawData!$A$2:$A$1997=F$2,IF(RawData!$B$2:$B$1997=F$3,IF(RawData!$C$2:$C$1997=F$4,IF(RawData!$D$2:$D$1997=F$5,IF(RawData!$I$2:$I$1997="MET",RawData!$H$2:$H$1997,0),0),0),0)), $A53)</f>
        <v>0</v>
      </c>
      <c r="G53" s="4" t="e">
        <f t="array" ref="G53">INDEX(RawData!$N$2:$N$1997,MATCH(F53,IF(RawData!$A$2:$A$1997=F$2,IF(RawData!$B$2:$B$1997=F$3,IF(RawData!$C$2:$C$1997=F$4,IF(RawData!$D$2:$D$1997=F$5,IF(RawData!$I$2:$I$1997="MET",RawData!$H$2:$H$1997,100),100),100),100)),0))</f>
        <v>#N/A</v>
      </c>
      <c r="H53" s="4">
        <f t="array" ref="H53">LARGE(IF(RawData!$A$2:$A$1997=H$2,IF(RawData!$B$2:$B$1997=H$3,IF(RawData!$C$2:$C$1997=H$4,IF(RawData!$D$2:$D$1997=H$5,IF(RawData!$I$2:$I$1997="MET",RawData!$H$2:$H$1997,0),0),0),0)), $A53)</f>
        <v>0</v>
      </c>
      <c r="I53" s="4" t="e">
        <f t="array" ref="I53">INDEX(RawData!$N$2:$N$1997,MATCH(H53,IF(RawData!$A$2:$A$1997=H$2,IF(RawData!$B$2:$B$1997=H$3,IF(RawData!$C$2:$C$1997=H$4,IF(RawData!$D$2:$D$1997=H$5,IF(RawData!$I$2:$I$1997="MET",RawData!$H$2:$H$1997,100),100),100),100)),0))</f>
        <v>#N/A</v>
      </c>
      <c r="J53" s="4">
        <f t="array" ref="J53">LARGE(IF(RawData!$A$2:$A$1997=J$2,IF(RawData!$B$2:$B$1997=J$3,IF(RawData!$C$2:$C$1997=J$4,IF(RawData!$D$2:$D$1997=J$5,IF(RawData!$I$2:$I$1997="MET",RawData!$H$2:$H$1997,0),0),0),0)), $A53)</f>
        <v>0</v>
      </c>
      <c r="K53" s="4" t="e">
        <f t="array" ref="K53">INDEX(RawData!$N$2:$N$1997,MATCH(J53,IF(RawData!$A$2:$A$1997=J$2,IF(RawData!$B$2:$B$1997=J$3,IF(RawData!$C$2:$C$1997=J$4,IF(RawData!$D$2:$D$1997=J$5,IF(RawData!$I$2:$I$1997="MET",RawData!$H$2:$H$1997,100),100),100),100)),0))</f>
        <v>#N/A</v>
      </c>
      <c r="L53" s="4">
        <f t="array" ref="L53">LARGE(IF(RawData!$A$2:$A$1997=L$2,IF(RawData!$B$2:$B$1997=L$3,IF(RawData!$C$2:$C$1997=L$4,IF(RawData!$D$2:$D$1997=L$5,IF(RawData!$I$2:$I$1997="MET",RawData!$H$2:$H$1997,0),0),0),0)), $A53)</f>
        <v>0</v>
      </c>
      <c r="M53" s="4" t="e">
        <f t="array" ref="M53">INDEX(RawData!$N$2:$N$1997,MATCH(L53,IF(RawData!$A$2:$A$1997=L$2,IF(RawData!$B$2:$B$1997=L$3,IF(RawData!$C$2:$C$1997=L$4,IF(RawData!$D$2:$D$1997=L$5,IF(RawData!$I$2:$I$1997="MET",RawData!$H$2:$H$1997,100),100),100),100)),0))</f>
        <v>#N/A</v>
      </c>
    </row>
    <row r="54" spans="1:13" x14ac:dyDescent="0.25">
      <c r="A54">
        <v>13</v>
      </c>
      <c r="B54" s="4">
        <f t="array" ref="B54">LARGE(IF(RawData!$A$2:$A$1997=B$2,IF(RawData!$B$2:$B$1997=B$3,IF(RawData!$C$2:$C$1997=B$4,IF(RawData!$D$2:$D$1997=B$5,IF(RawData!$I$2:$I$1997="MET",RawData!$H$2:$H$1997,0),0),0),0)), $A54)</f>
        <v>0</v>
      </c>
      <c r="C54" s="4" t="e">
        <f t="array" ref="C54">INDEX(RawData!$N$2:$N$1997,MATCH(B54,IF(RawData!$A$2:$A$1997=B$2,IF(RawData!$B$2:$B$1997=B$3,IF(RawData!$C$2:$C$1997=B$4,IF(RawData!$D$2:$D$1997=B$5,IF(RawData!$I$2:$I$1997="MET",RawData!$H$2:$H$1997,100),100),100),100)),0))</f>
        <v>#N/A</v>
      </c>
      <c r="D54" s="4">
        <f t="array" ref="D54">LARGE(IF(RawData!$A$2:$A$1997=D$2,IF(RawData!$B$2:$B$1997=D$3,IF(RawData!$C$2:$C$1997=D$4,IF(RawData!$D$2:$D$1997=D$5,IF(RawData!$I$2:$I$1997="MET",RawData!$H$2:$H$1997,0),0),0),0)), $A54)</f>
        <v>0</v>
      </c>
      <c r="E54" s="4" t="e">
        <f t="array" ref="E54">INDEX(RawData!$N$2:$N$1997,MATCH(D54,IF(RawData!$A$2:$A$1997=D$2,IF(RawData!$B$2:$B$1997=D$3,IF(RawData!$C$2:$C$1997=D$4,IF(RawData!$D$2:$D$1997=D$5,IF(RawData!$I$2:$I$1997="MET",RawData!$H$2:$H$1997,100),100),100),100)),0))</f>
        <v>#N/A</v>
      </c>
      <c r="F54" s="4">
        <f t="array" ref="F54">LARGE(IF(RawData!$A$2:$A$1997=F$2,IF(RawData!$B$2:$B$1997=F$3,IF(RawData!$C$2:$C$1997=F$4,IF(RawData!$D$2:$D$1997=F$5,IF(RawData!$I$2:$I$1997="MET",RawData!$H$2:$H$1997,0),0),0),0)), $A54)</f>
        <v>0</v>
      </c>
      <c r="G54" s="4" t="e">
        <f t="array" ref="G54">INDEX(RawData!$N$2:$N$1997,MATCH(F54,IF(RawData!$A$2:$A$1997=F$2,IF(RawData!$B$2:$B$1997=F$3,IF(RawData!$C$2:$C$1997=F$4,IF(RawData!$D$2:$D$1997=F$5,IF(RawData!$I$2:$I$1997="MET",RawData!$H$2:$H$1997,100),100),100),100)),0))</f>
        <v>#N/A</v>
      </c>
      <c r="H54" s="4">
        <f t="array" ref="H54">LARGE(IF(RawData!$A$2:$A$1997=H$2,IF(RawData!$B$2:$B$1997=H$3,IF(RawData!$C$2:$C$1997=H$4,IF(RawData!$D$2:$D$1997=H$5,IF(RawData!$I$2:$I$1997="MET",RawData!$H$2:$H$1997,0),0),0),0)), $A54)</f>
        <v>0</v>
      </c>
      <c r="I54" s="4" t="e">
        <f t="array" ref="I54">INDEX(RawData!$N$2:$N$1997,MATCH(H54,IF(RawData!$A$2:$A$1997=H$2,IF(RawData!$B$2:$B$1997=H$3,IF(RawData!$C$2:$C$1997=H$4,IF(RawData!$D$2:$D$1997=H$5,IF(RawData!$I$2:$I$1997="MET",RawData!$H$2:$H$1997,100),100),100),100)),0))</f>
        <v>#N/A</v>
      </c>
      <c r="J54" s="4">
        <f t="array" ref="J54">LARGE(IF(RawData!$A$2:$A$1997=J$2,IF(RawData!$B$2:$B$1997=J$3,IF(RawData!$C$2:$C$1997=J$4,IF(RawData!$D$2:$D$1997=J$5,IF(RawData!$I$2:$I$1997="MET",RawData!$H$2:$H$1997,0),0),0),0)), $A54)</f>
        <v>0</v>
      </c>
      <c r="K54" s="4" t="e">
        <f t="array" ref="K54">INDEX(RawData!$N$2:$N$1997,MATCH(J54,IF(RawData!$A$2:$A$1997=J$2,IF(RawData!$B$2:$B$1997=J$3,IF(RawData!$C$2:$C$1997=J$4,IF(RawData!$D$2:$D$1997=J$5,IF(RawData!$I$2:$I$1997="MET",RawData!$H$2:$H$1997,100),100),100),100)),0))</f>
        <v>#N/A</v>
      </c>
      <c r="L54" s="4">
        <f t="array" ref="L54">LARGE(IF(RawData!$A$2:$A$1997=L$2,IF(RawData!$B$2:$B$1997=L$3,IF(RawData!$C$2:$C$1997=L$4,IF(RawData!$D$2:$D$1997=L$5,IF(RawData!$I$2:$I$1997="MET",RawData!$H$2:$H$1997,0),0),0),0)), $A54)</f>
        <v>0</v>
      </c>
      <c r="M54" s="4" t="e">
        <f t="array" ref="M54">INDEX(RawData!$N$2:$N$1997,MATCH(L54,IF(RawData!$A$2:$A$1997=L$2,IF(RawData!$B$2:$B$1997=L$3,IF(RawData!$C$2:$C$1997=L$4,IF(RawData!$D$2:$D$1997=L$5,IF(RawData!$I$2:$I$1997="MET",RawData!$H$2:$H$1997,100),100),100),100)),0))</f>
        <v>#N/A</v>
      </c>
    </row>
    <row r="55" spans="1:13" x14ac:dyDescent="0.25">
      <c r="A55">
        <v>14</v>
      </c>
      <c r="B55" s="4">
        <f t="array" ref="B55">LARGE(IF(RawData!$A$2:$A$1997=B$2,IF(RawData!$B$2:$B$1997=B$3,IF(RawData!$C$2:$C$1997=B$4,IF(RawData!$D$2:$D$1997=B$5,IF(RawData!$I$2:$I$1997="MET",RawData!$H$2:$H$1997,0),0),0),0)), $A55)</f>
        <v>0</v>
      </c>
      <c r="C55" s="4" t="e">
        <f t="array" ref="C55">INDEX(RawData!$N$2:$N$1997,MATCH(B55,IF(RawData!$A$2:$A$1997=B$2,IF(RawData!$B$2:$B$1997=B$3,IF(RawData!$C$2:$C$1997=B$4,IF(RawData!$D$2:$D$1997=B$5,IF(RawData!$I$2:$I$1997="MET",RawData!$H$2:$H$1997,100),100),100),100)),0))</f>
        <v>#N/A</v>
      </c>
      <c r="D55" s="4">
        <f t="array" ref="D55">LARGE(IF(RawData!$A$2:$A$1997=D$2,IF(RawData!$B$2:$B$1997=D$3,IF(RawData!$C$2:$C$1997=D$4,IF(RawData!$D$2:$D$1997=D$5,IF(RawData!$I$2:$I$1997="MET",RawData!$H$2:$H$1997,0),0),0),0)), $A55)</f>
        <v>0</v>
      </c>
      <c r="E55" s="4" t="e">
        <f t="array" ref="E55">INDEX(RawData!$N$2:$N$1997,MATCH(D55,IF(RawData!$A$2:$A$1997=D$2,IF(RawData!$B$2:$B$1997=D$3,IF(RawData!$C$2:$C$1997=D$4,IF(RawData!$D$2:$D$1997=D$5,IF(RawData!$I$2:$I$1997="MET",RawData!$H$2:$H$1997,100),100),100),100)),0))</f>
        <v>#N/A</v>
      </c>
      <c r="F55" s="4">
        <f t="array" ref="F55">LARGE(IF(RawData!$A$2:$A$1997=F$2,IF(RawData!$B$2:$B$1997=F$3,IF(RawData!$C$2:$C$1997=F$4,IF(RawData!$D$2:$D$1997=F$5,IF(RawData!$I$2:$I$1997="MET",RawData!$H$2:$H$1997,0),0),0),0)), $A55)</f>
        <v>0</v>
      </c>
      <c r="G55" s="4" t="e">
        <f t="array" ref="G55">INDEX(RawData!$N$2:$N$1997,MATCH(F55,IF(RawData!$A$2:$A$1997=F$2,IF(RawData!$B$2:$B$1997=F$3,IF(RawData!$C$2:$C$1997=F$4,IF(RawData!$D$2:$D$1997=F$5,IF(RawData!$I$2:$I$1997="MET",RawData!$H$2:$H$1997,100),100),100),100)),0))</f>
        <v>#N/A</v>
      </c>
      <c r="H55" s="4">
        <f t="array" ref="H55">LARGE(IF(RawData!$A$2:$A$1997=H$2,IF(RawData!$B$2:$B$1997=H$3,IF(RawData!$C$2:$C$1997=H$4,IF(RawData!$D$2:$D$1997=H$5,IF(RawData!$I$2:$I$1997="MET",RawData!$H$2:$H$1997,0),0),0),0)), $A55)</f>
        <v>0</v>
      </c>
      <c r="I55" s="4" t="e">
        <f t="array" ref="I55">INDEX(RawData!$N$2:$N$1997,MATCH(H55,IF(RawData!$A$2:$A$1997=H$2,IF(RawData!$B$2:$B$1997=H$3,IF(RawData!$C$2:$C$1997=H$4,IF(RawData!$D$2:$D$1997=H$5,IF(RawData!$I$2:$I$1997="MET",RawData!$H$2:$H$1997,100),100),100),100)),0))</f>
        <v>#N/A</v>
      </c>
      <c r="J55" s="4">
        <f t="array" ref="J55">LARGE(IF(RawData!$A$2:$A$1997=J$2,IF(RawData!$B$2:$B$1997=J$3,IF(RawData!$C$2:$C$1997=J$4,IF(RawData!$D$2:$D$1997=J$5,IF(RawData!$I$2:$I$1997="MET",RawData!$H$2:$H$1997,0),0),0),0)), $A55)</f>
        <v>0</v>
      </c>
      <c r="K55" s="4" t="e">
        <f t="array" ref="K55">INDEX(RawData!$N$2:$N$1997,MATCH(J55,IF(RawData!$A$2:$A$1997=J$2,IF(RawData!$B$2:$B$1997=J$3,IF(RawData!$C$2:$C$1997=J$4,IF(RawData!$D$2:$D$1997=J$5,IF(RawData!$I$2:$I$1997="MET",RawData!$H$2:$H$1997,100),100),100),100)),0))</f>
        <v>#N/A</v>
      </c>
      <c r="L55" s="4">
        <f t="array" ref="L55">LARGE(IF(RawData!$A$2:$A$1997=L$2,IF(RawData!$B$2:$B$1997=L$3,IF(RawData!$C$2:$C$1997=L$4,IF(RawData!$D$2:$D$1997=L$5,IF(RawData!$I$2:$I$1997="MET",RawData!$H$2:$H$1997,0),0),0),0)), $A55)</f>
        <v>0</v>
      </c>
      <c r="M55" s="4" t="e">
        <f t="array" ref="M55">INDEX(RawData!$N$2:$N$1997,MATCH(L55,IF(RawData!$A$2:$A$1997=L$2,IF(RawData!$B$2:$B$1997=L$3,IF(RawData!$C$2:$C$1997=L$4,IF(RawData!$D$2:$D$1997=L$5,IF(RawData!$I$2:$I$1997="MET",RawData!$H$2:$H$1997,100),100),100),100)),0))</f>
        <v>#N/A</v>
      </c>
    </row>
    <row r="56" spans="1:13" x14ac:dyDescent="0.25">
      <c r="A56">
        <v>15</v>
      </c>
      <c r="B56" s="4">
        <f t="array" ref="B56">LARGE(IF(RawData!$A$2:$A$1997=B$2,IF(RawData!$B$2:$B$1997=B$3,IF(RawData!$C$2:$C$1997=B$4,IF(RawData!$D$2:$D$1997=B$5,IF(RawData!$I$2:$I$1997="MET",RawData!$H$2:$H$1997,0),0),0),0)), $A56)</f>
        <v>0</v>
      </c>
      <c r="C56" s="4" t="e">
        <f t="array" ref="C56">INDEX(RawData!$N$2:$N$1997,MATCH(B56,IF(RawData!$A$2:$A$1997=B$2,IF(RawData!$B$2:$B$1997=B$3,IF(RawData!$C$2:$C$1997=B$4,IF(RawData!$D$2:$D$1997=B$5,IF(RawData!$I$2:$I$1997="MET",RawData!$H$2:$H$1997,100),100),100),100)),0))</f>
        <v>#N/A</v>
      </c>
      <c r="D56" s="4">
        <f t="array" ref="D56">LARGE(IF(RawData!$A$2:$A$1997=D$2,IF(RawData!$B$2:$B$1997=D$3,IF(RawData!$C$2:$C$1997=D$4,IF(RawData!$D$2:$D$1997=D$5,IF(RawData!$I$2:$I$1997="MET",RawData!$H$2:$H$1997,0),0),0),0)), $A56)</f>
        <v>0</v>
      </c>
      <c r="E56" s="4" t="e">
        <f t="array" ref="E56">INDEX(RawData!$N$2:$N$1997,MATCH(D56,IF(RawData!$A$2:$A$1997=D$2,IF(RawData!$B$2:$B$1997=D$3,IF(RawData!$C$2:$C$1997=D$4,IF(RawData!$D$2:$D$1997=D$5,IF(RawData!$I$2:$I$1997="MET",RawData!$H$2:$H$1997,100),100),100),100)),0))</f>
        <v>#N/A</v>
      </c>
      <c r="F56" s="4">
        <f t="array" ref="F56">LARGE(IF(RawData!$A$2:$A$1997=F$2,IF(RawData!$B$2:$B$1997=F$3,IF(RawData!$C$2:$C$1997=F$4,IF(RawData!$D$2:$D$1997=F$5,IF(RawData!$I$2:$I$1997="MET",RawData!$H$2:$H$1997,0),0),0),0)), $A56)</f>
        <v>0</v>
      </c>
      <c r="G56" s="4" t="e">
        <f t="array" ref="G56">INDEX(RawData!$N$2:$N$1997,MATCH(F56,IF(RawData!$A$2:$A$1997=F$2,IF(RawData!$B$2:$B$1997=F$3,IF(RawData!$C$2:$C$1997=F$4,IF(RawData!$D$2:$D$1997=F$5,IF(RawData!$I$2:$I$1997="MET",RawData!$H$2:$H$1997,100),100),100),100)),0))</f>
        <v>#N/A</v>
      </c>
      <c r="H56" s="4">
        <f t="array" ref="H56">LARGE(IF(RawData!$A$2:$A$1997=H$2,IF(RawData!$B$2:$B$1997=H$3,IF(RawData!$C$2:$C$1997=H$4,IF(RawData!$D$2:$D$1997=H$5,IF(RawData!$I$2:$I$1997="MET",RawData!$H$2:$H$1997,0),0),0),0)), $A56)</f>
        <v>0</v>
      </c>
      <c r="I56" s="4" t="e">
        <f t="array" ref="I56">INDEX(RawData!$N$2:$N$1997,MATCH(H56,IF(RawData!$A$2:$A$1997=H$2,IF(RawData!$B$2:$B$1997=H$3,IF(RawData!$C$2:$C$1997=H$4,IF(RawData!$D$2:$D$1997=H$5,IF(RawData!$I$2:$I$1997="MET",RawData!$H$2:$H$1997,100),100),100),100)),0))</f>
        <v>#N/A</v>
      </c>
      <c r="J56" s="4">
        <f t="array" ref="J56">LARGE(IF(RawData!$A$2:$A$1997=J$2,IF(RawData!$B$2:$B$1997=J$3,IF(RawData!$C$2:$C$1997=J$4,IF(RawData!$D$2:$D$1997=J$5,IF(RawData!$I$2:$I$1997="MET",RawData!$H$2:$H$1997,0),0),0),0)), $A56)</f>
        <v>0</v>
      </c>
      <c r="K56" s="4" t="e">
        <f t="array" ref="K56">INDEX(RawData!$N$2:$N$1997,MATCH(J56,IF(RawData!$A$2:$A$1997=J$2,IF(RawData!$B$2:$B$1997=J$3,IF(RawData!$C$2:$C$1997=J$4,IF(RawData!$D$2:$D$1997=J$5,IF(RawData!$I$2:$I$1997="MET",RawData!$H$2:$H$1997,100),100),100),100)),0))</f>
        <v>#N/A</v>
      </c>
      <c r="L56" s="4">
        <f t="array" ref="L56">LARGE(IF(RawData!$A$2:$A$1997=L$2,IF(RawData!$B$2:$B$1997=L$3,IF(RawData!$C$2:$C$1997=L$4,IF(RawData!$D$2:$D$1997=L$5,IF(RawData!$I$2:$I$1997="MET",RawData!$H$2:$H$1997,0),0),0),0)), $A56)</f>
        <v>0</v>
      </c>
      <c r="M56" s="4" t="e">
        <f t="array" ref="M56">INDEX(RawData!$N$2:$N$1997,MATCH(L56,IF(RawData!$A$2:$A$1997=L$2,IF(RawData!$B$2:$B$1997=L$3,IF(RawData!$C$2:$C$1997=L$4,IF(RawData!$D$2:$D$1997=L$5,IF(RawData!$I$2:$I$1997="MET",RawData!$H$2:$H$1997,100),100),100),100)),0))</f>
        <v>#N/A</v>
      </c>
    </row>
    <row r="57" spans="1:13" x14ac:dyDescent="0.25">
      <c r="A57">
        <v>16</v>
      </c>
      <c r="B57" s="4">
        <f t="array" ref="B57">LARGE(IF(RawData!$A$2:$A$1997=B$2,IF(RawData!$B$2:$B$1997=B$3,IF(RawData!$C$2:$C$1997=B$4,IF(RawData!$D$2:$D$1997=B$5,IF(RawData!$I$2:$I$1997="MET",RawData!$H$2:$H$1997,0),0),0),0)), $A57)</f>
        <v>0</v>
      </c>
      <c r="C57" s="4" t="e">
        <f t="array" ref="C57">INDEX(RawData!$N$2:$N$1997,MATCH(B57,IF(RawData!$A$2:$A$1997=B$2,IF(RawData!$B$2:$B$1997=B$3,IF(RawData!$C$2:$C$1997=B$4,IF(RawData!$D$2:$D$1997=B$5,IF(RawData!$I$2:$I$1997="MET",RawData!$H$2:$H$1997,100),100),100),100)),0))</f>
        <v>#N/A</v>
      </c>
      <c r="D57" s="4">
        <f t="array" ref="D57">LARGE(IF(RawData!$A$2:$A$1997=D$2,IF(RawData!$B$2:$B$1997=D$3,IF(RawData!$C$2:$C$1997=D$4,IF(RawData!$D$2:$D$1997=D$5,IF(RawData!$I$2:$I$1997="MET",RawData!$H$2:$H$1997,0),0),0),0)), $A57)</f>
        <v>0</v>
      </c>
      <c r="E57" s="4" t="e">
        <f t="array" ref="E57">INDEX(RawData!$N$2:$N$1997,MATCH(D57,IF(RawData!$A$2:$A$1997=D$2,IF(RawData!$B$2:$B$1997=D$3,IF(RawData!$C$2:$C$1997=D$4,IF(RawData!$D$2:$D$1997=D$5,IF(RawData!$I$2:$I$1997="MET",RawData!$H$2:$H$1997,100),100),100),100)),0))</f>
        <v>#N/A</v>
      </c>
      <c r="F57" s="4">
        <f t="array" ref="F57">LARGE(IF(RawData!$A$2:$A$1997=F$2,IF(RawData!$B$2:$B$1997=F$3,IF(RawData!$C$2:$C$1997=F$4,IF(RawData!$D$2:$D$1997=F$5,IF(RawData!$I$2:$I$1997="MET",RawData!$H$2:$H$1997,0),0),0),0)), $A57)</f>
        <v>0</v>
      </c>
      <c r="G57" s="4" t="e">
        <f t="array" ref="G57">INDEX(RawData!$N$2:$N$1997,MATCH(F57,IF(RawData!$A$2:$A$1997=F$2,IF(RawData!$B$2:$B$1997=F$3,IF(RawData!$C$2:$C$1997=F$4,IF(RawData!$D$2:$D$1997=F$5,IF(RawData!$I$2:$I$1997="MET",RawData!$H$2:$H$1997,100),100),100),100)),0))</f>
        <v>#N/A</v>
      </c>
      <c r="H57" s="4">
        <f t="array" ref="H57">LARGE(IF(RawData!$A$2:$A$1997=H$2,IF(RawData!$B$2:$B$1997=H$3,IF(RawData!$C$2:$C$1997=H$4,IF(RawData!$D$2:$D$1997=H$5,IF(RawData!$I$2:$I$1997="MET",RawData!$H$2:$H$1997,0),0),0),0)), $A57)</f>
        <v>0</v>
      </c>
      <c r="I57" s="4" t="e">
        <f t="array" ref="I57">INDEX(RawData!$N$2:$N$1997,MATCH(H57,IF(RawData!$A$2:$A$1997=H$2,IF(RawData!$B$2:$B$1997=H$3,IF(RawData!$C$2:$C$1997=H$4,IF(RawData!$D$2:$D$1997=H$5,IF(RawData!$I$2:$I$1997="MET",RawData!$H$2:$H$1997,100),100),100),100)),0))</f>
        <v>#N/A</v>
      </c>
      <c r="J57" s="4">
        <f t="array" ref="J57">LARGE(IF(RawData!$A$2:$A$1997=J$2,IF(RawData!$B$2:$B$1997=J$3,IF(RawData!$C$2:$C$1997=J$4,IF(RawData!$D$2:$D$1997=J$5,IF(RawData!$I$2:$I$1997="MET",RawData!$H$2:$H$1997,0),0),0),0)), $A57)</f>
        <v>0</v>
      </c>
      <c r="K57" s="4" t="e">
        <f t="array" ref="K57">INDEX(RawData!$N$2:$N$1997,MATCH(J57,IF(RawData!$A$2:$A$1997=J$2,IF(RawData!$B$2:$B$1997=J$3,IF(RawData!$C$2:$C$1997=J$4,IF(RawData!$D$2:$D$1997=J$5,IF(RawData!$I$2:$I$1997="MET",RawData!$H$2:$H$1997,100),100),100),100)),0))</f>
        <v>#N/A</v>
      </c>
      <c r="L57" s="4">
        <f t="array" ref="L57">LARGE(IF(RawData!$A$2:$A$1997=L$2,IF(RawData!$B$2:$B$1997=L$3,IF(RawData!$C$2:$C$1997=L$4,IF(RawData!$D$2:$D$1997=L$5,IF(RawData!$I$2:$I$1997="MET",RawData!$H$2:$H$1997,0),0),0),0)), $A57)</f>
        <v>0</v>
      </c>
      <c r="M57" s="4" t="e">
        <f t="array" ref="M57">INDEX(RawData!$N$2:$N$1997,MATCH(L57,IF(RawData!$A$2:$A$1997=L$2,IF(RawData!$B$2:$B$1997=L$3,IF(RawData!$C$2:$C$1997=L$4,IF(RawData!$D$2:$D$1997=L$5,IF(RawData!$I$2:$I$1997="MET",RawData!$H$2:$H$1997,100),100),100),100)),0))</f>
        <v>#N/A</v>
      </c>
    </row>
    <row r="58" spans="1:13" x14ac:dyDescent="0.25">
      <c r="A58">
        <v>17</v>
      </c>
      <c r="B58" s="4">
        <f t="array" ref="B58">LARGE(IF(RawData!$A$2:$A$1997=B$2,IF(RawData!$B$2:$B$1997=B$3,IF(RawData!$C$2:$C$1997=B$4,IF(RawData!$D$2:$D$1997=B$5,IF(RawData!$I$2:$I$1997="MET",RawData!$H$2:$H$1997,0),0),0),0)), $A58)</f>
        <v>0</v>
      </c>
      <c r="C58" s="4" t="e">
        <f t="array" ref="C58">INDEX(RawData!$N$2:$N$1997,MATCH(B58,IF(RawData!$A$2:$A$1997=B$2,IF(RawData!$B$2:$B$1997=B$3,IF(RawData!$C$2:$C$1997=B$4,IF(RawData!$D$2:$D$1997=B$5,IF(RawData!$I$2:$I$1997="MET",RawData!$H$2:$H$1997,100),100),100),100)),0))</f>
        <v>#N/A</v>
      </c>
      <c r="D58" s="4">
        <f t="array" ref="D58">LARGE(IF(RawData!$A$2:$A$1997=D$2,IF(RawData!$B$2:$B$1997=D$3,IF(RawData!$C$2:$C$1997=D$4,IF(RawData!$D$2:$D$1997=D$5,IF(RawData!$I$2:$I$1997="MET",RawData!$H$2:$H$1997,0),0),0),0)), $A58)</f>
        <v>0</v>
      </c>
      <c r="E58" s="4" t="e">
        <f t="array" ref="E58">INDEX(RawData!$N$2:$N$1997,MATCH(D58,IF(RawData!$A$2:$A$1997=D$2,IF(RawData!$B$2:$B$1997=D$3,IF(RawData!$C$2:$C$1997=D$4,IF(RawData!$D$2:$D$1997=D$5,IF(RawData!$I$2:$I$1997="MET",RawData!$H$2:$H$1997,100),100),100),100)),0))</f>
        <v>#N/A</v>
      </c>
      <c r="F58" s="4">
        <f t="array" ref="F58">LARGE(IF(RawData!$A$2:$A$1997=F$2,IF(RawData!$B$2:$B$1997=F$3,IF(RawData!$C$2:$C$1997=F$4,IF(RawData!$D$2:$D$1997=F$5,IF(RawData!$I$2:$I$1997="MET",RawData!$H$2:$H$1997,0),0),0),0)), $A58)</f>
        <v>0</v>
      </c>
      <c r="G58" s="4" t="e">
        <f t="array" ref="G58">INDEX(RawData!$N$2:$N$1997,MATCH(F58,IF(RawData!$A$2:$A$1997=F$2,IF(RawData!$B$2:$B$1997=F$3,IF(RawData!$C$2:$C$1997=F$4,IF(RawData!$D$2:$D$1997=F$5,IF(RawData!$I$2:$I$1997="MET",RawData!$H$2:$H$1997,100),100),100),100)),0))</f>
        <v>#N/A</v>
      </c>
      <c r="H58" s="4">
        <f t="array" ref="H58">LARGE(IF(RawData!$A$2:$A$1997=H$2,IF(RawData!$B$2:$B$1997=H$3,IF(RawData!$C$2:$C$1997=H$4,IF(RawData!$D$2:$D$1997=H$5,IF(RawData!$I$2:$I$1997="MET",RawData!$H$2:$H$1997,0),0),0),0)), $A58)</f>
        <v>0</v>
      </c>
      <c r="I58" s="4" t="e">
        <f t="array" ref="I58">INDEX(RawData!$N$2:$N$1997,MATCH(H58,IF(RawData!$A$2:$A$1997=H$2,IF(RawData!$B$2:$B$1997=H$3,IF(RawData!$C$2:$C$1997=H$4,IF(RawData!$D$2:$D$1997=H$5,IF(RawData!$I$2:$I$1997="MET",RawData!$H$2:$H$1997,100),100),100),100)),0))</f>
        <v>#N/A</v>
      </c>
      <c r="J58" s="4">
        <f t="array" ref="J58">LARGE(IF(RawData!$A$2:$A$1997=J$2,IF(RawData!$B$2:$B$1997=J$3,IF(RawData!$C$2:$C$1997=J$4,IF(RawData!$D$2:$D$1997=J$5,IF(RawData!$I$2:$I$1997="MET",RawData!$H$2:$H$1997,0),0),0),0)), $A58)</f>
        <v>0</v>
      </c>
      <c r="K58" s="4" t="e">
        <f t="array" ref="K58">INDEX(RawData!$N$2:$N$1997,MATCH(J58,IF(RawData!$A$2:$A$1997=J$2,IF(RawData!$B$2:$B$1997=J$3,IF(RawData!$C$2:$C$1997=J$4,IF(RawData!$D$2:$D$1997=J$5,IF(RawData!$I$2:$I$1997="MET",RawData!$H$2:$H$1997,100),100),100),100)),0))</f>
        <v>#N/A</v>
      </c>
      <c r="L58" s="4">
        <f t="array" ref="L58">LARGE(IF(RawData!$A$2:$A$1997=L$2,IF(RawData!$B$2:$B$1997=L$3,IF(RawData!$C$2:$C$1997=L$4,IF(RawData!$D$2:$D$1997=L$5,IF(RawData!$I$2:$I$1997="MET",RawData!$H$2:$H$1997,0),0),0),0)), $A58)</f>
        <v>0</v>
      </c>
      <c r="M58" s="4" t="e">
        <f t="array" ref="M58">INDEX(RawData!$N$2:$N$1997,MATCH(L58,IF(RawData!$A$2:$A$1997=L$2,IF(RawData!$B$2:$B$1997=L$3,IF(RawData!$C$2:$C$1997=L$4,IF(RawData!$D$2:$D$1997=L$5,IF(RawData!$I$2:$I$1997="MET",RawData!$H$2:$H$1997,100),100),100),100)),0))</f>
        <v>#N/A</v>
      </c>
    </row>
    <row r="59" spans="1:13" x14ac:dyDescent="0.25">
      <c r="A59">
        <v>18</v>
      </c>
      <c r="B59" s="4">
        <f t="array" ref="B59">LARGE(IF(RawData!$A$2:$A$1997=B$2,IF(RawData!$B$2:$B$1997=B$3,IF(RawData!$C$2:$C$1997=B$4,IF(RawData!$D$2:$D$1997=B$5,IF(RawData!$I$2:$I$1997="MET",RawData!$H$2:$H$1997,0),0),0),0)), $A59)</f>
        <v>0</v>
      </c>
      <c r="C59" s="4" t="e">
        <f t="array" ref="C59">INDEX(RawData!$N$2:$N$1997,MATCH(B59,IF(RawData!$A$2:$A$1997=B$2,IF(RawData!$B$2:$B$1997=B$3,IF(RawData!$C$2:$C$1997=B$4,IF(RawData!$D$2:$D$1997=B$5,IF(RawData!$I$2:$I$1997="MET",RawData!$H$2:$H$1997,100),100),100),100)),0))</f>
        <v>#N/A</v>
      </c>
      <c r="D59" s="4">
        <f t="array" ref="D59">LARGE(IF(RawData!$A$2:$A$1997=D$2,IF(RawData!$B$2:$B$1997=D$3,IF(RawData!$C$2:$C$1997=D$4,IF(RawData!$D$2:$D$1997=D$5,IF(RawData!$I$2:$I$1997="MET",RawData!$H$2:$H$1997,0),0),0),0)), $A59)</f>
        <v>0</v>
      </c>
      <c r="E59" s="4" t="e">
        <f t="array" ref="E59">INDEX(RawData!$N$2:$N$1997,MATCH(D59,IF(RawData!$A$2:$A$1997=D$2,IF(RawData!$B$2:$B$1997=D$3,IF(RawData!$C$2:$C$1997=D$4,IF(RawData!$D$2:$D$1997=D$5,IF(RawData!$I$2:$I$1997="MET",RawData!$H$2:$H$1997,100),100),100),100)),0))</f>
        <v>#N/A</v>
      </c>
      <c r="F59" s="4">
        <f t="array" ref="F59">LARGE(IF(RawData!$A$2:$A$1997=F$2,IF(RawData!$B$2:$B$1997=F$3,IF(RawData!$C$2:$C$1997=F$4,IF(RawData!$D$2:$D$1997=F$5,IF(RawData!$I$2:$I$1997="MET",RawData!$H$2:$H$1997,0),0),0),0)), $A59)</f>
        <v>0</v>
      </c>
      <c r="G59" s="4" t="e">
        <f t="array" ref="G59">INDEX(RawData!$N$2:$N$1997,MATCH(F59,IF(RawData!$A$2:$A$1997=F$2,IF(RawData!$B$2:$B$1997=F$3,IF(RawData!$C$2:$C$1997=F$4,IF(RawData!$D$2:$D$1997=F$5,IF(RawData!$I$2:$I$1997="MET",RawData!$H$2:$H$1997,100),100),100),100)),0))</f>
        <v>#N/A</v>
      </c>
      <c r="H59" s="4">
        <f t="array" ref="H59">LARGE(IF(RawData!$A$2:$A$1997=H$2,IF(RawData!$B$2:$B$1997=H$3,IF(RawData!$C$2:$C$1997=H$4,IF(RawData!$D$2:$D$1997=H$5,IF(RawData!$I$2:$I$1997="MET",RawData!$H$2:$H$1997,0),0),0),0)), $A59)</f>
        <v>0</v>
      </c>
      <c r="I59" s="4" t="e">
        <f t="array" ref="I59">INDEX(RawData!$N$2:$N$1997,MATCH(H59,IF(RawData!$A$2:$A$1997=H$2,IF(RawData!$B$2:$B$1997=H$3,IF(RawData!$C$2:$C$1997=H$4,IF(RawData!$D$2:$D$1997=H$5,IF(RawData!$I$2:$I$1997="MET",RawData!$H$2:$H$1997,100),100),100),100)),0))</f>
        <v>#N/A</v>
      </c>
      <c r="J59" s="4">
        <f t="array" ref="J59">LARGE(IF(RawData!$A$2:$A$1997=J$2,IF(RawData!$B$2:$B$1997=J$3,IF(RawData!$C$2:$C$1997=J$4,IF(RawData!$D$2:$D$1997=J$5,IF(RawData!$I$2:$I$1997="MET",RawData!$H$2:$H$1997,0),0),0),0)), $A59)</f>
        <v>0</v>
      </c>
      <c r="K59" s="4" t="e">
        <f t="array" ref="K59">INDEX(RawData!$N$2:$N$1997,MATCH(J59,IF(RawData!$A$2:$A$1997=J$2,IF(RawData!$B$2:$B$1997=J$3,IF(RawData!$C$2:$C$1997=J$4,IF(RawData!$D$2:$D$1997=J$5,IF(RawData!$I$2:$I$1997="MET",RawData!$H$2:$H$1997,100),100),100),100)),0))</f>
        <v>#N/A</v>
      </c>
      <c r="L59" s="4">
        <f t="array" ref="L59">LARGE(IF(RawData!$A$2:$A$1997=L$2,IF(RawData!$B$2:$B$1997=L$3,IF(RawData!$C$2:$C$1997=L$4,IF(RawData!$D$2:$D$1997=L$5,IF(RawData!$I$2:$I$1997="MET",RawData!$H$2:$H$1997,0),0),0),0)), $A59)</f>
        <v>0</v>
      </c>
      <c r="M59" s="4" t="e">
        <f t="array" ref="M59">INDEX(RawData!$N$2:$N$1997,MATCH(L59,IF(RawData!$A$2:$A$1997=L$2,IF(RawData!$B$2:$B$1997=L$3,IF(RawData!$C$2:$C$1997=L$4,IF(RawData!$D$2:$D$1997=L$5,IF(RawData!$I$2:$I$1997="MET",RawData!$H$2:$H$1997,100),100),100),100)),0))</f>
        <v>#N/A</v>
      </c>
    </row>
    <row r="60" spans="1:13" x14ac:dyDescent="0.25">
      <c r="A60">
        <v>19</v>
      </c>
      <c r="B60" s="4">
        <f t="array" ref="B60">LARGE(IF(RawData!$A$2:$A$1997=B$2,IF(RawData!$B$2:$B$1997=B$3,IF(RawData!$C$2:$C$1997=B$4,IF(RawData!$D$2:$D$1997=B$5,IF(RawData!$I$2:$I$1997="MET",RawData!$H$2:$H$1997,0),0),0),0)), $A60)</f>
        <v>0</v>
      </c>
      <c r="C60" s="4" t="e">
        <f t="array" ref="C60">INDEX(RawData!$N$2:$N$1997,MATCH(B60,IF(RawData!$A$2:$A$1997=B$2,IF(RawData!$B$2:$B$1997=B$3,IF(RawData!$C$2:$C$1997=B$4,IF(RawData!$D$2:$D$1997=B$5,IF(RawData!$I$2:$I$1997="MET",RawData!$H$2:$H$1997,100),100),100),100)),0))</f>
        <v>#N/A</v>
      </c>
      <c r="D60" s="4">
        <f t="array" ref="D60">LARGE(IF(RawData!$A$2:$A$1997=D$2,IF(RawData!$B$2:$B$1997=D$3,IF(RawData!$C$2:$C$1997=D$4,IF(RawData!$D$2:$D$1997=D$5,IF(RawData!$I$2:$I$1997="MET",RawData!$H$2:$H$1997,0),0),0),0)), $A60)</f>
        <v>0</v>
      </c>
      <c r="E60" s="4" t="e">
        <f t="array" ref="E60">INDEX(RawData!$N$2:$N$1997,MATCH(D60,IF(RawData!$A$2:$A$1997=D$2,IF(RawData!$B$2:$B$1997=D$3,IF(RawData!$C$2:$C$1997=D$4,IF(RawData!$D$2:$D$1997=D$5,IF(RawData!$I$2:$I$1997="MET",RawData!$H$2:$H$1997,100),100),100),100)),0))</f>
        <v>#N/A</v>
      </c>
      <c r="F60" s="4">
        <f t="array" ref="F60">LARGE(IF(RawData!$A$2:$A$1997=F$2,IF(RawData!$B$2:$B$1997=F$3,IF(RawData!$C$2:$C$1997=F$4,IF(RawData!$D$2:$D$1997=F$5,IF(RawData!$I$2:$I$1997="MET",RawData!$H$2:$H$1997,0),0),0),0)), $A60)</f>
        <v>0</v>
      </c>
      <c r="G60" s="4" t="e">
        <f t="array" ref="G60">INDEX(RawData!$N$2:$N$1997,MATCH(F60,IF(RawData!$A$2:$A$1997=F$2,IF(RawData!$B$2:$B$1997=F$3,IF(RawData!$C$2:$C$1997=F$4,IF(RawData!$D$2:$D$1997=F$5,IF(RawData!$I$2:$I$1997="MET",RawData!$H$2:$H$1997,100),100),100),100)),0))</f>
        <v>#N/A</v>
      </c>
      <c r="H60" s="4">
        <f t="array" ref="H60">LARGE(IF(RawData!$A$2:$A$1997=H$2,IF(RawData!$B$2:$B$1997=H$3,IF(RawData!$C$2:$C$1997=H$4,IF(RawData!$D$2:$D$1997=H$5,IF(RawData!$I$2:$I$1997="MET",RawData!$H$2:$H$1997,0),0),0),0)), $A60)</f>
        <v>0</v>
      </c>
      <c r="I60" s="4" t="e">
        <f t="array" ref="I60">INDEX(RawData!$N$2:$N$1997,MATCH(H60,IF(RawData!$A$2:$A$1997=H$2,IF(RawData!$B$2:$B$1997=H$3,IF(RawData!$C$2:$C$1997=H$4,IF(RawData!$D$2:$D$1997=H$5,IF(RawData!$I$2:$I$1997="MET",RawData!$H$2:$H$1997,100),100),100),100)),0))</f>
        <v>#N/A</v>
      </c>
      <c r="J60" s="4">
        <f t="array" ref="J60">LARGE(IF(RawData!$A$2:$A$1997=J$2,IF(RawData!$B$2:$B$1997=J$3,IF(RawData!$C$2:$C$1997=J$4,IF(RawData!$D$2:$D$1997=J$5,IF(RawData!$I$2:$I$1997="MET",RawData!$H$2:$H$1997,0),0),0),0)), $A60)</f>
        <v>0</v>
      </c>
      <c r="K60" s="4" t="e">
        <f t="array" ref="K60">INDEX(RawData!$N$2:$N$1997,MATCH(J60,IF(RawData!$A$2:$A$1997=J$2,IF(RawData!$B$2:$B$1997=J$3,IF(RawData!$C$2:$C$1997=J$4,IF(RawData!$D$2:$D$1997=J$5,IF(RawData!$I$2:$I$1997="MET",RawData!$H$2:$H$1997,100),100),100),100)),0))</f>
        <v>#N/A</v>
      </c>
      <c r="L60" s="4">
        <f t="array" ref="L60">LARGE(IF(RawData!$A$2:$A$1997=L$2,IF(RawData!$B$2:$B$1997=L$3,IF(RawData!$C$2:$C$1997=L$4,IF(RawData!$D$2:$D$1997=L$5,IF(RawData!$I$2:$I$1997="MET",RawData!$H$2:$H$1997,0),0),0),0)), $A60)</f>
        <v>0</v>
      </c>
      <c r="M60" s="4" t="e">
        <f t="array" ref="M60">INDEX(RawData!$N$2:$N$1997,MATCH(L60,IF(RawData!$A$2:$A$1997=L$2,IF(RawData!$B$2:$B$1997=L$3,IF(RawData!$C$2:$C$1997=L$4,IF(RawData!$D$2:$D$1997=L$5,IF(RawData!$I$2:$I$1997="MET",RawData!$H$2:$H$1997,100),100),100),100)),0))</f>
        <v>#N/A</v>
      </c>
    </row>
    <row r="61" spans="1:13" x14ac:dyDescent="0.25">
      <c r="A61">
        <v>20</v>
      </c>
      <c r="B61" s="4">
        <f t="array" ref="B61">LARGE(IF(RawData!$A$2:$A$1997=B$2,IF(RawData!$B$2:$B$1997=B$3,IF(RawData!$C$2:$C$1997=B$4,IF(RawData!$D$2:$D$1997=B$5,IF(RawData!$I$2:$I$1997="MET",RawData!$H$2:$H$1997,0),0),0),0)), $A61)</f>
        <v>0</v>
      </c>
      <c r="C61" s="4" t="e">
        <f t="array" ref="C61">INDEX(RawData!$N$2:$N$1997,MATCH(B61,IF(RawData!$A$2:$A$1997=B$2,IF(RawData!$B$2:$B$1997=B$3,IF(RawData!$C$2:$C$1997=B$4,IF(RawData!$D$2:$D$1997=B$5,IF(RawData!$I$2:$I$1997="MET",RawData!$H$2:$H$1997,100),100),100),100)),0))</f>
        <v>#N/A</v>
      </c>
      <c r="D61" s="4">
        <f t="array" ref="D61">LARGE(IF(RawData!$A$2:$A$1997=D$2,IF(RawData!$B$2:$B$1997=D$3,IF(RawData!$C$2:$C$1997=D$4,IF(RawData!$D$2:$D$1997=D$5,IF(RawData!$I$2:$I$1997="MET",RawData!$H$2:$H$1997,0),0),0),0)), $A61)</f>
        <v>0</v>
      </c>
      <c r="E61" s="4" t="e">
        <f t="array" ref="E61">INDEX(RawData!$N$2:$N$1997,MATCH(D61,IF(RawData!$A$2:$A$1997=D$2,IF(RawData!$B$2:$B$1997=D$3,IF(RawData!$C$2:$C$1997=D$4,IF(RawData!$D$2:$D$1997=D$5,IF(RawData!$I$2:$I$1997="MET",RawData!$H$2:$H$1997,100),100),100),100)),0))</f>
        <v>#N/A</v>
      </c>
      <c r="F61" s="4">
        <f t="array" ref="F61">LARGE(IF(RawData!$A$2:$A$1997=F$2,IF(RawData!$B$2:$B$1997=F$3,IF(RawData!$C$2:$C$1997=F$4,IF(RawData!$D$2:$D$1997=F$5,IF(RawData!$I$2:$I$1997="MET",RawData!$H$2:$H$1997,0),0),0),0)), $A61)</f>
        <v>0</v>
      </c>
      <c r="G61" s="4" t="e">
        <f t="array" ref="G61">INDEX(RawData!$N$2:$N$1997,MATCH(F61,IF(RawData!$A$2:$A$1997=F$2,IF(RawData!$B$2:$B$1997=F$3,IF(RawData!$C$2:$C$1997=F$4,IF(RawData!$D$2:$D$1997=F$5,IF(RawData!$I$2:$I$1997="MET",RawData!$H$2:$H$1997,100),100),100),100)),0))</f>
        <v>#N/A</v>
      </c>
      <c r="H61" s="4">
        <f t="array" ref="H61">LARGE(IF(RawData!$A$2:$A$1997=H$2,IF(RawData!$B$2:$B$1997=H$3,IF(RawData!$C$2:$C$1997=H$4,IF(RawData!$D$2:$D$1997=H$5,IF(RawData!$I$2:$I$1997="MET",RawData!$H$2:$H$1997,0),0),0),0)), $A61)</f>
        <v>0</v>
      </c>
      <c r="I61" s="4" t="e">
        <f t="array" ref="I61">INDEX(RawData!$N$2:$N$1997,MATCH(H61,IF(RawData!$A$2:$A$1997=H$2,IF(RawData!$B$2:$B$1997=H$3,IF(RawData!$C$2:$C$1997=H$4,IF(RawData!$D$2:$D$1997=H$5,IF(RawData!$I$2:$I$1997="MET",RawData!$H$2:$H$1997,100),100),100),100)),0))</f>
        <v>#N/A</v>
      </c>
      <c r="J61" s="4">
        <f t="array" ref="J61">LARGE(IF(RawData!$A$2:$A$1997=J$2,IF(RawData!$B$2:$B$1997=J$3,IF(RawData!$C$2:$C$1997=J$4,IF(RawData!$D$2:$D$1997=J$5,IF(RawData!$I$2:$I$1997="MET",RawData!$H$2:$H$1997,0),0),0),0)), $A61)</f>
        <v>0</v>
      </c>
      <c r="K61" s="4" t="e">
        <f t="array" ref="K61">INDEX(RawData!$N$2:$N$1997,MATCH(J61,IF(RawData!$A$2:$A$1997=J$2,IF(RawData!$B$2:$B$1997=J$3,IF(RawData!$C$2:$C$1997=J$4,IF(RawData!$D$2:$D$1997=J$5,IF(RawData!$I$2:$I$1997="MET",RawData!$H$2:$H$1997,100),100),100),100)),0))</f>
        <v>#N/A</v>
      </c>
      <c r="L61" s="4">
        <f t="array" ref="L61">LARGE(IF(RawData!$A$2:$A$1997=L$2,IF(RawData!$B$2:$B$1997=L$3,IF(RawData!$C$2:$C$1997=L$4,IF(RawData!$D$2:$D$1997=L$5,IF(RawData!$I$2:$I$1997="MET",RawData!$H$2:$H$1997,0),0),0),0)), $A61)</f>
        <v>0</v>
      </c>
      <c r="M61" s="4" t="e">
        <f t="array" ref="M61">INDEX(RawData!$N$2:$N$1997,MATCH(L61,IF(RawData!$A$2:$A$1997=L$2,IF(RawData!$B$2:$B$1997=L$3,IF(RawData!$C$2:$C$1997=L$4,IF(RawData!$D$2:$D$1997=L$5,IF(RawData!$I$2:$I$1997="MET",RawData!$H$2:$H$1997,100),100),100),100)),0))</f>
        <v>#N/A</v>
      </c>
    </row>
    <row r="62" spans="1:13" x14ac:dyDescent="0.25">
      <c r="A62" t="s">
        <v>27</v>
      </c>
      <c r="B62" s="8">
        <f>B42</f>
        <v>4.3687199650502405E-2</v>
      </c>
      <c r="C62" s="8">
        <f t="shared" ref="C62:I62" si="8">C42</f>
        <v>2960.31</v>
      </c>
      <c r="D62" s="8">
        <f t="shared" si="8"/>
        <v>1.9710259189908347E-2</v>
      </c>
      <c r="E62" s="8">
        <f t="shared" si="8"/>
        <v>6877.96</v>
      </c>
      <c r="F62" s="8">
        <f t="shared" si="8"/>
        <v>1.9301293186643503E-2</v>
      </c>
      <c r="G62" s="8">
        <f t="shared" si="8"/>
        <v>11548.1</v>
      </c>
      <c r="H62" s="8">
        <f t="shared" si="8"/>
        <v>1.0465724751439037E-2</v>
      </c>
      <c r="I62" s="8">
        <f t="shared" si="8"/>
        <v>20682.3</v>
      </c>
      <c r="J62" s="8">
        <f t="shared" ref="J62:M62" si="9">J42</f>
        <v>8.6061482322971547E-3</v>
      </c>
      <c r="K62" s="8">
        <f t="shared" si="9"/>
        <v>27366.1</v>
      </c>
      <c r="L62" s="8">
        <f t="shared" si="9"/>
        <v>5.4844857609038442E-3</v>
      </c>
      <c r="M62" s="8">
        <f t="shared" si="9"/>
        <v>72780.3</v>
      </c>
    </row>
    <row r="64" spans="1:13" x14ac:dyDescent="0.25">
      <c r="B64" t="s">
        <v>22</v>
      </c>
      <c r="C64" t="s">
        <v>21</v>
      </c>
      <c r="D64" t="s">
        <v>22</v>
      </c>
      <c r="E64" t="s">
        <v>21</v>
      </c>
      <c r="F64" t="s">
        <v>22</v>
      </c>
      <c r="G64" t="s">
        <v>21</v>
      </c>
      <c r="H64" t="s">
        <v>22</v>
      </c>
      <c r="I64" t="s">
        <v>21</v>
      </c>
      <c r="J64" t="s">
        <v>22</v>
      </c>
      <c r="K64" t="s">
        <v>21</v>
      </c>
      <c r="L64" t="s">
        <v>22</v>
      </c>
      <c r="M64" t="s">
        <v>21</v>
      </c>
    </row>
    <row r="65" spans="1:13" x14ac:dyDescent="0.25">
      <c r="A65">
        <v>1</v>
      </c>
      <c r="B65" s="4">
        <f t="array" ref="B65">LARGE(IF(RawData!$A$2:$A$1997=B$2,IF(RawData!$B$2:$B$1997=B$3,IF(RawData!$C$2:$C$1997=B$4,IF(RawData!$D$2:$D$1997=B$5,IF(RawData!$I$2:$I$1997="MET",RawData!$H$2:$H$1997,0),0),0),0)), $A65)</f>
        <v>4.3687199650502405E-2</v>
      </c>
      <c r="C65" s="4">
        <f t="array" ref="C65">INDEX(RawData!$Q$2:$Q$1997,MATCH(B65,IF(RawData!$A$2:$A$1997=B$2,IF(RawData!$B$2:$B$1997=B$3,IF(RawData!$C$2:$C$1997=B$4,IF(RawData!$D$2:$D$1997=B$5,IF(RawData!$I$2:$I$1997="MET",RawData!$H$2:$H$1997,100),100),100),100)),0))</f>
        <v>1881.6675</v>
      </c>
      <c r="D65" s="4">
        <f t="array" ref="D65">LARGE(IF(RawData!$A$2:$A$1997=D$2,IF(RawData!$B$2:$B$1997=D$3,IF(RawData!$C$2:$C$1997=D$4,IF(RawData!$D$2:$D$1997=D$5,IF(RawData!$I$2:$I$1997="MET",RawData!$H$2:$H$1997,0),0),0),0)), $A65)</f>
        <v>1.9710259189908347E-2</v>
      </c>
      <c r="E65" s="4">
        <f t="array" ref="E65">INDEX(RawData!$Q$2:$Q$1997,MATCH(D65,IF(RawData!$A$2:$A$1997=D$2,IF(RawData!$B$2:$B$1997=D$3,IF(RawData!$C$2:$C$1997=D$4,IF(RawData!$D$2:$D$1997=D$5,IF(RawData!$I$2:$I$1997="MET",RawData!$H$2:$H$1997,100),100),100),100)),0))</f>
        <v>3787.511</v>
      </c>
      <c r="F65" s="4">
        <f t="array" ref="F65">LARGE(IF(RawData!$A$2:$A$1997=F$2,IF(RawData!$B$2:$B$1997=F$3,IF(RawData!$C$2:$C$1997=F$4,IF(RawData!$D$2:$D$1997=F$5,IF(RawData!$I$2:$I$1997="MET",RawData!$H$2:$H$1997,0),0),0),0)), $A65)</f>
        <v>1.9301293186643503E-2</v>
      </c>
      <c r="G65" s="4">
        <f t="array" ref="G65">INDEX(RawData!$Q$2:$Q$1997,MATCH(F65,IF(RawData!$A$2:$A$1997=F$2,IF(RawData!$B$2:$B$1997=F$3,IF(RawData!$C$2:$C$1997=F$4,IF(RawData!$D$2:$D$1997=F$5,IF(RawData!$I$2:$I$1997="MET",RawData!$H$2:$H$1997,100),100),100),100)),0))</f>
        <v>10340.352000000001</v>
      </c>
      <c r="H65" s="4">
        <f t="array" ref="H65">LARGE(IF(RawData!$A$2:$A$1997=H$2,IF(RawData!$B$2:$B$1997=H$3,IF(RawData!$C$2:$C$1997=H$4,IF(RawData!$D$2:$D$1997=H$5,IF(RawData!$I$2:$I$1997="MET",RawData!$H$2:$H$1997,0),0),0),0)), $A65)</f>
        <v>1.0465724751439037E-2</v>
      </c>
      <c r="I65" s="4">
        <f t="array" ref="I65">INDEX(RawData!$Q$2:$Q$1997,MATCH(H65,IF(RawData!$A$2:$A$1997=H$2,IF(RawData!$B$2:$B$1997=H$3,IF(RawData!$C$2:$C$1997=H$4,IF(RawData!$D$2:$D$1997=H$5,IF(RawData!$I$2:$I$1997="MET",RawData!$H$2:$H$1997,100),100),100),100)),0))</f>
        <v>13219.265000000001</v>
      </c>
      <c r="J65" s="4">
        <f t="array" ref="J65">LARGE(IF(RawData!$A$2:$A$1997=J$2,IF(RawData!$B$2:$B$1997=J$3,IF(RawData!$C$2:$C$1997=J$4,IF(RawData!$D$2:$D$1997=J$5,IF(RawData!$I$2:$I$1997="MET",RawData!$H$2:$H$1997,0),0),0),0)), $A65)</f>
        <v>8.6061482322971547E-3</v>
      </c>
      <c r="K65" s="4">
        <f t="array" ref="K65">INDEX(RawData!$Q$2:$Q$1997,MATCH(J65,IF(RawData!$A$2:$A$1997=J$2,IF(RawData!$B$2:$B$1997=J$3,IF(RawData!$C$2:$C$1997=J$4,IF(RawData!$D$2:$D$1997=J$5,IF(RawData!$I$2:$I$1997="MET",RawData!$H$2:$H$1997,100),100),100),100)),0))</f>
        <v>19546.180999999997</v>
      </c>
      <c r="L65" s="4">
        <f t="array" ref="L65">LARGE(IF(RawData!$A$2:$A$1997=L$2,IF(RawData!$B$2:$B$1997=L$3,IF(RawData!$C$2:$C$1997=L$4,IF(RawData!$D$2:$D$1997=L$5,IF(RawData!$I$2:$I$1997="MET",RawData!$H$2:$H$1997,0),0),0),0)), $A65)</f>
        <v>5.4844857609038442E-3</v>
      </c>
      <c r="M65" s="4">
        <f t="array" ref="M65">INDEX(RawData!$Q$2:$Q$1997,MATCH(L65,IF(RawData!$A$2:$A$1997=L$2,IF(RawData!$B$2:$B$1997=L$3,IF(RawData!$C$2:$C$1997=L$4,IF(RawData!$D$2:$D$1997=L$5,IF(RawData!$I$2:$I$1997="MET",RawData!$H$2:$H$1997,100),100),100),100)),0))</f>
        <v>49772.9</v>
      </c>
    </row>
    <row r="66" spans="1:13" x14ac:dyDescent="0.25">
      <c r="A66">
        <v>2</v>
      </c>
      <c r="B66" s="4">
        <f t="array" ref="B66">LARGE(IF(RawData!$A$2:$A$1997=B$2,IF(RawData!$B$2:$B$1997=B$3,IF(RawData!$C$2:$C$1997=B$4,IF(RawData!$D$2:$D$1997=B$5,IF(RawData!$I$2:$I$1997="MET",RawData!$H$2:$H$1997,0),0),0),0)), $A66)</f>
        <v>4.3290043290043288E-2</v>
      </c>
      <c r="C66" s="4">
        <f t="array" ref="C66">INDEX(RawData!$Q$2:$Q$1997,MATCH(B66,IF(RawData!$A$2:$A$1997=B$2,IF(RawData!$B$2:$B$1997=B$3,IF(RawData!$C$2:$C$1997=B$4,IF(RawData!$D$2:$D$1997=B$5,IF(RawData!$I$2:$I$1997="MET",RawData!$H$2:$H$1997,100),100),100),100)),0))</f>
        <v>1862.9582</v>
      </c>
      <c r="D66" s="4">
        <f t="array" ref="D66">LARGE(IF(RawData!$A$2:$A$1997=D$2,IF(RawData!$B$2:$B$1997=D$3,IF(RawData!$C$2:$C$1997=D$4,IF(RawData!$D$2:$D$1997=D$5,IF(RawData!$I$2:$I$1997="MET",RawData!$H$2:$H$1997,0),0),0),0)), $A66)</f>
        <v>1.9569471624266147E-2</v>
      </c>
      <c r="E66" s="4">
        <f t="array" ref="E66">INDEX(RawData!$Q$2:$Q$1997,MATCH(D66,IF(RawData!$A$2:$A$1997=D$2,IF(RawData!$B$2:$B$1997=D$3,IF(RawData!$C$2:$C$1997=D$4,IF(RawData!$D$2:$D$1997=D$5,IF(RawData!$I$2:$I$1997="MET",RawData!$H$2:$H$1997,100),100),100),100)),0))</f>
        <v>3761.0149999999999</v>
      </c>
      <c r="F66" s="4">
        <f t="array" ref="F66">LARGE(IF(RawData!$A$2:$A$1997=F$2,IF(RawData!$B$2:$B$1997=F$3,IF(RawData!$C$2:$C$1997=F$4,IF(RawData!$D$2:$D$1997=F$5,IF(RawData!$I$2:$I$1997="MET",RawData!$H$2:$H$1997,0),0),0),0)), $A66)</f>
        <v>1.9108280254777069E-2</v>
      </c>
      <c r="G66" s="4">
        <f t="array" ref="G66">INDEX(RawData!$Q$2:$Q$1997,MATCH(F66,IF(RawData!$A$2:$A$1997=F$2,IF(RawData!$B$2:$B$1997=F$3,IF(RawData!$C$2:$C$1997=F$4,IF(RawData!$D$2:$D$1997=F$5,IF(RawData!$I$2:$I$1997="MET",RawData!$H$2:$H$1997,100),100),100),100)),0))</f>
        <v>10210.412</v>
      </c>
      <c r="H66" s="4">
        <f t="array" ref="H66">LARGE(IF(RawData!$A$2:$A$1997=H$2,IF(RawData!$B$2:$B$1997=H$3,IF(RawData!$C$2:$C$1997=H$4,IF(RawData!$D$2:$D$1997=H$5,IF(RawData!$I$2:$I$1997="MET",RawData!$H$2:$H$1997,0),0),0),0)), $A66)</f>
        <v>9.768009768009768E-3</v>
      </c>
      <c r="I66" s="4">
        <f t="array" ref="I66">INDEX(RawData!$Q$2:$Q$1997,MATCH(H66,IF(RawData!$A$2:$A$1997=H$2,IF(RawData!$B$2:$B$1997=H$3,IF(RawData!$C$2:$C$1997=H$4,IF(RawData!$D$2:$D$1997=H$5,IF(RawData!$I$2:$I$1997="MET",RawData!$H$2:$H$1997,100),100),100),100)),0))</f>
        <v>12354.486999999999</v>
      </c>
      <c r="J66" s="4">
        <f t="array" ref="J66">LARGE(IF(RawData!$A$2:$A$1997=J$2,IF(RawData!$B$2:$B$1997=J$3,IF(RawData!$C$2:$C$1997=J$4,IF(RawData!$D$2:$D$1997=J$5,IF(RawData!$I$2:$I$1997="MET",RawData!$H$2:$H$1997,0),0),0),0)), $A66)</f>
        <v>8.5442334968130022E-3</v>
      </c>
      <c r="K66" s="4">
        <f t="array" ref="K66">INDEX(RawData!$Q$2:$Q$1997,MATCH(J66,IF(RawData!$A$2:$A$1997=J$2,IF(RawData!$B$2:$B$1997=J$3,IF(RawData!$C$2:$C$1997=J$4,IF(RawData!$D$2:$D$1997=J$5,IF(RawData!$I$2:$I$1997="MET",RawData!$H$2:$H$1997,100),100),100),100)),0))</f>
        <v>19410.539000000001</v>
      </c>
      <c r="L66" s="4">
        <f t="array" ref="L66">LARGE(IF(RawData!$A$2:$A$1997=L$2,IF(RawData!$B$2:$B$1997=L$3,IF(RawData!$C$2:$C$1997=L$4,IF(RawData!$D$2:$D$1997=L$5,IF(RawData!$I$2:$I$1997="MET",RawData!$H$2:$H$1997,0),0),0),0)), $A66)</f>
        <v>5.4450290288110105E-3</v>
      </c>
      <c r="M66" s="4">
        <f t="array" ref="M66">INDEX(RawData!$Q$2:$Q$1997,MATCH(L66,IF(RawData!$A$2:$A$1997=L$2,IF(RawData!$B$2:$B$1997=L$3,IF(RawData!$C$2:$C$1997=L$4,IF(RawData!$D$2:$D$1997=L$5,IF(RawData!$I$2:$I$1997="MET",RawData!$H$2:$H$1997,100),100),100),100)),0))</f>
        <v>49415.299999999996</v>
      </c>
    </row>
    <row r="67" spans="1:13" x14ac:dyDescent="0.25">
      <c r="A67">
        <v>3</v>
      </c>
      <c r="B67" s="4">
        <f t="array" ref="B67">LARGE(IF(RawData!$A$2:$A$1997=B$2,IF(RawData!$B$2:$B$1997=B$3,IF(RawData!$C$2:$C$1997=B$4,IF(RawData!$D$2:$D$1997=B$5,IF(RawData!$I$2:$I$1997="MET",RawData!$H$2:$H$1997,0),0),0),0)), $A67)</f>
        <v>3.4013605442176874E-2</v>
      </c>
      <c r="C67" s="4">
        <f t="array" ref="C67">INDEX(RawData!$Q$2:$Q$1997,MATCH(B67,IF(RawData!$A$2:$A$1997=B$2,IF(RawData!$B$2:$B$1997=B$3,IF(RawData!$C$2:$C$1997=B$4,IF(RawData!$D$2:$D$1997=B$5,IF(RawData!$I$2:$I$1997="MET",RawData!$H$2:$H$1997,100),100),100),100)),0))</f>
        <v>1479.6226000000001</v>
      </c>
      <c r="D67" s="4">
        <f t="array" ref="D67">LARGE(IF(RawData!$A$2:$A$1997=D$2,IF(RawData!$B$2:$B$1997=D$3,IF(RawData!$C$2:$C$1997=D$4,IF(RawData!$D$2:$D$1997=D$5,IF(RawData!$I$2:$I$1997="MET",RawData!$H$2:$H$1997,0),0),0),0)), $A67)</f>
        <v>1.8264840182648401E-2</v>
      </c>
      <c r="E67" s="4">
        <f t="array" ref="E67">INDEX(RawData!$Q$2:$Q$1997,MATCH(D67,IF(RawData!$A$2:$A$1997=D$2,IF(RawData!$B$2:$B$1997=D$3,IF(RawData!$C$2:$C$1997=D$4,IF(RawData!$D$2:$D$1997=D$5,IF(RawData!$I$2:$I$1997="MET",RawData!$H$2:$H$1997,100),100),100),100)),0))</f>
        <v>3502.1979999999999</v>
      </c>
      <c r="F67" s="4">
        <f t="array" ref="F67">LARGE(IF(RawData!$A$2:$A$1997=F$2,IF(RawData!$B$2:$B$1997=F$3,IF(RawData!$C$2:$C$1997=F$4,IF(RawData!$D$2:$D$1997=F$5,IF(RawData!$I$2:$I$1997="MET",RawData!$H$2:$H$1997,0),0),0),0)), $A67)</f>
        <v>1.7371163867979152E-2</v>
      </c>
      <c r="G67" s="4">
        <f t="array" ref="G67">INDEX(RawData!$Q$2:$Q$1997,MATCH(F67,IF(RawData!$A$2:$A$1997=F$2,IF(RawData!$B$2:$B$1997=F$3,IF(RawData!$C$2:$C$1997=F$4,IF(RawData!$D$2:$D$1997=F$5,IF(RawData!$I$2:$I$1997="MET",RawData!$H$2:$H$1997,100),100),100),100)),0))</f>
        <v>9328.7459999999992</v>
      </c>
      <c r="H67" s="4">
        <f t="array" ref="H67">LARGE(IF(RawData!$A$2:$A$1997=H$2,IF(RawData!$B$2:$B$1997=H$3,IF(RawData!$C$2:$C$1997=H$4,IF(RawData!$D$2:$D$1997=H$5,IF(RawData!$I$2:$I$1997="MET",RawData!$H$2:$H$1997,0),0),0),0)), $A67)</f>
        <v>9.1575091575091579E-3</v>
      </c>
      <c r="I67" s="4">
        <f t="array" ref="I67">INDEX(RawData!$Q$2:$Q$1997,MATCH(H67,IF(RawData!$A$2:$A$1997=H$2,IF(RawData!$B$2:$B$1997=H$3,IF(RawData!$C$2:$C$1997=H$4,IF(RawData!$D$2:$D$1997=H$5,IF(RawData!$I$2:$I$1997="MET",RawData!$H$2:$H$1997,100),100),100),100)),0))</f>
        <v>11598.733</v>
      </c>
      <c r="J67" s="4">
        <f t="array" ref="J67">LARGE(IF(RawData!$A$2:$A$1997=J$2,IF(RawData!$B$2:$B$1997=J$3,IF(RawData!$C$2:$C$1997=J$4,IF(RawData!$D$2:$D$1997=J$5,IF(RawData!$I$2:$I$1997="MET",RawData!$H$2:$H$1997,0),0),0),0)), $A67)</f>
        <v>8.4832032575500507E-3</v>
      </c>
      <c r="K67" s="4">
        <f t="array" ref="K67">INDEX(RawData!$Q$2:$Q$1997,MATCH(J67,IF(RawData!$A$2:$A$1997=J$2,IF(RawData!$B$2:$B$1997=J$3,IF(RawData!$C$2:$C$1997=J$4,IF(RawData!$D$2:$D$1997=J$5,IF(RawData!$I$2:$I$1997="MET",RawData!$H$2:$H$1997,100),100),100),100)),0))</f>
        <v>19275.09</v>
      </c>
      <c r="L67" s="4">
        <f t="array" ref="L67">LARGE(IF(RawData!$A$2:$A$1997=L$2,IF(RawData!$B$2:$B$1997=L$3,IF(RawData!$C$2:$C$1997=L$4,IF(RawData!$D$2:$D$1997=L$5,IF(RawData!$I$2:$I$1997="MET",RawData!$H$2:$H$1997,0),0),0),0)), $A67)</f>
        <v>5.406135964319503E-3</v>
      </c>
      <c r="M67" s="4">
        <f t="array" ref="M67">INDEX(RawData!$Q$2:$Q$1997,MATCH(L67,IF(RawData!$A$2:$A$1997=L$2,IF(RawData!$B$2:$B$1997=L$3,IF(RawData!$C$2:$C$1997=L$4,IF(RawData!$D$2:$D$1997=L$5,IF(RawData!$I$2:$I$1997="MET",RawData!$H$2:$H$1997,100),100),100),100)),0))</f>
        <v>49086.299999999996</v>
      </c>
    </row>
    <row r="68" spans="1:13" x14ac:dyDescent="0.25">
      <c r="A68">
        <v>4</v>
      </c>
      <c r="B68" s="4">
        <f t="array" ref="B68">LARGE(IF(RawData!$A$2:$A$1997=B$2,IF(RawData!$B$2:$B$1997=B$3,IF(RawData!$C$2:$C$1997=B$4,IF(RawData!$D$2:$D$1997=B$5,IF(RawData!$I$2:$I$1997="MET",RawData!$H$2:$H$1997,0),0),0),0)), $A68)</f>
        <v>3.1746031746031744E-2</v>
      </c>
      <c r="C68" s="4">
        <f t="array" ref="C68">INDEX(RawData!$Q$2:$Q$1997,MATCH(B68,IF(RawData!$A$2:$A$1997=B$2,IF(RawData!$B$2:$B$1997=B$3,IF(RawData!$C$2:$C$1997=B$4,IF(RawData!$D$2:$D$1997=B$5,IF(RawData!$I$2:$I$1997="MET",RawData!$H$2:$H$1997,100),100),100),100)),0))</f>
        <v>1371.8253999999999</v>
      </c>
      <c r="D68" s="4">
        <f t="array" ref="D68">LARGE(IF(RawData!$A$2:$A$1997=D$2,IF(RawData!$B$2:$B$1997=D$3,IF(RawData!$C$2:$C$1997=D$4,IF(RawData!$D$2:$D$1997=D$5,IF(RawData!$I$2:$I$1997="MET",RawData!$H$2:$H$1997,0),0),0),0)), $A68)</f>
        <v>1.7123287671232876E-2</v>
      </c>
      <c r="E68" s="4">
        <f t="array" ref="E68">INDEX(RawData!$Q$2:$Q$1997,MATCH(D68,IF(RawData!$A$2:$A$1997=D$2,IF(RawData!$B$2:$B$1997=D$3,IF(RawData!$C$2:$C$1997=D$4,IF(RawData!$D$2:$D$1997=D$5,IF(RawData!$I$2:$I$1997="MET",RawData!$H$2:$H$1997,100),100),100),100)),0))</f>
        <v>3285.5010000000002</v>
      </c>
      <c r="F68" s="4">
        <f t="array" ref="F68">LARGE(IF(RawData!$A$2:$A$1997=F$2,IF(RawData!$B$2:$B$1997=F$3,IF(RawData!$C$2:$C$1997=F$4,IF(RawData!$D$2:$D$1997=F$5,IF(RawData!$I$2:$I$1997="MET",RawData!$H$2:$H$1997,0),0),0),0)), $A68)</f>
        <v>1.3648771610555051E-2</v>
      </c>
      <c r="G68" s="4">
        <f t="array" ref="G68">INDEX(RawData!$Q$2:$Q$1997,MATCH(F68,IF(RawData!$A$2:$A$1997=F$2,IF(RawData!$B$2:$B$1997=F$3,IF(RawData!$C$2:$C$1997=F$4,IF(RawData!$D$2:$D$1997=F$5,IF(RawData!$I$2:$I$1997="MET",RawData!$H$2:$H$1997,100),100),100),100)),0))</f>
        <v>7384.7339999999995</v>
      </c>
      <c r="H68" s="4">
        <f t="array" ref="H68">LARGE(IF(RawData!$A$2:$A$1997=H$2,IF(RawData!$B$2:$B$1997=H$3,IF(RawData!$C$2:$C$1997=H$4,IF(RawData!$D$2:$D$1997=H$5,IF(RawData!$I$2:$I$1997="MET",RawData!$H$2:$H$1997,0),0),0),0)), $A68)</f>
        <v>8.6188321482439136E-3</v>
      </c>
      <c r="I68" s="4">
        <f t="array" ref="I68">INDEX(RawData!$Q$2:$Q$1997,MATCH(H68,IF(RawData!$A$2:$A$1997=H$2,IF(RawData!$B$2:$B$1997=H$3,IF(RawData!$C$2:$C$1997=H$4,IF(RawData!$D$2:$D$1997=H$5,IF(RawData!$I$2:$I$1997="MET",RawData!$H$2:$H$1997,100),100),100),100)),0))</f>
        <v>10937.986999999999</v>
      </c>
      <c r="J68" s="4">
        <f t="array" ref="J68">LARGE(IF(RawData!$A$2:$A$1997=J$2,IF(RawData!$B$2:$B$1997=J$3,IF(RawData!$C$2:$C$1997=J$4,IF(RawData!$D$2:$D$1997=J$5,IF(RawData!$I$2:$I$1997="MET",RawData!$H$2:$H$1997,0),0),0),0)), $A68)</f>
        <v>7.91765637371338E-3</v>
      </c>
      <c r="K68" s="4">
        <f t="array" ref="K68">INDEX(RawData!$Q$2:$Q$1997,MATCH(J68,IF(RawData!$A$2:$A$1997=J$2,IF(RawData!$B$2:$B$1997=J$3,IF(RawData!$C$2:$C$1997=J$4,IF(RawData!$D$2:$D$1997=J$5,IF(RawData!$I$2:$I$1997="MET",RawData!$H$2:$H$1997,100),100),100),100)),0))</f>
        <v>18020.824999999997</v>
      </c>
      <c r="L68" s="4">
        <f t="array" ref="L68">LARGE(IF(RawData!$A$2:$A$1997=L$2,IF(RawData!$B$2:$B$1997=L$3,IF(RawData!$C$2:$C$1997=L$4,IF(RawData!$D$2:$D$1997=L$5,IF(RawData!$I$2:$I$1997="MET",RawData!$H$2:$H$1997,0),0),0),0)), $A68)</f>
        <v>5.0457269000315358E-3</v>
      </c>
      <c r="M68" s="4">
        <f t="array" ref="M68">INDEX(RawData!$Q$2:$Q$1997,MATCH(L68,IF(RawData!$A$2:$A$1997=L$2,IF(RawData!$B$2:$B$1997=L$3,IF(RawData!$C$2:$C$1997=L$4,IF(RawData!$D$2:$D$1997=L$5,IF(RawData!$I$2:$I$1997="MET",RawData!$H$2:$H$1997,100),100),100),100)),0))</f>
        <v>45903.7</v>
      </c>
    </row>
    <row r="69" spans="1:13" x14ac:dyDescent="0.25">
      <c r="A69">
        <v>5</v>
      </c>
      <c r="B69" s="4">
        <f t="array" ref="B69">LARGE(IF(RawData!$A$2:$A$1997=B$2,IF(RawData!$B$2:$B$1997=B$3,IF(RawData!$C$2:$C$1997=B$4,IF(RawData!$D$2:$D$1997=B$5,IF(RawData!$I$2:$I$1997="MET",RawData!$H$2:$H$1997,0),0),0),0)), $A69)</f>
        <v>2.976190476190476E-2</v>
      </c>
      <c r="C69" s="4">
        <f t="array" ref="C69">INDEX(RawData!$Q$2:$Q$1997,MATCH(B69,IF(RawData!$A$2:$A$1997=B$2,IF(RawData!$B$2:$B$1997=B$3,IF(RawData!$C$2:$C$1997=B$4,IF(RawData!$D$2:$D$1997=B$5,IF(RawData!$I$2:$I$1997="MET",RawData!$H$2:$H$1997,100),100),100),100)),0))</f>
        <v>1276.9741000000001</v>
      </c>
      <c r="D69" s="4">
        <f t="array" ref="D69">LARGE(IF(RawData!$A$2:$A$1997=D$2,IF(RawData!$B$2:$B$1997=D$3,IF(RawData!$C$2:$C$1997=D$4,IF(RawData!$D$2:$D$1997=D$5,IF(RawData!$I$2:$I$1997="MET",RawData!$H$2:$H$1997,0),0),0),0)), $A69)</f>
        <v>1.6116035455278004E-2</v>
      </c>
      <c r="E69" s="4">
        <f t="array" ref="E69">INDEX(RawData!$Q$2:$Q$1997,MATCH(D69,IF(RawData!$A$2:$A$1997=D$2,IF(RawData!$B$2:$B$1997=D$3,IF(RawData!$C$2:$C$1997=D$4,IF(RawData!$D$2:$D$1997=D$5,IF(RawData!$I$2:$I$1997="MET",RawData!$H$2:$H$1997,100),100),100),100)),0))</f>
        <v>3091.5860000000002</v>
      </c>
      <c r="F69" s="4">
        <f t="array" ref="F69">LARGE(IF(RawData!$A$2:$A$1997=F$2,IF(RawData!$B$2:$B$1997=F$3,IF(RawData!$C$2:$C$1997=F$4,IF(RawData!$D$2:$D$1997=F$5,IF(RawData!$I$2:$I$1997="MET",RawData!$H$2:$H$1997,0),0),0),0)), $A69)</f>
        <v>1.2738853503184714E-2</v>
      </c>
      <c r="G69" s="4">
        <f t="array" ref="G69">INDEX(RawData!$Q$2:$Q$1997,MATCH(F69,IF(RawData!$A$2:$A$1997=F$2,IF(RawData!$B$2:$B$1997=F$3,IF(RawData!$C$2:$C$1997=F$4,IF(RawData!$D$2:$D$1997=F$5,IF(RawData!$I$2:$I$1997="MET",RawData!$H$2:$H$1997,100),100),100),100)),0))</f>
        <v>6882.7339999999995</v>
      </c>
      <c r="H69" s="4">
        <f t="array" ref="H69">LARGE(IF(RawData!$A$2:$A$1997=H$2,IF(RawData!$B$2:$B$1997=H$3,IF(RawData!$C$2:$C$1997=H$4,IF(RawData!$D$2:$D$1997=H$5,IF(RawData!$I$2:$I$1997="MET",RawData!$H$2:$H$1997,0),0),0),0)), $A69)</f>
        <v>8.1400081400081394E-3</v>
      </c>
      <c r="I69" s="4">
        <f t="array" ref="I69">INDEX(RawData!$Q$2:$Q$1997,MATCH(H69,IF(RawData!$A$2:$A$1997=H$2,IF(RawData!$B$2:$B$1997=H$3,IF(RawData!$C$2:$C$1997=H$4,IF(RawData!$D$2:$D$1997=H$5,IF(RawData!$I$2:$I$1997="MET",RawData!$H$2:$H$1997,100),100),100),100)),0))</f>
        <v>10351.398000000001</v>
      </c>
      <c r="J69" s="4">
        <f t="array" ref="J69">LARGE(IF(RawData!$A$2:$A$1997=J$2,IF(RawData!$B$2:$B$1997=J$3,IF(RawData!$C$2:$C$1997=J$4,IF(RawData!$D$2:$D$1997=J$5,IF(RawData!$I$2:$I$1997="MET",RawData!$H$2:$H$1997,0),0),0),0)), $A69)</f>
        <v>7.4228028503562941E-3</v>
      </c>
      <c r="K69" s="4">
        <f t="array" ref="K69">INDEX(RawData!$Q$2:$Q$1997,MATCH(J69,IF(RawData!$A$2:$A$1997=J$2,IF(RawData!$B$2:$B$1997=J$3,IF(RawData!$C$2:$C$1997=J$4,IF(RawData!$D$2:$D$1997=J$5,IF(RawData!$I$2:$I$1997="MET",RawData!$H$2:$H$1997,100),100),100),100)),0))</f>
        <v>16918.510999999999</v>
      </c>
      <c r="L69" s="4">
        <f t="array" ref="L69">LARGE(IF(RawData!$A$2:$A$1997=L$2,IF(RawData!$B$2:$B$1997=L$3,IF(RawData!$C$2:$C$1997=L$4,IF(RawData!$D$2:$D$1997=L$5,IF(RawData!$I$2:$I$1997="MET",RawData!$H$2:$H$1997,0),0),0),0)), $A69)</f>
        <v>4.7303689687795648E-3</v>
      </c>
      <c r="M69" s="4">
        <f t="array" ref="M69">INDEX(RawData!$Q$2:$Q$1997,MATCH(L69,IF(RawData!$A$2:$A$1997=L$2,IF(RawData!$B$2:$B$1997=L$3,IF(RawData!$C$2:$C$1997=L$4,IF(RawData!$D$2:$D$1997=L$5,IF(RawData!$I$2:$I$1997="MET",RawData!$H$2:$H$1997,100),100),100),100)),0))</f>
        <v>43112.9</v>
      </c>
    </row>
    <row r="70" spans="1:13" x14ac:dyDescent="0.25">
      <c r="A70">
        <v>6</v>
      </c>
      <c r="B70" s="4">
        <f t="array" ref="B70">LARGE(IF(RawData!$A$2:$A$1997=B$2,IF(RawData!$B$2:$B$1997=B$3,IF(RawData!$C$2:$C$1997=B$4,IF(RawData!$D$2:$D$1997=B$5,IF(RawData!$I$2:$I$1997="MET",RawData!$H$2:$H$1997,0),0),0),0)), $A70)</f>
        <v>2.8011204481792722E-2</v>
      </c>
      <c r="C70" s="4">
        <f t="array" ref="C70">INDEX(RawData!$Q$2:$Q$1997,MATCH(B70,IF(RawData!$A$2:$A$1997=B$2,IF(RawData!$B$2:$B$1997=B$3,IF(RawData!$C$2:$C$1997=B$4,IF(RawData!$D$2:$D$1997=B$5,IF(RawData!$I$2:$I$1997="MET",RawData!$H$2:$H$1997,100),100),100),100)),0))</f>
        <v>1203.4675999999999</v>
      </c>
      <c r="D70" s="4">
        <f t="array" ref="D70">LARGE(IF(RawData!$A$2:$A$1997=D$2,IF(RawData!$B$2:$B$1997=D$3,IF(RawData!$C$2:$C$1997=D$4,IF(RawData!$D$2:$D$1997=D$5,IF(RawData!$I$2:$I$1997="MET",RawData!$H$2:$H$1997,0),0),0),0)), $A70)</f>
        <v>1.5220700152207001E-2</v>
      </c>
      <c r="E70" s="4">
        <f t="array" ref="E70">INDEX(RawData!$Q$2:$Q$1997,MATCH(D70,IF(RawData!$A$2:$A$1997=D$2,IF(RawData!$B$2:$B$1997=D$3,IF(RawData!$C$2:$C$1997=D$4,IF(RawData!$D$2:$D$1997=D$5,IF(RawData!$I$2:$I$1997="MET",RawData!$H$2:$H$1997,100),100),100),100)),0))</f>
        <v>2924.8029999999999</v>
      </c>
      <c r="F70" s="4">
        <f t="array" ref="F70">LARGE(IF(RawData!$A$2:$A$1997=F$2,IF(RawData!$B$2:$B$1997=F$3,IF(RawData!$C$2:$C$1997=F$4,IF(RawData!$D$2:$D$1997=F$5,IF(RawData!$I$2:$I$1997="MET",RawData!$H$2:$H$1997,0),0),0),0)), $A70)</f>
        <v>1.1942675159235668E-2</v>
      </c>
      <c r="G70" s="4">
        <f t="array" ref="G70">INDEX(RawData!$Q$2:$Q$1997,MATCH(F70,IF(RawData!$A$2:$A$1997=F$2,IF(RawData!$B$2:$B$1997=F$3,IF(RawData!$C$2:$C$1997=F$4,IF(RawData!$D$2:$D$1997=F$5,IF(RawData!$I$2:$I$1997="MET",RawData!$H$2:$H$1997,100),100),100),100)),0))</f>
        <v>6444.6329999999998</v>
      </c>
      <c r="H70" s="4">
        <f t="array" ref="H70">LARGE(IF(RawData!$A$2:$A$1997=H$2,IF(RawData!$B$2:$B$1997=H$3,IF(RawData!$C$2:$C$1997=H$4,IF(RawData!$D$2:$D$1997=H$5,IF(RawData!$I$2:$I$1997="MET",RawData!$H$2:$H$1997,0),0),0),0)), $A70)</f>
        <v>7.7115866589550809E-3</v>
      </c>
      <c r="I70" s="4">
        <f t="array" ref="I70">INDEX(RawData!$Q$2:$Q$1997,MATCH(H70,IF(RawData!$A$2:$A$1997=H$2,IF(RawData!$B$2:$B$1997=H$3,IF(RawData!$C$2:$C$1997=H$4,IF(RawData!$D$2:$D$1997=H$5,IF(RawData!$I$2:$I$1997="MET",RawData!$H$2:$H$1997,100),100),100),100)),0))</f>
        <v>9829.7029999999995</v>
      </c>
      <c r="J70" s="4">
        <f t="array" ref="J70">LARGE(IF(RawData!$A$2:$A$1997=J$2,IF(RawData!$B$2:$B$1997=J$3,IF(RawData!$C$2:$C$1997=J$4,IF(RawData!$D$2:$D$1997=J$5,IF(RawData!$I$2:$I$1997="MET",RawData!$H$2:$H$1997,0),0),0),0)), $A70)</f>
        <v>6.9861673885706311E-3</v>
      </c>
      <c r="K70" s="4">
        <f t="array" ref="K70">INDEX(RawData!$Q$2:$Q$1997,MATCH(J70,IF(RawData!$A$2:$A$1997=J$2,IF(RawData!$B$2:$B$1997=J$3,IF(RawData!$C$2:$C$1997=J$4,IF(RawData!$D$2:$D$1997=J$5,IF(RawData!$I$2:$I$1997="MET",RawData!$H$2:$H$1997,100),100),100),100)),0))</f>
        <v>15956.102000000001</v>
      </c>
      <c r="L70" s="4">
        <f t="array" ref="L70">LARGE(IF(RawData!$A$2:$A$1997=L$2,IF(RawData!$B$2:$B$1997=L$3,IF(RawData!$C$2:$C$1997=L$4,IF(RawData!$D$2:$D$1997=L$5,IF(RawData!$I$2:$I$1997="MET",RawData!$H$2:$H$1997,0),0),0),0)), $A70)</f>
        <v>4.4521119706160614E-3</v>
      </c>
      <c r="M70" s="4">
        <f t="array" ref="M70">INDEX(RawData!$Q$2:$Q$1997,MATCH(L70,IF(RawData!$A$2:$A$1997=L$2,IF(RawData!$B$2:$B$1997=L$3,IF(RawData!$C$2:$C$1997=L$4,IF(RawData!$D$2:$D$1997=L$5,IF(RawData!$I$2:$I$1997="MET",RawData!$H$2:$H$1997,100),100),100),100)),0))</f>
        <v>40663.300000000003</v>
      </c>
    </row>
    <row r="71" spans="1:13" x14ac:dyDescent="0.25">
      <c r="A71">
        <v>7</v>
      </c>
      <c r="B71" s="4">
        <f t="array" ref="B71">LARGE(IF(RawData!$A$2:$A$1997=B$2,IF(RawData!$B$2:$B$1997=B$3,IF(RawData!$C$2:$C$1997=B$4,IF(RawData!$D$2:$D$1997=B$5,IF(RawData!$I$2:$I$1997="MET",RawData!$H$2:$H$1997,0),0),0),0)), $A71)</f>
        <v>2.6455026455026454E-2</v>
      </c>
      <c r="C71" s="4">
        <f t="array" ref="C71">INDEX(RawData!$Q$2:$Q$1997,MATCH(B71,IF(RawData!$A$2:$A$1997=B$2,IF(RawData!$B$2:$B$1997=B$3,IF(RawData!$C$2:$C$1997=B$4,IF(RawData!$D$2:$D$1997=B$5,IF(RawData!$I$2:$I$1997="MET",RawData!$H$2:$H$1997,100),100),100),100)),0))</f>
        <v>1131.3503000000001</v>
      </c>
      <c r="D71" s="4">
        <f t="array" ref="D71">LARGE(IF(RawData!$A$2:$A$1997=D$2,IF(RawData!$B$2:$B$1997=D$3,IF(RawData!$C$2:$C$1997=D$4,IF(RawData!$D$2:$D$1997=D$5,IF(RawData!$I$2:$I$1997="MET",RawData!$H$2:$H$1997,0),0),0),0)), $A71)</f>
        <v>1.4419610670511897E-2</v>
      </c>
      <c r="E71" s="4">
        <f t="array" ref="E71">INDEX(RawData!$Q$2:$Q$1997,MATCH(D71,IF(RawData!$A$2:$A$1997=D$2,IF(RawData!$B$2:$B$1997=D$3,IF(RawData!$C$2:$C$1997=D$4,IF(RawData!$D$2:$D$1997=D$5,IF(RawData!$I$2:$I$1997="MET",RawData!$H$2:$H$1997,100),100),100),100)),0))</f>
        <v>2777.7339999999999</v>
      </c>
      <c r="F71" s="4">
        <f t="array" ref="F71">LARGE(IF(RawData!$A$2:$A$1997=F$2,IF(RawData!$B$2:$B$1997=F$3,IF(RawData!$C$2:$C$1997=F$4,IF(RawData!$D$2:$D$1997=F$5,IF(RawData!$I$2:$I$1997="MET",RawData!$H$2:$H$1997,0),0),0),0)), $A71)</f>
        <v>1.1240164855751219E-2</v>
      </c>
      <c r="G71" s="4">
        <f t="array" ref="G71">INDEX(RawData!$Q$2:$Q$1997,MATCH(F71,IF(RawData!$A$2:$A$1997=F$2,IF(RawData!$B$2:$B$1997=F$3,IF(RawData!$C$2:$C$1997=F$4,IF(RawData!$D$2:$D$1997=F$5,IF(RawData!$I$2:$I$1997="MET",RawData!$H$2:$H$1997,100),100),100),100)),0))</f>
        <v>6072.8360000000002</v>
      </c>
      <c r="H71" s="4">
        <f t="array" ref="H71">LARGE(IF(RawData!$A$2:$A$1997=H$2,IF(RawData!$B$2:$B$1997=H$3,IF(RawData!$C$2:$C$1997=H$4,IF(RawData!$D$2:$D$1997=H$5,IF(RawData!$I$2:$I$1997="MET",RawData!$H$2:$H$1997,0),0),0),0)), $A71)</f>
        <v>7.326007326007326E-3</v>
      </c>
      <c r="I71" s="4">
        <f t="array" ref="I71">INDEX(RawData!$Q$2:$Q$1997,MATCH(H71,IF(RawData!$A$2:$A$1997=H$2,IF(RawData!$B$2:$B$1997=H$3,IF(RawData!$C$2:$C$1997=H$4,IF(RawData!$D$2:$D$1997=H$5,IF(RawData!$I$2:$I$1997="MET",RawData!$H$2:$H$1997,100),100),100),100)),0))</f>
        <v>9359.4929999999986</v>
      </c>
      <c r="J71" s="4">
        <f t="array" ref="J71">LARGE(IF(RawData!$A$2:$A$1997=J$2,IF(RawData!$B$2:$B$1997=J$3,IF(RawData!$C$2:$C$1997=J$4,IF(RawData!$D$2:$D$1997=J$5,IF(RawData!$I$2:$I$1997="MET",RawData!$H$2:$H$1997,0),0),0),0)), $A71)</f>
        <v>6.5980469780944836E-3</v>
      </c>
      <c r="K71" s="4">
        <f t="array" ref="K71">INDEX(RawData!$Q$2:$Q$1997,MATCH(J71,IF(RawData!$A$2:$A$1997=J$2,IF(RawData!$B$2:$B$1997=J$3,IF(RawData!$C$2:$C$1997=J$4,IF(RawData!$D$2:$D$1997=J$5,IF(RawData!$I$2:$I$1997="MET",RawData!$H$2:$H$1997,100),100),100),100)),0))</f>
        <v>15094.486999999999</v>
      </c>
      <c r="L71" s="4">
        <f t="array" ref="L71">LARGE(IF(RawData!$A$2:$A$1997=L$2,IF(RawData!$B$2:$B$1997=L$3,IF(RawData!$C$2:$C$1997=L$4,IF(RawData!$D$2:$D$1997=L$5,IF(RawData!$I$2:$I$1997="MET",RawData!$H$2:$H$1997,0),0),0),0)), $A71)</f>
        <v>4.2047724166929465E-3</v>
      </c>
      <c r="M71" s="4">
        <f t="array" ref="M71">INDEX(RawData!$Q$2:$Q$1997,MATCH(L71,IF(RawData!$A$2:$A$1997=L$2,IF(RawData!$B$2:$B$1997=L$3,IF(RawData!$C$2:$C$1997=L$4,IF(RawData!$D$2:$D$1997=L$5,IF(RawData!$I$2:$I$1997="MET",RawData!$H$2:$H$1997,100),100),100),100)),0))</f>
        <v>38487.4</v>
      </c>
    </row>
    <row r="72" spans="1:13" x14ac:dyDescent="0.25">
      <c r="A72">
        <v>8</v>
      </c>
      <c r="B72" s="4">
        <f t="array" ref="B72">LARGE(IF(RawData!$A$2:$A$1997=B$2,IF(RawData!$B$2:$B$1997=B$3,IF(RawData!$C$2:$C$1997=B$4,IF(RawData!$D$2:$D$1997=B$5,IF(RawData!$I$2:$I$1997="MET",RawData!$H$2:$H$1997,0),0),0),0)), $A72)</f>
        <v>2.5062656641604012E-2</v>
      </c>
      <c r="C72" s="4">
        <f t="array" ref="C72">INDEX(RawData!$Q$2:$Q$1997,MATCH(B72,IF(RawData!$A$2:$A$1997=B$2,IF(RawData!$B$2:$B$1997=B$3,IF(RawData!$C$2:$C$1997=B$4,IF(RawData!$D$2:$D$1997=B$5,IF(RawData!$I$2:$I$1997="MET",RawData!$H$2:$H$1997,100),100),100),100)),0))</f>
        <v>1074.5126</v>
      </c>
      <c r="D72" s="4">
        <f t="array" ref="D72">LARGE(IF(RawData!$A$2:$A$1997=D$2,IF(RawData!$B$2:$B$1997=D$3,IF(RawData!$C$2:$C$1997=D$4,IF(RawData!$D$2:$D$1997=D$5,IF(RawData!$I$2:$I$1997="MET",RawData!$H$2:$H$1997,0),0),0),0)), $A72)</f>
        <v>1.3698630136986301E-2</v>
      </c>
      <c r="E72" s="4">
        <f t="array" ref="E72">INDEX(RawData!$Q$2:$Q$1997,MATCH(D72,IF(RawData!$A$2:$A$1997=D$2,IF(RawData!$B$2:$B$1997=D$3,IF(RawData!$C$2:$C$1997=D$4,IF(RawData!$D$2:$D$1997=D$5,IF(RawData!$I$2:$I$1997="MET",RawData!$H$2:$H$1997,100),100),100),100)),0))</f>
        <v>2645.634</v>
      </c>
      <c r="F72" s="4">
        <f t="array" ref="F72">LARGE(IF(RawData!$A$2:$A$1997=F$2,IF(RawData!$B$2:$B$1997=F$3,IF(RawData!$C$2:$C$1997=F$4,IF(RawData!$D$2:$D$1997=F$5,IF(RawData!$I$2:$I$1997="MET",RawData!$H$2:$H$1997,0),0),0),0)), $A72)</f>
        <v>1.0615711252653927E-2</v>
      </c>
      <c r="G72" s="4">
        <f t="array" ref="G72">INDEX(RawData!$Q$2:$Q$1997,MATCH(F72,IF(RawData!$A$2:$A$1997=F$2,IF(RawData!$B$2:$B$1997=F$3,IF(RawData!$C$2:$C$1997=F$4,IF(RawData!$D$2:$D$1997=F$5,IF(RawData!$I$2:$I$1997="MET",RawData!$H$2:$H$1997,100),100),100),100)),0))</f>
        <v>5747.4860000000008</v>
      </c>
      <c r="H72" s="4">
        <f t="array" ref="H72">LARGE(IF(RawData!$A$2:$A$1997=H$2,IF(RawData!$B$2:$B$1997=H$3,IF(RawData!$C$2:$C$1997=H$4,IF(RawData!$D$2:$D$1997=H$5,IF(RawData!$I$2:$I$1997="MET",RawData!$H$2:$H$1997,0),0),0),0)), $A72)</f>
        <v>6.9771498342926907E-3</v>
      </c>
      <c r="I72" s="4">
        <f t="array" ref="I72">INDEX(RawData!$Q$2:$Q$1997,MATCH(H72,IF(RawData!$A$2:$A$1997=H$2,IF(RawData!$B$2:$B$1997=H$3,IF(RawData!$C$2:$C$1997=H$4,IF(RawData!$D$2:$D$1997=H$5,IF(RawData!$I$2:$I$1997="MET",RawData!$H$2:$H$1997,100),100),100),100)),0))</f>
        <v>8933.2820000000011</v>
      </c>
      <c r="J72" s="4">
        <f t="array" ref="J72">LARGE(IF(RawData!$A$2:$A$1997=J$2,IF(RawData!$B$2:$B$1997=J$3,IF(RawData!$C$2:$C$1997=J$4,IF(RawData!$D$2:$D$1997=J$5,IF(RawData!$I$2:$I$1997="MET",RawData!$H$2:$H$1997,0),0),0),0)), $A72)</f>
        <v>6.2507813476684587E-3</v>
      </c>
      <c r="K72" s="4">
        <f t="array" ref="K72">INDEX(RawData!$Q$2:$Q$1997,MATCH(J72,IF(RawData!$A$2:$A$1997=J$2,IF(RawData!$B$2:$B$1997=J$3,IF(RawData!$C$2:$C$1997=J$4,IF(RawData!$D$2:$D$1997=J$5,IF(RawData!$I$2:$I$1997="MET",RawData!$H$2:$H$1997,100),100),100),100)),0))</f>
        <v>14329.992999999999</v>
      </c>
      <c r="L72" s="4">
        <f t="array" ref="L72">LARGE(IF(RawData!$A$2:$A$1997=L$2,IF(RawData!$B$2:$B$1997=L$3,IF(RawData!$C$2:$C$1997=L$4,IF(RawData!$D$2:$D$1997=L$5,IF(RawData!$I$2:$I$1997="MET",RawData!$H$2:$H$1997,0),0),0),0)), $A72)</f>
        <v>3.9834686052880545E-3</v>
      </c>
      <c r="M72" s="4">
        <f t="array" ref="M72">INDEX(RawData!$Q$2:$Q$1997,MATCH(L72,IF(RawData!$A$2:$A$1997=L$2,IF(RawData!$B$2:$B$1997=L$3,IF(RawData!$C$2:$C$1997=L$4,IF(RawData!$D$2:$D$1997=L$5,IF(RawData!$I$2:$I$1997="MET",RawData!$H$2:$H$1997,100),100),100),100)),0))</f>
        <v>36537.199999999997</v>
      </c>
    </row>
    <row r="73" spans="1:13" x14ac:dyDescent="0.25">
      <c r="A73">
        <v>9</v>
      </c>
      <c r="B73" s="4">
        <f t="array" ref="B73">LARGE(IF(RawData!$A$2:$A$1997=B$2,IF(RawData!$B$2:$B$1997=B$3,IF(RawData!$C$2:$C$1997=B$4,IF(RawData!$D$2:$D$1997=B$5,IF(RawData!$I$2:$I$1997="MET",RawData!$H$2:$H$1997,0),0),0),0)), $A73)</f>
        <v>0</v>
      </c>
      <c r="C73" s="4" t="e">
        <f t="array" ref="C73">INDEX(RawData!$Q$2:$Q$1997,MATCH(B73,IF(RawData!$A$2:$A$1997=B$2,IF(RawData!$B$2:$B$1997=B$3,IF(RawData!$C$2:$C$1997=B$4,IF(RawData!$D$2:$D$1997=B$5,IF(RawData!$I$2:$I$1997="MET",RawData!$H$2:$H$1997,100),100),100),100)),0))</f>
        <v>#N/A</v>
      </c>
      <c r="D73" s="4">
        <f t="array" ref="D73">LARGE(IF(RawData!$A$2:$A$1997=D$2,IF(RawData!$B$2:$B$1997=D$3,IF(RawData!$C$2:$C$1997=D$4,IF(RawData!$D$2:$D$1997=D$5,IF(RawData!$I$2:$I$1997="MET",RawData!$H$2:$H$1997,0),0),0),0)), $A73)</f>
        <v>1.3046314416177429E-2</v>
      </c>
      <c r="E73" s="4">
        <f t="array" ref="E73">INDEX(RawData!$Q$2:$Q$1997,MATCH(D73,IF(RawData!$A$2:$A$1997=D$2,IF(RawData!$B$2:$B$1997=D$3,IF(RawData!$C$2:$C$1997=D$4,IF(RawData!$D$2:$D$1997=D$5,IF(RawData!$I$2:$I$1997="MET",RawData!$H$2:$H$1997,100),100),100),100)),0))</f>
        <v>2526.2339999999999</v>
      </c>
      <c r="F73" s="4">
        <f t="array" ref="F73">LARGE(IF(RawData!$A$2:$A$1997=F$2,IF(RawData!$B$2:$B$1997=F$3,IF(RawData!$C$2:$C$1997=F$4,IF(RawData!$D$2:$D$1997=F$5,IF(RawData!$I$2:$I$1997="MET",RawData!$H$2:$H$1997,0),0),0),0)), $A73)</f>
        <v>0</v>
      </c>
      <c r="G73" s="4" t="e">
        <f t="array" ref="G73">INDEX(RawData!$Q$2:$Q$1997,MATCH(F73,IF(RawData!$A$2:$A$1997=F$2,IF(RawData!$B$2:$B$1997=F$3,IF(RawData!$C$2:$C$1997=F$4,IF(RawData!$D$2:$D$1997=F$5,IF(RawData!$I$2:$I$1997="MET",RawData!$H$2:$H$1997,100),100),100),100)),0))</f>
        <v>#N/A</v>
      </c>
      <c r="H73" s="4">
        <f t="array" ref="H73">LARGE(IF(RawData!$A$2:$A$1997=H$2,IF(RawData!$B$2:$B$1997=H$3,IF(RawData!$C$2:$C$1997=H$4,IF(RawData!$D$2:$D$1997=H$5,IF(RawData!$I$2:$I$1997="MET",RawData!$H$2:$H$1997,0),0),0),0)), $A73)</f>
        <v>6.66000666000666E-3</v>
      </c>
      <c r="I73" s="4">
        <f t="array" ref="I73">INDEX(RawData!$Q$2:$Q$1997,MATCH(H73,IF(RawData!$A$2:$A$1997=H$2,IF(RawData!$B$2:$B$1997=H$3,IF(RawData!$C$2:$C$1997=H$4,IF(RawData!$D$2:$D$1997=H$5,IF(RawData!$I$2:$I$1997="MET",RawData!$H$2:$H$1997,100),100),100),100)),0))</f>
        <v>8546.98</v>
      </c>
      <c r="J73" s="4">
        <f t="array" ref="J73">LARGE(IF(RawData!$A$2:$A$1997=J$2,IF(RawData!$B$2:$B$1997=J$3,IF(RawData!$C$2:$C$1997=J$4,IF(RawData!$D$2:$D$1997=J$5,IF(RawData!$I$2:$I$1997="MET",RawData!$H$2:$H$1997,0),0),0),0)), $A73)</f>
        <v>5.9382422802850355E-3</v>
      </c>
      <c r="K73" s="4">
        <f t="array" ref="K73">INDEX(RawData!$Q$2:$Q$1997,MATCH(J73,IF(RawData!$A$2:$A$1997=J$2,IF(RawData!$B$2:$B$1997=J$3,IF(RawData!$C$2:$C$1997=J$4,IF(RawData!$D$2:$D$1997=J$5,IF(RawData!$I$2:$I$1997="MET",RawData!$H$2:$H$1997,100),100),100),100)),0))</f>
        <v>13642.383000000002</v>
      </c>
      <c r="L73" s="4">
        <f t="array" ref="L73">LARGE(IF(RawData!$A$2:$A$1997=L$2,IF(RawData!$B$2:$B$1997=L$3,IF(RawData!$C$2:$C$1997=L$4,IF(RawData!$D$2:$D$1997=L$5,IF(RawData!$I$2:$I$1997="MET",RawData!$H$2:$H$1997,0),0),0),0)), $A73)</f>
        <v>3.7842951750236518E-3</v>
      </c>
      <c r="M73" s="4">
        <f t="array" ref="M73">INDEX(RawData!$Q$2:$Q$1997,MATCH(L73,IF(RawData!$A$2:$A$1997=L$2,IF(RawData!$B$2:$B$1997=L$3,IF(RawData!$C$2:$C$1997=L$4,IF(RawData!$D$2:$D$1997=L$5,IF(RawData!$I$2:$I$1997="MET",RawData!$H$2:$H$1997,100),100),100),100)),0))</f>
        <v>34788.5</v>
      </c>
    </row>
    <row r="74" spans="1:13" x14ac:dyDescent="0.25">
      <c r="A74">
        <v>10</v>
      </c>
      <c r="B74" s="4">
        <f t="array" ref="B74">LARGE(IF(RawData!$A$2:$A$1997=B$2,IF(RawData!$B$2:$B$1997=B$3,IF(RawData!$C$2:$C$1997=B$4,IF(RawData!$D$2:$D$1997=B$5,IF(RawData!$I$2:$I$1997="MET",RawData!$H$2:$H$1997,0),0),0),0)), $A74)</f>
        <v>0</v>
      </c>
      <c r="C74" s="4" t="e">
        <f t="array" ref="C74">INDEX(RawData!$Q$2:$Q$1997,MATCH(B74,IF(RawData!$A$2:$A$1997=B$2,IF(RawData!$B$2:$B$1997=B$3,IF(RawData!$C$2:$C$1997=B$4,IF(RawData!$D$2:$D$1997=B$5,IF(RawData!$I$2:$I$1997="MET",RawData!$H$2:$H$1997,100),100),100),100)),0))</f>
        <v>#N/A</v>
      </c>
      <c r="D74" s="4">
        <f t="array" ref="D74">LARGE(IF(RawData!$A$2:$A$1997=D$2,IF(RawData!$B$2:$B$1997=D$3,IF(RawData!$C$2:$C$1997=D$4,IF(RawData!$D$2:$D$1997=D$5,IF(RawData!$I$2:$I$1997="MET",RawData!$H$2:$H$1997,0),0),0),0)), $A74)</f>
        <v>1.2453300124532999E-2</v>
      </c>
      <c r="E74" s="4">
        <f t="array" ref="E74">INDEX(RawData!$Q$2:$Q$1997,MATCH(D74,IF(RawData!$A$2:$A$1997=D$2,IF(RawData!$B$2:$B$1997=D$3,IF(RawData!$C$2:$C$1997=D$4,IF(RawData!$D$2:$D$1997=D$5,IF(RawData!$I$2:$I$1997="MET",RawData!$H$2:$H$1997,100),100),100),100)),0))</f>
        <v>2417.634</v>
      </c>
      <c r="F74" s="4">
        <f t="array" ref="F74">LARGE(IF(RawData!$A$2:$A$1997=F$2,IF(RawData!$B$2:$B$1997=F$3,IF(RawData!$C$2:$C$1997=F$4,IF(RawData!$D$2:$D$1997=F$5,IF(RawData!$I$2:$I$1997="MET",RawData!$H$2:$H$1997,0),0),0),0)), $A74)</f>
        <v>0</v>
      </c>
      <c r="G74" s="4" t="e">
        <f t="array" ref="G74">INDEX(RawData!$Q$2:$Q$1997,MATCH(F74,IF(RawData!$A$2:$A$1997=F$2,IF(RawData!$B$2:$B$1997=F$3,IF(RawData!$C$2:$C$1997=F$4,IF(RawData!$D$2:$D$1997=F$5,IF(RawData!$I$2:$I$1997="MET",RawData!$H$2:$H$1997,100),100),100),100)),0))</f>
        <v>#N/A</v>
      </c>
      <c r="H74" s="4">
        <f t="array" ref="H74">LARGE(IF(RawData!$A$2:$A$1997=H$2,IF(RawData!$B$2:$B$1997=H$3,IF(RawData!$C$2:$C$1997=H$4,IF(RawData!$D$2:$D$1997=H$5,IF(RawData!$I$2:$I$1997="MET",RawData!$H$2:$H$1997,0),0),0),0)), $A74)</f>
        <v>0</v>
      </c>
      <c r="I74" s="4" t="e">
        <f t="array" ref="I74">INDEX(RawData!$Q$2:$Q$1997,MATCH(H74,IF(RawData!$A$2:$A$1997=H$2,IF(RawData!$B$2:$B$1997=H$3,IF(RawData!$C$2:$C$1997=H$4,IF(RawData!$D$2:$D$1997=H$5,IF(RawData!$I$2:$I$1997="MET",RawData!$H$2:$H$1997,100),100),100),100)),0))</f>
        <v>#N/A</v>
      </c>
      <c r="J74" s="4">
        <f t="array" ref="J74">LARGE(IF(RawData!$A$2:$A$1997=J$2,IF(RawData!$B$2:$B$1997=J$3,IF(RawData!$C$2:$C$1997=J$4,IF(RawData!$D$2:$D$1997=J$5,IF(RawData!$I$2:$I$1997="MET",RawData!$H$2:$H$1997,0),0),0),0)), $A74)</f>
        <v>5.6554688383667001E-3</v>
      </c>
      <c r="K74" s="4">
        <f t="array" ref="K74">INDEX(RawData!$Q$2:$Q$1997,MATCH(J74,IF(RawData!$A$2:$A$1997=J$2,IF(RawData!$B$2:$B$1997=J$3,IF(RawData!$C$2:$C$1997=J$4,IF(RawData!$D$2:$D$1997=J$5,IF(RawData!$I$2:$I$1997="MET",RawData!$H$2:$H$1997,100),100),100),100)),0))</f>
        <v>13020.641</v>
      </c>
      <c r="L74" s="4">
        <f t="array" ref="L74">LARGE(IF(RawData!$A$2:$A$1997=L$2,IF(RawData!$B$2:$B$1997=L$3,IF(RawData!$C$2:$C$1997=L$4,IF(RawData!$D$2:$D$1997=L$5,IF(RawData!$I$2:$I$1997="MET",RawData!$H$2:$H$1997,0),0),0),0)), $A74)</f>
        <v>3.6040906428796678E-3</v>
      </c>
      <c r="M74" s="4">
        <f t="array" ref="M74">INDEX(RawData!$Q$2:$Q$1997,MATCH(L74,IF(RawData!$A$2:$A$1997=L$2,IF(RawData!$B$2:$B$1997=L$3,IF(RawData!$C$2:$C$1997=L$4,IF(RawData!$D$2:$D$1997=L$5,IF(RawData!$I$2:$I$1997="MET",RawData!$H$2:$H$1997,100),100),100),100)),0))</f>
        <v>33203.4</v>
      </c>
    </row>
    <row r="75" spans="1:13" x14ac:dyDescent="0.25">
      <c r="A75">
        <v>11</v>
      </c>
      <c r="B75" s="4">
        <f t="array" ref="B75">LARGE(IF(RawData!$A$2:$A$1997=B$2,IF(RawData!$B$2:$B$1997=B$3,IF(RawData!$C$2:$C$1997=B$4,IF(RawData!$D$2:$D$1997=B$5,IF(RawData!$I$2:$I$1997="MET",RawData!$H$2:$H$1997,0),0),0),0)), $A75)</f>
        <v>0</v>
      </c>
      <c r="C75" s="4" t="e">
        <f t="array" ref="C75">INDEX(RawData!$Q$2:$Q$1997,MATCH(B75,IF(RawData!$A$2:$A$1997=B$2,IF(RawData!$B$2:$B$1997=B$3,IF(RawData!$C$2:$C$1997=B$4,IF(RawData!$D$2:$D$1997=B$5,IF(RawData!$I$2:$I$1997="MET",RawData!$H$2:$H$1997,100),100),100),100)),0))</f>
        <v>#N/A</v>
      </c>
      <c r="D75" s="4">
        <f t="array" ref="D75">LARGE(IF(RawData!$A$2:$A$1997=D$2,IF(RawData!$B$2:$B$1997=D$3,IF(RawData!$C$2:$C$1997=D$4,IF(RawData!$D$2:$D$1997=D$5,IF(RawData!$I$2:$I$1997="MET",RawData!$H$2:$H$1997,0),0),0),0)), $A75)</f>
        <v>0</v>
      </c>
      <c r="E75" s="4" t="e">
        <f t="array" ref="E75">INDEX(RawData!$Q$2:$Q$1997,MATCH(D75,IF(RawData!$A$2:$A$1997=D$2,IF(RawData!$B$2:$B$1997=D$3,IF(RawData!$C$2:$C$1997=D$4,IF(RawData!$D$2:$D$1997=D$5,IF(RawData!$I$2:$I$1997="MET",RawData!$H$2:$H$1997,100),100),100),100)),0))</f>
        <v>#N/A</v>
      </c>
      <c r="F75" s="4">
        <f t="array" ref="F75">LARGE(IF(RawData!$A$2:$A$1997=F$2,IF(RawData!$B$2:$B$1997=F$3,IF(RawData!$C$2:$C$1997=F$4,IF(RawData!$D$2:$D$1997=F$5,IF(RawData!$I$2:$I$1997="MET",RawData!$H$2:$H$1997,0),0),0),0)), $A75)</f>
        <v>0</v>
      </c>
      <c r="G75" s="4" t="e">
        <f t="array" ref="G75">INDEX(RawData!$Q$2:$Q$1997,MATCH(F75,IF(RawData!$A$2:$A$1997=F$2,IF(RawData!$B$2:$B$1997=F$3,IF(RawData!$C$2:$C$1997=F$4,IF(RawData!$D$2:$D$1997=F$5,IF(RawData!$I$2:$I$1997="MET",RawData!$H$2:$H$1997,100),100),100),100)),0))</f>
        <v>#N/A</v>
      </c>
      <c r="H75" s="4">
        <f t="array" ref="H75">LARGE(IF(RawData!$A$2:$A$1997=H$2,IF(RawData!$B$2:$B$1997=H$3,IF(RawData!$C$2:$C$1997=H$4,IF(RawData!$D$2:$D$1997=H$5,IF(RawData!$I$2:$I$1997="MET",RawData!$H$2:$H$1997,0),0),0),0)), $A75)</f>
        <v>0</v>
      </c>
      <c r="I75" s="4" t="e">
        <f t="array" ref="I75">INDEX(RawData!$Q$2:$Q$1997,MATCH(H75,IF(RawData!$A$2:$A$1997=H$2,IF(RawData!$B$2:$B$1997=H$3,IF(RawData!$C$2:$C$1997=H$4,IF(RawData!$D$2:$D$1997=H$5,IF(RawData!$I$2:$I$1997="MET",RawData!$H$2:$H$1997,100),100),100),100)),0))</f>
        <v>#N/A</v>
      </c>
      <c r="J75" s="4">
        <f t="array" ref="J75">LARGE(IF(RawData!$A$2:$A$1997=J$2,IF(RawData!$B$2:$B$1997=J$3,IF(RawData!$C$2:$C$1997=J$4,IF(RawData!$D$2:$D$1997=J$5,IF(RawData!$I$2:$I$1997="MET",RawData!$H$2:$H$1997,0),0),0),0)), $A75)</f>
        <v>5.3984020729863956E-3</v>
      </c>
      <c r="K75" s="4">
        <f t="array" ref="K75">INDEX(RawData!$Q$2:$Q$1997,MATCH(J75,IF(RawData!$A$2:$A$1997=J$2,IF(RawData!$B$2:$B$1997=J$3,IF(RawData!$C$2:$C$1997=J$4,IF(RawData!$D$2:$D$1997=J$5,IF(RawData!$I$2:$I$1997="MET",RawData!$H$2:$H$1997,100),100),100),100)),0))</f>
        <v>12454.582999999999</v>
      </c>
      <c r="L75" s="4">
        <f t="array" ref="L75">LARGE(IF(RawData!$A$2:$A$1997=L$2,IF(RawData!$B$2:$B$1997=L$3,IF(RawData!$C$2:$C$1997=L$4,IF(RawData!$D$2:$D$1997=L$5,IF(RawData!$I$2:$I$1997="MET",RawData!$H$2:$H$1997,0),0),0),0)), $A75)</f>
        <v>3.4402683409305926E-3</v>
      </c>
      <c r="M75" s="4">
        <f t="array" ref="M75">INDEX(RawData!$Q$2:$Q$1997,MATCH(L75,IF(RawData!$A$2:$A$1997=L$2,IF(RawData!$B$2:$B$1997=L$3,IF(RawData!$C$2:$C$1997=L$4,IF(RawData!$D$2:$D$1997=L$5,IF(RawData!$I$2:$I$1997="MET",RawData!$H$2:$H$1997,100),100),100),100)),0))</f>
        <v>31762.5</v>
      </c>
    </row>
    <row r="76" spans="1:13" x14ac:dyDescent="0.25">
      <c r="A76">
        <v>12</v>
      </c>
      <c r="B76" s="4">
        <f t="array" ref="B76">LARGE(IF(RawData!$A$2:$A$1997=B$2,IF(RawData!$B$2:$B$1997=B$3,IF(RawData!$C$2:$C$1997=B$4,IF(RawData!$D$2:$D$1997=B$5,IF(RawData!$I$2:$I$1997="MET",RawData!$H$2:$H$1997,0),0),0),0)), $A76)</f>
        <v>0</v>
      </c>
      <c r="C76" s="4" t="e">
        <f t="array" ref="C76">INDEX(RawData!$Q$2:$Q$1997,MATCH(B76,IF(RawData!$A$2:$A$1997=B$2,IF(RawData!$B$2:$B$1997=B$3,IF(RawData!$C$2:$C$1997=B$4,IF(RawData!$D$2:$D$1997=B$5,IF(RawData!$I$2:$I$1997="MET",RawData!$H$2:$H$1997,100),100),100),100)),0))</f>
        <v>#N/A</v>
      </c>
      <c r="D76" s="4">
        <f t="array" ref="D76">LARGE(IF(RawData!$A$2:$A$1997=D$2,IF(RawData!$B$2:$B$1997=D$3,IF(RawData!$C$2:$C$1997=D$4,IF(RawData!$D$2:$D$1997=D$5,IF(RawData!$I$2:$I$1997="MET",RawData!$H$2:$H$1997,0),0),0),0)), $A76)</f>
        <v>0</v>
      </c>
      <c r="E76" s="4" t="e">
        <f t="array" ref="E76">INDEX(RawData!$Q$2:$Q$1997,MATCH(D76,IF(RawData!$A$2:$A$1997=D$2,IF(RawData!$B$2:$B$1997=D$3,IF(RawData!$C$2:$C$1997=D$4,IF(RawData!$D$2:$D$1997=D$5,IF(RawData!$I$2:$I$1997="MET",RawData!$H$2:$H$1997,100),100),100),100)),0))</f>
        <v>#N/A</v>
      </c>
      <c r="F76" s="4">
        <f t="array" ref="F76">LARGE(IF(RawData!$A$2:$A$1997=F$2,IF(RawData!$B$2:$B$1997=F$3,IF(RawData!$C$2:$C$1997=F$4,IF(RawData!$D$2:$D$1997=F$5,IF(RawData!$I$2:$I$1997="MET",RawData!$H$2:$H$1997,0),0),0),0)), $A76)</f>
        <v>0</v>
      </c>
      <c r="G76" s="4" t="e">
        <f t="array" ref="G76">INDEX(RawData!$Q$2:$Q$1997,MATCH(F76,IF(RawData!$A$2:$A$1997=F$2,IF(RawData!$B$2:$B$1997=F$3,IF(RawData!$C$2:$C$1997=F$4,IF(RawData!$D$2:$D$1997=F$5,IF(RawData!$I$2:$I$1997="MET",RawData!$H$2:$H$1997,100),100),100),100)),0))</f>
        <v>#N/A</v>
      </c>
      <c r="H76" s="4">
        <f t="array" ref="H76">LARGE(IF(RawData!$A$2:$A$1997=H$2,IF(RawData!$B$2:$B$1997=H$3,IF(RawData!$C$2:$C$1997=H$4,IF(RawData!$D$2:$D$1997=H$5,IF(RawData!$I$2:$I$1997="MET",RawData!$H$2:$H$1997,0),0),0),0)), $A76)</f>
        <v>0</v>
      </c>
      <c r="I76" s="4" t="e">
        <f t="array" ref="I76">INDEX(RawData!$Q$2:$Q$1997,MATCH(H76,IF(RawData!$A$2:$A$1997=H$2,IF(RawData!$B$2:$B$1997=H$3,IF(RawData!$C$2:$C$1997=H$4,IF(RawData!$D$2:$D$1997=H$5,IF(RawData!$I$2:$I$1997="MET",RawData!$H$2:$H$1997,100),100),100),100)),0))</f>
        <v>#N/A</v>
      </c>
      <c r="J76" s="4">
        <f t="array" ref="J76">LARGE(IF(RawData!$A$2:$A$1997=J$2,IF(RawData!$B$2:$B$1997=J$3,IF(RawData!$C$2:$C$1997=J$4,IF(RawData!$D$2:$D$1997=J$5,IF(RawData!$I$2:$I$1997="MET",RawData!$H$2:$H$1997,0),0),0),0)), $A76)</f>
        <v>0</v>
      </c>
      <c r="K76" s="4" t="e">
        <f t="array" ref="K76">INDEX(RawData!$Q$2:$Q$1997,MATCH(J76,IF(RawData!$A$2:$A$1997=J$2,IF(RawData!$B$2:$B$1997=J$3,IF(RawData!$C$2:$C$1997=J$4,IF(RawData!$D$2:$D$1997=J$5,IF(RawData!$I$2:$I$1997="MET",RawData!$H$2:$H$1997,100),100),100),100)),0))</f>
        <v>#N/A</v>
      </c>
      <c r="L76" s="4">
        <f t="array" ref="L76">LARGE(IF(RawData!$A$2:$A$1997=L$2,IF(RawData!$B$2:$B$1997=L$3,IF(RawData!$C$2:$C$1997=L$4,IF(RawData!$D$2:$D$1997=L$5,IF(RawData!$I$2:$I$1997="MET",RawData!$H$2:$H$1997,0),0),0),0)), $A76)</f>
        <v>0</v>
      </c>
      <c r="M76" s="4" t="e">
        <f t="array" ref="M76">INDEX(RawData!$Q$2:$Q$1997,MATCH(L76,IF(RawData!$A$2:$A$1997=L$2,IF(RawData!$B$2:$B$1997=L$3,IF(RawData!$C$2:$C$1997=L$4,IF(RawData!$D$2:$D$1997=L$5,IF(RawData!$I$2:$I$1997="MET",RawData!$H$2:$H$1997,100),100),100),100)),0))</f>
        <v>#N/A</v>
      </c>
    </row>
    <row r="77" spans="1:13" x14ac:dyDescent="0.25">
      <c r="A77">
        <v>13</v>
      </c>
      <c r="B77" s="4">
        <f t="array" ref="B77">LARGE(IF(RawData!$A$2:$A$1997=B$2,IF(RawData!$B$2:$B$1997=B$3,IF(RawData!$C$2:$C$1997=B$4,IF(RawData!$D$2:$D$1997=B$5,IF(RawData!$I$2:$I$1997="MET",RawData!$H$2:$H$1997,0),0),0),0)), $A77)</f>
        <v>0</v>
      </c>
      <c r="C77" s="4" t="e">
        <f t="array" ref="C77">INDEX(RawData!$Q$2:$Q$1997,MATCH(B77,IF(RawData!$A$2:$A$1997=B$2,IF(RawData!$B$2:$B$1997=B$3,IF(RawData!$C$2:$C$1997=B$4,IF(RawData!$D$2:$D$1997=B$5,IF(RawData!$I$2:$I$1997="MET",RawData!$H$2:$H$1997,100),100),100),100)),0))</f>
        <v>#N/A</v>
      </c>
      <c r="D77" s="4">
        <f t="array" ref="D77">LARGE(IF(RawData!$A$2:$A$1997=D$2,IF(RawData!$B$2:$B$1997=D$3,IF(RawData!$C$2:$C$1997=D$4,IF(RawData!$D$2:$D$1997=D$5,IF(RawData!$I$2:$I$1997="MET",RawData!$H$2:$H$1997,0),0),0),0)), $A77)</f>
        <v>0</v>
      </c>
      <c r="E77" s="4" t="e">
        <f t="array" ref="E77">INDEX(RawData!$Q$2:$Q$1997,MATCH(D77,IF(RawData!$A$2:$A$1997=D$2,IF(RawData!$B$2:$B$1997=D$3,IF(RawData!$C$2:$C$1997=D$4,IF(RawData!$D$2:$D$1997=D$5,IF(RawData!$I$2:$I$1997="MET",RawData!$H$2:$H$1997,100),100),100),100)),0))</f>
        <v>#N/A</v>
      </c>
      <c r="F77" s="4">
        <f t="array" ref="F77">LARGE(IF(RawData!$A$2:$A$1997=F$2,IF(RawData!$B$2:$B$1997=F$3,IF(RawData!$C$2:$C$1997=F$4,IF(RawData!$D$2:$D$1997=F$5,IF(RawData!$I$2:$I$1997="MET",RawData!$H$2:$H$1997,0),0),0),0)), $A77)</f>
        <v>0</v>
      </c>
      <c r="G77" s="4" t="e">
        <f t="array" ref="G77">INDEX(RawData!$Q$2:$Q$1997,MATCH(F77,IF(RawData!$A$2:$A$1997=F$2,IF(RawData!$B$2:$B$1997=F$3,IF(RawData!$C$2:$C$1997=F$4,IF(RawData!$D$2:$D$1997=F$5,IF(RawData!$I$2:$I$1997="MET",RawData!$H$2:$H$1997,100),100),100),100)),0))</f>
        <v>#N/A</v>
      </c>
      <c r="H77" s="4">
        <f t="array" ref="H77">LARGE(IF(RawData!$A$2:$A$1997=H$2,IF(RawData!$B$2:$B$1997=H$3,IF(RawData!$C$2:$C$1997=H$4,IF(RawData!$D$2:$D$1997=H$5,IF(RawData!$I$2:$I$1997="MET",RawData!$H$2:$H$1997,0),0),0),0)), $A77)</f>
        <v>0</v>
      </c>
      <c r="I77" s="4" t="e">
        <f t="array" ref="I77">INDEX(RawData!$Q$2:$Q$1997,MATCH(H77,IF(RawData!$A$2:$A$1997=H$2,IF(RawData!$B$2:$B$1997=H$3,IF(RawData!$C$2:$C$1997=H$4,IF(RawData!$D$2:$D$1997=H$5,IF(RawData!$I$2:$I$1997="MET",RawData!$H$2:$H$1997,100),100),100),100)),0))</f>
        <v>#N/A</v>
      </c>
      <c r="J77" s="4">
        <f t="array" ref="J77">LARGE(IF(RawData!$A$2:$A$1997=J$2,IF(RawData!$B$2:$B$1997=J$3,IF(RawData!$C$2:$C$1997=J$4,IF(RawData!$D$2:$D$1997=J$5,IF(RawData!$I$2:$I$1997="MET",RawData!$H$2:$H$1997,0),0),0),0)), $A77)</f>
        <v>0</v>
      </c>
      <c r="K77" s="4" t="e">
        <f t="array" ref="K77">INDEX(RawData!$Q$2:$Q$1997,MATCH(J77,IF(RawData!$A$2:$A$1997=J$2,IF(RawData!$B$2:$B$1997=J$3,IF(RawData!$C$2:$C$1997=J$4,IF(RawData!$D$2:$D$1997=J$5,IF(RawData!$I$2:$I$1997="MET",RawData!$H$2:$H$1997,100),100),100),100)),0))</f>
        <v>#N/A</v>
      </c>
      <c r="L77" s="4">
        <f t="array" ref="L77">LARGE(IF(RawData!$A$2:$A$1997=L$2,IF(RawData!$B$2:$B$1997=L$3,IF(RawData!$C$2:$C$1997=L$4,IF(RawData!$D$2:$D$1997=L$5,IF(RawData!$I$2:$I$1997="MET",RawData!$H$2:$H$1997,0),0),0),0)), $A77)</f>
        <v>0</v>
      </c>
      <c r="M77" s="4" t="e">
        <f t="array" ref="M77">INDEX(RawData!$Q$2:$Q$1997,MATCH(L77,IF(RawData!$A$2:$A$1997=L$2,IF(RawData!$B$2:$B$1997=L$3,IF(RawData!$C$2:$C$1997=L$4,IF(RawData!$D$2:$D$1997=L$5,IF(RawData!$I$2:$I$1997="MET",RawData!$H$2:$H$1997,100),100),100),100)),0))</f>
        <v>#N/A</v>
      </c>
    </row>
    <row r="78" spans="1:13" x14ac:dyDescent="0.25">
      <c r="A78">
        <v>14</v>
      </c>
      <c r="B78" s="4">
        <f t="array" ref="B78">LARGE(IF(RawData!$A$2:$A$1997=B$2,IF(RawData!$B$2:$B$1997=B$3,IF(RawData!$C$2:$C$1997=B$4,IF(RawData!$D$2:$D$1997=B$5,IF(RawData!$I$2:$I$1997="MET",RawData!$H$2:$H$1997,0),0),0),0)), $A78)</f>
        <v>0</v>
      </c>
      <c r="C78" s="4" t="e">
        <f t="array" ref="C78">INDEX(RawData!$Q$2:$Q$1997,MATCH(B78,IF(RawData!$A$2:$A$1997=B$2,IF(RawData!$B$2:$B$1997=B$3,IF(RawData!$C$2:$C$1997=B$4,IF(RawData!$D$2:$D$1997=B$5,IF(RawData!$I$2:$I$1997="MET",RawData!$H$2:$H$1997,100),100),100),100)),0))</f>
        <v>#N/A</v>
      </c>
      <c r="D78" s="4">
        <f t="array" ref="D78">LARGE(IF(RawData!$A$2:$A$1997=D$2,IF(RawData!$B$2:$B$1997=D$3,IF(RawData!$C$2:$C$1997=D$4,IF(RawData!$D$2:$D$1997=D$5,IF(RawData!$I$2:$I$1997="MET",RawData!$H$2:$H$1997,0),0),0),0)), $A78)</f>
        <v>0</v>
      </c>
      <c r="E78" s="4" t="e">
        <f t="array" ref="E78">INDEX(RawData!$Q$2:$Q$1997,MATCH(D78,IF(RawData!$A$2:$A$1997=D$2,IF(RawData!$B$2:$B$1997=D$3,IF(RawData!$C$2:$C$1997=D$4,IF(RawData!$D$2:$D$1997=D$5,IF(RawData!$I$2:$I$1997="MET",RawData!$H$2:$H$1997,100),100),100),100)),0))</f>
        <v>#N/A</v>
      </c>
      <c r="F78" s="4">
        <f t="array" ref="F78">LARGE(IF(RawData!$A$2:$A$1997=F$2,IF(RawData!$B$2:$B$1997=F$3,IF(RawData!$C$2:$C$1997=F$4,IF(RawData!$D$2:$D$1997=F$5,IF(RawData!$I$2:$I$1997="MET",RawData!$H$2:$H$1997,0),0),0),0)), $A78)</f>
        <v>0</v>
      </c>
      <c r="G78" s="4" t="e">
        <f t="array" ref="G78">INDEX(RawData!$Q$2:$Q$1997,MATCH(F78,IF(RawData!$A$2:$A$1997=F$2,IF(RawData!$B$2:$B$1997=F$3,IF(RawData!$C$2:$C$1997=F$4,IF(RawData!$D$2:$D$1997=F$5,IF(RawData!$I$2:$I$1997="MET",RawData!$H$2:$H$1997,100),100),100),100)),0))</f>
        <v>#N/A</v>
      </c>
      <c r="H78" s="4">
        <f t="array" ref="H78">LARGE(IF(RawData!$A$2:$A$1997=H$2,IF(RawData!$B$2:$B$1997=H$3,IF(RawData!$C$2:$C$1997=H$4,IF(RawData!$D$2:$D$1997=H$5,IF(RawData!$I$2:$I$1997="MET",RawData!$H$2:$H$1997,0),0),0),0)), $A78)</f>
        <v>0</v>
      </c>
      <c r="I78" s="4" t="e">
        <f t="array" ref="I78">INDEX(RawData!$Q$2:$Q$1997,MATCH(H78,IF(RawData!$A$2:$A$1997=H$2,IF(RawData!$B$2:$B$1997=H$3,IF(RawData!$C$2:$C$1997=H$4,IF(RawData!$D$2:$D$1997=H$5,IF(RawData!$I$2:$I$1997="MET",RawData!$H$2:$H$1997,100),100),100),100)),0))</f>
        <v>#N/A</v>
      </c>
      <c r="J78" s="4">
        <f t="array" ref="J78">LARGE(IF(RawData!$A$2:$A$1997=J$2,IF(RawData!$B$2:$B$1997=J$3,IF(RawData!$C$2:$C$1997=J$4,IF(RawData!$D$2:$D$1997=J$5,IF(RawData!$I$2:$I$1997="MET",RawData!$H$2:$H$1997,0),0),0),0)), $A78)</f>
        <v>0</v>
      </c>
      <c r="K78" s="4" t="e">
        <f t="array" ref="K78">INDEX(RawData!$Q$2:$Q$1997,MATCH(J78,IF(RawData!$A$2:$A$1997=J$2,IF(RawData!$B$2:$B$1997=J$3,IF(RawData!$C$2:$C$1997=J$4,IF(RawData!$D$2:$D$1997=J$5,IF(RawData!$I$2:$I$1997="MET",RawData!$H$2:$H$1997,100),100),100),100)),0))</f>
        <v>#N/A</v>
      </c>
      <c r="L78" s="4">
        <f t="array" ref="L78">LARGE(IF(RawData!$A$2:$A$1997=L$2,IF(RawData!$B$2:$B$1997=L$3,IF(RawData!$C$2:$C$1997=L$4,IF(RawData!$D$2:$D$1997=L$5,IF(RawData!$I$2:$I$1997="MET",RawData!$H$2:$H$1997,0),0),0),0)), $A78)</f>
        <v>0</v>
      </c>
      <c r="M78" s="4" t="e">
        <f t="array" ref="M78">INDEX(RawData!$Q$2:$Q$1997,MATCH(L78,IF(RawData!$A$2:$A$1997=L$2,IF(RawData!$B$2:$B$1997=L$3,IF(RawData!$C$2:$C$1997=L$4,IF(RawData!$D$2:$D$1997=L$5,IF(RawData!$I$2:$I$1997="MET",RawData!$H$2:$H$1997,100),100),100),100)),0))</f>
        <v>#N/A</v>
      </c>
    </row>
    <row r="79" spans="1:13" x14ac:dyDescent="0.25">
      <c r="A79">
        <v>15</v>
      </c>
      <c r="B79" s="4">
        <f t="array" ref="B79">LARGE(IF(RawData!$A$2:$A$1997=B$2,IF(RawData!$B$2:$B$1997=B$3,IF(RawData!$C$2:$C$1997=B$4,IF(RawData!$D$2:$D$1997=B$5,IF(RawData!$I$2:$I$1997="MET",RawData!$H$2:$H$1997,0),0),0),0)), $A79)</f>
        <v>0</v>
      </c>
      <c r="C79" s="4" t="e">
        <f t="array" ref="C79">INDEX(RawData!$Q$2:$Q$1997,MATCH(B79,IF(RawData!$A$2:$A$1997=B$2,IF(RawData!$B$2:$B$1997=B$3,IF(RawData!$C$2:$C$1997=B$4,IF(RawData!$D$2:$D$1997=B$5,IF(RawData!$I$2:$I$1997="MET",RawData!$H$2:$H$1997,100),100),100),100)),0))</f>
        <v>#N/A</v>
      </c>
      <c r="D79" s="4">
        <f t="array" ref="D79">LARGE(IF(RawData!$A$2:$A$1997=D$2,IF(RawData!$B$2:$B$1997=D$3,IF(RawData!$C$2:$C$1997=D$4,IF(RawData!$D$2:$D$1997=D$5,IF(RawData!$I$2:$I$1997="MET",RawData!$H$2:$H$1997,0),0),0),0)), $A79)</f>
        <v>0</v>
      </c>
      <c r="E79" s="4" t="e">
        <f t="array" ref="E79">INDEX(RawData!$Q$2:$Q$1997,MATCH(D79,IF(RawData!$A$2:$A$1997=D$2,IF(RawData!$B$2:$B$1997=D$3,IF(RawData!$C$2:$C$1997=D$4,IF(RawData!$D$2:$D$1997=D$5,IF(RawData!$I$2:$I$1997="MET",RawData!$H$2:$H$1997,100),100),100),100)),0))</f>
        <v>#N/A</v>
      </c>
      <c r="F79" s="4">
        <f t="array" ref="F79">LARGE(IF(RawData!$A$2:$A$1997=F$2,IF(RawData!$B$2:$B$1997=F$3,IF(RawData!$C$2:$C$1997=F$4,IF(RawData!$D$2:$D$1997=F$5,IF(RawData!$I$2:$I$1997="MET",RawData!$H$2:$H$1997,0),0),0),0)), $A79)</f>
        <v>0</v>
      </c>
      <c r="G79" s="4" t="e">
        <f t="array" ref="G79">INDEX(RawData!$Q$2:$Q$1997,MATCH(F79,IF(RawData!$A$2:$A$1997=F$2,IF(RawData!$B$2:$B$1997=F$3,IF(RawData!$C$2:$C$1997=F$4,IF(RawData!$D$2:$D$1997=F$5,IF(RawData!$I$2:$I$1997="MET",RawData!$H$2:$H$1997,100),100),100),100)),0))</f>
        <v>#N/A</v>
      </c>
      <c r="H79" s="4">
        <f t="array" ref="H79">LARGE(IF(RawData!$A$2:$A$1997=H$2,IF(RawData!$B$2:$B$1997=H$3,IF(RawData!$C$2:$C$1997=H$4,IF(RawData!$D$2:$D$1997=H$5,IF(RawData!$I$2:$I$1997="MET",RawData!$H$2:$H$1997,0),0),0),0)), $A79)</f>
        <v>0</v>
      </c>
      <c r="I79" s="4" t="e">
        <f t="array" ref="I79">INDEX(RawData!$Q$2:$Q$1997,MATCH(H79,IF(RawData!$A$2:$A$1997=H$2,IF(RawData!$B$2:$B$1997=H$3,IF(RawData!$C$2:$C$1997=H$4,IF(RawData!$D$2:$D$1997=H$5,IF(RawData!$I$2:$I$1997="MET",RawData!$H$2:$H$1997,100),100),100),100)),0))</f>
        <v>#N/A</v>
      </c>
      <c r="J79" s="4">
        <f t="array" ref="J79">LARGE(IF(RawData!$A$2:$A$1997=J$2,IF(RawData!$B$2:$B$1997=J$3,IF(RawData!$C$2:$C$1997=J$4,IF(RawData!$D$2:$D$1997=J$5,IF(RawData!$I$2:$I$1997="MET",RawData!$H$2:$H$1997,0),0),0),0)), $A79)</f>
        <v>0</v>
      </c>
      <c r="K79" s="4" t="e">
        <f t="array" ref="K79">INDEX(RawData!$Q$2:$Q$1997,MATCH(J79,IF(RawData!$A$2:$A$1997=J$2,IF(RawData!$B$2:$B$1997=J$3,IF(RawData!$C$2:$C$1997=J$4,IF(RawData!$D$2:$D$1997=J$5,IF(RawData!$I$2:$I$1997="MET",RawData!$H$2:$H$1997,100),100),100),100)),0))</f>
        <v>#N/A</v>
      </c>
      <c r="L79" s="4">
        <f t="array" ref="L79">LARGE(IF(RawData!$A$2:$A$1997=L$2,IF(RawData!$B$2:$B$1997=L$3,IF(RawData!$C$2:$C$1997=L$4,IF(RawData!$D$2:$D$1997=L$5,IF(RawData!$I$2:$I$1997="MET",RawData!$H$2:$H$1997,0),0),0),0)), $A79)</f>
        <v>0</v>
      </c>
      <c r="M79" s="4" t="e">
        <f t="array" ref="M79">INDEX(RawData!$Q$2:$Q$1997,MATCH(L79,IF(RawData!$A$2:$A$1997=L$2,IF(RawData!$B$2:$B$1997=L$3,IF(RawData!$C$2:$C$1997=L$4,IF(RawData!$D$2:$D$1997=L$5,IF(RawData!$I$2:$I$1997="MET",RawData!$H$2:$H$1997,100),100),100),100)),0))</f>
        <v>#N/A</v>
      </c>
    </row>
    <row r="80" spans="1:13" x14ac:dyDescent="0.25">
      <c r="A80">
        <v>16</v>
      </c>
      <c r="B80" s="4">
        <f t="array" ref="B80">LARGE(IF(RawData!$A$2:$A$1997=B$2,IF(RawData!$B$2:$B$1997=B$3,IF(RawData!$C$2:$C$1997=B$4,IF(RawData!$D$2:$D$1997=B$5,IF(RawData!$I$2:$I$1997="MET",RawData!$H$2:$H$1997,0),0),0),0)), $A80)</f>
        <v>0</v>
      </c>
      <c r="C80" s="4" t="e">
        <f t="array" ref="C80">INDEX(RawData!$Q$2:$Q$1997,MATCH(B80,IF(RawData!$A$2:$A$1997=B$2,IF(RawData!$B$2:$B$1997=B$3,IF(RawData!$C$2:$C$1997=B$4,IF(RawData!$D$2:$D$1997=B$5,IF(RawData!$I$2:$I$1997="MET",RawData!$H$2:$H$1997,100),100),100),100)),0))</f>
        <v>#N/A</v>
      </c>
      <c r="D80" s="4">
        <f t="array" ref="D80">LARGE(IF(RawData!$A$2:$A$1997=D$2,IF(RawData!$B$2:$B$1997=D$3,IF(RawData!$C$2:$C$1997=D$4,IF(RawData!$D$2:$D$1997=D$5,IF(RawData!$I$2:$I$1997="MET",RawData!$H$2:$H$1997,0),0),0),0)), $A80)</f>
        <v>0</v>
      </c>
      <c r="E80" s="4" t="e">
        <f t="array" ref="E80">INDEX(RawData!$Q$2:$Q$1997,MATCH(D80,IF(RawData!$A$2:$A$1997=D$2,IF(RawData!$B$2:$B$1997=D$3,IF(RawData!$C$2:$C$1997=D$4,IF(RawData!$D$2:$D$1997=D$5,IF(RawData!$I$2:$I$1997="MET",RawData!$H$2:$H$1997,100),100),100),100)),0))</f>
        <v>#N/A</v>
      </c>
      <c r="F80" s="4">
        <f t="array" ref="F80">LARGE(IF(RawData!$A$2:$A$1997=F$2,IF(RawData!$B$2:$B$1997=F$3,IF(RawData!$C$2:$C$1997=F$4,IF(RawData!$D$2:$D$1997=F$5,IF(RawData!$I$2:$I$1997="MET",RawData!$H$2:$H$1997,0),0),0),0)), $A80)</f>
        <v>0</v>
      </c>
      <c r="G80" s="4" t="e">
        <f t="array" ref="G80">INDEX(RawData!$Q$2:$Q$1997,MATCH(F80,IF(RawData!$A$2:$A$1997=F$2,IF(RawData!$B$2:$B$1997=F$3,IF(RawData!$C$2:$C$1997=F$4,IF(RawData!$D$2:$D$1997=F$5,IF(RawData!$I$2:$I$1997="MET",RawData!$H$2:$H$1997,100),100),100),100)),0))</f>
        <v>#N/A</v>
      </c>
      <c r="H80" s="4">
        <f t="array" ref="H80">LARGE(IF(RawData!$A$2:$A$1997=H$2,IF(RawData!$B$2:$B$1997=H$3,IF(RawData!$C$2:$C$1997=H$4,IF(RawData!$D$2:$D$1997=H$5,IF(RawData!$I$2:$I$1997="MET",RawData!$H$2:$H$1997,0),0),0),0)), $A80)</f>
        <v>0</v>
      </c>
      <c r="I80" s="4" t="e">
        <f t="array" ref="I80">INDEX(RawData!$Q$2:$Q$1997,MATCH(H80,IF(RawData!$A$2:$A$1997=H$2,IF(RawData!$B$2:$B$1997=H$3,IF(RawData!$C$2:$C$1997=H$4,IF(RawData!$D$2:$D$1997=H$5,IF(RawData!$I$2:$I$1997="MET",RawData!$H$2:$H$1997,100),100),100),100)),0))</f>
        <v>#N/A</v>
      </c>
      <c r="J80" s="4">
        <f t="array" ref="J80">LARGE(IF(RawData!$A$2:$A$1997=J$2,IF(RawData!$B$2:$B$1997=J$3,IF(RawData!$C$2:$C$1997=J$4,IF(RawData!$D$2:$D$1997=J$5,IF(RawData!$I$2:$I$1997="MET",RawData!$H$2:$H$1997,0),0),0),0)), $A80)</f>
        <v>0</v>
      </c>
      <c r="K80" s="4" t="e">
        <f t="array" ref="K80">INDEX(RawData!$Q$2:$Q$1997,MATCH(J80,IF(RawData!$A$2:$A$1997=J$2,IF(RawData!$B$2:$B$1997=J$3,IF(RawData!$C$2:$C$1997=J$4,IF(RawData!$D$2:$D$1997=J$5,IF(RawData!$I$2:$I$1997="MET",RawData!$H$2:$H$1997,100),100),100),100)),0))</f>
        <v>#N/A</v>
      </c>
      <c r="L80" s="4">
        <f t="array" ref="L80">LARGE(IF(RawData!$A$2:$A$1997=L$2,IF(RawData!$B$2:$B$1997=L$3,IF(RawData!$C$2:$C$1997=L$4,IF(RawData!$D$2:$D$1997=L$5,IF(RawData!$I$2:$I$1997="MET",RawData!$H$2:$H$1997,0),0),0),0)), $A80)</f>
        <v>0</v>
      </c>
      <c r="M80" s="4" t="e">
        <f t="array" ref="M80">INDEX(RawData!$Q$2:$Q$1997,MATCH(L80,IF(RawData!$A$2:$A$1997=L$2,IF(RawData!$B$2:$B$1997=L$3,IF(RawData!$C$2:$C$1997=L$4,IF(RawData!$D$2:$D$1997=L$5,IF(RawData!$I$2:$I$1997="MET",RawData!$H$2:$H$1997,100),100),100),100)),0))</f>
        <v>#N/A</v>
      </c>
    </row>
    <row r="81" spans="1:13" x14ac:dyDescent="0.25">
      <c r="A81">
        <v>17</v>
      </c>
      <c r="B81" s="4">
        <f t="array" ref="B81">LARGE(IF(RawData!$A$2:$A$1997=B$2,IF(RawData!$B$2:$B$1997=B$3,IF(RawData!$C$2:$C$1997=B$4,IF(RawData!$D$2:$D$1997=B$5,IF(RawData!$I$2:$I$1997="MET",RawData!$H$2:$H$1997,0),0),0),0)), $A81)</f>
        <v>0</v>
      </c>
      <c r="C81" s="4" t="e">
        <f t="array" ref="C81">INDEX(RawData!$Q$2:$Q$1997,MATCH(B81,IF(RawData!$A$2:$A$1997=B$2,IF(RawData!$B$2:$B$1997=B$3,IF(RawData!$C$2:$C$1997=B$4,IF(RawData!$D$2:$D$1997=B$5,IF(RawData!$I$2:$I$1997="MET",RawData!$H$2:$H$1997,100),100),100),100)),0))</f>
        <v>#N/A</v>
      </c>
      <c r="D81" s="4">
        <f t="array" ref="D81">LARGE(IF(RawData!$A$2:$A$1997=D$2,IF(RawData!$B$2:$B$1997=D$3,IF(RawData!$C$2:$C$1997=D$4,IF(RawData!$D$2:$D$1997=D$5,IF(RawData!$I$2:$I$1997="MET",RawData!$H$2:$H$1997,0),0),0),0)), $A81)</f>
        <v>0</v>
      </c>
      <c r="E81" s="4" t="e">
        <f t="array" ref="E81">INDEX(RawData!$Q$2:$Q$1997,MATCH(D81,IF(RawData!$A$2:$A$1997=D$2,IF(RawData!$B$2:$B$1997=D$3,IF(RawData!$C$2:$C$1997=D$4,IF(RawData!$D$2:$D$1997=D$5,IF(RawData!$I$2:$I$1997="MET",RawData!$H$2:$H$1997,100),100),100),100)),0))</f>
        <v>#N/A</v>
      </c>
      <c r="F81" s="4">
        <f t="array" ref="F81">LARGE(IF(RawData!$A$2:$A$1997=F$2,IF(RawData!$B$2:$B$1997=F$3,IF(RawData!$C$2:$C$1997=F$4,IF(RawData!$D$2:$D$1997=F$5,IF(RawData!$I$2:$I$1997="MET",RawData!$H$2:$H$1997,0),0),0),0)), $A81)</f>
        <v>0</v>
      </c>
      <c r="G81" s="4" t="e">
        <f t="array" ref="G81">INDEX(RawData!$Q$2:$Q$1997,MATCH(F81,IF(RawData!$A$2:$A$1997=F$2,IF(RawData!$B$2:$B$1997=F$3,IF(RawData!$C$2:$C$1997=F$4,IF(RawData!$D$2:$D$1997=F$5,IF(RawData!$I$2:$I$1997="MET",RawData!$H$2:$H$1997,100),100),100),100)),0))</f>
        <v>#N/A</v>
      </c>
      <c r="H81" s="4">
        <f t="array" ref="H81">LARGE(IF(RawData!$A$2:$A$1997=H$2,IF(RawData!$B$2:$B$1997=H$3,IF(RawData!$C$2:$C$1997=H$4,IF(RawData!$D$2:$D$1997=H$5,IF(RawData!$I$2:$I$1997="MET",RawData!$H$2:$H$1997,0),0),0),0)), $A81)</f>
        <v>0</v>
      </c>
      <c r="I81" s="4" t="e">
        <f t="array" ref="I81">INDEX(RawData!$Q$2:$Q$1997,MATCH(H81,IF(RawData!$A$2:$A$1997=H$2,IF(RawData!$B$2:$B$1997=H$3,IF(RawData!$C$2:$C$1997=H$4,IF(RawData!$D$2:$D$1997=H$5,IF(RawData!$I$2:$I$1997="MET",RawData!$H$2:$H$1997,100),100),100),100)),0))</f>
        <v>#N/A</v>
      </c>
      <c r="J81" s="4">
        <f t="array" ref="J81">LARGE(IF(RawData!$A$2:$A$1997=J$2,IF(RawData!$B$2:$B$1997=J$3,IF(RawData!$C$2:$C$1997=J$4,IF(RawData!$D$2:$D$1997=J$5,IF(RawData!$I$2:$I$1997="MET",RawData!$H$2:$H$1997,0),0),0),0)), $A81)</f>
        <v>0</v>
      </c>
      <c r="K81" s="4" t="e">
        <f t="array" ref="K81">INDEX(RawData!$Q$2:$Q$1997,MATCH(J81,IF(RawData!$A$2:$A$1997=J$2,IF(RawData!$B$2:$B$1997=J$3,IF(RawData!$C$2:$C$1997=J$4,IF(RawData!$D$2:$D$1997=J$5,IF(RawData!$I$2:$I$1997="MET",RawData!$H$2:$H$1997,100),100),100),100)),0))</f>
        <v>#N/A</v>
      </c>
      <c r="L81" s="4">
        <f t="array" ref="L81">LARGE(IF(RawData!$A$2:$A$1997=L$2,IF(RawData!$B$2:$B$1997=L$3,IF(RawData!$C$2:$C$1997=L$4,IF(RawData!$D$2:$D$1997=L$5,IF(RawData!$I$2:$I$1997="MET",RawData!$H$2:$H$1997,0),0),0),0)), $A81)</f>
        <v>0</v>
      </c>
      <c r="M81" s="4" t="e">
        <f t="array" ref="M81">INDEX(RawData!$Q$2:$Q$1997,MATCH(L81,IF(RawData!$A$2:$A$1997=L$2,IF(RawData!$B$2:$B$1997=L$3,IF(RawData!$C$2:$C$1997=L$4,IF(RawData!$D$2:$D$1997=L$5,IF(RawData!$I$2:$I$1997="MET",RawData!$H$2:$H$1997,100),100),100),100)),0))</f>
        <v>#N/A</v>
      </c>
    </row>
    <row r="82" spans="1:13" x14ac:dyDescent="0.25">
      <c r="A82">
        <v>18</v>
      </c>
      <c r="B82" s="4">
        <f t="array" ref="B82">LARGE(IF(RawData!$A$2:$A$1997=B$2,IF(RawData!$B$2:$B$1997=B$3,IF(RawData!$C$2:$C$1997=B$4,IF(RawData!$D$2:$D$1997=B$5,IF(RawData!$I$2:$I$1997="MET",RawData!$H$2:$H$1997,0),0),0),0)), $A82)</f>
        <v>0</v>
      </c>
      <c r="C82" s="4" t="e">
        <f t="array" ref="C82">INDEX(RawData!$Q$2:$Q$1997,MATCH(B82,IF(RawData!$A$2:$A$1997=B$2,IF(RawData!$B$2:$B$1997=B$3,IF(RawData!$C$2:$C$1997=B$4,IF(RawData!$D$2:$D$1997=B$5,IF(RawData!$I$2:$I$1997="MET",RawData!$H$2:$H$1997,100),100),100),100)),0))</f>
        <v>#N/A</v>
      </c>
      <c r="D82" s="4">
        <f t="array" ref="D82">LARGE(IF(RawData!$A$2:$A$1997=D$2,IF(RawData!$B$2:$B$1997=D$3,IF(RawData!$C$2:$C$1997=D$4,IF(RawData!$D$2:$D$1997=D$5,IF(RawData!$I$2:$I$1997="MET",RawData!$H$2:$H$1997,0),0),0),0)), $A82)</f>
        <v>0</v>
      </c>
      <c r="E82" s="4" t="e">
        <f t="array" ref="E82">INDEX(RawData!$Q$2:$Q$1997,MATCH(D82,IF(RawData!$A$2:$A$1997=D$2,IF(RawData!$B$2:$B$1997=D$3,IF(RawData!$C$2:$C$1997=D$4,IF(RawData!$D$2:$D$1997=D$5,IF(RawData!$I$2:$I$1997="MET",RawData!$H$2:$H$1997,100),100),100),100)),0))</f>
        <v>#N/A</v>
      </c>
      <c r="F82" s="4">
        <f t="array" ref="F82">LARGE(IF(RawData!$A$2:$A$1997=F$2,IF(RawData!$B$2:$B$1997=F$3,IF(RawData!$C$2:$C$1997=F$4,IF(RawData!$D$2:$D$1997=F$5,IF(RawData!$I$2:$I$1997="MET",RawData!$H$2:$H$1997,0),0),0),0)), $A82)</f>
        <v>0</v>
      </c>
      <c r="G82" s="4" t="e">
        <f t="array" ref="G82">INDEX(RawData!$Q$2:$Q$1997,MATCH(F82,IF(RawData!$A$2:$A$1997=F$2,IF(RawData!$B$2:$B$1997=F$3,IF(RawData!$C$2:$C$1997=F$4,IF(RawData!$D$2:$D$1997=F$5,IF(RawData!$I$2:$I$1997="MET",RawData!$H$2:$H$1997,100),100),100),100)),0))</f>
        <v>#N/A</v>
      </c>
      <c r="H82" s="4">
        <f t="array" ref="H82">LARGE(IF(RawData!$A$2:$A$1997=H$2,IF(RawData!$B$2:$B$1997=H$3,IF(RawData!$C$2:$C$1997=H$4,IF(RawData!$D$2:$D$1997=H$5,IF(RawData!$I$2:$I$1997="MET",RawData!$H$2:$H$1997,0),0),0),0)), $A82)</f>
        <v>0</v>
      </c>
      <c r="I82" s="4" t="e">
        <f t="array" ref="I82">INDEX(RawData!$Q$2:$Q$1997,MATCH(H82,IF(RawData!$A$2:$A$1997=H$2,IF(RawData!$B$2:$B$1997=H$3,IF(RawData!$C$2:$C$1997=H$4,IF(RawData!$D$2:$D$1997=H$5,IF(RawData!$I$2:$I$1997="MET",RawData!$H$2:$H$1997,100),100),100),100)),0))</f>
        <v>#N/A</v>
      </c>
      <c r="J82" s="4">
        <f t="array" ref="J82">LARGE(IF(RawData!$A$2:$A$1997=J$2,IF(RawData!$B$2:$B$1997=J$3,IF(RawData!$C$2:$C$1997=J$4,IF(RawData!$D$2:$D$1997=J$5,IF(RawData!$I$2:$I$1997="MET",RawData!$H$2:$H$1997,0),0),0),0)), $A82)</f>
        <v>0</v>
      </c>
      <c r="K82" s="4" t="e">
        <f t="array" ref="K82">INDEX(RawData!$Q$2:$Q$1997,MATCH(J82,IF(RawData!$A$2:$A$1997=J$2,IF(RawData!$B$2:$B$1997=J$3,IF(RawData!$C$2:$C$1997=J$4,IF(RawData!$D$2:$D$1997=J$5,IF(RawData!$I$2:$I$1997="MET",RawData!$H$2:$H$1997,100),100),100),100)),0))</f>
        <v>#N/A</v>
      </c>
      <c r="L82" s="4">
        <f t="array" ref="L82">LARGE(IF(RawData!$A$2:$A$1997=L$2,IF(RawData!$B$2:$B$1997=L$3,IF(RawData!$C$2:$C$1997=L$4,IF(RawData!$D$2:$D$1997=L$5,IF(RawData!$I$2:$I$1997="MET",RawData!$H$2:$H$1997,0),0),0),0)), $A82)</f>
        <v>0</v>
      </c>
      <c r="M82" s="4" t="e">
        <f t="array" ref="M82">INDEX(RawData!$Q$2:$Q$1997,MATCH(L82,IF(RawData!$A$2:$A$1997=L$2,IF(RawData!$B$2:$B$1997=L$3,IF(RawData!$C$2:$C$1997=L$4,IF(RawData!$D$2:$D$1997=L$5,IF(RawData!$I$2:$I$1997="MET",RawData!$H$2:$H$1997,100),100),100),100)),0))</f>
        <v>#N/A</v>
      </c>
    </row>
    <row r="83" spans="1:13" x14ac:dyDescent="0.25">
      <c r="A83">
        <v>19</v>
      </c>
      <c r="B83" s="4">
        <f t="array" ref="B83">LARGE(IF(RawData!$A$2:$A$1997=B$2,IF(RawData!$B$2:$B$1997=B$3,IF(RawData!$C$2:$C$1997=B$4,IF(RawData!$D$2:$D$1997=B$5,IF(RawData!$I$2:$I$1997="MET",RawData!$H$2:$H$1997,0),0),0),0)), $A83)</f>
        <v>0</v>
      </c>
      <c r="C83" s="4" t="e">
        <f t="array" ref="C83">INDEX(RawData!$Q$2:$Q$1997,MATCH(B83,IF(RawData!$A$2:$A$1997=B$2,IF(RawData!$B$2:$B$1997=B$3,IF(RawData!$C$2:$C$1997=B$4,IF(RawData!$D$2:$D$1997=B$5,IF(RawData!$I$2:$I$1997="MET",RawData!$H$2:$H$1997,100),100),100),100)),0))</f>
        <v>#N/A</v>
      </c>
      <c r="D83" s="4">
        <f t="array" ref="D83">LARGE(IF(RawData!$A$2:$A$1997=D$2,IF(RawData!$B$2:$B$1997=D$3,IF(RawData!$C$2:$C$1997=D$4,IF(RawData!$D$2:$D$1997=D$5,IF(RawData!$I$2:$I$1997="MET",RawData!$H$2:$H$1997,0),0),0),0)), $A83)</f>
        <v>0</v>
      </c>
      <c r="E83" s="4" t="e">
        <f t="array" ref="E83">INDEX(RawData!$Q$2:$Q$1997,MATCH(D83,IF(RawData!$A$2:$A$1997=D$2,IF(RawData!$B$2:$B$1997=D$3,IF(RawData!$C$2:$C$1997=D$4,IF(RawData!$D$2:$D$1997=D$5,IF(RawData!$I$2:$I$1997="MET",RawData!$H$2:$H$1997,100),100),100),100)),0))</f>
        <v>#N/A</v>
      </c>
      <c r="F83" s="4">
        <f t="array" ref="F83">LARGE(IF(RawData!$A$2:$A$1997=F$2,IF(RawData!$B$2:$B$1997=F$3,IF(RawData!$C$2:$C$1997=F$4,IF(RawData!$D$2:$D$1997=F$5,IF(RawData!$I$2:$I$1997="MET",RawData!$H$2:$H$1997,0),0),0),0)), $A83)</f>
        <v>0</v>
      </c>
      <c r="G83" s="4" t="e">
        <f t="array" ref="G83">INDEX(RawData!$Q$2:$Q$1997,MATCH(F83,IF(RawData!$A$2:$A$1997=F$2,IF(RawData!$B$2:$B$1997=F$3,IF(RawData!$C$2:$C$1997=F$4,IF(RawData!$D$2:$D$1997=F$5,IF(RawData!$I$2:$I$1997="MET",RawData!$H$2:$H$1997,100),100),100),100)),0))</f>
        <v>#N/A</v>
      </c>
      <c r="H83" s="4">
        <f t="array" ref="H83">LARGE(IF(RawData!$A$2:$A$1997=H$2,IF(RawData!$B$2:$B$1997=H$3,IF(RawData!$C$2:$C$1997=H$4,IF(RawData!$D$2:$D$1997=H$5,IF(RawData!$I$2:$I$1997="MET",RawData!$H$2:$H$1997,0),0),0),0)), $A83)</f>
        <v>0</v>
      </c>
      <c r="I83" s="4" t="e">
        <f t="array" ref="I83">INDEX(RawData!$Q$2:$Q$1997,MATCH(H83,IF(RawData!$A$2:$A$1997=H$2,IF(RawData!$B$2:$B$1997=H$3,IF(RawData!$C$2:$C$1997=H$4,IF(RawData!$D$2:$D$1997=H$5,IF(RawData!$I$2:$I$1997="MET",RawData!$H$2:$H$1997,100),100),100),100)),0))</f>
        <v>#N/A</v>
      </c>
      <c r="J83" s="4">
        <f t="array" ref="J83">LARGE(IF(RawData!$A$2:$A$1997=J$2,IF(RawData!$B$2:$B$1997=J$3,IF(RawData!$C$2:$C$1997=J$4,IF(RawData!$D$2:$D$1997=J$5,IF(RawData!$I$2:$I$1997="MET",RawData!$H$2:$H$1997,0),0),0),0)), $A83)</f>
        <v>0</v>
      </c>
      <c r="K83" s="4" t="e">
        <f t="array" ref="K83">INDEX(RawData!$Q$2:$Q$1997,MATCH(J83,IF(RawData!$A$2:$A$1997=J$2,IF(RawData!$B$2:$B$1997=J$3,IF(RawData!$C$2:$C$1997=J$4,IF(RawData!$D$2:$D$1997=J$5,IF(RawData!$I$2:$I$1997="MET",RawData!$H$2:$H$1997,100),100),100),100)),0))</f>
        <v>#N/A</v>
      </c>
      <c r="L83" s="4">
        <f t="array" ref="L83">LARGE(IF(RawData!$A$2:$A$1997=L$2,IF(RawData!$B$2:$B$1997=L$3,IF(RawData!$C$2:$C$1997=L$4,IF(RawData!$D$2:$D$1997=L$5,IF(RawData!$I$2:$I$1997="MET",RawData!$H$2:$H$1997,0),0),0),0)), $A83)</f>
        <v>0</v>
      </c>
      <c r="M83" s="4" t="e">
        <f t="array" ref="M83">INDEX(RawData!$Q$2:$Q$1997,MATCH(L83,IF(RawData!$A$2:$A$1997=L$2,IF(RawData!$B$2:$B$1997=L$3,IF(RawData!$C$2:$C$1997=L$4,IF(RawData!$D$2:$D$1997=L$5,IF(RawData!$I$2:$I$1997="MET",RawData!$H$2:$H$1997,100),100),100),100)),0))</f>
        <v>#N/A</v>
      </c>
    </row>
    <row r="84" spans="1:13" x14ac:dyDescent="0.25">
      <c r="A84">
        <v>20</v>
      </c>
      <c r="B84" s="4">
        <f t="array" ref="B84">LARGE(IF(RawData!$A$2:$A$1997=B$2,IF(RawData!$B$2:$B$1997=B$3,IF(RawData!$C$2:$C$1997=B$4,IF(RawData!$D$2:$D$1997=B$5,IF(RawData!$I$2:$I$1997="MET",RawData!$H$2:$H$1997,0),0),0),0)), $A84)</f>
        <v>0</v>
      </c>
      <c r="C84" s="4" t="e">
        <f t="array" ref="C84">INDEX(RawData!$Q$2:$Q$1997,MATCH(B84,IF(RawData!$A$2:$A$1997=B$2,IF(RawData!$B$2:$B$1997=B$3,IF(RawData!$C$2:$C$1997=B$4,IF(RawData!$D$2:$D$1997=B$5,IF(RawData!$I$2:$I$1997="MET",RawData!$H$2:$H$1997,100),100),100),100)),0))</f>
        <v>#N/A</v>
      </c>
      <c r="D84" s="4">
        <f t="array" ref="D84">LARGE(IF(RawData!$A$2:$A$1997=D$2,IF(RawData!$B$2:$B$1997=D$3,IF(RawData!$C$2:$C$1997=D$4,IF(RawData!$D$2:$D$1997=D$5,IF(RawData!$I$2:$I$1997="MET",RawData!$H$2:$H$1997,0),0),0),0)), $A84)</f>
        <v>0</v>
      </c>
      <c r="E84" s="4" t="e">
        <f t="array" ref="E84">INDEX(RawData!$Q$2:$Q$1997,MATCH(D84,IF(RawData!$A$2:$A$1997=D$2,IF(RawData!$B$2:$B$1997=D$3,IF(RawData!$C$2:$C$1997=D$4,IF(RawData!$D$2:$D$1997=D$5,IF(RawData!$I$2:$I$1997="MET",RawData!$H$2:$H$1997,100),100),100),100)),0))</f>
        <v>#N/A</v>
      </c>
      <c r="F84" s="4">
        <f t="array" ref="F84">LARGE(IF(RawData!$A$2:$A$1997=F$2,IF(RawData!$B$2:$B$1997=F$3,IF(RawData!$C$2:$C$1997=F$4,IF(RawData!$D$2:$D$1997=F$5,IF(RawData!$I$2:$I$1997="MET",RawData!$H$2:$H$1997,0),0),0),0)), $A84)</f>
        <v>0</v>
      </c>
      <c r="G84" s="4" t="e">
        <f t="array" ref="G84">INDEX(RawData!$Q$2:$Q$1997,MATCH(F84,IF(RawData!$A$2:$A$1997=F$2,IF(RawData!$B$2:$B$1997=F$3,IF(RawData!$C$2:$C$1997=F$4,IF(RawData!$D$2:$D$1997=F$5,IF(RawData!$I$2:$I$1997="MET",RawData!$H$2:$H$1997,100),100),100),100)),0))</f>
        <v>#N/A</v>
      </c>
      <c r="H84" s="4">
        <f t="array" ref="H84">LARGE(IF(RawData!$A$2:$A$1997=H$2,IF(RawData!$B$2:$B$1997=H$3,IF(RawData!$C$2:$C$1997=H$4,IF(RawData!$D$2:$D$1997=H$5,IF(RawData!$I$2:$I$1997="MET",RawData!$H$2:$H$1997,0),0),0),0)), $A84)</f>
        <v>0</v>
      </c>
      <c r="I84" s="4" t="e">
        <f t="array" ref="I84">INDEX(RawData!$Q$2:$Q$1997,MATCH(H84,IF(RawData!$A$2:$A$1997=H$2,IF(RawData!$B$2:$B$1997=H$3,IF(RawData!$C$2:$C$1997=H$4,IF(RawData!$D$2:$D$1997=H$5,IF(RawData!$I$2:$I$1997="MET",RawData!$H$2:$H$1997,100),100),100),100)),0))</f>
        <v>#N/A</v>
      </c>
      <c r="J84" s="4">
        <f t="array" ref="J84">LARGE(IF(RawData!$A$2:$A$1997=J$2,IF(RawData!$B$2:$B$1997=J$3,IF(RawData!$C$2:$C$1997=J$4,IF(RawData!$D$2:$D$1997=J$5,IF(RawData!$I$2:$I$1997="MET",RawData!$H$2:$H$1997,0),0),0),0)), $A84)</f>
        <v>0</v>
      </c>
      <c r="K84" s="4" t="e">
        <f t="array" ref="K84">INDEX(RawData!$Q$2:$Q$1997,MATCH(J84,IF(RawData!$A$2:$A$1997=J$2,IF(RawData!$B$2:$B$1997=J$3,IF(RawData!$C$2:$C$1997=J$4,IF(RawData!$D$2:$D$1997=J$5,IF(RawData!$I$2:$I$1997="MET",RawData!$H$2:$H$1997,100),100),100),100)),0))</f>
        <v>#N/A</v>
      </c>
      <c r="L84" s="4">
        <f t="array" ref="L84">LARGE(IF(RawData!$A$2:$A$1997=L$2,IF(RawData!$B$2:$B$1997=L$3,IF(RawData!$C$2:$C$1997=L$4,IF(RawData!$D$2:$D$1997=L$5,IF(RawData!$I$2:$I$1997="MET",RawData!$H$2:$H$1997,0),0),0),0)), $A84)</f>
        <v>0</v>
      </c>
      <c r="M84" s="4" t="e">
        <f t="array" ref="M84">INDEX(RawData!$Q$2:$Q$1997,MATCH(L84,IF(RawData!$A$2:$A$1997=L$2,IF(RawData!$B$2:$B$1997=L$3,IF(RawData!$C$2:$C$1997=L$4,IF(RawData!$D$2:$D$1997=L$5,IF(RawData!$I$2:$I$1997="MET",RawData!$H$2:$H$1997,100),100),100),100)),0))</f>
        <v>#N/A</v>
      </c>
    </row>
    <row r="85" spans="1:13" x14ac:dyDescent="0.25">
      <c r="A85" t="s">
        <v>27</v>
      </c>
      <c r="B85" s="8">
        <f>B65</f>
        <v>4.3687199650502405E-2</v>
      </c>
      <c r="C85" s="8">
        <f t="shared" ref="C85:I85" si="10">C65</f>
        <v>1881.6675</v>
      </c>
      <c r="D85" s="8">
        <f t="shared" si="10"/>
        <v>1.9710259189908347E-2</v>
      </c>
      <c r="E85" s="8">
        <f t="shared" si="10"/>
        <v>3787.511</v>
      </c>
      <c r="F85" s="8">
        <f t="shared" si="10"/>
        <v>1.9301293186643503E-2</v>
      </c>
      <c r="G85" s="8">
        <f t="shared" si="10"/>
        <v>10340.352000000001</v>
      </c>
      <c r="H85" s="8">
        <f t="shared" si="10"/>
        <v>1.0465724751439037E-2</v>
      </c>
      <c r="I85" s="8">
        <f t="shared" si="10"/>
        <v>13219.265000000001</v>
      </c>
      <c r="J85" s="8">
        <f t="shared" ref="J85:M85" si="11">J65</f>
        <v>8.6061482322971547E-3</v>
      </c>
      <c r="K85" s="8">
        <f t="shared" si="11"/>
        <v>19546.180999999997</v>
      </c>
      <c r="L85" s="8">
        <f t="shared" si="11"/>
        <v>5.4844857609038442E-3</v>
      </c>
      <c r="M85" s="8">
        <f t="shared" si="11"/>
        <v>49772.9</v>
      </c>
    </row>
  </sheetData>
  <mergeCells count="36">
    <mergeCell ref="B3:C3"/>
    <mergeCell ref="D3:E3"/>
    <mergeCell ref="F3:G3"/>
    <mergeCell ref="H3:I3"/>
    <mergeCell ref="B4:C4"/>
    <mergeCell ref="D4:E4"/>
    <mergeCell ref="F4:G4"/>
    <mergeCell ref="H4:I4"/>
    <mergeCell ref="H6:I6"/>
    <mergeCell ref="F6:G6"/>
    <mergeCell ref="D6:E6"/>
    <mergeCell ref="B6:C6"/>
    <mergeCell ref="B1:C1"/>
    <mergeCell ref="D1:E1"/>
    <mergeCell ref="F1:G1"/>
    <mergeCell ref="H1:I1"/>
    <mergeCell ref="B2:C2"/>
    <mergeCell ref="D2:E2"/>
    <mergeCell ref="F2:G2"/>
    <mergeCell ref="H2:I2"/>
    <mergeCell ref="B5:C5"/>
    <mergeCell ref="D5:E5"/>
    <mergeCell ref="F5:G5"/>
    <mergeCell ref="H5:I5"/>
    <mergeCell ref="J6:K6"/>
    <mergeCell ref="L1:M1"/>
    <mergeCell ref="L2:M2"/>
    <mergeCell ref="L3:M3"/>
    <mergeCell ref="L4:M4"/>
    <mergeCell ref="L5:M5"/>
    <mergeCell ref="L6:M6"/>
    <mergeCell ref="J1:K1"/>
    <mergeCell ref="J2:K2"/>
    <mergeCell ref="J3:K3"/>
    <mergeCell ref="J4:K4"/>
    <mergeCell ref="J5:K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Synthesis_q</vt:lpstr>
      <vt:lpstr>Duplicates</vt:lpstr>
      <vt:lpstr>MaxFreq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Folkerts</dc:creator>
  <cp:lastModifiedBy>SINC</cp:lastModifiedBy>
  <dcterms:created xsi:type="dcterms:W3CDTF">2015-12-03T02:13:07Z</dcterms:created>
  <dcterms:modified xsi:type="dcterms:W3CDTF">2015-12-03T02:13:08Z</dcterms:modified>
</cp:coreProperties>
</file>