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<sst xmlns="http://schemas.openxmlformats.org/spreadsheetml/2006/main" count="42" uniqueCount="20">
  <si>
    <t>Id</t>
  </si>
  <si>
    <t>IndiceLocal</t>
  </si>
  <si>
    <t>Preco</t>
  </si>
  <si>
    <t>Oferta</t>
  </si>
  <si>
    <t>Valor</t>
  </si>
  <si>
    <t>Area</t>
  </si>
  <si>
    <t>FrentePrinc</t>
  </si>
  <si>
    <t>ProfEq</t>
  </si>
  <si>
    <t>FrenteSec</t>
  </si>
  <si>
    <t>AreaConstruida</t>
  </si>
  <si>
    <t>Padrao</t>
  </si>
  <si>
    <t>FatorPadrao</t>
  </si>
  <si>
    <t>Idade</t>
  </si>
  <si>
    <t>Foc</t>
  </si>
  <si>
    <t>N</t>
  </si>
  <si>
    <t>Res. Simples</t>
  </si>
  <si>
    <t>S</t>
  </si>
  <si>
    <t>Res. Modesto</t>
  </si>
  <si>
    <t>Res. Medio</t>
  </si>
  <si>
    <t>aval</t>
  </si>
</sst>
</file>

<file path=xl/styles.xml><?xml version="1.0" encoding="utf-8"?>
<styleSheet xmlns="http://schemas.openxmlformats.org/spreadsheetml/2006/main">
  <numFmts count="5">
    <numFmt numFmtId="176" formatCode="_-* #,##0.00_-;\-* #,##0.00_-;_-* &quot;-&quot;??_-;_-@_-"/>
    <numFmt numFmtId="177" formatCode="_-* #,##0_-;\-* #,##0_-;_-* &quot;-&quot;_-;_-@_-"/>
    <numFmt numFmtId="178" formatCode="0.00_ "/>
    <numFmt numFmtId="179" formatCode="_-&quot;R$&quot;\ * #,##0.00_-;\-&quot;R$&quot;\ * #,##0.00_-;_-&quot;R$&quot;\ * &quot;-&quot;??_-;_-@_-"/>
    <numFmt numFmtId="180" formatCode="_-&quot;R$&quot;\ * #,##0_-;\-&quot;R$&quot;\ * #,##0_-;_-&quot;R$&quot;\ * &quot;-&quot;_-;_-@_-"/>
  </numFmts>
  <fonts count="20">
    <font>
      <sz val="10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" borderId="1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11" fillId="25" borderId="4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1">
      <alignment vertical="center"/>
    </xf>
    <xf numFmtId="17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tabSelected="1" workbookViewId="0">
      <selection activeCell="L6" sqref="L6"/>
    </sheetView>
  </sheetViews>
  <sheetFormatPr defaultColWidth="8.88888888888889" defaultRowHeight="13.8"/>
  <cols>
    <col min="5" max="5" width="13.2222222222222" style="1"/>
    <col min="7" max="7" width="10.6666666666667" customWidth="1"/>
    <col min="8" max="8" width="12.8888888888889"/>
    <col min="10" max="10" width="14.1111111111111" customWidth="1"/>
    <col min="11" max="12" width="11.4444444444444" customWidth="1"/>
    <col min="14" max="14" width="11.6666666666667" customWidth="1"/>
    <col min="15" max="16" width="12.8888888888889"/>
  </cols>
  <sheetData>
    <row r="1" spans="1:1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</v>
      </c>
      <c r="B2">
        <v>1800</v>
      </c>
      <c r="C2">
        <v>450000</v>
      </c>
      <c r="D2" t="s">
        <v>14</v>
      </c>
      <c r="E2" s="1">
        <f>IF(D2="S",0.9,1)*C2</f>
        <v>450000</v>
      </c>
      <c r="F2">
        <v>150</v>
      </c>
      <c r="G2">
        <v>5</v>
      </c>
      <c r="H2" s="2">
        <f>F2/G2</f>
        <v>30</v>
      </c>
      <c r="I2">
        <v>0</v>
      </c>
      <c r="J2">
        <v>163</v>
      </c>
      <c r="K2" t="s">
        <v>15</v>
      </c>
      <c r="L2">
        <v>1.2</v>
      </c>
      <c r="M2">
        <v>20</v>
      </c>
      <c r="N2">
        <v>0.2</v>
      </c>
    </row>
    <row r="3" spans="1:14">
      <c r="A3">
        <v>2</v>
      </c>
      <c r="B3">
        <v>900</v>
      </c>
      <c r="C3">
        <v>180000</v>
      </c>
      <c r="D3" t="s">
        <v>16</v>
      </c>
      <c r="E3" s="1">
        <f t="shared" ref="E3:E17" si="0">IF(D3="S",0.9,1)*C3</f>
        <v>162000</v>
      </c>
      <c r="F3">
        <v>180</v>
      </c>
      <c r="G3">
        <v>6</v>
      </c>
      <c r="H3" s="2">
        <f t="shared" ref="H3:H18" si="1">F3/G3</f>
        <v>30</v>
      </c>
      <c r="I3">
        <v>0</v>
      </c>
      <c r="J3">
        <v>150</v>
      </c>
      <c r="K3" t="s">
        <v>15</v>
      </c>
      <c r="L3">
        <v>1.2</v>
      </c>
      <c r="M3">
        <v>25</v>
      </c>
      <c r="N3">
        <v>0.2</v>
      </c>
    </row>
    <row r="4" spans="1:14">
      <c r="A4">
        <v>3</v>
      </c>
      <c r="B4">
        <v>900</v>
      </c>
      <c r="C4">
        <v>200000</v>
      </c>
      <c r="D4" t="s">
        <v>16</v>
      </c>
      <c r="E4" s="1">
        <f t="shared" si="0"/>
        <v>180000</v>
      </c>
      <c r="F4">
        <v>182</v>
      </c>
      <c r="G4">
        <v>5.5</v>
      </c>
      <c r="H4" s="2">
        <f t="shared" si="1"/>
        <v>33.0909090909091</v>
      </c>
      <c r="I4">
        <v>33</v>
      </c>
      <c r="J4">
        <v>200</v>
      </c>
      <c r="K4" t="s">
        <v>15</v>
      </c>
      <c r="L4">
        <v>1.2</v>
      </c>
      <c r="M4">
        <v>20</v>
      </c>
      <c r="N4">
        <v>0.2</v>
      </c>
    </row>
    <row r="5" spans="1:14">
      <c r="A5">
        <v>4</v>
      </c>
      <c r="B5">
        <v>900</v>
      </c>
      <c r="C5">
        <v>160000</v>
      </c>
      <c r="D5" t="s">
        <v>16</v>
      </c>
      <c r="E5" s="1">
        <f t="shared" si="0"/>
        <v>144000</v>
      </c>
      <c r="F5">
        <v>220</v>
      </c>
      <c r="G5">
        <v>10</v>
      </c>
      <c r="H5" s="2">
        <f t="shared" si="1"/>
        <v>22</v>
      </c>
      <c r="I5">
        <v>22</v>
      </c>
      <c r="J5">
        <v>150</v>
      </c>
      <c r="K5" t="s">
        <v>17</v>
      </c>
      <c r="L5">
        <v>0.9</v>
      </c>
      <c r="M5">
        <v>35</v>
      </c>
      <c r="N5">
        <v>0.2</v>
      </c>
    </row>
    <row r="6" spans="1:14">
      <c r="A6">
        <v>5</v>
      </c>
      <c r="B6">
        <v>900</v>
      </c>
      <c r="C6">
        <v>220000</v>
      </c>
      <c r="D6" t="s">
        <v>16</v>
      </c>
      <c r="E6" s="1">
        <f t="shared" si="0"/>
        <v>198000</v>
      </c>
      <c r="F6">
        <v>244</v>
      </c>
      <c r="G6">
        <v>10</v>
      </c>
      <c r="H6" s="2">
        <f t="shared" si="1"/>
        <v>24.4</v>
      </c>
      <c r="I6">
        <v>0</v>
      </c>
      <c r="J6">
        <v>133</v>
      </c>
      <c r="K6" t="s">
        <v>15</v>
      </c>
      <c r="L6">
        <v>1.2</v>
      </c>
      <c r="M6">
        <v>5</v>
      </c>
      <c r="N6">
        <v>0.2</v>
      </c>
    </row>
    <row r="7" spans="1:14">
      <c r="A7">
        <v>6</v>
      </c>
      <c r="B7">
        <v>1425</v>
      </c>
      <c r="C7">
        <v>1474000</v>
      </c>
      <c r="D7" t="s">
        <v>16</v>
      </c>
      <c r="E7" s="1">
        <f t="shared" si="0"/>
        <v>1326600</v>
      </c>
      <c r="F7">
        <v>268</v>
      </c>
      <c r="G7">
        <v>11</v>
      </c>
      <c r="H7" s="2">
        <f t="shared" si="1"/>
        <v>24.3636363636364</v>
      </c>
      <c r="I7">
        <v>0</v>
      </c>
      <c r="J7">
        <v>150</v>
      </c>
      <c r="K7" t="s">
        <v>15</v>
      </c>
      <c r="L7">
        <v>1.2</v>
      </c>
      <c r="M7">
        <v>25</v>
      </c>
      <c r="N7">
        <v>0.2</v>
      </c>
    </row>
    <row r="8" spans="1:14">
      <c r="A8">
        <v>7</v>
      </c>
      <c r="B8">
        <v>900</v>
      </c>
      <c r="C8">
        <v>22000</v>
      </c>
      <c r="D8" t="s">
        <v>16</v>
      </c>
      <c r="E8" s="1">
        <f t="shared" si="0"/>
        <v>19800</v>
      </c>
      <c r="F8">
        <v>270</v>
      </c>
      <c r="G8">
        <v>10</v>
      </c>
      <c r="H8" s="2">
        <f t="shared" si="1"/>
        <v>27</v>
      </c>
      <c r="I8">
        <v>0</v>
      </c>
      <c r="J8">
        <v>170</v>
      </c>
      <c r="K8" t="s">
        <v>15</v>
      </c>
      <c r="L8">
        <v>1.2</v>
      </c>
      <c r="M8">
        <v>30</v>
      </c>
      <c r="N8">
        <v>0.2</v>
      </c>
    </row>
    <row r="9" spans="1:10">
      <c r="A9">
        <v>8</v>
      </c>
      <c r="B9">
        <v>900</v>
      </c>
      <c r="C9">
        <v>377000</v>
      </c>
      <c r="D9" t="s">
        <v>16</v>
      </c>
      <c r="E9" s="1">
        <f t="shared" si="0"/>
        <v>339300</v>
      </c>
      <c r="F9">
        <v>290</v>
      </c>
      <c r="G9">
        <v>10</v>
      </c>
      <c r="H9" s="2">
        <f t="shared" si="1"/>
        <v>29</v>
      </c>
      <c r="I9">
        <v>29</v>
      </c>
      <c r="J9">
        <v>0</v>
      </c>
    </row>
    <row r="10" spans="1:10">
      <c r="A10">
        <v>9</v>
      </c>
      <c r="B10">
        <v>1800</v>
      </c>
      <c r="C10">
        <v>670000</v>
      </c>
      <c r="D10" t="s">
        <v>16</v>
      </c>
      <c r="E10" s="1">
        <f t="shared" si="0"/>
        <v>603000</v>
      </c>
      <c r="F10">
        <v>460</v>
      </c>
      <c r="G10">
        <v>30</v>
      </c>
      <c r="H10" s="2">
        <f t="shared" si="1"/>
        <v>15.3333333333333</v>
      </c>
      <c r="I10">
        <v>15.33</v>
      </c>
      <c r="J10">
        <v>0</v>
      </c>
    </row>
    <row r="11" spans="1:10">
      <c r="A11">
        <v>10</v>
      </c>
      <c r="B11">
        <v>1170</v>
      </c>
      <c r="C11">
        <v>522700</v>
      </c>
      <c r="D11" t="s">
        <v>16</v>
      </c>
      <c r="E11" s="1">
        <f t="shared" si="0"/>
        <v>470430</v>
      </c>
      <c r="F11">
        <v>479</v>
      </c>
      <c r="G11">
        <v>22</v>
      </c>
      <c r="H11" s="2">
        <f t="shared" si="1"/>
        <v>21.7727272727273</v>
      </c>
      <c r="I11">
        <v>21.77</v>
      </c>
      <c r="J11">
        <v>0</v>
      </c>
    </row>
    <row r="12" spans="1:14">
      <c r="A12">
        <v>11</v>
      </c>
      <c r="B12">
        <v>900</v>
      </c>
      <c r="C12">
        <v>870000</v>
      </c>
      <c r="D12" t="s">
        <v>16</v>
      </c>
      <c r="E12" s="1">
        <f t="shared" si="0"/>
        <v>783000</v>
      </c>
      <c r="F12">
        <v>500</v>
      </c>
      <c r="G12">
        <v>10</v>
      </c>
      <c r="H12" s="2">
        <f t="shared" si="1"/>
        <v>50</v>
      </c>
      <c r="I12">
        <v>0</v>
      </c>
      <c r="J12">
        <v>370</v>
      </c>
      <c r="K12" t="s">
        <v>18</v>
      </c>
      <c r="L12">
        <v>1.386</v>
      </c>
      <c r="M12">
        <v>25</v>
      </c>
      <c r="N12">
        <v>0.2</v>
      </c>
    </row>
    <row r="13" spans="1:14">
      <c r="A13">
        <v>12</v>
      </c>
      <c r="B13">
        <v>900</v>
      </c>
      <c r="C13">
        <v>780000</v>
      </c>
      <c r="D13" t="s">
        <v>16</v>
      </c>
      <c r="E13" s="1">
        <f t="shared" si="0"/>
        <v>702000</v>
      </c>
      <c r="F13">
        <v>500</v>
      </c>
      <c r="G13">
        <v>10</v>
      </c>
      <c r="H13" s="2">
        <f t="shared" si="1"/>
        <v>50</v>
      </c>
      <c r="I13">
        <v>0</v>
      </c>
      <c r="J13">
        <v>312</v>
      </c>
      <c r="K13" t="s">
        <v>18</v>
      </c>
      <c r="L13">
        <v>1.386</v>
      </c>
      <c r="M13">
        <v>30</v>
      </c>
      <c r="N13">
        <v>0.2</v>
      </c>
    </row>
    <row r="14" spans="1:14">
      <c r="A14">
        <v>13</v>
      </c>
      <c r="B14">
        <v>900</v>
      </c>
      <c r="C14">
        <v>850000</v>
      </c>
      <c r="D14" t="s">
        <v>16</v>
      </c>
      <c r="E14" s="1">
        <f t="shared" si="0"/>
        <v>765000</v>
      </c>
      <c r="F14">
        <v>500</v>
      </c>
      <c r="G14">
        <v>10</v>
      </c>
      <c r="H14" s="2">
        <f t="shared" si="1"/>
        <v>50</v>
      </c>
      <c r="I14">
        <v>0</v>
      </c>
      <c r="J14">
        <v>420</v>
      </c>
      <c r="K14" t="s">
        <v>18</v>
      </c>
      <c r="L14">
        <v>1.386</v>
      </c>
      <c r="M14">
        <v>20</v>
      </c>
      <c r="N14">
        <v>0.2</v>
      </c>
    </row>
    <row r="15" spans="1:14">
      <c r="A15">
        <v>14</v>
      </c>
      <c r="B15">
        <v>900</v>
      </c>
      <c r="C15">
        <v>650000</v>
      </c>
      <c r="D15" t="s">
        <v>16</v>
      </c>
      <c r="E15" s="1">
        <f t="shared" si="0"/>
        <v>585000</v>
      </c>
      <c r="F15">
        <v>612</v>
      </c>
      <c r="G15">
        <v>12.5</v>
      </c>
      <c r="H15" s="2">
        <f t="shared" si="1"/>
        <v>48.96</v>
      </c>
      <c r="I15">
        <v>0</v>
      </c>
      <c r="J15">
        <v>150</v>
      </c>
      <c r="K15" t="s">
        <v>15</v>
      </c>
      <c r="L15">
        <v>1.2</v>
      </c>
      <c r="M15">
        <v>30</v>
      </c>
      <c r="N15">
        <v>0.2</v>
      </c>
    </row>
    <row r="16" spans="1:10">
      <c r="A16">
        <v>15</v>
      </c>
      <c r="B16">
        <v>900</v>
      </c>
      <c r="C16">
        <v>1000000</v>
      </c>
      <c r="D16" t="s">
        <v>16</v>
      </c>
      <c r="E16" s="1">
        <f t="shared" si="0"/>
        <v>900000</v>
      </c>
      <c r="F16">
        <v>1000</v>
      </c>
      <c r="G16">
        <v>20</v>
      </c>
      <c r="H16" s="2">
        <f t="shared" si="1"/>
        <v>50</v>
      </c>
      <c r="I16">
        <v>0</v>
      </c>
      <c r="J16">
        <v>0</v>
      </c>
    </row>
    <row r="17" spans="1:10">
      <c r="A17">
        <v>16</v>
      </c>
      <c r="B17">
        <v>900</v>
      </c>
      <c r="C17">
        <v>1990000</v>
      </c>
      <c r="D17" t="s">
        <v>16</v>
      </c>
      <c r="E17" s="1">
        <f t="shared" si="0"/>
        <v>1791000</v>
      </c>
      <c r="F17">
        <v>1410</v>
      </c>
      <c r="G17">
        <v>30</v>
      </c>
      <c r="H17" s="2">
        <f t="shared" si="1"/>
        <v>47</v>
      </c>
      <c r="I17">
        <v>47</v>
      </c>
      <c r="J17">
        <v>0</v>
      </c>
    </row>
    <row r="18" spans="1:6">
      <c r="A18" t="s">
        <v>19</v>
      </c>
      <c r="B18">
        <v>1560</v>
      </c>
      <c r="F18">
        <v>881.76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lfpdr</dc:creator>
  <cp:lastModifiedBy>lfpdr</cp:lastModifiedBy>
  <dcterms:created xsi:type="dcterms:W3CDTF">2022-03-06T18:57:00Z</dcterms:created>
  <dcterms:modified xsi:type="dcterms:W3CDTF">2022-03-06T19:36:57Z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009ADF8E66D14E1F901876F32A07FB15</vt:lpwstr>
  </property>
  <property fmtid="{D5CDD505-2E9C-101B-9397-08002B2CF9AE}" pid="3" name="KSOProductBuildVer">
    <vt:lpwstr>1046-11.2.0.10463</vt:lpwstr>
  </property>
</Properties>
</file>