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C:\Users\lfpdr\Google Drive\Palestras\AvaliacaoAlugueis\data\"/>
    </mc:Choice>
  </mc:AlternateContent>
  <xr:revisionPtr revIDLastSave="0" documentId="13_ncr:1_{2950263A-3F4B-4D62-9E47-C1CAC59BD79D}" xr6:coauthVersionLast="47" xr6:coauthVersionMax="47" xr10:uidLastSave="{00000000-0000-0000-0000-000000000000}"/>
  <bookViews>
    <workbookView xWindow="0" yWindow="2436" windowWidth="17280" windowHeight="8964" xr2:uid="{00000000-000D-0000-FFFF-FFFF00000000}"/>
  </bookViews>
  <sheets>
    <sheet name="Planilh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" i="1" l="1"/>
  <c r="J4" i="1"/>
  <c r="J5" i="1"/>
  <c r="J6" i="1"/>
  <c r="J7" i="1"/>
  <c r="J8" i="1"/>
  <c r="J9" i="1"/>
  <c r="J10" i="1"/>
  <c r="J11" i="1"/>
  <c r="J12" i="1"/>
  <c r="J13" i="1"/>
  <c r="G2" i="1"/>
  <c r="J2" i="1"/>
  <c r="G3" i="1"/>
  <c r="G4" i="1"/>
  <c r="G5" i="1"/>
  <c r="G6" i="1"/>
  <c r="G7" i="1"/>
  <c r="G8" i="1"/>
  <c r="G9" i="1"/>
  <c r="G10" i="1"/>
  <c r="G11" i="1"/>
  <c r="G12" i="1"/>
  <c r="G13" i="1"/>
  <c r="K3" i="1" l="1"/>
  <c r="K4" i="1"/>
  <c r="K5" i="1"/>
  <c r="K6" i="1"/>
  <c r="K7" i="1"/>
  <c r="K8" i="1"/>
  <c r="K9" i="1"/>
  <c r="K10" i="1"/>
  <c r="K11" i="1"/>
  <c r="K12" i="1"/>
  <c r="K13" i="1"/>
  <c r="K2" i="1"/>
</calcChain>
</file>

<file path=xl/sharedStrings.xml><?xml version="1.0" encoding="utf-8"?>
<sst xmlns="http://schemas.openxmlformats.org/spreadsheetml/2006/main" count="35" uniqueCount="18">
  <si>
    <t>Id</t>
  </si>
  <si>
    <t>Oferta</t>
  </si>
  <si>
    <t>Area</t>
  </si>
  <si>
    <t>Classificacao</t>
  </si>
  <si>
    <t>Padrao</t>
  </si>
  <si>
    <t>Escrit. Superior</t>
  </si>
  <si>
    <t>Escrit. Medio</t>
  </si>
  <si>
    <t>Escrit. Simples</t>
  </si>
  <si>
    <t>Idade</t>
  </si>
  <si>
    <t>Conservacao</t>
  </si>
  <si>
    <t>regular/reparos simples</t>
  </si>
  <si>
    <t>reparos simples a imp</t>
  </si>
  <si>
    <t>reparos simples</t>
  </si>
  <si>
    <t>regular</t>
  </si>
  <si>
    <t>k</t>
  </si>
  <si>
    <t>Foc</t>
  </si>
  <si>
    <t>C</t>
  </si>
  <si>
    <t>Idade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</si>
</sst>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>
    <font>
      <sz val="10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164" fontId="0" fillId="0" borderId="0" xfId="0" applyNumberFormat="1">
      <alignment vertical="center"/>
    </xf>
    <xf numFmtId="164" fontId="2" fillId="0" borderId="0" xfId="0" applyNumberFormat="1" applyFont="1">
      <alignment vertical="center"/>
    </xf>
    <xf numFmtId="0" fontId="2" fillId="0" borderId="0" xfId="0" applyFont="1">
      <alignment vertical="center"/>
    </xf>
    <xf numFmtId="10" fontId="0" fillId="0" borderId="0" xfId="1" applyNumberFormat="1" applyFont="1">
      <alignment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"/>
  <sheetViews>
    <sheetView tabSelected="1" workbookViewId="0">
      <selection activeCell="D7" sqref="D7"/>
    </sheetView>
  </sheetViews>
  <sheetFormatPr defaultColWidth="9.109375" defaultRowHeight="13.8"/>
  <cols>
    <col min="4" max="4" width="12.6640625" bestFit="1" customWidth="1"/>
    <col min="5" max="7" width="12.5546875" customWidth="1"/>
    <col min="8" max="8" width="19.6640625" bestFit="1" customWidth="1"/>
    <col min="9" max="9" width="5" bestFit="1" customWidth="1"/>
    <col min="10" max="12" width="5.44140625" bestFit="1" customWidth="1"/>
  </cols>
  <sheetData>
    <row r="1" spans="1:12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8</v>
      </c>
      <c r="G1" s="3" t="s">
        <v>17</v>
      </c>
      <c r="H1" t="s">
        <v>9</v>
      </c>
      <c r="I1" s="3" t="s">
        <v>16</v>
      </c>
      <c r="J1" s="3" t="s">
        <v>14</v>
      </c>
      <c r="K1" s="3" t="s">
        <v>15</v>
      </c>
    </row>
    <row r="2" spans="1:12">
      <c r="A2">
        <v>1</v>
      </c>
      <c r="B2">
        <v>6000</v>
      </c>
      <c r="C2">
        <v>450</v>
      </c>
      <c r="D2" t="s">
        <v>6</v>
      </c>
      <c r="E2">
        <v>1.734</v>
      </c>
      <c r="F2">
        <v>25</v>
      </c>
      <c r="G2" s="4">
        <f t="shared" ref="G2:G13" si="0">F2/80</f>
        <v>0.3125</v>
      </c>
      <c r="H2" t="s">
        <v>11</v>
      </c>
      <c r="I2">
        <v>33.200000000000003</v>
      </c>
      <c r="J2" s="1">
        <f>1-(0.5*(G2+G2^2)+(1-0.5*(G2+G2^2))*I2/100)</f>
        <v>0.53100781249999995</v>
      </c>
      <c r="K2" s="2">
        <f>0.2+J2*(1-0.2)</f>
        <v>0.62480625000000001</v>
      </c>
      <c r="L2" s="2"/>
    </row>
    <row r="3" spans="1:12">
      <c r="A3">
        <v>2</v>
      </c>
      <c r="B3">
        <v>14000</v>
      </c>
      <c r="C3">
        <v>800</v>
      </c>
      <c r="D3" t="s">
        <v>7</v>
      </c>
      <c r="E3">
        <v>1.323</v>
      </c>
      <c r="F3">
        <v>10</v>
      </c>
      <c r="G3" s="4">
        <f t="shared" si="0"/>
        <v>0.125</v>
      </c>
      <c r="H3" t="s">
        <v>12</v>
      </c>
      <c r="I3">
        <v>18.100000000000001</v>
      </c>
      <c r="J3" s="1">
        <f t="shared" ref="J3:J13" si="1">1-(0.5*(G3+G3^2)+(1-0.5*(G3+G3^2))*I3/100)</f>
        <v>0.76141406249999999</v>
      </c>
      <c r="K3" s="2">
        <f t="shared" ref="K3:K13" si="2">0.2+J3*(1-0.2)</f>
        <v>0.80913125000000008</v>
      </c>
      <c r="L3" s="1"/>
    </row>
    <row r="4" spans="1:12">
      <c r="A4">
        <v>3</v>
      </c>
      <c r="B4">
        <v>16000</v>
      </c>
      <c r="C4">
        <v>1400</v>
      </c>
      <c r="D4" t="s">
        <v>6</v>
      </c>
      <c r="E4">
        <v>1.8360000000000001</v>
      </c>
      <c r="F4">
        <v>20</v>
      </c>
      <c r="G4" s="4">
        <f t="shared" si="0"/>
        <v>0.25</v>
      </c>
      <c r="H4" t="s">
        <v>11</v>
      </c>
      <c r="I4">
        <v>33.200000000000003</v>
      </c>
      <c r="J4" s="1">
        <f t="shared" si="1"/>
        <v>0.56362500000000004</v>
      </c>
      <c r="K4" s="2">
        <f t="shared" si="2"/>
        <v>0.65090000000000003</v>
      </c>
      <c r="L4" s="1"/>
    </row>
    <row r="5" spans="1:12">
      <c r="A5">
        <v>4</v>
      </c>
      <c r="B5">
        <v>30000</v>
      </c>
      <c r="C5">
        <v>2427</v>
      </c>
      <c r="D5" t="s">
        <v>6</v>
      </c>
      <c r="E5">
        <v>1.8360000000000001</v>
      </c>
      <c r="F5">
        <v>10</v>
      </c>
      <c r="G5" s="4">
        <f t="shared" si="0"/>
        <v>0.125</v>
      </c>
      <c r="H5" t="s">
        <v>10</v>
      </c>
      <c r="I5">
        <v>8.09</v>
      </c>
      <c r="J5" s="1">
        <f t="shared" si="1"/>
        <v>0.85447578125000001</v>
      </c>
      <c r="K5" s="2">
        <f t="shared" si="2"/>
        <v>0.88358062500000001</v>
      </c>
      <c r="L5" s="1"/>
    </row>
    <row r="6" spans="1:12">
      <c r="A6">
        <v>5</v>
      </c>
      <c r="B6">
        <v>88200</v>
      </c>
      <c r="C6">
        <v>3150</v>
      </c>
      <c r="D6" t="s">
        <v>5</v>
      </c>
      <c r="E6">
        <v>2.0459999999999998</v>
      </c>
      <c r="F6">
        <v>3</v>
      </c>
      <c r="G6" s="4">
        <f t="shared" si="0"/>
        <v>3.7499999999999999E-2</v>
      </c>
      <c r="H6" t="s">
        <v>13</v>
      </c>
      <c r="I6">
        <v>2.52</v>
      </c>
      <c r="J6" s="1">
        <f t="shared" si="1"/>
        <v>0.95583709375000003</v>
      </c>
      <c r="K6" s="2">
        <f t="shared" si="2"/>
        <v>0.96466967500000012</v>
      </c>
      <c r="L6" s="1"/>
    </row>
    <row r="7" spans="1:12">
      <c r="A7">
        <v>6</v>
      </c>
      <c r="B7">
        <v>29000</v>
      </c>
      <c r="C7">
        <v>3568.85</v>
      </c>
      <c r="D7" t="s">
        <v>6</v>
      </c>
      <c r="E7">
        <v>1.8360000000000001</v>
      </c>
      <c r="F7">
        <v>25</v>
      </c>
      <c r="G7" s="4">
        <f t="shared" si="0"/>
        <v>0.3125</v>
      </c>
      <c r="H7" t="s">
        <v>11</v>
      </c>
      <c r="I7">
        <v>33.200000000000003</v>
      </c>
      <c r="J7" s="1">
        <f t="shared" si="1"/>
        <v>0.53100781249999995</v>
      </c>
      <c r="K7" s="2">
        <f t="shared" si="2"/>
        <v>0.62480625000000001</v>
      </c>
      <c r="L7" s="1"/>
    </row>
    <row r="8" spans="1:12">
      <c r="A8">
        <v>7</v>
      </c>
      <c r="B8">
        <v>54001.35</v>
      </c>
      <c r="C8">
        <v>3600.09</v>
      </c>
      <c r="D8" t="s">
        <v>5</v>
      </c>
      <c r="E8">
        <v>2.286</v>
      </c>
      <c r="F8">
        <v>10</v>
      </c>
      <c r="G8" s="4">
        <f t="shared" si="0"/>
        <v>0.125</v>
      </c>
      <c r="H8" t="s">
        <v>10</v>
      </c>
      <c r="I8">
        <v>8.09</v>
      </c>
      <c r="J8" s="1">
        <f t="shared" si="1"/>
        <v>0.85447578125000001</v>
      </c>
      <c r="K8" s="2">
        <f t="shared" si="2"/>
        <v>0.88358062500000001</v>
      </c>
      <c r="L8" s="1"/>
    </row>
    <row r="9" spans="1:12">
      <c r="A9">
        <v>8</v>
      </c>
      <c r="B9">
        <v>50442</v>
      </c>
      <c r="C9">
        <v>3603</v>
      </c>
      <c r="D9" t="s">
        <v>5</v>
      </c>
      <c r="E9">
        <v>1.9379999999999999</v>
      </c>
      <c r="F9">
        <v>3</v>
      </c>
      <c r="G9" s="4">
        <f t="shared" si="0"/>
        <v>3.7499999999999999E-2</v>
      </c>
      <c r="H9" t="s">
        <v>13</v>
      </c>
      <c r="I9">
        <v>2.52</v>
      </c>
      <c r="J9" s="1">
        <f t="shared" si="1"/>
        <v>0.95583709375000003</v>
      </c>
      <c r="K9" s="2">
        <f t="shared" si="2"/>
        <v>0.96466967500000012</v>
      </c>
      <c r="L9" s="1"/>
    </row>
    <row r="10" spans="1:12">
      <c r="A10">
        <v>9</v>
      </c>
      <c r="B10">
        <v>36000</v>
      </c>
      <c r="C10">
        <v>4128.28</v>
      </c>
      <c r="D10" t="s">
        <v>7</v>
      </c>
      <c r="E10">
        <v>0.97199999999999998</v>
      </c>
      <c r="F10">
        <v>10</v>
      </c>
      <c r="G10" s="4">
        <f t="shared" si="0"/>
        <v>0.125</v>
      </c>
      <c r="H10" t="s">
        <v>11</v>
      </c>
      <c r="I10">
        <v>33.200000000000003</v>
      </c>
      <c r="J10" s="1">
        <f t="shared" si="1"/>
        <v>0.62103124999999992</v>
      </c>
      <c r="K10" s="2">
        <f t="shared" si="2"/>
        <v>0.69682500000000003</v>
      </c>
      <c r="L10" s="1"/>
    </row>
    <row r="11" spans="1:12">
      <c r="A11">
        <v>10</v>
      </c>
      <c r="B11">
        <v>51684</v>
      </c>
      <c r="C11">
        <v>4307</v>
      </c>
      <c r="D11" t="s">
        <v>6</v>
      </c>
      <c r="E11">
        <v>1.452</v>
      </c>
      <c r="F11">
        <v>1</v>
      </c>
      <c r="G11" s="4">
        <f t="shared" si="0"/>
        <v>1.2500000000000001E-2</v>
      </c>
      <c r="H11" t="s">
        <v>13</v>
      </c>
      <c r="I11">
        <v>2.52</v>
      </c>
      <c r="J11" s="1">
        <f t="shared" si="1"/>
        <v>0.96863134375000004</v>
      </c>
      <c r="K11" s="2">
        <f t="shared" si="2"/>
        <v>0.97490507500000012</v>
      </c>
      <c r="L11" s="1"/>
    </row>
    <row r="12" spans="1:12">
      <c r="A12">
        <v>11</v>
      </c>
      <c r="B12">
        <v>86800</v>
      </c>
      <c r="C12">
        <v>6200</v>
      </c>
      <c r="D12" t="s">
        <v>6</v>
      </c>
      <c r="E12">
        <v>1.6559999999999999</v>
      </c>
      <c r="F12">
        <v>5</v>
      </c>
      <c r="G12" s="4">
        <f t="shared" si="0"/>
        <v>6.25E-2</v>
      </c>
      <c r="H12" t="s">
        <v>13</v>
      </c>
      <c r="I12">
        <v>2.52</v>
      </c>
      <c r="J12" s="1">
        <f t="shared" si="1"/>
        <v>0.94243359375000002</v>
      </c>
      <c r="K12" s="2">
        <f t="shared" si="2"/>
        <v>0.95394687499999997</v>
      </c>
      <c r="L12" s="1"/>
    </row>
    <row r="13" spans="1:12">
      <c r="A13">
        <v>12</v>
      </c>
      <c r="B13">
        <v>82830</v>
      </c>
      <c r="C13">
        <v>7530</v>
      </c>
      <c r="D13" t="s">
        <v>6</v>
      </c>
      <c r="E13">
        <v>1.6559999999999999</v>
      </c>
      <c r="F13">
        <v>10</v>
      </c>
      <c r="G13" s="4">
        <f t="shared" si="0"/>
        <v>0.125</v>
      </c>
      <c r="H13" t="s">
        <v>10</v>
      </c>
      <c r="I13">
        <v>8.09</v>
      </c>
      <c r="J13" s="1">
        <f t="shared" si="1"/>
        <v>0.85447578125000001</v>
      </c>
      <c r="K13" s="2">
        <f t="shared" si="2"/>
        <v>0.88358062500000001</v>
      </c>
      <c r="L13" s="1"/>
    </row>
    <row r="14" spans="1:12">
      <c r="J14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lfpdr</dc:creator>
  <cp:lastModifiedBy>Luiz F P Droubi</cp:lastModifiedBy>
  <dcterms:created xsi:type="dcterms:W3CDTF">2022-03-01T22:57:03Z</dcterms:created>
  <dcterms:modified xsi:type="dcterms:W3CDTF">2024-11-19T16:06:27Z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84FBF089ED21426D99976D1108D652ED</vt:lpwstr>
  </property>
  <property fmtid="{D5CDD505-2E9C-101B-9397-08002B2CF9AE}" pid="3" name="KSOProductBuildVer">
    <vt:lpwstr>1046-11.2.0.10258</vt:lpwstr>
  </property>
</Properties>
</file>