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FU\SFU 2018\Summer 2018\Ensc 254\Labs\Lab 4\"/>
    </mc:Choice>
  </mc:AlternateContent>
  <bookViews>
    <workbookView xWindow="930" yWindow="0" windowWidth="1464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I38" i="1"/>
  <c r="L2" i="1"/>
  <c r="E28" i="1"/>
  <c r="J2" i="1"/>
  <c r="M2" i="1" s="1"/>
  <c r="F28" i="1"/>
</calcChain>
</file>

<file path=xl/sharedStrings.xml><?xml version="1.0" encoding="utf-8"?>
<sst xmlns="http://schemas.openxmlformats.org/spreadsheetml/2006/main" count="51" uniqueCount="20">
  <si>
    <t>Duty Cycle</t>
  </si>
  <si>
    <t>F (Hz)</t>
  </si>
  <si>
    <t>OnCount</t>
  </si>
  <si>
    <t>OffCount</t>
  </si>
  <si>
    <t>1sCount</t>
  </si>
  <si>
    <t>on%</t>
  </si>
  <si>
    <t>off%</t>
  </si>
  <si>
    <t>freq</t>
  </si>
  <si>
    <t>onR</t>
  </si>
  <si>
    <t>offR</t>
  </si>
  <si>
    <t xml:space="preserve"> </t>
  </si>
  <si>
    <t>good</t>
  </si>
  <si>
    <t>Part 7</t>
  </si>
  <si>
    <t>frequency of 40 Hz does not produce any visible blinking no matter what the duty cycle</t>
  </si>
  <si>
    <t xml:space="preserve">Brightness (0-1) </t>
  </si>
  <si>
    <t>Frequency</t>
  </si>
  <si>
    <t>OnR</t>
  </si>
  <si>
    <t>OffR</t>
  </si>
  <si>
    <t>Figure 2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</si>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</sst>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Duty Cycle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Sheet1!$A$2:$A$28</c:f>
              <c:numCache>
                <c:formatCode>0%</c:formatCode>
                <c:ptCount val="27"/>
                <c:pt idx="0">
                  <c:v>0.99</c:v>
                </c:pt>
                <c:pt idx="1">
                  <c:v>0.96599999999999997</c:v>
                </c:pt>
                <c:pt idx="2">
                  <c:v>0.95</c:v>
                </c:pt>
                <c:pt idx="3">
                  <c:v>0.9</c:v>
                </c:pt>
                <c:pt idx="4">
                  <c:v>0.88</c:v>
                </c:pt>
                <c:pt idx="5">
                  <c:v>0.85</c:v>
                </c:pt>
                <c:pt idx="6">
                  <c:v>0.8</c:v>
                </c:pt>
                <c:pt idx="7">
                  <c:v>0.75</c:v>
                </c:pt>
                <c:pt idx="8">
                  <c:v>0.7</c:v>
                </c:pt>
                <c:pt idx="9">
                  <c:v>0.65</c:v>
                </c:pt>
                <c:pt idx="10">
                  <c:v>0.63</c:v>
                </c:pt>
                <c:pt idx="11">
                  <c:v>0.6</c:v>
                </c:pt>
                <c:pt idx="12">
                  <c:v>0.55000000000000004</c:v>
                </c:pt>
                <c:pt idx="13">
                  <c:v>0.5</c:v>
                </c:pt>
                <c:pt idx="14">
                  <c:v>0.45</c:v>
                </c:pt>
                <c:pt idx="15">
                  <c:v>0.4</c:v>
                </c:pt>
                <c:pt idx="16">
                  <c:v>0.37</c:v>
                </c:pt>
                <c:pt idx="17">
                  <c:v>0.35</c:v>
                </c:pt>
                <c:pt idx="18">
                  <c:v>0.3</c:v>
                </c:pt>
                <c:pt idx="19">
                  <c:v>0.25</c:v>
                </c:pt>
                <c:pt idx="20">
                  <c:v>0.2</c:v>
                </c:pt>
                <c:pt idx="21">
                  <c:v>0.15</c:v>
                </c:pt>
                <c:pt idx="22">
                  <c:v>0.12</c:v>
                </c:pt>
                <c:pt idx="23">
                  <c:v>0.1</c:v>
                </c:pt>
                <c:pt idx="24">
                  <c:v>0.05</c:v>
                </c:pt>
                <c:pt idx="25">
                  <c:v>0.03</c:v>
                </c:pt>
                <c:pt idx="26">
                  <c:v>0.01</c:v>
                </c:pt>
              </c:numCache>
            </c:numRef>
          </c:xVal>
          <c:yVal>
            <c:numRef>
              <c:f>Sheet1!$C$2:$C$28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39</c:v>
                </c:pt>
                <c:pt idx="16">
                  <c:v>39.5</c:v>
                </c:pt>
                <c:pt idx="17">
                  <c:v>39.5</c:v>
                </c:pt>
                <c:pt idx="18">
                  <c:v>39.700000000000003</c:v>
                </c:pt>
                <c:pt idx="19">
                  <c:v>39.799999999999997</c:v>
                </c:pt>
                <c:pt idx="20">
                  <c:v>39.799999999999997</c:v>
                </c:pt>
                <c:pt idx="21">
                  <c:v>39.85</c:v>
                </c:pt>
                <c:pt idx="22">
                  <c:v>39.85</c:v>
                </c:pt>
                <c:pt idx="23">
                  <c:v>39.9</c:v>
                </c:pt>
                <c:pt idx="24">
                  <c:v>39.9</c:v>
                </c:pt>
                <c:pt idx="25">
                  <c:v>39.950000000000003</c:v>
                </c:pt>
                <c:pt idx="2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D-4A84-A4BE-8F0F73ED3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666064"/>
        <c:axId val="454665672"/>
      </c:scatterChart>
      <c:valAx>
        <c:axId val="4546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65672"/>
        <c:crosses val="autoZero"/>
        <c:crossBetween val="midCat"/>
      </c:valAx>
      <c:valAx>
        <c:axId val="45466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6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 Iterations vs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Sheet1!$E$2:$E$28</c:f>
              <c:numCache>
                <c:formatCode>#,##0</c:formatCode>
                <c:ptCount val="27"/>
                <c:pt idx="0">
                  <c:v>207900</c:v>
                </c:pt>
                <c:pt idx="1">
                  <c:v>101850</c:v>
                </c:pt>
                <c:pt idx="2">
                  <c:v>71250</c:v>
                </c:pt>
                <c:pt idx="3">
                  <c:v>42105</c:v>
                </c:pt>
                <c:pt idx="4">
                  <c:v>38493</c:v>
                </c:pt>
                <c:pt idx="5">
                  <c:v>34327</c:v>
                </c:pt>
                <c:pt idx="6">
                  <c:v>30000</c:v>
                </c:pt>
                <c:pt idx="7">
                  <c:v>26250</c:v>
                </c:pt>
                <c:pt idx="8">
                  <c:v>22969</c:v>
                </c:pt>
                <c:pt idx="9">
                  <c:v>20074</c:v>
                </c:pt>
                <c:pt idx="10" formatCode="General">
                  <c:v>18900</c:v>
                </c:pt>
                <c:pt idx="11">
                  <c:v>17500</c:v>
                </c:pt>
                <c:pt idx="12">
                  <c:v>15608</c:v>
                </c:pt>
                <c:pt idx="13">
                  <c:v>13818</c:v>
                </c:pt>
                <c:pt idx="14">
                  <c:v>12115</c:v>
                </c:pt>
                <c:pt idx="15">
                  <c:v>10769</c:v>
                </c:pt>
                <c:pt idx="16">
                  <c:v>9835</c:v>
                </c:pt>
                <c:pt idx="17">
                  <c:v>9304</c:v>
                </c:pt>
                <c:pt idx="18">
                  <c:v>7975</c:v>
                </c:pt>
                <c:pt idx="19">
                  <c:v>6595</c:v>
                </c:pt>
                <c:pt idx="20">
                  <c:v>5276</c:v>
                </c:pt>
                <c:pt idx="21">
                  <c:v>3957</c:v>
                </c:pt>
                <c:pt idx="22">
                  <c:v>3166</c:v>
                </c:pt>
                <c:pt idx="23">
                  <c:v>2631</c:v>
                </c:pt>
                <c:pt idx="24">
                  <c:v>1316</c:v>
                </c:pt>
                <c:pt idx="25">
                  <c:v>788</c:v>
                </c:pt>
                <c:pt idx="26" formatCode="General">
                  <c:v>262.5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6-43F0-AAA6-2DDC4E21AB4C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Sheet1!$F$2:$F$28</c:f>
              <c:numCache>
                <c:formatCode>#,##0</c:formatCode>
                <c:ptCount val="27"/>
                <c:pt idx="0">
                  <c:v>2100</c:v>
                </c:pt>
                <c:pt idx="1">
                  <c:v>3150</c:v>
                </c:pt>
                <c:pt idx="2">
                  <c:v>3750</c:v>
                </c:pt>
                <c:pt idx="3">
                  <c:v>4767</c:v>
                </c:pt>
                <c:pt idx="4">
                  <c:v>5250</c:v>
                </c:pt>
                <c:pt idx="5">
                  <c:v>6058</c:v>
                </c:pt>
                <c:pt idx="6">
                  <c:v>7500</c:v>
                </c:pt>
                <c:pt idx="7">
                  <c:v>8750</c:v>
                </c:pt>
                <c:pt idx="8">
                  <c:v>9844</c:v>
                </c:pt>
                <c:pt idx="9">
                  <c:v>10809</c:v>
                </c:pt>
                <c:pt idx="10">
                  <c:v>11100</c:v>
                </c:pt>
                <c:pt idx="11">
                  <c:v>11667</c:v>
                </c:pt>
                <c:pt idx="12">
                  <c:v>12770</c:v>
                </c:pt>
                <c:pt idx="13">
                  <c:v>13818</c:v>
                </c:pt>
                <c:pt idx="14">
                  <c:v>14808</c:v>
                </c:pt>
                <c:pt idx="15">
                  <c:v>15750</c:v>
                </c:pt>
                <c:pt idx="16">
                  <c:v>16747</c:v>
                </c:pt>
                <c:pt idx="17">
                  <c:v>17278</c:v>
                </c:pt>
                <c:pt idx="18">
                  <c:v>18608</c:v>
                </c:pt>
                <c:pt idx="19">
                  <c:v>19786</c:v>
                </c:pt>
                <c:pt idx="20">
                  <c:v>21105</c:v>
                </c:pt>
                <c:pt idx="21">
                  <c:v>22425</c:v>
                </c:pt>
                <c:pt idx="22">
                  <c:v>23216</c:v>
                </c:pt>
                <c:pt idx="23">
                  <c:v>23684</c:v>
                </c:pt>
                <c:pt idx="24">
                  <c:v>25000</c:v>
                </c:pt>
                <c:pt idx="25">
                  <c:v>25494</c:v>
                </c:pt>
                <c:pt idx="26">
                  <c:v>25987.5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6-43F0-AAA6-2DDC4E21A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258720"/>
        <c:axId val="457260680"/>
      </c:lineChart>
      <c:catAx>
        <c:axId val="4572587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60680"/>
        <c:crosses val="autoZero"/>
        <c:auto val="1"/>
        <c:lblAlgn val="ctr"/>
        <c:lblOffset val="100"/>
        <c:noMultiLvlLbl val="0"/>
      </c:catAx>
      <c:valAx>
        <c:axId val="457260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OnCount</a:t>
            </a:r>
            <a:r>
              <a:rPr lang="en-US" baseline="0"/>
              <a:t> Vs OffCount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Sheet1!$E$2:$E$28</c:f>
              <c:numCache>
                <c:formatCode>#,##0</c:formatCode>
                <c:ptCount val="27"/>
                <c:pt idx="0">
                  <c:v>207900</c:v>
                </c:pt>
                <c:pt idx="1">
                  <c:v>101850</c:v>
                </c:pt>
                <c:pt idx="2">
                  <c:v>71250</c:v>
                </c:pt>
                <c:pt idx="3">
                  <c:v>42105</c:v>
                </c:pt>
                <c:pt idx="4">
                  <c:v>38493</c:v>
                </c:pt>
                <c:pt idx="5">
                  <c:v>34327</c:v>
                </c:pt>
                <c:pt idx="6">
                  <c:v>30000</c:v>
                </c:pt>
                <c:pt idx="7">
                  <c:v>26250</c:v>
                </c:pt>
                <c:pt idx="8">
                  <c:v>22969</c:v>
                </c:pt>
                <c:pt idx="9">
                  <c:v>20074</c:v>
                </c:pt>
                <c:pt idx="10" formatCode="General">
                  <c:v>18900</c:v>
                </c:pt>
                <c:pt idx="11">
                  <c:v>17500</c:v>
                </c:pt>
                <c:pt idx="12">
                  <c:v>15608</c:v>
                </c:pt>
                <c:pt idx="13">
                  <c:v>13818</c:v>
                </c:pt>
                <c:pt idx="14">
                  <c:v>12115</c:v>
                </c:pt>
                <c:pt idx="15">
                  <c:v>10769</c:v>
                </c:pt>
                <c:pt idx="16">
                  <c:v>9835</c:v>
                </c:pt>
                <c:pt idx="17">
                  <c:v>9304</c:v>
                </c:pt>
                <c:pt idx="18">
                  <c:v>7975</c:v>
                </c:pt>
                <c:pt idx="19">
                  <c:v>6595</c:v>
                </c:pt>
                <c:pt idx="20">
                  <c:v>5276</c:v>
                </c:pt>
                <c:pt idx="21">
                  <c:v>3957</c:v>
                </c:pt>
                <c:pt idx="22">
                  <c:v>3166</c:v>
                </c:pt>
                <c:pt idx="23">
                  <c:v>2631</c:v>
                </c:pt>
                <c:pt idx="24">
                  <c:v>1316</c:v>
                </c:pt>
                <c:pt idx="25">
                  <c:v>788</c:v>
                </c:pt>
                <c:pt idx="26" formatCode="General">
                  <c:v>262.5</c:v>
                </c:pt>
              </c:numCache>
            </c:numRef>
          </c:xVal>
          <c:yVal>
            <c:numRef>
              <c:f>Sheet1!$F$2:$F$28</c:f>
              <c:numCache>
                <c:formatCode>#,##0</c:formatCode>
                <c:ptCount val="27"/>
                <c:pt idx="0">
                  <c:v>2100</c:v>
                </c:pt>
                <c:pt idx="1">
                  <c:v>3150</c:v>
                </c:pt>
                <c:pt idx="2">
                  <c:v>3750</c:v>
                </c:pt>
                <c:pt idx="3">
                  <c:v>4767</c:v>
                </c:pt>
                <c:pt idx="4">
                  <c:v>5250</c:v>
                </c:pt>
                <c:pt idx="5">
                  <c:v>6058</c:v>
                </c:pt>
                <c:pt idx="6">
                  <c:v>7500</c:v>
                </c:pt>
                <c:pt idx="7">
                  <c:v>8750</c:v>
                </c:pt>
                <c:pt idx="8">
                  <c:v>9844</c:v>
                </c:pt>
                <c:pt idx="9">
                  <c:v>10809</c:v>
                </c:pt>
                <c:pt idx="10">
                  <c:v>11100</c:v>
                </c:pt>
                <c:pt idx="11">
                  <c:v>11667</c:v>
                </c:pt>
                <c:pt idx="12">
                  <c:v>12770</c:v>
                </c:pt>
                <c:pt idx="13">
                  <c:v>13818</c:v>
                </c:pt>
                <c:pt idx="14">
                  <c:v>14808</c:v>
                </c:pt>
                <c:pt idx="15">
                  <c:v>15750</c:v>
                </c:pt>
                <c:pt idx="16">
                  <c:v>16747</c:v>
                </c:pt>
                <c:pt idx="17">
                  <c:v>17278</c:v>
                </c:pt>
                <c:pt idx="18">
                  <c:v>18608</c:v>
                </c:pt>
                <c:pt idx="19">
                  <c:v>19786</c:v>
                </c:pt>
                <c:pt idx="20">
                  <c:v>21105</c:v>
                </c:pt>
                <c:pt idx="21">
                  <c:v>22425</c:v>
                </c:pt>
                <c:pt idx="22">
                  <c:v>23216</c:v>
                </c:pt>
                <c:pt idx="23">
                  <c:v>23684</c:v>
                </c:pt>
                <c:pt idx="24">
                  <c:v>25000</c:v>
                </c:pt>
                <c:pt idx="25">
                  <c:v>25494</c:v>
                </c:pt>
                <c:pt idx="26">
                  <c:v>25987.5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E-475A-B34F-5DAD0AC6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09888"/>
        <c:axId val="460912240"/>
      </c:scatterChart>
      <c:valAx>
        <c:axId val="4609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12240"/>
        <c:crosses val="autoZero"/>
        <c:crossBetween val="midCat"/>
      </c:valAx>
      <c:valAx>
        <c:axId val="4609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Duty</a:t>
            </a:r>
            <a:r>
              <a:rPr lang="en-US" baseline="0"/>
              <a:t> Cycle VS Light Intensity (x axis on logarithmic scale)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Sheet1!$A$38:$A$58</c:f>
              <c:numCache>
                <c:formatCode>0.00%</c:formatCode>
                <c:ptCount val="2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0.45</c:v>
                </c:pt>
                <c:pt idx="5">
                  <c:v>0.4</c:v>
                </c:pt>
                <c:pt idx="6">
                  <c:v>0.3</c:v>
                </c:pt>
                <c:pt idx="7">
                  <c:v>0.25</c:v>
                </c:pt>
                <c:pt idx="8">
                  <c:v>0.2</c:v>
                </c:pt>
                <c:pt idx="9">
                  <c:v>0.15</c:v>
                </c:pt>
                <c:pt idx="10">
                  <c:v>0.125</c:v>
                </c:pt>
                <c:pt idx="11">
                  <c:v>0.1</c:v>
                </c:pt>
                <c:pt idx="12">
                  <c:v>7.4999999999999997E-2</c:v>
                </c:pt>
                <c:pt idx="13">
                  <c:v>0.05</c:v>
                </c:pt>
                <c:pt idx="14">
                  <c:v>3.3300000000000003E-2</c:v>
                </c:pt>
                <c:pt idx="15">
                  <c:v>0.02</c:v>
                </c:pt>
                <c:pt idx="16">
                  <c:v>0.01</c:v>
                </c:pt>
                <c:pt idx="17">
                  <c:v>5.0000000000000001E-3</c:v>
                </c:pt>
                <c:pt idx="18">
                  <c:v>2.5000000000000001E-3</c:v>
                </c:pt>
                <c:pt idx="19">
                  <c:v>1E-3</c:v>
                </c:pt>
                <c:pt idx="20">
                  <c:v>1E-4</c:v>
                </c:pt>
              </c:numCache>
            </c:numRef>
          </c:xVal>
          <c:yVal>
            <c:numRef>
              <c:f>Sheet1!$B$38:$B$58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2-4802-8A06-5771B21BE039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Sheet1!$A$38:$A$58</c:f>
              <c:numCache>
                <c:formatCode>0.00%</c:formatCode>
                <c:ptCount val="2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0.45</c:v>
                </c:pt>
                <c:pt idx="5">
                  <c:v>0.4</c:v>
                </c:pt>
                <c:pt idx="6">
                  <c:v>0.3</c:v>
                </c:pt>
                <c:pt idx="7">
                  <c:v>0.25</c:v>
                </c:pt>
                <c:pt idx="8">
                  <c:v>0.2</c:v>
                </c:pt>
                <c:pt idx="9">
                  <c:v>0.15</c:v>
                </c:pt>
                <c:pt idx="10">
                  <c:v>0.125</c:v>
                </c:pt>
                <c:pt idx="11">
                  <c:v>0.1</c:v>
                </c:pt>
                <c:pt idx="12">
                  <c:v>7.4999999999999997E-2</c:v>
                </c:pt>
                <c:pt idx="13">
                  <c:v>0.05</c:v>
                </c:pt>
                <c:pt idx="14">
                  <c:v>3.3300000000000003E-2</c:v>
                </c:pt>
                <c:pt idx="15">
                  <c:v>0.02</c:v>
                </c:pt>
                <c:pt idx="16">
                  <c:v>0.01</c:v>
                </c:pt>
                <c:pt idx="17">
                  <c:v>5.0000000000000001E-3</c:v>
                </c:pt>
                <c:pt idx="18">
                  <c:v>2.5000000000000001E-3</c:v>
                </c:pt>
                <c:pt idx="19">
                  <c:v>1E-3</c:v>
                </c:pt>
                <c:pt idx="20">
                  <c:v>1E-4</c:v>
                </c:pt>
              </c:numCache>
            </c:numRef>
          </c:xVal>
          <c:yVal>
            <c:numRef>
              <c:f>Sheet1!$C$38:$C$58</c:f>
              <c:numCache>
                <c:formatCode>0.000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0.97499999999999998</c:v>
                </c:pt>
                <c:pt idx="5">
                  <c:v>0.95</c:v>
                </c:pt>
                <c:pt idx="6">
                  <c:v>0.87</c:v>
                </c:pt>
                <c:pt idx="7">
                  <c:v>0.8</c:v>
                </c:pt>
                <c:pt idx="8">
                  <c:v>0.65</c:v>
                </c:pt>
                <c:pt idx="9">
                  <c:v>0.5</c:v>
                </c:pt>
                <c:pt idx="10">
                  <c:v>0.45</c:v>
                </c:pt>
                <c:pt idx="11">
                  <c:v>0.38</c:v>
                </c:pt>
                <c:pt idx="12">
                  <c:v>0.3</c:v>
                </c:pt>
                <c:pt idx="13">
                  <c:v>0.25</c:v>
                </c:pt>
                <c:pt idx="14">
                  <c:v>0.2</c:v>
                </c:pt>
                <c:pt idx="15">
                  <c:v>0.125</c:v>
                </c:pt>
                <c:pt idx="16">
                  <c:v>0.1</c:v>
                </c:pt>
                <c:pt idx="17">
                  <c:v>7.4999999999999997E-2</c:v>
                </c:pt>
                <c:pt idx="18">
                  <c:v>0.06</c:v>
                </c:pt>
                <c:pt idx="19">
                  <c:v>0.05</c:v>
                </c:pt>
                <c:pt idx="2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2-4802-8A06-5771B21BE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39928"/>
        <c:axId val="454738752"/>
      </c:scatterChart>
      <c:valAx>
        <c:axId val="454739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38752"/>
        <c:crosses val="autoZero"/>
        <c:crossBetween val="midCat"/>
      </c:valAx>
      <c:valAx>
        <c:axId val="4547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Light</a:t>
                </a:r>
                <a:r>
                  <a:rPr lang="en-US" baseline="0"/>
                  <a:t> Intesity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3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Duty</a:t>
            </a:r>
            <a:r>
              <a:rPr lang="en-US" baseline="0"/>
              <a:t> Cycle VS Light Intensity (Normal)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Sheet1!$A$38:$A$58</c:f>
              <c:numCache>
                <c:formatCode>0.00%</c:formatCode>
                <c:ptCount val="2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0.45</c:v>
                </c:pt>
                <c:pt idx="5">
                  <c:v>0.4</c:v>
                </c:pt>
                <c:pt idx="6">
                  <c:v>0.3</c:v>
                </c:pt>
                <c:pt idx="7">
                  <c:v>0.25</c:v>
                </c:pt>
                <c:pt idx="8">
                  <c:v>0.2</c:v>
                </c:pt>
                <c:pt idx="9">
                  <c:v>0.15</c:v>
                </c:pt>
                <c:pt idx="10">
                  <c:v>0.125</c:v>
                </c:pt>
                <c:pt idx="11">
                  <c:v>0.1</c:v>
                </c:pt>
                <c:pt idx="12">
                  <c:v>7.4999999999999997E-2</c:v>
                </c:pt>
                <c:pt idx="13">
                  <c:v>0.05</c:v>
                </c:pt>
                <c:pt idx="14">
                  <c:v>3.3300000000000003E-2</c:v>
                </c:pt>
                <c:pt idx="15">
                  <c:v>0.02</c:v>
                </c:pt>
                <c:pt idx="16">
                  <c:v>0.01</c:v>
                </c:pt>
                <c:pt idx="17">
                  <c:v>5.0000000000000001E-3</c:v>
                </c:pt>
                <c:pt idx="18">
                  <c:v>2.5000000000000001E-3</c:v>
                </c:pt>
                <c:pt idx="19">
                  <c:v>1E-3</c:v>
                </c:pt>
                <c:pt idx="20">
                  <c:v>1E-4</c:v>
                </c:pt>
              </c:numCache>
            </c:numRef>
          </c:xVal>
          <c:yVal>
            <c:numRef>
              <c:f>Sheet1!$B$38:$B$58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C-4854-BAC8-EF423E619BA5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Sheet1!$A$38:$A$58</c:f>
              <c:numCache>
                <c:formatCode>0.00%</c:formatCode>
                <c:ptCount val="21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0.45</c:v>
                </c:pt>
                <c:pt idx="5">
                  <c:v>0.4</c:v>
                </c:pt>
                <c:pt idx="6">
                  <c:v>0.3</c:v>
                </c:pt>
                <c:pt idx="7">
                  <c:v>0.25</c:v>
                </c:pt>
                <c:pt idx="8">
                  <c:v>0.2</c:v>
                </c:pt>
                <c:pt idx="9">
                  <c:v>0.15</c:v>
                </c:pt>
                <c:pt idx="10">
                  <c:v>0.125</c:v>
                </c:pt>
                <c:pt idx="11">
                  <c:v>0.1</c:v>
                </c:pt>
                <c:pt idx="12">
                  <c:v>7.4999999999999997E-2</c:v>
                </c:pt>
                <c:pt idx="13">
                  <c:v>0.05</c:v>
                </c:pt>
                <c:pt idx="14">
                  <c:v>3.3300000000000003E-2</c:v>
                </c:pt>
                <c:pt idx="15">
                  <c:v>0.02</c:v>
                </c:pt>
                <c:pt idx="16">
                  <c:v>0.01</c:v>
                </c:pt>
                <c:pt idx="17">
                  <c:v>5.0000000000000001E-3</c:v>
                </c:pt>
                <c:pt idx="18">
                  <c:v>2.5000000000000001E-3</c:v>
                </c:pt>
                <c:pt idx="19">
                  <c:v>1E-3</c:v>
                </c:pt>
                <c:pt idx="20">
                  <c:v>1E-4</c:v>
                </c:pt>
              </c:numCache>
            </c:numRef>
          </c:xVal>
          <c:yVal>
            <c:numRef>
              <c:f>Sheet1!$C$38:$C$58</c:f>
              <c:numCache>
                <c:formatCode>0.000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0.97499999999999998</c:v>
                </c:pt>
                <c:pt idx="5">
                  <c:v>0.95</c:v>
                </c:pt>
                <c:pt idx="6">
                  <c:v>0.87</c:v>
                </c:pt>
                <c:pt idx="7">
                  <c:v>0.8</c:v>
                </c:pt>
                <c:pt idx="8">
                  <c:v>0.65</c:v>
                </c:pt>
                <c:pt idx="9">
                  <c:v>0.5</c:v>
                </c:pt>
                <c:pt idx="10">
                  <c:v>0.45</c:v>
                </c:pt>
                <c:pt idx="11">
                  <c:v>0.38</c:v>
                </c:pt>
                <c:pt idx="12">
                  <c:v>0.3</c:v>
                </c:pt>
                <c:pt idx="13">
                  <c:v>0.25</c:v>
                </c:pt>
                <c:pt idx="14">
                  <c:v>0.2</c:v>
                </c:pt>
                <c:pt idx="15">
                  <c:v>0.125</c:v>
                </c:pt>
                <c:pt idx="16">
                  <c:v>0.1</c:v>
                </c:pt>
                <c:pt idx="17">
                  <c:v>7.4999999999999997E-2</c:v>
                </c:pt>
                <c:pt idx="18">
                  <c:v>0.06</c:v>
                </c:pt>
                <c:pt idx="19">
                  <c:v>0.05</c:v>
                </c:pt>
                <c:pt idx="2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C-4854-BAC8-EF423E619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0872"/>
        <c:axId val="454666848"/>
      </c:scatterChart>
      <c:valAx>
        <c:axId val="20476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66848"/>
        <c:crosses val="autoZero"/>
        <c:crossBetween val="midCat"/>
      </c:valAx>
      <c:valAx>
        <c:axId val="4546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Light</a:t>
                </a:r>
                <a:r>
                  <a:rPr lang="en-US" baseline="0"/>
                  <a:t> Intensity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6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138112</xdr:rowOff>
    </xdr:from>
    <xdr:to>
      <xdr:col>14</xdr:col>
      <xdr:colOff>400050</xdr:colOff>
      <xdr:row>17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280987</xdr:colOff>
      <xdr:row>18</xdr:row>
      <xdr:rowOff>157162</xdr:rowOff>
    </xdr:from>
    <xdr:to>
      <xdr:col>23</xdr:col>
      <xdr:colOff>90487</xdr:colOff>
      <xdr:row>33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542925</xdr:colOff>
      <xdr:row>2</xdr:row>
      <xdr:rowOff>128587</xdr:rowOff>
    </xdr:from>
    <xdr:to>
      <xdr:col>22</xdr:col>
      <xdr:colOff>238125</xdr:colOff>
      <xdr:row>17</xdr:row>
      <xdr:rowOff>14287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28574</xdr:colOff>
      <xdr:row>38</xdr:row>
      <xdr:rowOff>38100</xdr:rowOff>
    </xdr:from>
    <xdr:to>
      <xdr:col>13</xdr:col>
      <xdr:colOff>114299</xdr:colOff>
      <xdr:row>52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53</xdr:row>
      <xdr:rowOff>47625</xdr:rowOff>
    </xdr:from>
    <xdr:to>
      <xdr:col>13</xdr:col>
      <xdr:colOff>123825</xdr:colOff>
      <xdr:row>67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I21" sqref="I21"/>
    </sheetView>
  </sheetViews>
  <sheetFormatPr defaultRowHeight="15" x14ac:dyDescent="0.25"/>
  <cols>
    <col min="1" max="1" width="16.140625" customWidth="1"/>
    <col min="2" max="2" width="9.140625" customWidth="1"/>
    <col min="3" max="3" width="15" customWidth="1"/>
    <col min="8" max="8" width="10.85546875" customWidth="1"/>
  </cols>
  <sheetData>
    <row r="1" spans="1:13" x14ac:dyDescent="0.25">
      <c r="A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0.99</v>
      </c>
      <c r="B2" t="s">
        <v>10</v>
      </c>
      <c r="C2">
        <v>5</v>
      </c>
      <c r="D2" t="s">
        <v>11</v>
      </c>
      <c r="E2" s="2">
        <v>207900</v>
      </c>
      <c r="F2" s="2">
        <v>2100</v>
      </c>
      <c r="H2">
        <v>1050000</v>
      </c>
      <c r="I2" s="1">
        <v>0.03</v>
      </c>
      <c r="J2" s="1">
        <f>1-I2</f>
        <v>0.97</v>
      </c>
      <c r="K2">
        <v>39.950000000000003</v>
      </c>
      <c r="L2">
        <f>PRODUCT((1/(K2))*(I2)*(H2))</f>
        <v>788.48560700876089</v>
      </c>
      <c r="M2">
        <f>PRODUCT((1/(K2))*(J2)*(H2))</f>
        <v>25494.367959949937</v>
      </c>
    </row>
    <row r="3" spans="1:13" x14ac:dyDescent="0.25">
      <c r="A3" s="1">
        <v>0.96599999999999997</v>
      </c>
      <c r="C3">
        <v>10</v>
      </c>
      <c r="D3" t="s">
        <v>11</v>
      </c>
      <c r="E3" s="2">
        <v>101850</v>
      </c>
      <c r="F3" s="2">
        <v>3150</v>
      </c>
    </row>
    <row r="4" spans="1:13" x14ac:dyDescent="0.25">
      <c r="A4" s="1">
        <v>0.95</v>
      </c>
      <c r="C4">
        <v>14</v>
      </c>
      <c r="D4" t="s">
        <v>11</v>
      </c>
      <c r="E4" s="2">
        <v>71250</v>
      </c>
      <c r="F4" s="2">
        <v>3750</v>
      </c>
    </row>
    <row r="5" spans="1:13" x14ac:dyDescent="0.25">
      <c r="A5" s="1">
        <v>0.9</v>
      </c>
      <c r="C5">
        <v>22</v>
      </c>
      <c r="D5" t="s">
        <v>11</v>
      </c>
      <c r="E5" s="2">
        <v>42105</v>
      </c>
      <c r="F5" s="2">
        <v>4767</v>
      </c>
      <c r="G5" t="s">
        <v>10</v>
      </c>
    </row>
    <row r="6" spans="1:13" x14ac:dyDescent="0.25">
      <c r="A6" s="1">
        <v>0.88</v>
      </c>
      <c r="C6">
        <v>24</v>
      </c>
      <c r="D6" t="s">
        <v>11</v>
      </c>
      <c r="E6" s="2">
        <v>38493</v>
      </c>
      <c r="F6" s="2">
        <v>5250</v>
      </c>
    </row>
    <row r="7" spans="1:13" x14ac:dyDescent="0.25">
      <c r="A7" s="1">
        <v>0.85</v>
      </c>
      <c r="C7">
        <v>26</v>
      </c>
      <c r="D7" t="s">
        <v>11</v>
      </c>
      <c r="E7" s="2">
        <v>34327</v>
      </c>
      <c r="F7" s="2">
        <v>6058</v>
      </c>
    </row>
    <row r="8" spans="1:13" x14ac:dyDescent="0.25">
      <c r="A8" s="1">
        <v>0.8</v>
      </c>
      <c r="C8">
        <v>28</v>
      </c>
      <c r="D8" t="s">
        <v>11</v>
      </c>
      <c r="E8" s="2">
        <v>30000</v>
      </c>
      <c r="F8" s="2">
        <v>7500</v>
      </c>
    </row>
    <row r="9" spans="1:13" x14ac:dyDescent="0.25">
      <c r="A9" s="1">
        <v>0.75</v>
      </c>
      <c r="C9">
        <v>30</v>
      </c>
      <c r="D9" t="s">
        <v>11</v>
      </c>
      <c r="E9" s="2">
        <v>26250</v>
      </c>
      <c r="F9" s="2">
        <v>8750</v>
      </c>
    </row>
    <row r="10" spans="1:13" x14ac:dyDescent="0.25">
      <c r="A10" s="1">
        <v>0.7</v>
      </c>
      <c r="C10">
        <v>32</v>
      </c>
      <c r="D10" t="s">
        <v>11</v>
      </c>
      <c r="E10" s="2">
        <v>22969</v>
      </c>
      <c r="F10" s="2">
        <v>9844</v>
      </c>
    </row>
    <row r="11" spans="1:13" x14ac:dyDescent="0.25">
      <c r="A11" s="1">
        <v>0.65</v>
      </c>
      <c r="C11">
        <v>34</v>
      </c>
      <c r="D11" t="s">
        <v>11</v>
      </c>
      <c r="E11" s="2">
        <v>20074</v>
      </c>
      <c r="F11" s="2">
        <v>10809</v>
      </c>
    </row>
    <row r="12" spans="1:13" x14ac:dyDescent="0.25">
      <c r="A12" s="1">
        <v>0.63</v>
      </c>
      <c r="C12">
        <v>35</v>
      </c>
      <c r="D12" t="s">
        <v>11</v>
      </c>
      <c r="E12">
        <v>18900</v>
      </c>
      <c r="F12" s="2">
        <v>11100</v>
      </c>
    </row>
    <row r="13" spans="1:13" x14ac:dyDescent="0.25">
      <c r="A13" s="1">
        <v>0.6</v>
      </c>
      <c r="C13">
        <v>36</v>
      </c>
      <c r="D13" t="s">
        <v>11</v>
      </c>
      <c r="E13" s="2">
        <v>17500</v>
      </c>
      <c r="F13" s="2">
        <v>11667</v>
      </c>
    </row>
    <row r="14" spans="1:13" x14ac:dyDescent="0.25">
      <c r="A14" s="1">
        <v>0.55000000000000004</v>
      </c>
      <c r="C14">
        <v>37</v>
      </c>
      <c r="D14" t="s">
        <v>11</v>
      </c>
      <c r="E14" s="2">
        <v>15608</v>
      </c>
      <c r="F14" s="2">
        <v>12770</v>
      </c>
    </row>
    <row r="15" spans="1:13" x14ac:dyDescent="0.25">
      <c r="A15" s="1">
        <v>0.5</v>
      </c>
      <c r="C15">
        <v>38</v>
      </c>
      <c r="D15" t="s">
        <v>11</v>
      </c>
      <c r="E15" s="2">
        <v>13818</v>
      </c>
      <c r="F15" s="2">
        <v>13818</v>
      </c>
    </row>
    <row r="16" spans="1:13" x14ac:dyDescent="0.25">
      <c r="A16" s="1">
        <v>0.45</v>
      </c>
      <c r="C16">
        <v>39</v>
      </c>
      <c r="D16" t="s">
        <v>11</v>
      </c>
      <c r="E16" s="2">
        <v>12115</v>
      </c>
      <c r="F16" s="2">
        <v>14808</v>
      </c>
    </row>
    <row r="17" spans="1:8" x14ac:dyDescent="0.25">
      <c r="A17" s="1">
        <v>0.4</v>
      </c>
      <c r="C17">
        <v>39</v>
      </c>
      <c r="D17" t="s">
        <v>11</v>
      </c>
      <c r="E17" s="2">
        <v>10769</v>
      </c>
      <c r="F17" s="2">
        <v>15750</v>
      </c>
    </row>
    <row r="18" spans="1:8" x14ac:dyDescent="0.25">
      <c r="A18" s="1">
        <v>0.37</v>
      </c>
      <c r="C18">
        <v>39.5</v>
      </c>
      <c r="D18" t="s">
        <v>11</v>
      </c>
      <c r="E18" s="2">
        <v>9835</v>
      </c>
      <c r="F18" s="2">
        <v>16747</v>
      </c>
    </row>
    <row r="19" spans="1:8" x14ac:dyDescent="0.25">
      <c r="A19" s="1">
        <v>0.35</v>
      </c>
      <c r="C19">
        <v>39.5</v>
      </c>
      <c r="D19" t="s">
        <v>11</v>
      </c>
      <c r="E19" s="2">
        <v>9304</v>
      </c>
      <c r="F19" s="2">
        <v>17278</v>
      </c>
      <c r="H19" t="s">
        <v>19</v>
      </c>
    </row>
    <row r="20" spans="1:8" x14ac:dyDescent="0.25">
      <c r="A20" s="1">
        <v>0.3</v>
      </c>
      <c r="C20">
        <v>39.700000000000003</v>
      </c>
      <c r="D20" t="s">
        <v>11</v>
      </c>
      <c r="E20" s="2">
        <v>7975</v>
      </c>
      <c r="F20" s="2">
        <v>18608</v>
      </c>
    </row>
    <row r="21" spans="1:8" x14ac:dyDescent="0.25">
      <c r="A21" s="1">
        <v>0.25</v>
      </c>
      <c r="C21">
        <v>39.799999999999997</v>
      </c>
      <c r="D21" t="s">
        <v>11</v>
      </c>
      <c r="E21" s="2">
        <v>6595</v>
      </c>
      <c r="F21" s="2">
        <v>19786</v>
      </c>
    </row>
    <row r="22" spans="1:8" x14ac:dyDescent="0.25">
      <c r="A22" s="1">
        <v>0.2</v>
      </c>
      <c r="C22">
        <v>39.799999999999997</v>
      </c>
      <c r="D22" t="s">
        <v>11</v>
      </c>
      <c r="E22" s="2">
        <v>5276</v>
      </c>
      <c r="F22" s="2">
        <v>21105</v>
      </c>
    </row>
    <row r="23" spans="1:8" x14ac:dyDescent="0.25">
      <c r="A23" s="1">
        <v>0.15</v>
      </c>
      <c r="C23">
        <v>39.85</v>
      </c>
      <c r="D23" t="s">
        <v>11</v>
      </c>
      <c r="E23" s="2">
        <v>3957</v>
      </c>
      <c r="F23" s="2">
        <v>22425</v>
      </c>
    </row>
    <row r="24" spans="1:8" x14ac:dyDescent="0.25">
      <c r="A24" s="1">
        <v>0.12</v>
      </c>
      <c r="C24">
        <v>39.85</v>
      </c>
      <c r="D24" t="s">
        <v>11</v>
      </c>
      <c r="E24" s="2">
        <v>3166</v>
      </c>
      <c r="F24" s="2">
        <v>23216</v>
      </c>
    </row>
    <row r="25" spans="1:8" x14ac:dyDescent="0.25">
      <c r="A25" s="1">
        <v>0.1</v>
      </c>
      <c r="C25">
        <v>39.9</v>
      </c>
      <c r="D25" t="s">
        <v>11</v>
      </c>
      <c r="E25" s="2">
        <v>2631</v>
      </c>
      <c r="F25" s="2">
        <v>23684</v>
      </c>
    </row>
    <row r="26" spans="1:8" x14ac:dyDescent="0.25">
      <c r="A26" s="1">
        <v>0.05</v>
      </c>
      <c r="C26">
        <v>39.9</v>
      </c>
      <c r="D26" t="s">
        <v>11</v>
      </c>
      <c r="E26" s="2">
        <v>1316</v>
      </c>
      <c r="F26" s="2">
        <v>25000</v>
      </c>
    </row>
    <row r="27" spans="1:8" x14ac:dyDescent="0.25">
      <c r="A27" s="1">
        <v>0.03</v>
      </c>
      <c r="C27">
        <v>39.950000000000003</v>
      </c>
      <c r="D27" t="s">
        <v>11</v>
      </c>
      <c r="E27" s="2">
        <v>788</v>
      </c>
      <c r="F27" s="2">
        <v>25494</v>
      </c>
    </row>
    <row r="28" spans="1:8" x14ac:dyDescent="0.25">
      <c r="A28" s="1">
        <v>0.01</v>
      </c>
      <c r="C28">
        <v>40</v>
      </c>
      <c r="D28" t="s">
        <v>11</v>
      </c>
      <c r="E28">
        <f>PRODUCT((1/C28)*A28*H2)</f>
        <v>262.5</v>
      </c>
      <c r="F28" s="2">
        <f>PRODUCT((1/C28)*(1-A28)*H2)</f>
        <v>25987.5</v>
      </c>
    </row>
    <row r="34" spans="1:15" x14ac:dyDescent="0.25">
      <c r="A34" t="s">
        <v>12</v>
      </c>
    </row>
    <row r="35" spans="1:15" x14ac:dyDescent="0.25">
      <c r="A35" t="s">
        <v>13</v>
      </c>
    </row>
    <row r="37" spans="1:15" x14ac:dyDescent="0.25">
      <c r="A37" t="s">
        <v>0</v>
      </c>
      <c r="C37" t="s">
        <v>14</v>
      </c>
      <c r="F37" t="s">
        <v>10</v>
      </c>
      <c r="G37" t="s">
        <v>15</v>
      </c>
      <c r="H37" t="s">
        <v>0</v>
      </c>
      <c r="I37" t="s">
        <v>16</v>
      </c>
      <c r="J37" t="s">
        <v>17</v>
      </c>
    </row>
    <row r="38" spans="1:15" x14ac:dyDescent="0.25">
      <c r="A38" s="3">
        <v>1</v>
      </c>
      <c r="C38" s="6">
        <v>1</v>
      </c>
      <c r="G38" s="4">
        <v>40</v>
      </c>
      <c r="H38" s="5">
        <v>0.4</v>
      </c>
      <c r="I38" s="4">
        <f>PRODUCT((1/(G38))*(H38)*(H2))</f>
        <v>10500.000000000002</v>
      </c>
      <c r="J38" s="4">
        <f>PRODUCT((1/(G38))*(1-H38)*(H2))</f>
        <v>15750</v>
      </c>
    </row>
    <row r="39" spans="1:15" x14ac:dyDescent="0.25">
      <c r="A39" s="3">
        <v>0.8</v>
      </c>
      <c r="C39" s="6">
        <v>1</v>
      </c>
    </row>
    <row r="40" spans="1:15" x14ac:dyDescent="0.25">
      <c r="A40" s="3">
        <v>0.6</v>
      </c>
      <c r="C40" s="6">
        <v>1</v>
      </c>
      <c r="O40" t="s">
        <v>18</v>
      </c>
    </row>
    <row r="41" spans="1:15" x14ac:dyDescent="0.25">
      <c r="A41" s="3">
        <v>0.5</v>
      </c>
      <c r="C41" s="6">
        <v>1</v>
      </c>
    </row>
    <row r="42" spans="1:15" x14ac:dyDescent="0.25">
      <c r="A42" s="3">
        <v>0.45</v>
      </c>
      <c r="C42" s="6">
        <v>0.97499999999999998</v>
      </c>
    </row>
    <row r="43" spans="1:15" x14ac:dyDescent="0.25">
      <c r="A43" s="3">
        <v>0.4</v>
      </c>
      <c r="C43" s="6">
        <v>0.95</v>
      </c>
    </row>
    <row r="44" spans="1:15" x14ac:dyDescent="0.25">
      <c r="A44" s="3">
        <v>0.3</v>
      </c>
      <c r="C44" s="6">
        <v>0.87</v>
      </c>
    </row>
    <row r="45" spans="1:15" x14ac:dyDescent="0.25">
      <c r="A45" s="3">
        <v>0.25</v>
      </c>
      <c r="C45" s="6">
        <v>0.8</v>
      </c>
    </row>
    <row r="46" spans="1:15" x14ac:dyDescent="0.25">
      <c r="A46" s="3">
        <v>0.2</v>
      </c>
      <c r="C46" s="6">
        <v>0.65</v>
      </c>
    </row>
    <row r="47" spans="1:15" x14ac:dyDescent="0.25">
      <c r="A47" s="3">
        <v>0.15</v>
      </c>
      <c r="C47" s="6">
        <v>0.5</v>
      </c>
    </row>
    <row r="48" spans="1:15" x14ac:dyDescent="0.25">
      <c r="A48" s="3">
        <v>0.125</v>
      </c>
      <c r="C48" s="6">
        <v>0.45</v>
      </c>
    </row>
    <row r="49" spans="1:15" x14ac:dyDescent="0.25">
      <c r="A49" s="3">
        <v>0.1</v>
      </c>
      <c r="C49" s="6">
        <v>0.38</v>
      </c>
    </row>
    <row r="50" spans="1:15" x14ac:dyDescent="0.25">
      <c r="A50" s="3">
        <v>7.4999999999999997E-2</v>
      </c>
      <c r="C50" s="6">
        <v>0.3</v>
      </c>
    </row>
    <row r="51" spans="1:15" x14ac:dyDescent="0.25">
      <c r="A51" s="3">
        <v>0.05</v>
      </c>
      <c r="C51" s="6">
        <v>0.25</v>
      </c>
    </row>
    <row r="52" spans="1:15" x14ac:dyDescent="0.25">
      <c r="A52" s="3">
        <v>3.3300000000000003E-2</v>
      </c>
      <c r="C52" s="6">
        <v>0.2</v>
      </c>
    </row>
    <row r="53" spans="1:15" x14ac:dyDescent="0.25">
      <c r="A53" s="3">
        <v>0.02</v>
      </c>
      <c r="C53" s="6">
        <v>0.125</v>
      </c>
    </row>
    <row r="54" spans="1:15" x14ac:dyDescent="0.25">
      <c r="A54" s="3">
        <v>0.01</v>
      </c>
      <c r="C54" s="6">
        <v>0.1</v>
      </c>
    </row>
    <row r="55" spans="1:15" x14ac:dyDescent="0.25">
      <c r="A55" s="3">
        <v>5.0000000000000001E-3</v>
      </c>
      <c r="C55" s="6">
        <v>7.4999999999999997E-2</v>
      </c>
      <c r="O55" t="s">
        <v>18</v>
      </c>
    </row>
    <row r="56" spans="1:15" x14ac:dyDescent="0.25">
      <c r="A56" s="3">
        <v>2.5000000000000001E-3</v>
      </c>
      <c r="C56" s="6">
        <v>0.06</v>
      </c>
    </row>
    <row r="57" spans="1:15" x14ac:dyDescent="0.25">
      <c r="A57" s="3">
        <v>1E-3</v>
      </c>
      <c r="C57" s="6">
        <v>0.05</v>
      </c>
    </row>
    <row r="58" spans="1:15" x14ac:dyDescent="0.25">
      <c r="A58" s="3">
        <v>1E-4</v>
      </c>
      <c r="C58" s="6">
        <v>8.9999999999999993E-3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Simon Fraser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Gair</dc:creator>
  <cp:keywords/>
  <dc:description/>
  <cp:lastModifiedBy>SONY</cp:lastModifiedBy>
  <cp:revision/>
  <dcterms:created xsi:type="dcterms:W3CDTF">2018-06-15T18:11:50Z</dcterms:created>
  <dcterms:modified xsi:type="dcterms:W3CDTF">2018-06-19T03:56:39Z</dcterms:modified>
  <cp:category/>
  <cp:contentStatus/>
</cp:coreProperties>
</file>