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, dep samp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<sst xmlns="http://schemas.openxmlformats.org/spreadsheetml/2006/main" count="18" uniqueCount="18">
  <si>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Confidence interval for difference of two means, dependent samples</t>
  </si>
  <si>
    <t xml:space="preserve">Magnesium example</t>
  </si>
  <si>
    <t xml:space="preserve">Patient</t>
  </si>
  <si>
    <t xml:space="preserve">Before</t>
  </si>
  <si>
    <t xml:space="preserve">After</t>
  </si>
  <si>
    <t xml:space="preserve">Difference</t>
  </si>
  <si>
    <t xml:space="preserve">Mean</t>
  </si>
  <si>
    <t xml:space="preserve">Confidence intervals</t>
  </si>
  <si>
    <t xml:space="preserve">St. deviation</t>
  </si>
  <si>
    <t xml:space="preserve">T</t>
  </si>
  <si>
    <t xml:space="preserve">CI low</t>
  </si>
  <si>
    <t xml:space="preserve">CI high</t>
  </si>
  <si>
    <r>
      <rPr>
        <b val="true"/>
        <sz val="9"/>
        <color rgb="FF002060"/>
        <rFont val="Arial"/>
        <family val="2"/>
        <charset val="1"/>
      </rPr>
      <t xml:space="preserve">95% CI, t</t>
    </r>
    <r>
      <rPr>
        <b val="true"/>
        <vertAlign val="subscript"/>
        <sz val="9"/>
        <color rgb="FF002060"/>
        <rFont val="Arial"/>
        <family val="2"/>
        <charset val="1"/>
      </rPr>
      <t xml:space="preserve">9,0.025</t>
    </r>
  </si>
  <si>
    <t xml:space="preserve">*CI low stands for lower bound of the confidence interval</t>
  </si>
  <si>
    <t xml:space="preserve"> CI high stands for higher bound of the confidence interval</t>
  </si>
  <si>
    <t xml:space="preserve">The percentages indicate the confidence</t>
  </si>
  <si>
    <t xml:space="preserve">Т stands for the fact that we are using the t-statistic</t>
  </si>
  <si>
    <t xml:space="preserve">Note that this is not a common way to summarize the data. It is just a clear and useful one in Excel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</si>
</sst>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vertAlign val="subscript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 style="thin">
        <color rgb="FF002060"/>
      </right>
      <top/>
      <bottom style="medium">
        <color rgb="FF002060"/>
      </bottom>
      <diagonal/>
    </border>
    <border diagonalUp="false" diagonalDown="false">
      <left/>
      <right style="thin">
        <color rgb="FF002060"/>
      </right>
      <top/>
      <bottom/>
      <diagonal/>
    </border>
    <border diagonalUp="false" diagonalDown="false">
      <left/>
      <right/>
      <top/>
      <bottom style="thin">
        <color rgb="FF002060"/>
      </bottom>
      <diagonal/>
    </border>
    <border diagonalUp="false" diagonalDown="false">
      <left/>
      <right style="thin">
        <color rgb="FF002060"/>
      </right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14"/>
  <sheetViews>
    <sheetView showFormulas="false" showGridLines="true" showRowColHeaders="true" showZeros="true" rightToLeft="false" tabSelected="true" showOutlineSymbols="true" defaultGridColor="true" view="normal" topLeftCell="A1" colorId="64" zoomScale="102" zoomScaleNormal="102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3" min="2" style="1" width="6.55"/>
    <col collapsed="false" customWidth="true" hidden="false" outlineLevel="0" max="4" min="4" style="1" width="4.89"/>
    <col collapsed="false" customWidth="true" hidden="false" outlineLevel="0" max="5" min="5" style="1" width="9.44"/>
    <col collapsed="false" customWidth="true" hidden="false" outlineLevel="0" max="6" min="6" style="1" width="8.88"/>
    <col collapsed="false" customWidth="true" hidden="false" outlineLevel="0" max="7" min="7" style="1" width="11.11"/>
    <col collapsed="false" customWidth="true" hidden="false" outlineLevel="0" max="8" min="8" style="1" width="4.22"/>
    <col collapsed="false" customWidth="true" hidden="false" outlineLevel="0" max="9" min="9" style="1" width="8.88"/>
    <col collapsed="false" customWidth="true" hidden="false" outlineLevel="0" max="10" min="10" style="1" width="4"/>
    <col collapsed="false" customWidth="true" hidden="false" outlineLevel="0" max="11" min="11" style="1" width="5.55"/>
    <col collapsed="false" customWidth="true" hidden="false" outlineLevel="0" max="12" min="12" style="1" width="6.34"/>
    <col collapsed="false" customWidth="true" hidden="false" outlineLevel="0" max="1025" min="13" style="1" width="8.88"/>
  </cols>
  <sheetData>
    <row r="1" customFormat="false" ht="15.6" hidden="false" customHeight="false" outlineLevel="0" collapsed="false">
      <c r="B1" s="2" t="s">
        <v>0</v>
      </c>
      <c r="C1" s="2"/>
    </row>
    <row r="2" customFormat="false" ht="12" hidden="false" customHeight="false" outlineLevel="0" collapsed="false">
      <c r="B2" s="3" t="s">
        <v>1</v>
      </c>
    </row>
    <row r="4" customFormat="false" ht="12.6" hidden="false" customHeight="false" outlineLevel="0" collapsed="false">
      <c r="B4" s="4" t="s">
        <v>2</v>
      </c>
      <c r="C4" s="4" t="s">
        <v>3</v>
      </c>
      <c r="D4" s="5" t="s">
        <v>4</v>
      </c>
      <c r="E4" s="4" t="s">
        <v>5</v>
      </c>
    </row>
    <row r="5" customFormat="false" ht="12" hidden="false" customHeight="false" outlineLevel="0" collapsed="false">
      <c r="B5" s="1" t="n">
        <v>1</v>
      </c>
      <c r="C5" s="6" t="n">
        <v>2</v>
      </c>
      <c r="D5" s="7" t="n">
        <v>1.7</v>
      </c>
      <c r="E5" s="6" t="n">
        <f aca="false">D5-C5</f>
        <v>-0.3</v>
      </c>
      <c r="G5" s="3" t="s">
        <v>6</v>
      </c>
      <c r="H5" s="6" t="n">
        <f aca="false">AVERAGE(E5:E14)</f>
        <v>0.33</v>
      </c>
      <c r="J5" s="3" t="s">
        <v>7</v>
      </c>
    </row>
    <row r="6" customFormat="false" ht="12" hidden="false" customHeight="false" outlineLevel="0" collapsed="false">
      <c r="B6" s="1" t="n">
        <v>2</v>
      </c>
      <c r="C6" s="6" t="n">
        <v>1.4</v>
      </c>
      <c r="D6" s="7" t="n">
        <v>1.7</v>
      </c>
      <c r="E6" s="6" t="n">
        <f aca="false">D6-C6</f>
        <v>0.3</v>
      </c>
      <c r="G6" s="3" t="s">
        <v>8</v>
      </c>
      <c r="H6" s="6" t="n">
        <f aca="false">_xlfn.STDEV.S(E5:E14)</f>
        <v>0.454728246074266</v>
      </c>
    </row>
    <row r="7" customFormat="false" ht="12.6" hidden="false" customHeight="false" outlineLevel="0" collapsed="false">
      <c r="B7" s="1" t="n">
        <v>3</v>
      </c>
      <c r="C7" s="6" t="n">
        <v>1.3</v>
      </c>
      <c r="D7" s="7" t="n">
        <v>1.8</v>
      </c>
      <c r="E7" s="6" t="n">
        <f aca="false">D7-C7</f>
        <v>0.5</v>
      </c>
      <c r="J7" s="4" t="s">
        <v>9</v>
      </c>
      <c r="K7" s="4" t="s">
        <v>10</v>
      </c>
      <c r="L7" s="4" t="s">
        <v>11</v>
      </c>
    </row>
    <row r="8" customFormat="false" ht="13.2" hidden="false" customHeight="false" outlineLevel="0" collapsed="false">
      <c r="B8" s="1" t="n">
        <v>4</v>
      </c>
      <c r="C8" s="6" t="n">
        <v>1.1</v>
      </c>
      <c r="D8" s="7" t="n">
        <v>1.3</v>
      </c>
      <c r="E8" s="6" t="n">
        <f aca="false">D8-C8</f>
        <v>0.2</v>
      </c>
      <c r="G8" s="3" t="s">
        <v>12</v>
      </c>
      <c r="H8" s="6" t="n">
        <v>2.26</v>
      </c>
      <c r="J8" s="8" t="n">
        <v>0.95</v>
      </c>
      <c r="K8" s="6" t="n">
        <f aca="false">$H$5-$H$6*H8/SQRT(10)</f>
        <v>0.00501720387414695</v>
      </c>
      <c r="L8" s="6" t="n">
        <f aca="false">$H$5+$H$6*H8/SQRT(10)</f>
        <v>0.654982796125853</v>
      </c>
    </row>
    <row r="9" customFormat="false" ht="12" hidden="false" customHeight="false" outlineLevel="0" collapsed="false">
      <c r="B9" s="1" t="n">
        <v>5</v>
      </c>
      <c r="C9" s="6" t="n">
        <v>1.8</v>
      </c>
      <c r="D9" s="7" t="n">
        <v>1.7</v>
      </c>
      <c r="E9" s="6" t="n">
        <f aca="false">D9-C9</f>
        <v>-0.0999999999999999</v>
      </c>
      <c r="G9" s="9"/>
      <c r="H9" s="10"/>
      <c r="I9" s="10"/>
      <c r="J9" s="11"/>
      <c r="K9" s="12"/>
      <c r="L9" s="12"/>
      <c r="M9" s="10"/>
    </row>
    <row r="10" customFormat="false" ht="12" hidden="false" customHeight="false" outlineLevel="0" collapsed="false">
      <c r="B10" s="1" t="n">
        <v>6</v>
      </c>
      <c r="C10" s="6" t="n">
        <v>1.6</v>
      </c>
      <c r="D10" s="7" t="n">
        <v>1.5</v>
      </c>
      <c r="E10" s="6" t="n">
        <f aca="false">D10-C10</f>
        <v>-0.1</v>
      </c>
      <c r="J10" s="1" t="s">
        <v>13</v>
      </c>
      <c r="K10" s="10"/>
      <c r="L10" s="9"/>
      <c r="M10" s="10"/>
      <c r="N10" s="10"/>
    </row>
    <row r="11" customFormat="false" ht="11.4" hidden="false" customHeight="false" outlineLevel="0" collapsed="false">
      <c r="B11" s="1" t="n">
        <v>7</v>
      </c>
      <c r="C11" s="6" t="n">
        <v>1.5</v>
      </c>
      <c r="D11" s="7" t="n">
        <v>1.6</v>
      </c>
      <c r="E11" s="6" t="n">
        <f aca="false">D11-C11</f>
        <v>0.1</v>
      </c>
      <c r="J11" s="1" t="s">
        <v>14</v>
      </c>
      <c r="K11" s="10"/>
      <c r="L11" s="10"/>
      <c r="M11" s="10"/>
      <c r="N11" s="10"/>
    </row>
    <row r="12" customFormat="false" ht="11.4" hidden="false" customHeight="false" outlineLevel="0" collapsed="false">
      <c r="B12" s="1" t="n">
        <v>8</v>
      </c>
      <c r="C12" s="6" t="n">
        <v>0.7</v>
      </c>
      <c r="D12" s="7" t="n">
        <v>1.7</v>
      </c>
      <c r="E12" s="6" t="n">
        <f aca="false">D12-C12</f>
        <v>1</v>
      </c>
      <c r="J12" s="1" t="s">
        <v>15</v>
      </c>
      <c r="K12" s="10"/>
      <c r="L12" s="10"/>
      <c r="M12" s="10"/>
      <c r="N12" s="10"/>
    </row>
    <row r="13" customFormat="false" ht="11.4" hidden="false" customHeight="false" outlineLevel="0" collapsed="false">
      <c r="B13" s="1" t="n">
        <v>9</v>
      </c>
      <c r="C13" s="6" t="n">
        <v>0.9</v>
      </c>
      <c r="D13" s="7" t="n">
        <v>1.7</v>
      </c>
      <c r="E13" s="6" t="n">
        <f aca="false">D13-C13</f>
        <v>0.8</v>
      </c>
      <c r="J13" s="1" t="s">
        <v>16</v>
      </c>
      <c r="K13" s="10"/>
      <c r="L13" s="10"/>
      <c r="M13" s="10"/>
      <c r="N13" s="10"/>
    </row>
    <row r="14" customFormat="false" ht="11.4" hidden="false" customHeight="false" outlineLevel="0" collapsed="false">
      <c r="B14" s="13" t="n">
        <v>10</v>
      </c>
      <c r="C14" s="14" t="n">
        <v>1.5</v>
      </c>
      <c r="D14" s="15" t="n">
        <v>2.4</v>
      </c>
      <c r="E14" s="14" t="n">
        <f aca="false">D14-C14</f>
        <v>0.9</v>
      </c>
      <c r="J14" s="1" t="s">
        <v>17</v>
      </c>
      <c r="K14" s="10"/>
      <c r="L14" s="10"/>
      <c r="M14" s="10"/>
      <c r="N1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2017-07-17T14:09:16Z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