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, indep, var unkw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<sst xmlns="http://schemas.openxmlformats.org/spreadsheetml/2006/main" count="16" uniqueCount="16">
  <si>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Confidence interval for difference of two means; independent samples, variances unknown but assumed to be equal</t>
  </si>
  <si>
    <t xml:space="preserve">Apples example</t>
  </si>
  <si>
    <t xml:space="preserve">NY apples</t>
  </si>
  <si>
    <t xml:space="preserve">LA apples</t>
  </si>
  <si>
    <t xml:space="preserve">NY</t>
  </si>
  <si>
    <t xml:space="preserve">LA</t>
  </si>
  <si>
    <t xml:space="preserve">Confidence intervals</t>
  </si>
  <si>
    <t xml:space="preserve">Sample mean</t>
  </si>
  <si>
    <t xml:space="preserve">Sample std</t>
  </si>
  <si>
    <t xml:space="preserve">T</t>
  </si>
  <si>
    <t xml:space="preserve">CI low</t>
  </si>
  <si>
    <t xml:space="preserve">CI high</t>
  </si>
  <si>
    <t xml:space="preserve">Sample size</t>
  </si>
  <si>
    <t xml:space="preserve">Pooled variance</t>
  </si>
  <si>
    <t xml:space="preserve">Pooled std</t>
  </si>
  <si>
    <r>
      <rPr>
        <b val="true"/>
        <sz val="9"/>
        <color rgb="FF002060"/>
        <rFont val="Arial"/>
        <family val="2"/>
        <charset val="1"/>
      </rPr>
      <t xml:space="preserve">95% CI, t</t>
    </r>
    <r>
      <rPr>
        <b val="true"/>
        <vertAlign val="subscript"/>
        <sz val="9"/>
        <color rgb="FF002060"/>
        <rFont val="Arial"/>
        <family val="2"/>
        <charset val="1"/>
      </rPr>
      <t xml:space="preserve">16,0.025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</si>
</sst>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\$* #,##0.00_);_(\$* \(#,##0.00\);_(\$* \-??_);_(@_)"/>
    <numFmt numFmtId="166" formatCode="0%"/>
    <numFmt numFmtId="167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vertAlign val="subscript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4" min="2" style="1" width="8.88"/>
    <col collapsed="false" customWidth="true" hidden="false" outlineLevel="0" max="5" min="5" style="1" width="13.66"/>
    <col collapsed="false" customWidth="true" hidden="false" outlineLevel="0" max="7" min="6" style="1" width="6"/>
    <col collapsed="false" customWidth="true" hidden="false" outlineLevel="0" max="9" min="8" style="1" width="8.88"/>
    <col collapsed="false" customWidth="true" hidden="false" outlineLevel="0" max="10" min="10" style="1" width="5.88"/>
    <col collapsed="false" customWidth="true" hidden="false" outlineLevel="0" max="11" min="11" style="1" width="6.44"/>
    <col collapsed="false" customWidth="true" hidden="false" outlineLevel="0" max="1025" min="12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4" customFormat="false" ht="12.6" hidden="false" customHeight="false" outlineLevel="0" collapsed="false">
      <c r="B4" s="4" t="s">
        <v>2</v>
      </c>
      <c r="C4" s="4" t="s">
        <v>3</v>
      </c>
      <c r="E4" s="4"/>
      <c r="F4" s="4" t="s">
        <v>4</v>
      </c>
      <c r="G4" s="4" t="s">
        <v>5</v>
      </c>
      <c r="I4" s="3" t="s">
        <v>6</v>
      </c>
    </row>
    <row r="5" customFormat="false" ht="12" hidden="false" customHeight="false" outlineLevel="0" collapsed="false">
      <c r="B5" s="5" t="n">
        <v>3.8</v>
      </c>
      <c r="C5" s="5" t="n">
        <v>3.02</v>
      </c>
      <c r="E5" s="3" t="s">
        <v>7</v>
      </c>
      <c r="F5" s="5" t="n">
        <f aca="false">AVERAGE(B5:B14)</f>
        <v>3.941</v>
      </c>
      <c r="G5" s="5" t="n">
        <f aca="false">AVERAGE(C5:C12)</f>
        <v>3.245</v>
      </c>
    </row>
    <row r="6" customFormat="false" ht="12.6" hidden="false" customHeight="false" outlineLevel="0" collapsed="false">
      <c r="B6" s="5" t="n">
        <v>3.76</v>
      </c>
      <c r="C6" s="5" t="n">
        <v>3.22</v>
      </c>
      <c r="E6" s="3" t="s">
        <v>8</v>
      </c>
      <c r="F6" s="5" t="n">
        <f aca="false">_xlfn.STDEV.S(B5:B14)</f>
        <v>0.183935375124586</v>
      </c>
      <c r="G6" s="5" t="n">
        <f aca="false">_xlfn.STDEV.S(C5:C12)</f>
        <v>0.267901901022424</v>
      </c>
      <c r="I6" s="4" t="s">
        <v>9</v>
      </c>
      <c r="J6" s="4" t="s">
        <v>10</v>
      </c>
      <c r="K6" s="4" t="s">
        <v>11</v>
      </c>
    </row>
    <row r="7" customFormat="false" ht="12" hidden="false" customHeight="false" outlineLevel="0" collapsed="false">
      <c r="B7" s="5" t="n">
        <v>3.87</v>
      </c>
      <c r="C7" s="5" t="n">
        <v>3.24</v>
      </c>
      <c r="E7" s="6" t="s">
        <v>12</v>
      </c>
      <c r="F7" s="7" t="n">
        <v>10</v>
      </c>
      <c r="G7" s="7" t="n">
        <v>8</v>
      </c>
      <c r="I7" s="8" t="n">
        <v>0.95</v>
      </c>
      <c r="J7" s="9" t="n">
        <f aca="false">($F$5-$G$5)-$F$12*SQRT($F$9/$F$7+$F$9/$G$7)</f>
        <v>0.470173816343188</v>
      </c>
      <c r="K7" s="9" t="n">
        <f aca="false">($F$5-$G$5)+$F$12*SQRT($F$9/$F$7+$F$9/$G$7)</f>
        <v>0.921826183656811</v>
      </c>
    </row>
    <row r="8" customFormat="false" ht="11.4" hidden="false" customHeight="false" outlineLevel="0" collapsed="false">
      <c r="B8" s="5" t="n">
        <v>3.99</v>
      </c>
      <c r="C8" s="5" t="n">
        <v>3.02</v>
      </c>
    </row>
    <row r="9" customFormat="false" ht="12" hidden="false" customHeight="false" outlineLevel="0" collapsed="false">
      <c r="B9" s="5" t="n">
        <v>4.02</v>
      </c>
      <c r="C9" s="5" t="n">
        <v>3.06</v>
      </c>
      <c r="E9" s="3" t="s">
        <v>13</v>
      </c>
      <c r="F9" s="10" t="n">
        <f aca="false">(F6*F6*9+G6*G6*7)/16</f>
        <v>0.050430625</v>
      </c>
    </row>
    <row r="10" customFormat="false" ht="12" hidden="false" customHeight="false" outlineLevel="0" collapsed="false">
      <c r="B10" s="5" t="n">
        <v>4.25</v>
      </c>
      <c r="C10" s="5" t="n">
        <v>3.15</v>
      </c>
      <c r="E10" s="3" t="s">
        <v>14</v>
      </c>
      <c r="F10" s="10" t="n">
        <f aca="false">SQRT(F9)</f>
        <v>0.224567640144345</v>
      </c>
    </row>
    <row r="11" customFormat="false" ht="12" hidden="false" customHeight="false" outlineLevel="0" collapsed="false">
      <c r="B11" s="5" t="n">
        <v>4.13</v>
      </c>
      <c r="C11" s="5" t="n">
        <v>3.81</v>
      </c>
      <c r="E11" s="3"/>
    </row>
    <row r="12" customFormat="false" ht="13.2" hidden="false" customHeight="false" outlineLevel="0" collapsed="false">
      <c r="B12" s="5" t="n">
        <v>3.98</v>
      </c>
      <c r="C12" s="5" t="n">
        <v>3.44</v>
      </c>
      <c r="E12" s="3" t="s">
        <v>15</v>
      </c>
      <c r="F12" s="1" t="n">
        <v>2.12</v>
      </c>
    </row>
    <row r="13" customFormat="false" ht="11.4" hidden="false" customHeight="false" outlineLevel="0" collapsed="false">
      <c r="B13" s="5" t="n">
        <v>3.99</v>
      </c>
      <c r="C13" s="5"/>
    </row>
    <row r="14" customFormat="false" ht="11.4" hidden="false" customHeight="false" outlineLevel="0" collapsed="false">
      <c r="B14" s="9" t="n">
        <v>3.62</v>
      </c>
      <c r="C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2017-07-17T14:34:36Z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