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histogram" sheetId="1" state="visible" r:id="rId2"/>
  </sheets>
  <definedNames>
    <definedName function="false" hidden="false" name="_xlchart.v1.0" vbProcedure="false">'The histogram'!$B$11:$B$30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<sst xmlns="http://schemas.openxmlformats.org/spreadsheetml/2006/main" count="28" uniqueCount="22">
  <si>
    <t xml:space="preserve">The histogram</t>
  </si>
  <si>
    <t xml:space="preserve">Background</t>
  </si>
  <si>
    <t xml:space="preserve">You are given a dataset.</t>
  </si>
  <si>
    <t xml:space="preserve">Task 1</t>
  </si>
  <si>
    <t xml:space="preserve">Construct a frequency distribution table.</t>
  </si>
  <si>
    <t xml:space="preserve">Note: Go to the next sheet if you wish to skip this part.</t>
  </si>
  <si>
    <t xml:space="preserve">Task 2</t>
  </si>
  <si>
    <t xml:space="preserve">Create a histogram with 10 intervals, based on your dataset.</t>
  </si>
  <si>
    <t xml:space="preserve">Solution:</t>
  </si>
  <si>
    <t xml:space="preserve">Dataset</t>
  </si>
  <si>
    <t xml:space="preserve">Frequency distribution table. Exact width</t>
  </si>
  <si>
    <t xml:space="preserve">Frequency distribution table. Rounded up width</t>
  </si>
  <si>
    <t xml:space="preserve">Intervals</t>
  </si>
  <si>
    <t xml:space="preserve">Interval width</t>
  </si>
  <si>
    <t xml:space="preserve">Interval start</t>
  </si>
  <si>
    <t xml:space="preserve">Interval end</t>
  </si>
  <si>
    <t xml:space="preserve">Absolute frequency</t>
  </si>
  <si>
    <t xml:space="preserve">Relative frequency</t>
  </si>
  <si>
    <t xml:space="preserve">In Excel, the histogram is a special type of chart. In the latest versions of Excel, you should only select your dataset and insert a type of chart, called Histogram.</t>
  </si>
  <si>
    <t xml:space="preserve">Alternatively, there is a special histogram tool in the Analysis Toolpak that Excel supports.</t>
  </si>
  <si>
    <t xml:space="preserve">Other software will only let you create a histogram, once you have created a frequency distribution table. This is also the skill that you should acquire.</t>
  </si>
  <si>
    <t xml:space="preserve">The intervals in the excel histogram are called 'bins'. You can specify the number of bins or the width of the bins.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</si>
</sst>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33</xdr:row>
      <xdr:rowOff>122040</xdr:rowOff>
    </xdr:from>
    <xdr:to>
      <xdr:col>7</xdr:col>
      <xdr:colOff>60840</xdr:colOff>
      <xdr:row>52</xdr:row>
      <xdr:rowOff>129240</xdr:rowOff>
    </xdr:to>
    <xdr:sp>
      <xdr:nvSpPr>
        <xdr:cNvPr id="0" name="CustomShape 1"/>
        <xdr:cNvSpPr/>
      </xdr:nvSpPr>
      <xdr:spPr>
        <a:xfrm>
          <a:off x="253800" y="5227200"/>
          <a:ext cx="7973640" cy="2903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2"/>
    <col collapsed="false" customWidth="true" hidden="false" outlineLevel="0" max="4" min="4" style="2" width="11"/>
    <col collapsed="false" customWidth="true" hidden="false" outlineLevel="0" max="5" min="5" style="2" width="10.28"/>
    <col collapsed="false" customWidth="true" hidden="false" outlineLevel="0" max="6" min="6" style="2" width="16.14"/>
    <col collapsed="false" customWidth="true" hidden="false" outlineLevel="0" max="7" min="7" style="2" width="15.71"/>
    <col collapsed="false" customWidth="true" hidden="false" outlineLevel="0" max="10" min="8" style="1" width="8.85"/>
    <col collapsed="false" customWidth="true" hidden="false" outlineLevel="0" max="11" min="11" style="1" width="12.57"/>
    <col collapsed="false" customWidth="true" hidden="false" outlineLevel="0" max="12" min="12" style="1" width="10.28"/>
    <col collapsed="false" customWidth="true" hidden="false" outlineLevel="0" max="13" min="13" style="1" width="16.14"/>
    <col collapsed="false" customWidth="true" hidden="false" outlineLevel="0" max="14" min="14" style="1" width="15.71"/>
    <col collapsed="false" customWidth="true" hidden="false" outlineLevel="0" max="18" min="15" style="1" width="8.85"/>
    <col collapsed="false" customWidth="true" hidden="false" outlineLevel="0" max="19" min="19" style="1" width="10.43"/>
    <col collapsed="false" customWidth="true" hidden="false" outlineLevel="0" max="1025" min="20" style="1" width="8.85"/>
  </cols>
  <sheetData>
    <row r="1" customFormat="false" ht="15.75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2" hidden="false" customHeight="false" outlineLevel="0" collapsed="false">
      <c r="B3" s="5" t="s">
        <v>1</v>
      </c>
      <c r="C3" s="1" t="s">
        <v>2</v>
      </c>
    </row>
    <row r="4" customFormat="false" ht="12" hidden="false" customHeight="false" outlineLevel="0" collapsed="false">
      <c r="B4" s="5" t="s">
        <v>3</v>
      </c>
      <c r="C4" s="1" t="s">
        <v>4</v>
      </c>
    </row>
    <row r="5" customFormat="false" ht="12" hidden="false" customHeight="false" outlineLevel="0" collapsed="false">
      <c r="B5" s="5"/>
      <c r="C5" s="1" t="s">
        <v>5</v>
      </c>
    </row>
    <row r="6" customFormat="false" ht="12" hidden="false" customHeight="false" outlineLevel="0" collapsed="false">
      <c r="B6" s="5" t="s">
        <v>6</v>
      </c>
      <c r="C6" s="1" t="s">
        <v>7</v>
      </c>
    </row>
    <row r="7" customFormat="false" ht="12" hidden="false" customHeight="false" outlineLevel="0" collapsed="false">
      <c r="B7" s="5"/>
    </row>
    <row r="8" customFormat="false" ht="12" hidden="false" customHeight="false" outlineLevel="0" collapsed="false">
      <c r="B8" s="5" t="s">
        <v>8</v>
      </c>
    </row>
    <row r="9" customFormat="false" ht="12" hidden="false" customHeight="false" outlineLevel="0" collapsed="false">
      <c r="B9" s="4"/>
    </row>
    <row r="10" customFormat="false" ht="13.5" hidden="false" customHeight="false" outlineLevel="0" collapsed="false">
      <c r="B10" s="6" t="s">
        <v>9</v>
      </c>
      <c r="D10" s="7" t="s">
        <v>10</v>
      </c>
      <c r="K10" s="7" t="s">
        <v>11</v>
      </c>
      <c r="L10" s="2"/>
      <c r="M10" s="2"/>
      <c r="N10" s="2"/>
    </row>
    <row r="11" customFormat="false" ht="12" hidden="false" customHeight="false" outlineLevel="0" collapsed="false">
      <c r="B11" s="1" t="n">
        <v>13</v>
      </c>
      <c r="K11" s="2"/>
      <c r="L11" s="2"/>
      <c r="M11" s="2"/>
      <c r="N11" s="2"/>
    </row>
    <row r="12" s="1" customFormat="true" ht="12" hidden="false" customHeight="false" outlineLevel="0" collapsed="false">
      <c r="B12" s="1" t="n">
        <v>68</v>
      </c>
      <c r="D12" s="5" t="s">
        <v>12</v>
      </c>
      <c r="E12" s="1" t="n">
        <v>10</v>
      </c>
      <c r="K12" s="5" t="s">
        <v>12</v>
      </c>
      <c r="L12" s="1" t="n">
        <v>10</v>
      </c>
    </row>
    <row r="13" s="1" customFormat="true" ht="12" hidden="false" customHeight="false" outlineLevel="0" collapsed="false">
      <c r="B13" s="1" t="n">
        <v>165</v>
      </c>
      <c r="D13" s="5" t="s">
        <v>13</v>
      </c>
      <c r="E13" s="1" t="n">
        <f aca="false">($B$30-$B$11)/E12</f>
        <v>92.3</v>
      </c>
      <c r="K13" s="5" t="s">
        <v>13</v>
      </c>
      <c r="L13" s="1" t="n">
        <f aca="false">ROUNDUP(($B$30-$B$11)/L12,0)</f>
        <v>93</v>
      </c>
    </row>
    <row r="14" s="1" customFormat="true" ht="12" hidden="false" customHeight="false" outlineLevel="0" collapsed="false">
      <c r="B14" s="1" t="n">
        <v>193</v>
      </c>
    </row>
    <row r="15" customFormat="false" ht="12.75" hidden="false" customHeight="false" outlineLevel="0" collapsed="false">
      <c r="B15" s="1" t="n">
        <v>216</v>
      </c>
      <c r="D15" s="8" t="s">
        <v>14</v>
      </c>
      <c r="E15" s="8" t="s">
        <v>15</v>
      </c>
      <c r="F15" s="8" t="s">
        <v>16</v>
      </c>
      <c r="G15" s="8" t="s">
        <v>17</v>
      </c>
      <c r="K15" s="8" t="s">
        <v>14</v>
      </c>
      <c r="L15" s="8" t="s">
        <v>15</v>
      </c>
      <c r="M15" s="8" t="s">
        <v>16</v>
      </c>
      <c r="N15" s="8" t="s">
        <v>17</v>
      </c>
    </row>
    <row r="16" customFormat="false" ht="12" hidden="false" customHeight="false" outlineLevel="0" collapsed="false">
      <c r="B16" s="1" t="n">
        <v>228</v>
      </c>
      <c r="D16" s="9" t="n">
        <f aca="false">B11</f>
        <v>13</v>
      </c>
      <c r="E16" s="10" t="n">
        <f aca="false">D16+$E$13</f>
        <v>105.3</v>
      </c>
      <c r="F16" s="1" t="n">
        <f aca="false">COUNTIFS($B$11:$B$30,"&gt;="&amp;D16,$B$11:$B$30,"&lt;="&amp;E16)</f>
        <v>2</v>
      </c>
      <c r="G16" s="11" t="n">
        <f aca="false">F16/20</f>
        <v>0.1</v>
      </c>
      <c r="H16" s="1" t="n">
        <f aca="false">COUNTIFS($B$11:$B$30,"&gt;="&amp;D16,$B$11:$B$30,"&lt;="&amp;E16)</f>
        <v>2</v>
      </c>
      <c r="K16" s="9" t="n">
        <f aca="false">B11</f>
        <v>13</v>
      </c>
      <c r="L16" s="10" t="n">
        <f aca="false">K16+$L$13</f>
        <v>106</v>
      </c>
      <c r="M16" s="1" t="n">
        <f aca="false">COUNTIFS($B$11:$B$30,"&gt;="&amp;K16,$B$11:$B$30,"&lt;="&amp;L16)</f>
        <v>2</v>
      </c>
      <c r="N16" s="11" t="n">
        <f aca="false">M16/20</f>
        <v>0.1</v>
      </c>
      <c r="P16" s="12"/>
    </row>
    <row r="17" customFormat="false" ht="12" hidden="false" customHeight="false" outlineLevel="0" collapsed="false">
      <c r="B17" s="1" t="n">
        <v>361</v>
      </c>
      <c r="D17" s="9" t="n">
        <f aca="false">E16</f>
        <v>105.3</v>
      </c>
      <c r="E17" s="10" t="n">
        <f aca="false">D17+$E$13</f>
        <v>197.6</v>
      </c>
      <c r="F17" s="1" t="n">
        <f aca="false">COUNTIFS($B$11:$B$30,"&gt;"&amp;D17,$B$11:$B$30,"&lt;="&amp;E17)</f>
        <v>2</v>
      </c>
      <c r="G17" s="11" t="n">
        <f aca="false">F17/20</f>
        <v>0.1</v>
      </c>
      <c r="K17" s="9" t="n">
        <f aca="false">L16</f>
        <v>106</v>
      </c>
      <c r="L17" s="10" t="n">
        <f aca="false">K17+$L$13</f>
        <v>199</v>
      </c>
      <c r="M17" s="1" t="n">
        <f aca="false">COUNTIFS($B$11:$B$30,"&gt;"&amp;K17,$B$11:$B$30,"&lt;="&amp;L17)</f>
        <v>2</v>
      </c>
      <c r="N17" s="11" t="n">
        <f aca="false">M17/20</f>
        <v>0.1</v>
      </c>
      <c r="P17" s="12"/>
    </row>
    <row r="18" customFormat="false" ht="12" hidden="false" customHeight="false" outlineLevel="0" collapsed="false">
      <c r="B18" s="1" t="n">
        <v>470</v>
      </c>
      <c r="D18" s="9" t="n">
        <f aca="false">E17</f>
        <v>197.6</v>
      </c>
      <c r="E18" s="10" t="n">
        <f aca="false">D18+$E$13</f>
        <v>289.9</v>
      </c>
      <c r="F18" s="1" t="n">
        <f aca="false">COUNTIFS($B$11:$B$30,"&gt;"&amp;D18,$B$11:$B$30,"&lt;="&amp;E18)</f>
        <v>2</v>
      </c>
      <c r="G18" s="11" t="n">
        <f aca="false">F18/20</f>
        <v>0.1</v>
      </c>
      <c r="K18" s="9" t="n">
        <f aca="false">L17</f>
        <v>199</v>
      </c>
      <c r="L18" s="10" t="n">
        <f aca="false">K18+$L$13</f>
        <v>292</v>
      </c>
      <c r="M18" s="1" t="n">
        <f aca="false">COUNTIFS($B$11:$B$30,"&gt;"&amp;K18,$B$11:$B$30,"&lt;="&amp;L18)</f>
        <v>2</v>
      </c>
      <c r="N18" s="11" t="n">
        <f aca="false">M18/20</f>
        <v>0.1</v>
      </c>
      <c r="P18" s="12"/>
    </row>
    <row r="19" customFormat="false" ht="12" hidden="false" customHeight="false" outlineLevel="0" collapsed="false">
      <c r="B19" s="1" t="n">
        <v>500</v>
      </c>
      <c r="D19" s="9" t="n">
        <f aca="false">E18</f>
        <v>289.9</v>
      </c>
      <c r="E19" s="10" t="n">
        <f aca="false">D19+$E$13</f>
        <v>382.2</v>
      </c>
      <c r="F19" s="1" t="n">
        <f aca="false">COUNTIFS($B$11:$B$30,"&gt;"&amp;D19,$B$11:$B$30,"&lt;="&amp;E19)</f>
        <v>1</v>
      </c>
      <c r="G19" s="11" t="n">
        <f aca="false">F19/20</f>
        <v>0.05</v>
      </c>
      <c r="K19" s="9" t="n">
        <f aca="false">L18</f>
        <v>292</v>
      </c>
      <c r="L19" s="10" t="n">
        <f aca="false">K19+$L$13</f>
        <v>385</v>
      </c>
      <c r="M19" s="1" t="n">
        <f aca="false">COUNTIFS($B$11:$B$30,"&gt;"&amp;K19,$B$11:$B$30,"&lt;="&amp;L19)</f>
        <v>1</v>
      </c>
      <c r="N19" s="11" t="n">
        <f aca="false">M19/20</f>
        <v>0.05</v>
      </c>
      <c r="P19" s="12"/>
    </row>
    <row r="20" customFormat="false" ht="12" hidden="false" customHeight="false" outlineLevel="0" collapsed="false">
      <c r="B20" s="1" t="n">
        <v>529</v>
      </c>
      <c r="D20" s="9" t="n">
        <f aca="false">E19</f>
        <v>382.2</v>
      </c>
      <c r="E20" s="10" t="n">
        <f aca="false">D20+$E$13</f>
        <v>474.5</v>
      </c>
      <c r="F20" s="1" t="n">
        <f aca="false">COUNTIFS($B$11:$B$30,"&gt;"&amp;D20,$B$11:$B$30,"&lt;="&amp;E20)</f>
        <v>1</v>
      </c>
      <c r="G20" s="11" t="n">
        <f aca="false">F20/20</f>
        <v>0.05</v>
      </c>
      <c r="K20" s="9" t="n">
        <f aca="false">L19</f>
        <v>385</v>
      </c>
      <c r="L20" s="10" t="n">
        <f aca="false">K20+$L$13</f>
        <v>478</v>
      </c>
      <c r="M20" s="1" t="n">
        <f aca="false">COUNTIFS($B$11:$B$30,"&gt;"&amp;K20,$B$11:$B$30,"&lt;="&amp;L20)</f>
        <v>1</v>
      </c>
      <c r="N20" s="11" t="n">
        <f aca="false">M20/20</f>
        <v>0.05</v>
      </c>
      <c r="P20" s="13"/>
    </row>
    <row r="21" customFormat="false" ht="12" hidden="false" customHeight="false" outlineLevel="0" collapsed="false">
      <c r="B21" s="1" t="n">
        <v>544</v>
      </c>
      <c r="D21" s="9" t="n">
        <f aca="false">E20</f>
        <v>474.5</v>
      </c>
      <c r="E21" s="10" t="n">
        <f aca="false">D21+$E$13</f>
        <v>566.8</v>
      </c>
      <c r="F21" s="1" t="n">
        <f aca="false">COUNTIFS($B$11:$B$30,"&gt;"&amp;D21,$B$11:$B$30,"&lt;="&amp;E21)</f>
        <v>3</v>
      </c>
      <c r="G21" s="11" t="n">
        <f aca="false">F21/20</f>
        <v>0.15</v>
      </c>
      <c r="K21" s="9" t="n">
        <f aca="false">L20</f>
        <v>478</v>
      </c>
      <c r="L21" s="10" t="n">
        <f aca="false">K21+$L$13</f>
        <v>571</v>
      </c>
      <c r="M21" s="1" t="n">
        <f aca="false">COUNTIFS($B$11:$B$30,"&gt;"&amp;K21,$B$11:$B$30,"&lt;="&amp;L21)</f>
        <v>3</v>
      </c>
      <c r="N21" s="11" t="n">
        <f aca="false">M21/20</f>
        <v>0.15</v>
      </c>
      <c r="P21" s="13"/>
    </row>
    <row r="22" customFormat="false" ht="12" hidden="false" customHeight="false" outlineLevel="0" collapsed="false">
      <c r="B22" s="1" t="n">
        <v>602</v>
      </c>
      <c r="D22" s="9" t="n">
        <f aca="false">E21</f>
        <v>566.8</v>
      </c>
      <c r="E22" s="10" t="n">
        <f aca="false">D22+$E$13</f>
        <v>659.1</v>
      </c>
      <c r="F22" s="1" t="n">
        <f aca="false">COUNTIFS($B$11:$B$30,"&gt;"&amp;D22,$B$11:$B$30,"&lt;="&amp;E22)</f>
        <v>2</v>
      </c>
      <c r="G22" s="11" t="n">
        <f aca="false">F22/20</f>
        <v>0.1</v>
      </c>
      <c r="K22" s="9" t="n">
        <f aca="false">L21</f>
        <v>571</v>
      </c>
      <c r="L22" s="10" t="n">
        <f aca="false">K22+$L$13</f>
        <v>664</v>
      </c>
      <c r="M22" s="1" t="n">
        <f aca="false">COUNTIFS($B$11:$B$30,"&gt;"&amp;K22,$B$11:$B$30,"&lt;="&amp;L22)</f>
        <v>2</v>
      </c>
      <c r="N22" s="11" t="n">
        <f aca="false">M22/20</f>
        <v>0.1</v>
      </c>
      <c r="P22" s="13"/>
    </row>
    <row r="23" customFormat="false" ht="12" hidden="false" customHeight="false" outlineLevel="0" collapsed="false">
      <c r="B23" s="1" t="n">
        <v>647</v>
      </c>
      <c r="D23" s="9" t="n">
        <f aca="false">E22</f>
        <v>659.1</v>
      </c>
      <c r="E23" s="10" t="n">
        <f aca="false">D23+$E$13</f>
        <v>751.4</v>
      </c>
      <c r="F23" s="1" t="n">
        <f aca="false">COUNTIFS($B$11:$B$30,"&gt;"&amp;D23,$B$11:$B$30,"&lt;="&amp;E23)</f>
        <v>3</v>
      </c>
      <c r="G23" s="11" t="n">
        <f aca="false">F23/20</f>
        <v>0.15</v>
      </c>
      <c r="K23" s="9" t="n">
        <f aca="false">L22</f>
        <v>664</v>
      </c>
      <c r="L23" s="10" t="n">
        <f aca="false">K23+$L$13</f>
        <v>757</v>
      </c>
      <c r="M23" s="1" t="n">
        <f aca="false">COUNTIFS($B$11:$B$30,"&gt;"&amp;K23,$B$11:$B$30,"&lt;="&amp;L23)</f>
        <v>3</v>
      </c>
      <c r="N23" s="11" t="n">
        <f aca="false">M23/20</f>
        <v>0.15</v>
      </c>
      <c r="P23" s="13"/>
    </row>
    <row r="24" customFormat="false" ht="12" hidden="false" customHeight="false" outlineLevel="0" collapsed="false">
      <c r="B24" s="1" t="n">
        <v>692</v>
      </c>
      <c r="D24" s="9" t="n">
        <f aca="false">E23</f>
        <v>751.4</v>
      </c>
      <c r="E24" s="10" t="n">
        <f aca="false">D24+$E$13</f>
        <v>843.7</v>
      </c>
      <c r="F24" s="1" t="n">
        <f aca="false">COUNTIFS($B$11:$B$30,"&gt;"&amp;D24,$B$11:$B$30,"&lt;="&amp;E24)</f>
        <v>1</v>
      </c>
      <c r="G24" s="11" t="n">
        <f aca="false">F24/20</f>
        <v>0.05</v>
      </c>
      <c r="K24" s="9" t="n">
        <f aca="false">L23</f>
        <v>757</v>
      </c>
      <c r="L24" s="10" t="n">
        <f aca="false">K24+$L$13</f>
        <v>850</v>
      </c>
      <c r="M24" s="1" t="n">
        <f aca="false">COUNTIFS($B$11:$B$30,"&gt;"&amp;K24,$B$11:$B$30,"&lt;="&amp;L24)</f>
        <v>1</v>
      </c>
      <c r="N24" s="11" t="n">
        <f aca="false">M24/20</f>
        <v>0.05</v>
      </c>
      <c r="P24" s="13"/>
    </row>
    <row r="25" customFormat="false" ht="12" hidden="false" customHeight="false" outlineLevel="0" collapsed="false">
      <c r="B25" s="1" t="n">
        <v>696</v>
      </c>
      <c r="D25" s="14" t="n">
        <f aca="false">E24</f>
        <v>843.7</v>
      </c>
      <c r="E25" s="15" t="n">
        <f aca="false">D25+$E$13</f>
        <v>936</v>
      </c>
      <c r="F25" s="15" t="n">
        <f aca="false">COUNTIFS($B$11:$B$30,"&gt;"&amp;D25,$B$11:$B$30,"&lt;="&amp;E25)</f>
        <v>3</v>
      </c>
      <c r="G25" s="16" t="n">
        <f aca="false">F25/20</f>
        <v>0.15</v>
      </c>
      <c r="K25" s="14" t="n">
        <f aca="false">L24</f>
        <v>850</v>
      </c>
      <c r="L25" s="14" t="n">
        <f aca="false">K25+$L$13</f>
        <v>943</v>
      </c>
      <c r="M25" s="15" t="n">
        <f aca="false">COUNTIFS($B$11:$B$30,"&gt;"&amp;K25,$B$11:$B$30,"&lt;="&amp;L25)</f>
        <v>3</v>
      </c>
      <c r="N25" s="16" t="n">
        <f aca="false">M25/20</f>
        <v>0.15</v>
      </c>
      <c r="P25" s="13"/>
    </row>
    <row r="26" customFormat="false" ht="12" hidden="false" customHeight="false" outlineLevel="0" collapsed="false">
      <c r="B26" s="1" t="n">
        <v>699</v>
      </c>
      <c r="F26" s="9" t="n">
        <f aca="false">SUM(F16:F25)</f>
        <v>20</v>
      </c>
      <c r="G26" s="11" t="n">
        <f aca="false">F26/20</f>
        <v>1</v>
      </c>
      <c r="K26" s="2"/>
      <c r="L26" s="2"/>
      <c r="M26" s="9" t="n">
        <f aca="false">SUM(M16:M25)</f>
        <v>20</v>
      </c>
      <c r="N26" s="11" t="n">
        <f aca="false">M26/20</f>
        <v>1</v>
      </c>
    </row>
    <row r="27" customFormat="false" ht="12" hidden="false" customHeight="false" outlineLevel="0" collapsed="false">
      <c r="B27" s="1" t="n">
        <v>809</v>
      </c>
    </row>
    <row r="28" customFormat="false" ht="12" hidden="false" customHeight="false" outlineLevel="0" collapsed="false">
      <c r="B28" s="1" t="n">
        <v>892</v>
      </c>
    </row>
    <row r="29" customFormat="false" ht="12" hidden="false" customHeight="false" outlineLevel="0" collapsed="false">
      <c r="B29" s="1" t="n">
        <v>899</v>
      </c>
      <c r="D29" s="17" t="s">
        <v>18</v>
      </c>
    </row>
    <row r="30" customFormat="false" ht="12" hidden="false" customHeight="false" outlineLevel="0" collapsed="false">
      <c r="B30" s="1" t="n">
        <v>936</v>
      </c>
      <c r="D30" s="1" t="s">
        <v>19</v>
      </c>
    </row>
    <row r="31" customFormat="false" ht="12" hidden="false" customHeight="false" outlineLevel="0" collapsed="false">
      <c r="D31" s="1" t="s">
        <v>20</v>
      </c>
    </row>
    <row r="33" customFormat="false" ht="12" hidden="false" customHeight="false" outlineLevel="0" collapsed="false">
      <c r="D33" s="17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>Iliya Valchanov</cp:lastModifiedBy>
  <dcterms:modified xsi:type="dcterms:W3CDTF">2018-06-15T10:26:55Z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