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tion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<sst xmlns="http://schemas.openxmlformats.org/spreadsheetml/2006/main" count="39" uniqueCount="25">
  <si>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Correlation</t>
  </si>
  <si>
    <t xml:space="preserve">SAT scores</t>
  </si>
  <si>
    <t xml:space="preserve">Background</t>
  </si>
  <si>
    <t xml:space="preserve">You are given data on the SAT scores from the correlation exercise.</t>
  </si>
  <si>
    <t xml:space="preserve">Task 1</t>
  </si>
  <si>
    <t xml:space="preserve">Calculate the correlation coefficient of the two datasets.</t>
  </si>
  <si>
    <t xml:space="preserve">Task 2</t>
  </si>
  <si>
    <t xml:space="preserve">Comment on the strength of the correlation between the two datasets</t>
  </si>
  <si>
    <t xml:space="preserve">Solution:</t>
  </si>
  <si>
    <t xml:space="preserve">Writing</t>
  </si>
  <si>
    <t xml:space="preserve">Reading</t>
  </si>
  <si>
    <t xml:space="preserve">(x-x̅)*(y-ȳ)</t>
  </si>
  <si>
    <t xml:space="preserve">Task 1: </t>
  </si>
  <si>
    <t xml:space="preserve">The correlation coefficient is equal to</t>
  </si>
  <si>
    <t xml:space="preserve">Task 2:</t>
  </si>
  <si>
    <t xml:space="preserve">0.94 is extremely close to 1, therefore there is a very strong positive correlation between the two datasets</t>
  </si>
  <si>
    <t xml:space="preserve">Mean</t>
  </si>
  <si>
    <t xml:space="preserve">Sum</t>
  </si>
  <si>
    <t xml:space="preserve">Sample size</t>
  </si>
  <si>
    <t xml:space="preserve">Cov. Sample</t>
  </si>
  <si>
    <t xml:space="preserve">Correlation coefficient</t>
  </si>
  <si>
    <t xml:space="preserve">Covariance</t>
  </si>
  <si>
    <t xml:space="preserve">Housing data</t>
  </si>
  <si>
    <t xml:space="preserve">Size (ft.)</t>
  </si>
  <si>
    <t xml:space="preserve">Price ($)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</si>
</sst>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_(* #,##0.00_);_(* \(#,##0.00\);_(* \-??_);_(@_)"/>
    <numFmt numFmtId="167" formatCode="#,##0.00_);&quot;- &quot;#,##0.00_)"/>
    <numFmt numFmtId="168" formatCode="_(* #,##0_);_(* \(#,##0\);_(* \-??_);_(@_)"/>
    <numFmt numFmtId="169" formatCode="#,##0_);&quot;- &quot;#,##0_)"/>
    <numFmt numFmtId="170" formatCode="\$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45801679"/>
        <c:axId val="95400402"/>
      </c:scatterChart>
      <c:valAx>
        <c:axId val="458016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00402"/>
        <c:crosses val="autoZero"/>
        <c:crossBetween val="midCat"/>
      </c:valAx>
      <c:valAx>
        <c:axId val="95400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016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axId val="37805764"/>
        <c:axId val="41043040"/>
      </c:scatterChart>
      <c:valAx>
        <c:axId val="37805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43040"/>
        <c:crosses val="autoZero"/>
        <c:crossBetween val="midCat"/>
      </c:valAx>
      <c:valAx>
        <c:axId val="41043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057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18955514"/>
        <c:axId val="80659488"/>
      </c:scatterChart>
      <c:valAx>
        <c:axId val="189555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59488"/>
        <c:crosses val="autoZero"/>
        <c:crossBetween val="midCat"/>
      </c:valAx>
      <c:valAx>
        <c:axId val="80659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555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21</xdr:row>
      <xdr:rowOff>79920</xdr:rowOff>
    </xdr:from>
    <xdr:to>
      <xdr:col>6</xdr:col>
      <xdr:colOff>869400</xdr:colOff>
      <xdr:row>36</xdr:row>
      <xdr:rowOff>23400</xdr:rowOff>
    </xdr:to>
    <xdr:graphicFrame>
      <xdr:nvGraphicFramePr>
        <xdr:cNvPr id="0" name="Chart 1"/>
        <xdr:cNvGraphicFramePr/>
      </xdr:nvGraphicFramePr>
      <xdr:xfrm>
        <a:off x="209160" y="3348720"/>
        <a:ext cx="5461200" cy="21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15120</xdr:colOff>
      <xdr:row>21</xdr:row>
      <xdr:rowOff>122040</xdr:rowOff>
    </xdr:from>
    <xdr:to>
      <xdr:col>16</xdr:col>
      <xdr:colOff>334800</xdr:colOff>
      <xdr:row>36</xdr:row>
      <xdr:rowOff>65520</xdr:rowOff>
    </xdr:to>
    <xdr:graphicFrame>
      <xdr:nvGraphicFramePr>
        <xdr:cNvPr id="1" name="Chart 2"/>
        <xdr:cNvGraphicFramePr/>
      </xdr:nvGraphicFramePr>
      <xdr:xfrm>
        <a:off x="6643800" y="3390840"/>
        <a:ext cx="5526000" cy="21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2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false" hidden="false" outlineLevel="0" max="7" min="7" style="1" width="11.4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3" min="13" style="1" width="9.11"/>
    <col collapsed="false" customWidth="true" hidden="false" outlineLevel="0" max="14" min="14" style="1" width="4.22"/>
    <col collapsed="false" customWidth="true" hidden="false" outlineLevel="0" max="15" min="15" style="1" width="3.89"/>
    <col collapsed="false" customWidth="true" hidden="false" outlineLevel="0" max="1025" min="16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/>
      <c r="F7" s="3"/>
      <c r="G7" s="3"/>
      <c r="H7" s="3"/>
    </row>
    <row r="8" customFormat="false" ht="12" hidden="false" customHeight="false" outlineLevel="0" collapsed="false">
      <c r="B8" s="4" t="s">
        <v>8</v>
      </c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6.2" hidden="false" customHeight="false" outlineLevel="0" collapsed="false">
      <c r="C10" s="5" t="s">
        <v>9</v>
      </c>
      <c r="D10" s="5" t="s">
        <v>10</v>
      </c>
      <c r="G10" s="6" t="s">
        <v>11</v>
      </c>
      <c r="H10" s="3"/>
      <c r="J10" s="4" t="s">
        <v>12</v>
      </c>
      <c r="K10" s="1" t="s">
        <v>13</v>
      </c>
      <c r="O10" s="7" t="n">
        <f aca="false">G20</f>
        <v>0.938125713331758</v>
      </c>
    </row>
    <row r="11" customFormat="false" ht="12" hidden="false" customHeight="false" outlineLevel="0" collapsed="false">
      <c r="C11" s="8" t="n">
        <v>344</v>
      </c>
      <c r="D11" s="8" t="n">
        <v>378</v>
      </c>
      <c r="G11" s="9" t="n">
        <f aca="false">(C11-$C$17)*(D11-$D$17)</f>
        <v>19490.16</v>
      </c>
      <c r="H11" s="3"/>
      <c r="J11" s="4" t="s">
        <v>14</v>
      </c>
      <c r="K11" s="1" t="s">
        <v>15</v>
      </c>
      <c r="M11" s="10"/>
    </row>
    <row r="12" customFormat="false" ht="12" hidden="false" customHeight="false" outlineLevel="0" collapsed="false">
      <c r="C12" s="8" t="n">
        <v>383</v>
      </c>
      <c r="D12" s="8" t="n">
        <v>349</v>
      </c>
      <c r="G12" s="9" t="n">
        <f aca="false">(C12-$C$17)*(D12-$D$17)</f>
        <v>19004.16</v>
      </c>
      <c r="H12" s="3"/>
      <c r="J12" s="4"/>
    </row>
    <row r="13" customFormat="false" ht="11.4" hidden="false" customHeight="false" outlineLevel="0" collapsed="false">
      <c r="C13" s="8" t="n">
        <v>611</v>
      </c>
      <c r="D13" s="8" t="n">
        <v>503</v>
      </c>
      <c r="G13" s="9" t="n">
        <f aca="false">(C13-$C$17)*(D13-$D$17)</f>
        <v>1179.36</v>
      </c>
      <c r="H13" s="3"/>
    </row>
    <row r="14" customFormat="false" ht="11.4" hidden="false" customHeight="false" outlineLevel="0" collapsed="false">
      <c r="C14" s="8" t="n">
        <v>713</v>
      </c>
      <c r="D14" s="8" t="n">
        <v>719</v>
      </c>
      <c r="G14" s="9" t="n">
        <f aca="false">(C14-$C$17)*(D14-$D$17)</f>
        <v>44714.16</v>
      </c>
      <c r="H14" s="3"/>
    </row>
    <row r="15" customFormat="false" ht="11.4" hidden="false" customHeight="false" outlineLevel="0" collapsed="false">
      <c r="C15" s="11" t="n">
        <v>536</v>
      </c>
      <c r="D15" s="11" t="n">
        <v>503</v>
      </c>
      <c r="G15" s="9" t="n">
        <f aca="false">(C15-$C$17)*(D15-$D$17)</f>
        <v>234.360000000001</v>
      </c>
      <c r="H15" s="3"/>
    </row>
    <row r="16" customFormat="false" ht="11.4" hidden="false" customHeight="false" outlineLevel="0" collapsed="false">
      <c r="H16" s="3"/>
    </row>
    <row r="17" customFormat="false" ht="12" hidden="false" customHeight="false" outlineLevel="0" collapsed="false">
      <c r="B17" s="12" t="s">
        <v>16</v>
      </c>
      <c r="C17" s="13" t="n">
        <f aca="false">AVERAGE(C11:C15)</f>
        <v>517.4</v>
      </c>
      <c r="D17" s="13" t="n">
        <f aca="false">AVERAGE(D11:D15)</f>
        <v>490.4</v>
      </c>
      <c r="F17" s="4" t="s">
        <v>17</v>
      </c>
      <c r="G17" s="9" t="n">
        <f aca="false">SUM(G11:G15)</f>
        <v>84622.2</v>
      </c>
      <c r="H17" s="3"/>
    </row>
    <row r="18" customFormat="false" ht="12" hidden="false" customHeight="false" outlineLevel="0" collapsed="false">
      <c r="B18" s="4"/>
      <c r="C18" s="14"/>
      <c r="D18" s="14"/>
      <c r="F18" s="4" t="s">
        <v>18</v>
      </c>
      <c r="G18" s="15" t="n">
        <f aca="false">COUNT(C11:C15)</f>
        <v>5</v>
      </c>
      <c r="H18" s="3"/>
    </row>
    <row r="19" customFormat="false" ht="12" hidden="false" customHeight="false" outlineLevel="0" collapsed="false">
      <c r="B19" s="4"/>
      <c r="C19" s="13"/>
      <c r="D19" s="13"/>
      <c r="F19" s="4" t="s">
        <v>19</v>
      </c>
      <c r="G19" s="9" t="n">
        <f aca="false">G17/(G18-1)</f>
        <v>21155.55</v>
      </c>
      <c r="H19" s="3"/>
    </row>
    <row r="20" customFormat="false" ht="12" hidden="false" customHeight="false" outlineLevel="0" collapsed="false">
      <c r="F20" s="4" t="s">
        <v>20</v>
      </c>
      <c r="G20" s="16" t="n">
        <f aca="false">CORREL(C11:C15,D11:D15)</f>
        <v>0.938125713331758</v>
      </c>
      <c r="H20" s="3"/>
    </row>
    <row r="21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21</v>
      </c>
    </row>
    <row r="2" customFormat="false" ht="12" hidden="false" customHeight="false" outlineLevel="0" collapsed="false">
      <c r="B2" s="4" t="s">
        <v>22</v>
      </c>
    </row>
    <row r="5" customFormat="false" ht="12.6" hidden="false" customHeight="false" outlineLevel="0" collapsed="false">
      <c r="C5" s="5" t="s">
        <v>23</v>
      </c>
      <c r="D5" s="5" t="s">
        <v>24</v>
      </c>
      <c r="G5" s="5" t="s">
        <v>11</v>
      </c>
    </row>
    <row r="6" customFormat="false" ht="11.4" hidden="false" customHeight="false" outlineLevel="0" collapsed="false">
      <c r="C6" s="13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3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3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3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17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2" t="s">
        <v>16</v>
      </c>
      <c r="C11" s="13" t="n">
        <f aca="false">AVERAGE(C6:C10)</f>
        <v>866</v>
      </c>
      <c r="D11" s="13" t="n">
        <f aca="false">AVERAGE(D6:D10)</f>
        <v>933000</v>
      </c>
      <c r="F11" s="4" t="s">
        <v>17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18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19</v>
      </c>
      <c r="G13" s="15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21</v>
      </c>
    </row>
    <row r="2" customFormat="false" ht="12" hidden="false" customHeight="false" outlineLevel="0" collapsed="false">
      <c r="B2" s="4" t="s">
        <v>22</v>
      </c>
    </row>
    <row r="5" customFormat="false" ht="12.6" hidden="false" customHeight="false" outlineLevel="0" collapsed="false">
      <c r="C5" s="5" t="s">
        <v>23</v>
      </c>
      <c r="D5" s="5" t="s">
        <v>24</v>
      </c>
      <c r="G5" s="5" t="s">
        <v>11</v>
      </c>
    </row>
    <row r="6" customFormat="false" ht="11.4" hidden="false" customHeight="false" outlineLevel="0" collapsed="false">
      <c r="C6" s="1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19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2" t="s">
        <v>16</v>
      </c>
      <c r="C11" s="3" t="n">
        <f aca="false">AVERAGE(C6:C10)</f>
        <v>866</v>
      </c>
      <c r="D11" s="13" t="n">
        <f aca="false">AVERAGE(D6:D10)</f>
        <v>933000</v>
      </c>
      <c r="F11" s="4" t="s">
        <v>17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18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19</v>
      </c>
      <c r="G13" s="15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pt-BR</dc:language>
  <cp:lastModifiedBy>Iliya Valchanov</cp:lastModifiedBy>
  <dcterms:modified xsi:type="dcterms:W3CDTF">2017-07-24T13:51:02Z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