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itories\darkevo\dados\"/>
    </mc:Choice>
  </mc:AlternateContent>
  <xr:revisionPtr revIDLastSave="0" documentId="13_ncr:1_{2E69EF5F-474D-4C9B-B7AE-EC57B40EC3F0}" xr6:coauthVersionLast="47" xr6:coauthVersionMax="47" xr10:uidLastSave="{00000000-0000-0000-0000-000000000000}"/>
  <bookViews>
    <workbookView xWindow="-110" yWindow="-110" windowWidth="19420" windowHeight="10300" xr2:uid="{106E308B-407C-42CC-B8BC-BFA499948393}"/>
  </bookViews>
  <sheets>
    <sheet name="Itens sempre sorteados" sheetId="1" r:id="rId1"/>
    <sheet name="itens não sorte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5" i="1" l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44" i="1"/>
  <c r="E138" i="1"/>
  <c r="E139" i="1"/>
  <c r="E140" i="1"/>
  <c r="E141" i="1"/>
  <c r="E142" i="1"/>
  <c r="E135" i="1"/>
  <c r="E136" i="1"/>
  <c r="E127" i="1"/>
  <c r="E128" i="1"/>
  <c r="E129" i="1"/>
  <c r="E130" i="1"/>
  <c r="E131" i="1"/>
  <c r="E132" i="1"/>
  <c r="E133" i="1"/>
  <c r="E120" i="1"/>
  <c r="E121" i="1"/>
  <c r="E122" i="1"/>
  <c r="E123" i="1"/>
  <c r="E124" i="1"/>
  <c r="E125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47" i="1"/>
  <c r="E48" i="1"/>
  <c r="E49" i="1"/>
  <c r="E50" i="1"/>
  <c r="E51" i="1"/>
  <c r="E52" i="1"/>
  <c r="E53" i="1"/>
  <c r="E54" i="1"/>
  <c r="E55" i="1"/>
  <c r="E56" i="1"/>
  <c r="E57" i="1"/>
  <c r="E58" i="1"/>
  <c r="E41" i="1"/>
  <c r="E42" i="1"/>
  <c r="E43" i="1"/>
  <c r="E44" i="1"/>
  <c r="E45" i="1"/>
  <c r="E32" i="1"/>
  <c r="E33" i="1"/>
  <c r="E34" i="1"/>
  <c r="E35" i="1"/>
  <c r="E36" i="1"/>
  <c r="E37" i="1"/>
  <c r="E38" i="1"/>
  <c r="E39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" i="1"/>
</calcChain>
</file>

<file path=xl/sharedStrings.xml><?xml version="1.0" encoding="utf-8"?>
<sst xmlns="http://schemas.openxmlformats.org/spreadsheetml/2006/main" count="556" uniqueCount="387">
  <si>
    <t>Água Benta</t>
  </si>
  <si>
    <t>Permite afastar mortos-vivos</t>
  </si>
  <si>
    <t>Agulha</t>
  </si>
  <si>
    <t>Utilizada para costura</t>
  </si>
  <si>
    <t>Algibeira</t>
  </si>
  <si>
    <t>Própria para carregar moedas escondidas</t>
  </si>
  <si>
    <t>Ânfora de óleo</t>
  </si>
  <si>
    <t>Inflamável, queima por 3 turnos (Dano 2 B)</t>
  </si>
  <si>
    <t>Apito</t>
  </si>
  <si>
    <t>Confeccionado com madeira</t>
  </si>
  <si>
    <t>Cera para Lacrar</t>
  </si>
  <si>
    <t>500g, para lacrar cartas com brasão</t>
  </si>
  <si>
    <t>Proteger do frio</t>
  </si>
  <si>
    <t>Coberta de Inverno</t>
  </si>
  <si>
    <t>Corda de Cânhamo</t>
  </si>
  <si>
    <t>18 metros, capaz de sustentar 5 pessoas</t>
  </si>
  <si>
    <t>Esmeril</t>
  </si>
  <si>
    <t>Utilizado para afiar ferramentas e armas</t>
  </si>
  <si>
    <t>Espelho de Metal</t>
  </si>
  <si>
    <t>Reflete a imagem de forma fosca</t>
  </si>
  <si>
    <t>&lt; 1</t>
  </si>
  <si>
    <t>Ganchos de Ferro</t>
  </si>
  <si>
    <t>10 unidades, para escalar ou fixar portas</t>
  </si>
  <si>
    <t>4</t>
  </si>
  <si>
    <t>Garrafa de Vidro</t>
  </si>
  <si>
    <t>Comporta 1 litro, quebra facilmente</t>
  </si>
  <si>
    <t>1</t>
  </si>
  <si>
    <t>Giz</t>
  </si>
  <si>
    <t>Util para riscar paredes de dungeons</t>
  </si>
  <si>
    <t>Lanterna</t>
  </si>
  <si>
    <t>7</t>
  </si>
  <si>
    <r>
      <t>Ilumina 9m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apaga com vento e chuva</t>
    </r>
  </si>
  <si>
    <t>Lanterna Furta-Fogo</t>
  </si>
  <si>
    <r>
      <t>Ilumina 9m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chama protegida, pode cobrir luz</t>
    </r>
  </si>
  <si>
    <t>12</t>
  </si>
  <si>
    <t>Mochila</t>
  </si>
  <si>
    <t>Organiza e esconde equipamentos</t>
  </si>
  <si>
    <t>Panela de Ferro</t>
  </si>
  <si>
    <t>Ótima para cozinhar alimentos</t>
  </si>
  <si>
    <t>Papiro</t>
  </si>
  <si>
    <t>Utilizado para livros, cartas ou pergaminhos</t>
  </si>
  <si>
    <t>Pederneira</t>
  </si>
  <si>
    <t>Produz faíscas, ideal para ascender fogueiras</t>
  </si>
  <si>
    <t>Perfume</t>
  </si>
  <si>
    <t>Artigo de luxo de aldeões abastados</t>
  </si>
  <si>
    <t>5</t>
  </si>
  <si>
    <t>Rede de Pesca</t>
  </si>
  <si>
    <r>
      <t>2m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de corda de cânhamo entrelaçada</t>
    </r>
  </si>
  <si>
    <t>Roupas Comuns</t>
  </si>
  <si>
    <t>De uso comum entre os aventureiros e aldeãos</t>
  </si>
  <si>
    <t>Sabão</t>
  </si>
  <si>
    <t>Feito de gordura animal, sem aromatizante</t>
  </si>
  <si>
    <t>Saco de Dormir</t>
  </si>
  <si>
    <t>Próprio para pernoitar nos ermos</t>
  </si>
  <si>
    <t>3</t>
  </si>
  <si>
    <t>Saco Pequeno</t>
  </si>
  <si>
    <t>Útil para carregar e esconder itens</t>
  </si>
  <si>
    <t>Símbolo Divino</t>
  </si>
  <si>
    <t>Item dos membros da guilda Salvagentes</t>
  </si>
  <si>
    <t>25</t>
  </si>
  <si>
    <t>Sineta</t>
  </si>
  <si>
    <t>Produz barulho estridente se tocado</t>
  </si>
  <si>
    <t>Tinta e Pena</t>
  </si>
  <si>
    <t>Útil para escrever livros e pergaminhos</t>
  </si>
  <si>
    <t>8</t>
  </si>
  <si>
    <t>Tocha</t>
  </si>
  <si>
    <t>Vela</t>
  </si>
  <si>
    <r>
      <t>Iluminação discreta de 1m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apaga facilmente</t>
    </r>
  </si>
  <si>
    <t>Açúcar Mascavo</t>
  </si>
  <si>
    <t>500g de açúcar petrificado de cor marrom</t>
  </si>
  <si>
    <t>Alcachofra</t>
  </si>
  <si>
    <t>Erva cujas flores têm caráter esotético</t>
  </si>
  <si>
    <t>80</t>
  </si>
  <si>
    <t>Alecrim</t>
  </si>
  <si>
    <t>Planta aromática com efeito esotético</t>
  </si>
  <si>
    <t>Babosa</t>
  </si>
  <si>
    <t>Erva suculenta que auxilia a cicatrização</t>
  </si>
  <si>
    <t>70</t>
  </si>
  <si>
    <t>Calêndula</t>
  </si>
  <si>
    <t>Erva cujas pétalas têm efeitos medicinais</t>
  </si>
  <si>
    <t>200</t>
  </si>
  <si>
    <t>Camomila</t>
  </si>
  <si>
    <t>Erva geralmente diluída para acalmar</t>
  </si>
  <si>
    <t>Canela</t>
  </si>
  <si>
    <t>500g de pó de especiaria para temperar</t>
  </si>
  <si>
    <t>Cardamomo</t>
  </si>
  <si>
    <t>Erva aromática usada como especiaria</t>
  </si>
  <si>
    <t>50</t>
  </si>
  <si>
    <t>Carne Seca</t>
  </si>
  <si>
    <t>500g (serve para 2 dias). Perecível (duração de 5 dias)</t>
  </si>
  <si>
    <t>2</t>
  </si>
  <si>
    <t>Cimicifuga</t>
  </si>
  <si>
    <t>Rizoma (caule subterrâneo) com fins medicinais</t>
  </si>
  <si>
    <t>Coldre de Água</t>
  </si>
  <si>
    <t>Cada coldre sustenta por 1 dia</t>
  </si>
  <si>
    <t>Confrey</t>
  </si>
  <si>
    <t>Folhas ou emplastro para fins medicinais</t>
  </si>
  <si>
    <t>Equinácea</t>
  </si>
  <si>
    <t>Erva cuias raízes têm efeitos de antivenenos</t>
  </si>
  <si>
    <t>Frutas</t>
  </si>
  <si>
    <t>1kg para viagem (2 dias). Perecível (dura de 3 dias)</t>
  </si>
  <si>
    <t>Legumes Frescos</t>
  </si>
  <si>
    <t>500g (serve para 1 dia). Perecível (duração de 5 dias)</t>
  </si>
  <si>
    <t>Manteiga</t>
  </si>
  <si>
    <t>500g de gordura para temperar</t>
  </si>
  <si>
    <t>Odre de Mel</t>
  </si>
  <si>
    <t>500g de açúcar líquido viscoso</t>
  </si>
  <si>
    <t>Oleandro</t>
  </si>
  <si>
    <t>Arbusto cujas folhas possuem alta toxicidade</t>
  </si>
  <si>
    <t>Ovos</t>
  </si>
  <si>
    <t>Quantia suficiente para 1 dia de viagem</t>
  </si>
  <si>
    <t>Pão</t>
  </si>
  <si>
    <t>Suficiente para alimentar 2 pessoas por 1 dia</t>
  </si>
  <si>
    <t>Peixe</t>
  </si>
  <si>
    <t>500g (serve para 1 dia). Perecível (duração de 2 dias)</t>
  </si>
  <si>
    <t>Pimenta</t>
  </si>
  <si>
    <t>500g de condimento picante para temperar</t>
  </si>
  <si>
    <t>Queijo</t>
  </si>
  <si>
    <t>Ração de Viagem</t>
  </si>
  <si>
    <t>Grãos para 3 dias. Não perecível</t>
  </si>
  <si>
    <t>Sal</t>
  </si>
  <si>
    <t>1 saco de sal moído usado para temperar</t>
  </si>
  <si>
    <t>Valeriana</t>
  </si>
  <si>
    <t>Erva cujo extrato tem efeitos sedativos</t>
  </si>
  <si>
    <t>120</t>
  </si>
  <si>
    <t>Verduras Frescas</t>
  </si>
  <si>
    <t>500g (serve para 1 dia). Perecível (duração de 4 dias)</t>
  </si>
  <si>
    <t>Odre de Cerveja</t>
  </si>
  <si>
    <t>Se consumido em excesso pode embriagar</t>
  </si>
  <si>
    <t>Odre de Hidromel</t>
  </si>
  <si>
    <t>Mais forte que cerveja, pode embriagar</t>
  </si>
  <si>
    <t>Odre de Vinho</t>
  </si>
  <si>
    <t>Bebida nobre usada como acompanhamento</t>
  </si>
  <si>
    <t>true</t>
  </si>
  <si>
    <t>false</t>
  </si>
  <si>
    <t>Alaúde</t>
  </si>
  <si>
    <t>Cordofone em formato de pêra com 11 cordas</t>
  </si>
  <si>
    <t>35</t>
  </si>
  <si>
    <t>Charamela</t>
  </si>
  <si>
    <t>Instrumento cilíndrico de sopro com extremidade aberta</t>
  </si>
  <si>
    <t>Flauta Doce</t>
  </si>
  <si>
    <t>Instrumento cilíndrico de sopro com espessura regular</t>
  </si>
  <si>
    <t>Lira</t>
  </si>
  <si>
    <t>Instrumento de cordas semelhante a uma harpa</t>
  </si>
  <si>
    <t>Tambor</t>
  </si>
  <si>
    <t>Instrumento de percussão em forma de barril</t>
  </si>
  <si>
    <t>6</t>
  </si>
  <si>
    <t>Trombeta</t>
  </si>
  <si>
    <t>Instrumento metálico de sopro usado para guerra</t>
  </si>
  <si>
    <t>Viola</t>
  </si>
  <si>
    <t>Cordofone pequeno com 5 pares de cordas</t>
  </si>
  <si>
    <t>30</t>
  </si>
  <si>
    <t>Xilofone</t>
  </si>
  <si>
    <t>Idiofone percutido com paletas de metal</t>
  </si>
  <si>
    <t>Ferpas de Madeira</t>
  </si>
  <si>
    <t>30 unidades, Projéteis para zarabatanas, Perfuração</t>
  </si>
  <si>
    <t>Pedras de Funda</t>
  </si>
  <si>
    <t>20 unidades, Projéteis para fundas, Concussão</t>
  </si>
  <si>
    <t>-</t>
  </si>
  <si>
    <t>Flechas</t>
  </si>
  <si>
    <t>20 unidades. Projéteis para todos os arcos, Perfuração</t>
  </si>
  <si>
    <t>Virotes</t>
  </si>
  <si>
    <t>20 unidades. Projéteis perfurantes para bestas</t>
  </si>
  <si>
    <t>Quadrelos</t>
  </si>
  <si>
    <t>20 projéteis sem pontas para bestas (úteis para Salvagentes)</t>
  </si>
  <si>
    <t>Adaga</t>
  </si>
  <si>
    <t>Arco Curto</t>
  </si>
  <si>
    <t>+0 Dano A, Ambidestria, Corte ou Perfuração</t>
  </si>
  <si>
    <t>+0 Dano B, Duas Mãos, À Distância</t>
  </si>
  <si>
    <t>Besta de Mão</t>
  </si>
  <si>
    <t>+0 Dano A, Ambidestria, À Distância, Recarregar</t>
  </si>
  <si>
    <t>100</t>
  </si>
  <si>
    <t>Chicote</t>
  </si>
  <si>
    <t>+0 Dano A, Ambidestria, Corte</t>
  </si>
  <si>
    <t>Dardo</t>
  </si>
  <si>
    <t>+0 Dano A, Ambidestria, À Distância, Recarregar, Perfuração</t>
  </si>
  <si>
    <t>Estrepes</t>
  </si>
  <si>
    <t>3 unidades. 3 ou 4 puas de ferro conectadas formando um triângulo. Não pode ser utilizada como arma. Ao invés disso, joga-se 3 Estrepes no chão e, se o adversário se aproximar, receberá +0 Dano com Lesão A. Consome Ação de Combate. Se pisadas, elas quebram.</t>
  </si>
  <si>
    <t>Faca</t>
  </si>
  <si>
    <t>Funda</t>
  </si>
  <si>
    <t>+0 Dano A, À Distância</t>
  </si>
  <si>
    <t>Machadinha</t>
  </si>
  <si>
    <t>Punhal</t>
  </si>
  <si>
    <t>+0 Dano A, Ambidestria, Perfuração</t>
  </si>
  <si>
    <t>Rapieira</t>
  </si>
  <si>
    <t>+0 Dano B, Perfuração</t>
  </si>
  <si>
    <t>15</t>
  </si>
  <si>
    <t>Zarabatana</t>
  </si>
  <si>
    <t>+0 Dano A, À Distância, Recarregar</t>
  </si>
  <si>
    <t>Alfange</t>
  </si>
  <si>
    <t>+1 Dano A, Espada Árabe Curvada, 1 gume, Corte</t>
  </si>
  <si>
    <t>75</t>
  </si>
  <si>
    <t>10</t>
  </si>
  <si>
    <t>Aprisionador</t>
  </si>
  <si>
    <t>À Distância, interrompe a próxima ação</t>
  </si>
  <si>
    <t>Arco Curto Composto</t>
  </si>
  <si>
    <t>+1 Dano A, Duas Mãos, À Distância</t>
  </si>
  <si>
    <t>Armadilha de Urso</t>
  </si>
  <si>
    <t>Precisa de 10 minutos para armar. Se estiver bem escondido e for pisado, causa +1 Dano A</t>
  </si>
  <si>
    <t>Arpão</t>
  </si>
  <si>
    <t>Azagaia</t>
  </si>
  <si>
    <t>Açoite</t>
  </si>
  <si>
    <t>Bardiche</t>
  </si>
  <si>
    <t>Bastão</t>
  </si>
  <si>
    <t>Besta Leve</t>
  </si>
  <si>
    <t>Bidente</t>
  </si>
  <si>
    <t>Bordona</t>
  </si>
  <si>
    <t>Cajado</t>
  </si>
  <si>
    <t>Cajado-Funda</t>
  </si>
  <si>
    <t>Cetro</t>
  </si>
  <si>
    <t>Cimitarra</t>
  </si>
  <si>
    <t>Clava</t>
  </si>
  <si>
    <t>Espada Curta</t>
  </si>
  <si>
    <t>Falchion</t>
  </si>
  <si>
    <t>Fauchard</t>
  </si>
  <si>
    <t>Foice</t>
  </si>
  <si>
    <t>Gládio</t>
  </si>
  <si>
    <t>Khopesh</t>
  </si>
  <si>
    <t>Machado</t>
  </si>
  <si>
    <t>Machete</t>
  </si>
  <si>
    <t>Mangual</t>
  </si>
  <si>
    <t>Martelo</t>
  </si>
  <si>
    <t>Maça</t>
  </si>
  <si>
    <t>Maça-Estrela</t>
  </si>
  <si>
    <t>Sabre</t>
  </si>
  <si>
    <t>+1 Dano A, Perfuração, possui em de corda</t>
  </si>
  <si>
    <t>+1 Dano A, À Distância, Recarregar, Perfuração</t>
  </si>
  <si>
    <t>+0 Dano B, Corte</t>
  </si>
  <si>
    <t>+2 Dano A, Machado com Lança, Duas Mãos, Corte</t>
  </si>
  <si>
    <t>+0 Dano A, Concussão</t>
  </si>
  <si>
    <t>+2 Dano A, Duas Mãos, Fauchard aprimorada, Perfuração</t>
  </si>
  <si>
    <t>+1 Dano A, Lâmina em forma de lua, Corte</t>
  </si>
  <si>
    <t>+0 Dano B, Concussão</t>
  </si>
  <si>
    <t>+1 Dano B, 2 gumes, Corte</t>
  </si>
  <si>
    <t>+1 Dano A, Espada de 1 gume, Corte</t>
  </si>
  <si>
    <t>+1 Dano B, Duas Mãos, Lança com 2 lâminas, Perfuração</t>
  </si>
  <si>
    <t>+1 Dano A, Corte</t>
  </si>
  <si>
    <t>+1 Dano B, Espada Romana, 2 gumes, Corte</t>
  </si>
  <si>
    <t>+1 Dano B, Espada Egípcia, 1 gume, Corte</t>
  </si>
  <si>
    <t>+1 Dano B, 1 gume, Corte</t>
  </si>
  <si>
    <t>+0 Dano B, 1 gume, Corte</t>
  </si>
  <si>
    <t>+1 Dano B, Concussão e Perfuração</t>
  </si>
  <si>
    <t>+1 Dano B, Concussão</t>
  </si>
  <si>
    <t>+1 Dano A, Concussão</t>
  </si>
  <si>
    <t>+0 Dano B, Lâmina curvada, 1 gume, Corte</t>
  </si>
  <si>
    <t>20</t>
  </si>
  <si>
    <t>16</t>
  </si>
  <si>
    <t>17</t>
  </si>
  <si>
    <t>+1 Dano B, À Distância, Recarregar</t>
  </si>
  <si>
    <t>+1 Dano A, Duas Mãos, Perfuração</t>
  </si>
  <si>
    <t>Alabarda</t>
  </si>
  <si>
    <t>+2 Dano C, Haste com Machado, Duas Mãos, Corte</t>
  </si>
  <si>
    <t>Arco Longo</t>
  </si>
  <si>
    <t>+2 Dano B, Duas Mãos, À Distância</t>
  </si>
  <si>
    <t>Arco Longo Composto</t>
  </si>
  <si>
    <t>+2 Dano C, Duas Mãos, À Distância</t>
  </si>
  <si>
    <t>Bec de Corbin</t>
  </si>
  <si>
    <t>+1 Dano B, Haste com 2 pontas, Duas Mãos, Perfuração</t>
  </si>
  <si>
    <t>Besta Pesada</t>
  </si>
  <si>
    <t>+2 Dano B, À Distância, Recarregar</t>
  </si>
  <si>
    <t>Bill-Guisarme</t>
  </si>
  <si>
    <t>+1 Dano C, Haste com Gancho, Duas Mãos, Corte</t>
  </si>
  <si>
    <t>Clava com Espinhos</t>
  </si>
  <si>
    <t>Claymore</t>
  </si>
  <si>
    <t>+3 Dano B, Duas Mãos, dois gumes, Corte</t>
  </si>
  <si>
    <t>Espada Bastarda</t>
  </si>
  <si>
    <t>+3 Dano C, Duas Mãos, dois gumes, Corte</t>
  </si>
  <si>
    <t>Espada Larga</t>
  </si>
  <si>
    <t>+2 Dano B, Duas Mãos, um gume, Corte</t>
  </si>
  <si>
    <t>Espada Longa</t>
  </si>
  <si>
    <t>+2 Dano C, Duas Mãos, dois gumes, Corte</t>
  </si>
  <si>
    <t>Fauchard Gancho</t>
  </si>
  <si>
    <t>+1 Dano C, Duas Mãos, Haste com 2 Ganchos, Corte</t>
  </si>
  <si>
    <t>Flamberge</t>
  </si>
  <si>
    <t>Glaive</t>
  </si>
  <si>
    <t>+3 Dano B, Haste com Lâmina larga, Duas Mãos, Corte</t>
  </si>
  <si>
    <t>Glaive Guisarme</t>
  </si>
  <si>
    <t>+3 Dano C, Haste com Lâmina e Gancho, Duas Mãos, Corte</t>
  </si>
  <si>
    <t>Guisarme</t>
  </si>
  <si>
    <t>+1 Dano B, Haste com Gancho, Duas Mãos, Corte</t>
  </si>
  <si>
    <t>Lança</t>
  </si>
  <si>
    <t>+2 Dano C, Haste com Ponta, Duas Mãos, Perfurante</t>
  </si>
  <si>
    <t>Machado de Guerra</t>
  </si>
  <si>
    <t>Machado de Lenhador</t>
  </si>
  <si>
    <t>+1 Dano C, um gume, Corte</t>
  </si>
  <si>
    <t>Martelo Lucerno</t>
  </si>
  <si>
    <t>+2 Dano C, Haste com Martelo, Duas Mãos, Concussão</t>
  </si>
  <si>
    <t>Martelo de Batalha</t>
  </si>
  <si>
    <t>+2 Dano B, Concussão</t>
  </si>
  <si>
    <t>Montante</t>
  </si>
  <si>
    <t>Partisan</t>
  </si>
  <si>
    <t>+2 Dano B, Haste com Ponta, Duas Mãos, Perfurante</t>
  </si>
  <si>
    <t>Pique</t>
  </si>
  <si>
    <t>+3 Dano B, Haste com Ponta, Duas Mãos, Perfurante</t>
  </si>
  <si>
    <t>Ranseur</t>
  </si>
  <si>
    <t>Spetum</t>
  </si>
  <si>
    <t>+2 Dano B, Haste 3 pontas pequenas, Duas Mãos, Perfurante</t>
  </si>
  <si>
    <t>Tridente</t>
  </si>
  <si>
    <t>+2 Dano C, Haste com 3 Pontas, Duas Mãos, Perfurante</t>
  </si>
  <si>
    <t>Voulge</t>
  </si>
  <si>
    <t>+2 Dano B, Haste com Machado, Duas Mãos, Corte</t>
  </si>
  <si>
    <t>22</t>
  </si>
  <si>
    <t>150</t>
  </si>
  <si>
    <t>24</t>
  </si>
  <si>
    <t>45</t>
  </si>
  <si>
    <t>85</t>
  </si>
  <si>
    <t>18</t>
  </si>
  <si>
    <t>55</t>
  </si>
  <si>
    <t>26</t>
  </si>
  <si>
    <t>82</t>
  </si>
  <si>
    <t>40</t>
  </si>
  <si>
    <t>Corselete de Couro</t>
  </si>
  <si>
    <t>+1 Proteção</t>
  </si>
  <si>
    <t>Corselete Acolchoado</t>
  </si>
  <si>
    <t>+1 Proteção, 1 Vantagem em Liderar (vestimenta nobre)</t>
  </si>
  <si>
    <t>Robe de Couro Nobre</t>
  </si>
  <si>
    <t>Reduz 1 categoria de Lesão, pode ser usado por Literatos</t>
  </si>
  <si>
    <t>Gibão de Peles</t>
  </si>
  <si>
    <t>+1 Proteção, Reduz 1 categoria de Lesão</t>
  </si>
  <si>
    <t>Brigandina</t>
  </si>
  <si>
    <t>+1 Proteção, Reduz 1 categoria de Lesão, 1 Desvantagem em Mover Silenciosamente, 1 Vantagem em Liderar (nobre)</t>
  </si>
  <si>
    <t>Loriga</t>
  </si>
  <si>
    <t>+2 Proteções, 1 Desvantagem em Mover Silenciosamente</t>
  </si>
  <si>
    <t>Cota de Malha</t>
  </si>
  <si>
    <t>+1 Proteção, Reduz 2 categorias de Lesão</t>
  </si>
  <si>
    <t>Cota de Talas</t>
  </si>
  <si>
    <t>+2 Proteções, Reduz 1 categoria de Lesão</t>
  </si>
  <si>
    <t>Brunea</t>
  </si>
  <si>
    <t>+2 Proteções, Reduz 2 categorias de Lesão</t>
  </si>
  <si>
    <t>Loriga Segmentada</t>
  </si>
  <si>
    <t>400</t>
  </si>
  <si>
    <t>+2 Proteções, Reduz 2 categorias de Lesão, evita (se forem sorteadas, nada acontece) as Lesões A2 e B2</t>
  </si>
  <si>
    <t>Armadura de Batalha</t>
  </si>
  <si>
    <t>+3 Proteções, Reduz 2 categorias de Lesão</t>
  </si>
  <si>
    <t>Armadura Completa</t>
  </si>
  <si>
    <t>+3 Proteções, todas Lesões são de categoria A, possui Elmo</t>
  </si>
  <si>
    <t>4000</t>
  </si>
  <si>
    <t>2000</t>
  </si>
  <si>
    <t>Elmo</t>
  </si>
  <si>
    <t>Proteção para a cabeça que evita (se forem sorteadas, nada acontece, mas o Elmo quebra) as Lesões A4, B4, B6 e D5</t>
  </si>
  <si>
    <t>Escudo de Madeira</t>
  </si>
  <si>
    <t>Escudo de Ferro</t>
  </si>
  <si>
    <t>+1 Proteção, 1 Desvantagem em Equilibrar</t>
  </si>
  <si>
    <t>Ferramentas de Alquimia</t>
  </si>
  <si>
    <t>Um kit contendo fole, cadinho, tenaz, tesoura, tacho, balança, frascos, pederneira, funil e ingredientes básicos como água, sal, carvão, entre outros. Possibilita o uso do Verbete Praticar Alquimia.</t>
  </si>
  <si>
    <t>Ferramentas de Carpintaria</t>
  </si>
  <si>
    <t>Um kit contendo graminho, régua, malho, alguns formões, serra e punhal. Permite Confeccionar Armas de Madeira</t>
  </si>
  <si>
    <t>Ferramentas de Couraria</t>
  </si>
  <si>
    <t>Itens como agulha, tiras de tecido e cânhamo, e ferramentas como sovela, martelo de madeira, unguento para colar e punhal. Viabiliza Confeccionar Armaduras Leves.</t>
  </si>
  <si>
    <t>Ferramentas de Ferreiro</t>
  </si>
  <si>
    <t>Ferramentas contendo fole, estampas (martelos), maço, mandril, e algumas pinças. Permite a execução de Forjar Armaduras Pesadas e Forjar Armas Corpo-a-Corpo.</t>
  </si>
  <si>
    <t>Ferramentas de Ladrão</t>
  </si>
  <si>
    <t>Kit de itens contendo giz, graxa, óleo, tesouras, gazuas, alicates, alça de metal e pregos. Permite exercer Abrir Fechaduras, do contrário receberá 2 Desvantagens.</t>
  </si>
  <si>
    <t>Antídoto</t>
  </si>
  <si>
    <t>Bomba de Fumaça</t>
  </si>
  <si>
    <t>Calmante Natural</t>
  </si>
  <si>
    <t>Cura Lesões Graves</t>
  </si>
  <si>
    <t>Cura Lesões Leves</t>
  </si>
  <si>
    <t>Elixir da Vontade</t>
  </si>
  <si>
    <t>Entorpecente</t>
  </si>
  <si>
    <t>Odre Explosivo</t>
  </si>
  <si>
    <t>Poção da Verdade</t>
  </si>
  <si>
    <t>Poção da Vida</t>
  </si>
  <si>
    <t>Poção de Iniciativa</t>
  </si>
  <si>
    <t>Poção do Vigor</t>
  </si>
  <si>
    <t>Veneno Natural</t>
  </si>
  <si>
    <t>Ânfora de Ácido</t>
  </si>
  <si>
    <t>Ânfora de Óleo</t>
  </si>
  <si>
    <t>Poção de Equinácea que cura Envenenamento de até 3 pessoas. Deve ser ingerida.</t>
  </si>
  <si>
    <t>Odre de Açúcar e Sal que cria uma fumaça branca de 3m?. Quem estiver dentro da área só poderá realizar sua Ação de Movimento. Dura 1d6 rodadas.</t>
  </si>
  <si>
    <t>Poção de Valeriana que adormece quem ingerir por 1 dia.</t>
  </si>
  <si>
    <t>Poção de Cimicifuga que cura Lesão não permanente e anula efeitos mecânicos de Lesões permanentes.</t>
  </si>
  <si>
    <t>Emplastro de Confrey que reduz Lesão em 3 dias.</t>
  </si>
  <si>
    <t>Poção de Alecrim que recupera todos a Vontade.</t>
  </si>
  <si>
    <t>Chá ou vapor de Camomila. Concede 2 Vantagens em Condutas Carismáticas contra aquele que consumir ou inalar. Duração de 2 hora.</t>
  </si>
  <si>
    <t>Sal de Urina, Cinzas Vulcânicas e Carvão triturados e revestidos por um odre de couro. Explode ao contato causando Dano 2 e Lesão C em uma área de 3m?.</t>
  </si>
  <si>
    <t>Chá ou vapor de Alcachofra. Aquele que ingerir ou inalar sempre falará a verdade. Duração de 2h.</t>
  </si>
  <si>
    <t>Poção de Calêndula para estabilizar (ficam desacordados por 1 hora) personagens recém mortos (há 10 turnos).</t>
  </si>
  <si>
    <t>Poção de Cardamomo que permite agir primeiro no Combate, independente da ação. Duração 8 hora.</t>
  </si>
  <si>
    <t>Poção de Babosa que concede +1 de Proteção por 1h.</t>
  </si>
  <si>
    <t>Veneno de Oleandro para até 3 pessoas. Se ingerido rolar 1d6 e consultar as Lesões de Envenenamentos.</t>
  </si>
  <si>
    <t>Cinzas Vulcânicas oxidadas por um processo químico. Causa queimaduras em 1 alvo com Dano 3 e Lesão C.</t>
  </si>
  <si>
    <t>Óleo inflamável de origem vegetal ou animal que queima por 3 turnos e causa Dano 2 e Lesão B.</t>
  </si>
  <si>
    <t>140</t>
  </si>
  <si>
    <t>300</t>
  </si>
  <si>
    <t>270</t>
  </si>
  <si>
    <t>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</si>
</sst>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color rgb="FF000000"/>
      <name val="UICTFontTextStyleBody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846E-F1AE-4B8D-9A15-D93C4129E707}">
  <dimension ref="A1:E158"/>
  <sheetViews>
    <sheetView tabSelected="1" topLeftCell="A45" workbookViewId="0">
      <selection activeCell="A34" sqref="A34"/>
    </sheetView>
  </sheetViews>
  <sheetFormatPr defaultRowHeight="14.5"/>
  <cols>
    <col min="1" max="1" width="32.08984375" customWidth="1"/>
    <col min="2" max="2" width="55.08984375" customWidth="1"/>
    <col min="3" max="3" width="5.90625" customWidth="1"/>
    <col min="4" max="4" width="6.7265625" style="2" customWidth="1"/>
    <col min="5" max="5" width="80.1796875" bestFit="1" customWidth="1"/>
  </cols>
  <sheetData>
    <row r="1" spans="1:5">
      <c r="A1" t="s">
        <v>0</v>
      </c>
      <c r="B1" t="s">
        <v>1</v>
      </c>
      <c r="D1" s="1">
        <v>25</v>
      </c>
      <c r="E1" t="str">
        <f>_xlfn.CONCAT("'",A1,"': { detalhes: '",B1,"', ouro: '",D1,"' },")</f>
        <v>'Água Benta': { detalhes: 'Permite afastar mortos-vivos', ouro: '25' },</v>
      </c>
    </row>
    <row r="2" spans="1:5">
      <c r="A2" t="s">
        <v>2</v>
      </c>
      <c r="B2" t="s">
        <v>3</v>
      </c>
      <c r="D2" s="1" t="s">
        <v>20</v>
      </c>
      <c r="E2" t="str">
        <f t="shared" ref="E2:E65" si="0">_xlfn.CONCAT("'",A2,"': { detalhes: '",B2,"', ouro: '",D2,"' },")</f>
        <v>'Agulha': { detalhes: 'Utilizada para costura', ouro: '&lt; 1' },</v>
      </c>
    </row>
    <row r="3" spans="1:5">
      <c r="A3" t="s">
        <v>4</v>
      </c>
      <c r="B3" t="s">
        <v>5</v>
      </c>
      <c r="D3" s="1">
        <v>1</v>
      </c>
      <c r="E3" t="str">
        <f t="shared" si="0"/>
        <v>'Algibeira': { detalhes: 'Própria para carregar moedas escondidas', ouro: '1' },</v>
      </c>
    </row>
    <row r="4" spans="1:5">
      <c r="A4" t="s">
        <v>6</v>
      </c>
      <c r="B4" t="s">
        <v>7</v>
      </c>
      <c r="D4" s="1">
        <v>2</v>
      </c>
      <c r="E4" t="str">
        <f t="shared" si="0"/>
        <v>'Ânfora de óleo': { detalhes: 'Inflamável, queima por 3 turnos (Dano 2 B)', ouro: '2' },</v>
      </c>
    </row>
    <row r="5" spans="1:5">
      <c r="A5" t="s">
        <v>8</v>
      </c>
      <c r="B5" t="s">
        <v>9</v>
      </c>
      <c r="D5" s="1" t="s">
        <v>20</v>
      </c>
      <c r="E5" t="str">
        <f t="shared" si="0"/>
        <v>'Apito': { detalhes: 'Confeccionado com madeira', ouro: '&lt; 1' },</v>
      </c>
    </row>
    <row r="6" spans="1:5">
      <c r="A6" t="s">
        <v>10</v>
      </c>
      <c r="B6" t="s">
        <v>11</v>
      </c>
      <c r="D6" s="1" t="s">
        <v>20</v>
      </c>
      <c r="E6" t="str">
        <f t="shared" si="0"/>
        <v>'Cera para Lacrar': { detalhes: '500g, para lacrar cartas com brasão', ouro: '&lt; 1' },</v>
      </c>
    </row>
    <row r="7" spans="1:5">
      <c r="A7" t="s">
        <v>13</v>
      </c>
      <c r="B7" t="s">
        <v>12</v>
      </c>
      <c r="D7" s="1">
        <v>3</v>
      </c>
      <c r="E7" t="str">
        <f t="shared" si="0"/>
        <v>'Coberta de Inverno': { detalhes: 'Proteger do frio', ouro: '3' },</v>
      </c>
    </row>
    <row r="8" spans="1:5">
      <c r="A8" t="s">
        <v>14</v>
      </c>
      <c r="B8" t="s">
        <v>15</v>
      </c>
      <c r="D8" s="1">
        <v>3</v>
      </c>
      <c r="E8" t="str">
        <f t="shared" si="0"/>
        <v>'Corda de Cânhamo': { detalhes: '18 metros, capaz de sustentar 5 pessoas', ouro: '3' },</v>
      </c>
    </row>
    <row r="9" spans="1:5">
      <c r="A9" t="s">
        <v>16</v>
      </c>
      <c r="B9" t="s">
        <v>17</v>
      </c>
      <c r="D9" s="1">
        <v>1</v>
      </c>
      <c r="E9" t="str">
        <f t="shared" si="0"/>
        <v>'Esmeril': { detalhes: 'Utilizado para afiar ferramentas e armas', ouro: '1' },</v>
      </c>
    </row>
    <row r="10" spans="1:5">
      <c r="A10" t="s">
        <v>18</v>
      </c>
      <c r="B10" t="s">
        <v>19</v>
      </c>
      <c r="D10" s="1">
        <v>10</v>
      </c>
      <c r="E10" t="str">
        <f t="shared" si="0"/>
        <v>'Espelho de Metal': { detalhes: 'Reflete a imagem de forma fosca', ouro: '10' },</v>
      </c>
    </row>
    <row r="11" spans="1:5">
      <c r="A11" t="s">
        <v>21</v>
      </c>
      <c r="B11" t="s">
        <v>22</v>
      </c>
      <c r="D11" s="2" t="s">
        <v>23</v>
      </c>
      <c r="E11" t="str">
        <f t="shared" si="0"/>
        <v>'Ganchos de Ferro': { detalhes: '10 unidades, para escalar ou fixar portas', ouro: '4' },</v>
      </c>
    </row>
    <row r="12" spans="1:5">
      <c r="A12" t="s">
        <v>24</v>
      </c>
      <c r="B12" t="s">
        <v>25</v>
      </c>
      <c r="D12" s="2" t="s">
        <v>26</v>
      </c>
      <c r="E12" t="str">
        <f t="shared" si="0"/>
        <v>'Garrafa de Vidro': { detalhes: 'Comporta 1 litro, quebra facilmente', ouro: '1' },</v>
      </c>
    </row>
    <row r="13" spans="1:5">
      <c r="A13" t="s">
        <v>27</v>
      </c>
      <c r="B13" t="s">
        <v>28</v>
      </c>
      <c r="D13" s="2" t="s">
        <v>20</v>
      </c>
      <c r="E13" t="str">
        <f t="shared" si="0"/>
        <v>'Giz': { detalhes: 'Util para riscar paredes de dungeons', ouro: '&lt; 1' },</v>
      </c>
    </row>
    <row r="14" spans="1:5" ht="16.5">
      <c r="A14" t="s">
        <v>29</v>
      </c>
      <c r="B14" t="s">
        <v>31</v>
      </c>
      <c r="D14" s="2" t="s">
        <v>30</v>
      </c>
      <c r="E14" t="str">
        <f t="shared" si="0"/>
        <v>'Lanterna': { detalhes: 'Ilumina 9m2, apaga com vento e chuva', ouro: '7' },</v>
      </c>
    </row>
    <row r="15" spans="1:5" ht="16.5">
      <c r="A15" t="s">
        <v>32</v>
      </c>
      <c r="B15" t="s">
        <v>33</v>
      </c>
      <c r="D15" s="2" t="s">
        <v>34</v>
      </c>
      <c r="E15" t="str">
        <f t="shared" si="0"/>
        <v>'Lanterna Furta-Fogo': { detalhes: 'Ilumina 9m2, chama protegida, pode cobrir luz', ouro: '12' },</v>
      </c>
    </row>
    <row r="16" spans="1:5">
      <c r="A16" t="s">
        <v>35</v>
      </c>
      <c r="B16" t="s">
        <v>36</v>
      </c>
      <c r="D16" s="2" t="s">
        <v>26</v>
      </c>
      <c r="E16" t="str">
        <f t="shared" si="0"/>
        <v>'Mochila': { detalhes: 'Organiza e esconde equipamentos', ouro: '1' },</v>
      </c>
    </row>
    <row r="17" spans="1:5">
      <c r="A17" t="s">
        <v>37</v>
      </c>
      <c r="B17" t="s">
        <v>38</v>
      </c>
      <c r="D17" s="2" t="s">
        <v>26</v>
      </c>
      <c r="E17" t="str">
        <f t="shared" si="0"/>
        <v>'Panela de Ferro': { detalhes: 'Ótima para cozinhar alimentos', ouro: '1' },</v>
      </c>
    </row>
    <row r="18" spans="1:5">
      <c r="A18" t="s">
        <v>39</v>
      </c>
      <c r="B18" t="s">
        <v>40</v>
      </c>
      <c r="D18" s="2" t="s">
        <v>26</v>
      </c>
      <c r="E18" t="str">
        <f t="shared" si="0"/>
        <v>'Papiro': { detalhes: 'Utilizado para livros, cartas ou pergaminhos', ouro: '1' },</v>
      </c>
    </row>
    <row r="19" spans="1:5">
      <c r="A19" t="s">
        <v>41</v>
      </c>
      <c r="B19" t="s">
        <v>42</v>
      </c>
      <c r="D19" s="2" t="s">
        <v>26</v>
      </c>
      <c r="E19" t="str">
        <f t="shared" si="0"/>
        <v>'Pederneira': { detalhes: 'Produz faíscas, ideal para ascender fogueiras', ouro: '1' },</v>
      </c>
    </row>
    <row r="20" spans="1:5">
      <c r="A20" t="s">
        <v>43</v>
      </c>
      <c r="B20" t="s">
        <v>44</v>
      </c>
      <c r="D20" s="2" t="s">
        <v>45</v>
      </c>
      <c r="E20" t="str">
        <f t="shared" si="0"/>
        <v>'Perfume': { detalhes: 'Artigo de luxo de aldeões abastados', ouro: '5' },</v>
      </c>
    </row>
    <row r="21" spans="1:5" ht="16.5">
      <c r="A21" t="s">
        <v>46</v>
      </c>
      <c r="B21" t="s">
        <v>47</v>
      </c>
      <c r="D21" s="2" t="s">
        <v>23</v>
      </c>
      <c r="E21" t="str">
        <f t="shared" si="0"/>
        <v>'Rede de Pesca': { detalhes: '2m2 de corda de cânhamo entrelaçada', ouro: '4' },</v>
      </c>
    </row>
    <row r="22" spans="1:5">
      <c r="A22" t="s">
        <v>48</v>
      </c>
      <c r="B22" t="s">
        <v>49</v>
      </c>
      <c r="D22" s="2" t="s">
        <v>20</v>
      </c>
      <c r="E22" t="str">
        <f t="shared" si="0"/>
        <v>'Roupas Comuns': { detalhes: 'De uso comum entre os aventureiros e aldeãos', ouro: '&lt; 1' },</v>
      </c>
    </row>
    <row r="23" spans="1:5">
      <c r="A23" t="s">
        <v>50</v>
      </c>
      <c r="B23" t="s">
        <v>51</v>
      </c>
      <c r="D23" s="2" t="s">
        <v>26</v>
      </c>
      <c r="E23" t="str">
        <f t="shared" si="0"/>
        <v>'Sabão': { detalhes: 'Feito de gordura animal, sem aromatizante', ouro: '1' },</v>
      </c>
    </row>
    <row r="24" spans="1:5">
      <c r="A24" t="s">
        <v>52</v>
      </c>
      <c r="B24" t="s">
        <v>53</v>
      </c>
      <c r="D24" s="2" t="s">
        <v>54</v>
      </c>
      <c r="E24" t="str">
        <f t="shared" si="0"/>
        <v>'Saco de Dormir': { detalhes: 'Próprio para pernoitar nos ermos', ouro: '3' },</v>
      </c>
    </row>
    <row r="25" spans="1:5">
      <c r="A25" t="s">
        <v>55</v>
      </c>
      <c r="B25" t="s">
        <v>56</v>
      </c>
      <c r="D25" s="2" t="s">
        <v>26</v>
      </c>
      <c r="E25" t="str">
        <f t="shared" si="0"/>
        <v>'Saco Pequeno': { detalhes: 'Útil para carregar e esconder itens', ouro: '1' },</v>
      </c>
    </row>
    <row r="26" spans="1:5">
      <c r="A26" t="s">
        <v>57</v>
      </c>
      <c r="B26" t="s">
        <v>58</v>
      </c>
      <c r="D26" s="2" t="s">
        <v>59</v>
      </c>
      <c r="E26" t="str">
        <f t="shared" si="0"/>
        <v>'Símbolo Divino': { detalhes: 'Item dos membros da guilda Salvagentes', ouro: '25' },</v>
      </c>
    </row>
    <row r="27" spans="1:5">
      <c r="A27" t="s">
        <v>60</v>
      </c>
      <c r="B27" t="s">
        <v>61</v>
      </c>
      <c r="D27" s="2" t="s">
        <v>26</v>
      </c>
      <c r="E27" t="str">
        <f t="shared" si="0"/>
        <v>'Sineta': { detalhes: 'Produz barulho estridente se tocado', ouro: '1' },</v>
      </c>
    </row>
    <row r="28" spans="1:5">
      <c r="A28" t="s">
        <v>62</v>
      </c>
      <c r="B28" t="s">
        <v>63</v>
      </c>
      <c r="D28" s="2" t="s">
        <v>64</v>
      </c>
      <c r="E28" t="str">
        <f t="shared" si="0"/>
        <v>'Tinta e Pena': { detalhes: 'Útil para escrever livros e pergaminhos', ouro: '8' },</v>
      </c>
    </row>
    <row r="29" spans="1:5" ht="16.5">
      <c r="A29" t="s">
        <v>65</v>
      </c>
      <c r="B29" t="s">
        <v>31</v>
      </c>
      <c r="D29" s="2" t="s">
        <v>26</v>
      </c>
      <c r="E29" t="str">
        <f t="shared" si="0"/>
        <v>'Tocha': { detalhes: 'Ilumina 9m2, apaga com vento e chuva', ouro: '1' },</v>
      </c>
    </row>
    <row r="30" spans="1:5" ht="16.5">
      <c r="A30" t="s">
        <v>66</v>
      </c>
      <c r="B30" t="s">
        <v>67</v>
      </c>
      <c r="D30" s="2" t="s">
        <v>20</v>
      </c>
      <c r="E30" t="str">
        <f t="shared" si="0"/>
        <v>'Vela': { detalhes: 'Iluminação discreta de 1m2, apaga facilmente', ouro: '&lt; 1' },</v>
      </c>
    </row>
    <row r="32" spans="1:5">
      <c r="A32" t="s">
        <v>135</v>
      </c>
      <c r="B32" t="s">
        <v>136</v>
      </c>
      <c r="D32" s="2" t="s">
        <v>137</v>
      </c>
      <c r="E32" t="str">
        <f t="shared" si="0"/>
        <v>'Alaúde': { detalhes: 'Cordofone em formato de pêra com 11 cordas', ouro: '35' },</v>
      </c>
    </row>
    <row r="33" spans="1:5">
      <c r="A33" t="s">
        <v>138</v>
      </c>
      <c r="B33" t="s">
        <v>139</v>
      </c>
      <c r="D33" s="2" t="s">
        <v>54</v>
      </c>
      <c r="E33" t="str">
        <f t="shared" si="0"/>
        <v>'Charamela': { detalhes: 'Instrumento cilíndrico de sopro com extremidade aberta', ouro: '3' },</v>
      </c>
    </row>
    <row r="34" spans="1:5">
      <c r="A34" t="s">
        <v>140</v>
      </c>
      <c r="B34" t="s">
        <v>141</v>
      </c>
      <c r="D34" s="2" t="s">
        <v>90</v>
      </c>
      <c r="E34" t="str">
        <f t="shared" si="0"/>
        <v>'Flauta Doce': { detalhes: 'Instrumento cilíndrico de sopro com espessura regular', ouro: '2' },</v>
      </c>
    </row>
    <row r="35" spans="1:5">
      <c r="A35" t="s">
        <v>142</v>
      </c>
      <c r="B35" t="s">
        <v>143</v>
      </c>
      <c r="D35" s="2" t="s">
        <v>59</v>
      </c>
      <c r="E35" t="str">
        <f t="shared" si="0"/>
        <v>'Lira': { detalhes: 'Instrumento de cordas semelhante a uma harpa', ouro: '25' },</v>
      </c>
    </row>
    <row r="36" spans="1:5">
      <c r="A36" t="s">
        <v>144</v>
      </c>
      <c r="B36" t="s">
        <v>145</v>
      </c>
      <c r="D36" s="2" t="s">
        <v>146</v>
      </c>
      <c r="E36" t="str">
        <f t="shared" si="0"/>
        <v>'Tambor': { detalhes: 'Instrumento de percussão em forma de barril', ouro: '6' },</v>
      </c>
    </row>
    <row r="37" spans="1:5">
      <c r="A37" t="s">
        <v>147</v>
      </c>
      <c r="B37" t="s">
        <v>148</v>
      </c>
      <c r="D37" s="2" t="s">
        <v>54</v>
      </c>
      <c r="E37" t="str">
        <f t="shared" si="0"/>
        <v>'Trombeta': { detalhes: 'Instrumento metálico de sopro usado para guerra', ouro: '3' },</v>
      </c>
    </row>
    <row r="38" spans="1:5">
      <c r="A38" t="s">
        <v>149</v>
      </c>
      <c r="B38" t="s">
        <v>150</v>
      </c>
      <c r="D38" s="2" t="s">
        <v>151</v>
      </c>
      <c r="E38" t="str">
        <f t="shared" si="0"/>
        <v>'Viola': { detalhes: 'Cordofone pequeno com 5 pares de cordas', ouro: '30' },</v>
      </c>
    </row>
    <row r="39" spans="1:5">
      <c r="A39" t="s">
        <v>152</v>
      </c>
      <c r="B39" t="s">
        <v>153</v>
      </c>
      <c r="D39" s="2" t="s">
        <v>59</v>
      </c>
      <c r="E39" t="str">
        <f t="shared" si="0"/>
        <v>'Xilofone': { detalhes: 'Idiofone percutido com paletas de metal', ouro: '25' },</v>
      </c>
    </row>
    <row r="41" spans="1:5">
      <c r="A41" t="s">
        <v>154</v>
      </c>
      <c r="B41" t="s">
        <v>155</v>
      </c>
      <c r="D41" s="2" t="s">
        <v>20</v>
      </c>
      <c r="E41" t="str">
        <f t="shared" si="0"/>
        <v>'Ferpas de Madeira': { detalhes: '30 unidades, Projéteis para zarabatanas, Perfuração', ouro: '&lt; 1' },</v>
      </c>
    </row>
    <row r="42" spans="1:5">
      <c r="A42" t="s">
        <v>156</v>
      </c>
      <c r="B42" t="s">
        <v>157</v>
      </c>
      <c r="D42" s="2" t="s">
        <v>158</v>
      </c>
      <c r="E42" t="str">
        <f t="shared" si="0"/>
        <v>'Pedras de Funda': { detalhes: '20 unidades, Projéteis para fundas, Concussão', ouro: '-' },</v>
      </c>
    </row>
    <row r="43" spans="1:5">
      <c r="A43" t="s">
        <v>159</v>
      </c>
      <c r="B43" t="s">
        <v>160</v>
      </c>
      <c r="D43" s="2" t="s">
        <v>54</v>
      </c>
      <c r="E43" t="str">
        <f t="shared" si="0"/>
        <v>'Flechas': { detalhes: '20 unidades. Projéteis para todos os arcos, Perfuração', ouro: '3' },</v>
      </c>
    </row>
    <row r="44" spans="1:5">
      <c r="A44" t="s">
        <v>161</v>
      </c>
      <c r="B44" t="s">
        <v>162</v>
      </c>
      <c r="D44" s="2" t="s">
        <v>90</v>
      </c>
      <c r="E44" t="str">
        <f t="shared" si="0"/>
        <v>'Virotes': { detalhes: '20 unidades. Projéteis perfurantes para bestas', ouro: '2' },</v>
      </c>
    </row>
    <row r="45" spans="1:5">
      <c r="A45" t="s">
        <v>163</v>
      </c>
      <c r="B45" t="s">
        <v>164</v>
      </c>
      <c r="D45" s="2" t="s">
        <v>54</v>
      </c>
      <c r="E45" t="str">
        <f t="shared" si="0"/>
        <v>'Quadrelos': { detalhes: '20 projéteis sem pontas para bestas (úteis para Salvagentes)', ouro: '3' },</v>
      </c>
    </row>
    <row r="47" spans="1:5">
      <c r="A47" t="s">
        <v>165</v>
      </c>
      <c r="B47" s="2" t="s">
        <v>167</v>
      </c>
      <c r="C47" s="2"/>
      <c r="D47" s="2" t="s">
        <v>90</v>
      </c>
      <c r="E47" t="str">
        <f t="shared" si="0"/>
        <v>'Adaga': { detalhes: '+0 Dano A, Ambidestria, Corte ou Perfuração', ouro: '2' },</v>
      </c>
    </row>
    <row r="48" spans="1:5">
      <c r="A48" t="s">
        <v>166</v>
      </c>
      <c r="B48" t="s">
        <v>168</v>
      </c>
      <c r="D48" s="2" t="s">
        <v>151</v>
      </c>
      <c r="E48" t="str">
        <f t="shared" si="0"/>
        <v>'Arco Curto': { detalhes: '+0 Dano B, Duas Mãos, À Distância', ouro: '30' },</v>
      </c>
    </row>
    <row r="49" spans="1:5">
      <c r="A49" t="s">
        <v>169</v>
      </c>
      <c r="B49" t="s">
        <v>170</v>
      </c>
      <c r="D49" s="2" t="s">
        <v>171</v>
      </c>
      <c r="E49" t="str">
        <f t="shared" si="0"/>
        <v>'Besta de Mão': { detalhes: '+0 Dano A, Ambidestria, À Distância, Recarregar', ouro: '100' },</v>
      </c>
    </row>
    <row r="50" spans="1:5">
      <c r="A50" t="s">
        <v>172</v>
      </c>
      <c r="B50" t="s">
        <v>173</v>
      </c>
      <c r="D50" s="2" t="s">
        <v>26</v>
      </c>
      <c r="E50" t="str">
        <f t="shared" si="0"/>
        <v>'Chicote': { detalhes: '+0 Dano A, Ambidestria, Corte', ouro: '1' },</v>
      </c>
    </row>
    <row r="51" spans="1:5">
      <c r="A51" t="s">
        <v>174</v>
      </c>
      <c r="B51" t="s">
        <v>175</v>
      </c>
      <c r="D51" s="2" t="s">
        <v>26</v>
      </c>
      <c r="E51" t="str">
        <f t="shared" si="0"/>
        <v>'Dardo': { detalhes: '+0 Dano A, Ambidestria, À Distância, Recarregar, Perfuração', ouro: '1' },</v>
      </c>
    </row>
    <row r="52" spans="1:5">
      <c r="A52" t="s">
        <v>176</v>
      </c>
      <c r="B52" t="s">
        <v>177</v>
      </c>
      <c r="D52" s="2" t="s">
        <v>54</v>
      </c>
      <c r="E52" t="str">
        <f t="shared" si="0"/>
        <v>'Estrepes': { detalhes: '3 unidades. 3 ou 4 puas de ferro conectadas formando um triângulo. Não pode ser utilizada como arma. Ao invés disso, joga-se 3 Estrepes no chão e, se o adversário se aproximar, receberá +0 Dano com Lesão A. Consome Ação de Combate. Se pisadas, elas quebram.', ouro: '3' },</v>
      </c>
    </row>
    <row r="53" spans="1:5">
      <c r="A53" t="s">
        <v>178</v>
      </c>
      <c r="B53" t="s">
        <v>173</v>
      </c>
      <c r="D53" s="2" t="s">
        <v>26</v>
      </c>
      <c r="E53" t="str">
        <f t="shared" si="0"/>
        <v>'Faca': { detalhes: '+0 Dano A, Ambidestria, Corte', ouro: '1' },</v>
      </c>
    </row>
    <row r="54" spans="1:5">
      <c r="A54" t="s">
        <v>179</v>
      </c>
      <c r="B54" t="s">
        <v>180</v>
      </c>
      <c r="D54" s="2" t="s">
        <v>26</v>
      </c>
      <c r="E54" t="str">
        <f t="shared" si="0"/>
        <v>'Funda': { detalhes: '+0 Dano A, À Distância', ouro: '1' },</v>
      </c>
    </row>
    <row r="55" spans="1:5">
      <c r="A55" t="s">
        <v>181</v>
      </c>
      <c r="B55" t="s">
        <v>173</v>
      </c>
      <c r="D55" s="2" t="s">
        <v>54</v>
      </c>
      <c r="E55" t="str">
        <f t="shared" si="0"/>
        <v>'Machadinha': { detalhes: '+0 Dano A, Ambidestria, Corte', ouro: '3' },</v>
      </c>
    </row>
    <row r="56" spans="1:5">
      <c r="A56" t="s">
        <v>182</v>
      </c>
      <c r="B56" t="s">
        <v>183</v>
      </c>
      <c r="D56" s="2" t="s">
        <v>26</v>
      </c>
      <c r="E56" t="str">
        <f t="shared" si="0"/>
        <v>'Punhal': { detalhes: '+0 Dano A, Ambidestria, Perfuração', ouro: '1' },</v>
      </c>
    </row>
    <row r="57" spans="1:5">
      <c r="A57" t="s">
        <v>184</v>
      </c>
      <c r="B57" t="s">
        <v>185</v>
      </c>
      <c r="D57" s="2" t="s">
        <v>186</v>
      </c>
      <c r="E57" t="str">
        <f t="shared" si="0"/>
        <v>'Rapieira': { detalhes: '+0 Dano B, Perfuração', ouro: '15' },</v>
      </c>
    </row>
    <row r="58" spans="1:5">
      <c r="A58" t="s">
        <v>187</v>
      </c>
      <c r="B58" t="s">
        <v>188</v>
      </c>
      <c r="D58" s="2" t="s">
        <v>45</v>
      </c>
      <c r="E58" t="str">
        <f t="shared" si="0"/>
        <v>'Zarabatana': { detalhes: '+0 Dano A, À Distância, Recarregar', ouro: '5' },</v>
      </c>
    </row>
    <row r="60" spans="1:5">
      <c r="A60" t="s">
        <v>189</v>
      </c>
      <c r="B60" t="s">
        <v>190</v>
      </c>
      <c r="D60" s="2" t="s">
        <v>34</v>
      </c>
      <c r="E60" t="str">
        <f t="shared" si="0"/>
        <v>'Alfange': { detalhes: '+1 Dano A, Espada Árabe Curvada, 1 gume, Corte', ouro: '12' },</v>
      </c>
    </row>
    <row r="61" spans="1:5">
      <c r="A61" t="s">
        <v>193</v>
      </c>
      <c r="B61" t="s">
        <v>194</v>
      </c>
      <c r="D61" s="2" t="s">
        <v>151</v>
      </c>
      <c r="E61" t="str">
        <f t="shared" si="0"/>
        <v>'Aprisionador': { detalhes: 'À Distância, interrompe a próxima ação', ouro: '30' },</v>
      </c>
    </row>
    <row r="62" spans="1:5">
      <c r="A62" t="s">
        <v>195</v>
      </c>
      <c r="B62" t="s">
        <v>196</v>
      </c>
      <c r="D62" s="2" t="s">
        <v>191</v>
      </c>
      <c r="E62" t="str">
        <f t="shared" si="0"/>
        <v>'Arco Curto Composto': { detalhes: '+1 Dano A, Duas Mãos, À Distância', ouro: '75' },</v>
      </c>
    </row>
    <row r="63" spans="1:5">
      <c r="A63" t="s">
        <v>197</v>
      </c>
      <c r="B63" t="s">
        <v>198</v>
      </c>
      <c r="D63" s="2" t="s">
        <v>192</v>
      </c>
      <c r="E63" t="str">
        <f t="shared" si="0"/>
        <v>'Armadilha de Urso': { detalhes: 'Precisa de 10 minutos para armar. Se estiver bem escondido e for pisado, causa +1 Dano A', ouro: '10' },</v>
      </c>
    </row>
    <row r="64" spans="1:5">
      <c r="A64" t="s">
        <v>199</v>
      </c>
      <c r="B64" t="s">
        <v>225</v>
      </c>
      <c r="D64" s="2" t="s">
        <v>245</v>
      </c>
      <c r="E64" t="str">
        <f t="shared" si="0"/>
        <v>'Arpão': { detalhes: '+1 Dano A, Perfuração, possui em de corda', ouro: '20' },</v>
      </c>
    </row>
    <row r="65" spans="1:5">
      <c r="A65" t="s">
        <v>200</v>
      </c>
      <c r="B65" t="s">
        <v>226</v>
      </c>
      <c r="D65" s="2" t="s">
        <v>45</v>
      </c>
      <c r="E65" t="str">
        <f t="shared" si="0"/>
        <v>'Azagaia': { detalhes: '+1 Dano A, À Distância, Recarregar, Perfuração', ouro: '5' },</v>
      </c>
    </row>
    <row r="66" spans="1:5">
      <c r="A66" t="s">
        <v>201</v>
      </c>
      <c r="B66" t="s">
        <v>227</v>
      </c>
      <c r="D66" s="2" t="s">
        <v>90</v>
      </c>
      <c r="E66" t="str">
        <f>_xlfn.CONCAT("'",A66,"': { detalhes: '",B66,"', ouro: '",D66,"' },")</f>
        <v>'Açoite': { detalhes: '+0 Dano B, Corte', ouro: '2' },</v>
      </c>
    </row>
    <row r="67" spans="1:5">
      <c r="A67" t="s">
        <v>202</v>
      </c>
      <c r="B67" t="s">
        <v>228</v>
      </c>
      <c r="D67" s="2" t="s">
        <v>34</v>
      </c>
      <c r="E67" t="str">
        <f>_xlfn.CONCAT("'",A67,"': { detalhes: '",B67,"', ouro: '",D67,"' },")</f>
        <v>'Bardiche': { detalhes: '+2 Dano A, Machado com Lança, Duas Mãos, Corte', ouro: '12' },</v>
      </c>
    </row>
    <row r="68" spans="1:5">
      <c r="A68" t="s">
        <v>203</v>
      </c>
      <c r="B68" t="s">
        <v>229</v>
      </c>
      <c r="D68" s="2" t="s">
        <v>26</v>
      </c>
      <c r="E68" t="str">
        <f>_xlfn.CONCAT("'",A68,"': { detalhes: '",B68,"', ouro: '",D68,"' },")</f>
        <v>'Bastão': { detalhes: '+0 Dano A, Concussão', ouro: '1' },</v>
      </c>
    </row>
    <row r="69" spans="1:5">
      <c r="A69" t="s">
        <v>204</v>
      </c>
      <c r="B69" t="s">
        <v>248</v>
      </c>
      <c r="D69" s="2" t="s">
        <v>191</v>
      </c>
      <c r="E69" t="str">
        <f>_xlfn.CONCAT("'",A69,"': { detalhes: '",B69,"', ouro: '",D69,"' },")</f>
        <v>'Besta Leve': { detalhes: '+1 Dano B, À Distância, Recarregar', ouro: '75' },</v>
      </c>
    </row>
    <row r="70" spans="1:5">
      <c r="A70" t="s">
        <v>205</v>
      </c>
      <c r="B70" t="s">
        <v>249</v>
      </c>
      <c r="D70" s="2" t="s">
        <v>45</v>
      </c>
      <c r="E70" t="str">
        <f>_xlfn.CONCAT("'",A70,"': { detalhes: '",B70,"', ouro: '",D70,"' },")</f>
        <v>'Bidente': { detalhes: '+1 Dano A, Duas Mãos, Perfuração', ouro: '5' },</v>
      </c>
    </row>
    <row r="71" spans="1:5">
      <c r="A71" t="s">
        <v>206</v>
      </c>
      <c r="B71" t="s">
        <v>230</v>
      </c>
      <c r="D71" s="2" t="s">
        <v>186</v>
      </c>
      <c r="E71" t="str">
        <f>_xlfn.CONCAT("'",A71,"': { detalhes: '",B71,"', ouro: '",D71,"' },")</f>
        <v>'Bordona': { detalhes: '+2 Dano A, Duas Mãos, Fauchard aprimorada, Perfuração', ouro: '15' },</v>
      </c>
    </row>
    <row r="72" spans="1:5">
      <c r="A72" t="s">
        <v>207</v>
      </c>
      <c r="B72" t="s">
        <v>229</v>
      </c>
      <c r="D72" s="2" t="s">
        <v>26</v>
      </c>
      <c r="E72" t="str">
        <f>_xlfn.CONCAT("'",A72,"': { detalhes: '",B72,"', ouro: '",D72,"' },")</f>
        <v>'Cajado': { detalhes: '+0 Dano A, Concussão', ouro: '1' },</v>
      </c>
    </row>
    <row r="73" spans="1:5">
      <c r="A73" t="s">
        <v>208</v>
      </c>
      <c r="B73" t="s">
        <v>180</v>
      </c>
      <c r="D73" s="2" t="s">
        <v>26</v>
      </c>
      <c r="E73" t="str">
        <f>_xlfn.CONCAT("'",A73,"': { detalhes: '",B73,"', ouro: '",D73,"' },")</f>
        <v>'Cajado-Funda': { detalhes: '+0 Dano A, À Distância', ouro: '1' },</v>
      </c>
    </row>
    <row r="74" spans="1:5">
      <c r="A74" t="s">
        <v>209</v>
      </c>
      <c r="B74" t="s">
        <v>229</v>
      </c>
      <c r="D74" s="2" t="s">
        <v>26</v>
      </c>
      <c r="E74" t="str">
        <f>_xlfn.CONCAT("'",A74,"': { detalhes: '",B74,"', ouro: '",D74,"' },")</f>
        <v>'Cetro': { detalhes: '+0 Dano A, Concussão', ouro: '1' },</v>
      </c>
    </row>
    <row r="75" spans="1:5">
      <c r="A75" t="s">
        <v>210</v>
      </c>
      <c r="B75" t="s">
        <v>231</v>
      </c>
      <c r="D75" s="2" t="s">
        <v>34</v>
      </c>
      <c r="E75" t="str">
        <f>_xlfn.CONCAT("'",A75,"': { detalhes: '",B75,"', ouro: '",D75,"' },")</f>
        <v>'Cimitarra': { detalhes: '+1 Dano A, Lâmina em forma de lua, Corte', ouro: '12' },</v>
      </c>
    </row>
    <row r="76" spans="1:5">
      <c r="A76" t="s">
        <v>211</v>
      </c>
      <c r="B76" t="s">
        <v>232</v>
      </c>
      <c r="D76" s="2" t="s">
        <v>90</v>
      </c>
      <c r="E76" t="str">
        <f>_xlfn.CONCAT("'",A76,"': { detalhes: '",B76,"', ouro: '",D76,"' },")</f>
        <v>'Clava': { detalhes: '+0 Dano B, Concussão', ouro: '2' },</v>
      </c>
    </row>
    <row r="77" spans="1:5">
      <c r="A77" t="s">
        <v>212</v>
      </c>
      <c r="B77" t="s">
        <v>233</v>
      </c>
      <c r="D77" s="2" t="s">
        <v>186</v>
      </c>
      <c r="E77" t="str">
        <f>_xlfn.CONCAT("'",A77,"': { detalhes: '",B77,"', ouro: '",D77,"' },")</f>
        <v>'Espada Curta': { detalhes: '+1 Dano B, 2 gumes, Corte', ouro: '15' },</v>
      </c>
    </row>
    <row r="78" spans="1:5">
      <c r="A78" t="s">
        <v>213</v>
      </c>
      <c r="B78" t="s">
        <v>234</v>
      </c>
      <c r="D78" s="2" t="s">
        <v>34</v>
      </c>
      <c r="E78" t="str">
        <f>_xlfn.CONCAT("'",A78,"': { detalhes: '",B78,"', ouro: '",D78,"' },")</f>
        <v>'Falchion': { detalhes: '+1 Dano A, Espada de 1 gume, Corte', ouro: '12' },</v>
      </c>
    </row>
    <row r="79" spans="1:5">
      <c r="A79" t="s">
        <v>214</v>
      </c>
      <c r="B79" t="s">
        <v>235</v>
      </c>
      <c r="D79" s="2" t="s">
        <v>192</v>
      </c>
      <c r="E79" t="str">
        <f>_xlfn.CONCAT("'",A79,"': { detalhes: '",B79,"', ouro: '",D79,"' },")</f>
        <v>'Fauchard': { detalhes: '+1 Dano B, Duas Mãos, Lança com 2 lâminas, Perfuração', ouro: '10' },</v>
      </c>
    </row>
    <row r="80" spans="1:5">
      <c r="A80" t="s">
        <v>215</v>
      </c>
      <c r="B80" t="s">
        <v>236</v>
      </c>
      <c r="D80" s="2" t="s">
        <v>26</v>
      </c>
      <c r="E80" t="str">
        <f>_xlfn.CONCAT("'",A80,"': { detalhes: '",B80,"', ouro: '",D80,"' },")</f>
        <v>'Foice': { detalhes: '+1 Dano A, Corte', ouro: '1' },</v>
      </c>
    </row>
    <row r="81" spans="1:5">
      <c r="A81" t="s">
        <v>216</v>
      </c>
      <c r="B81" t="s">
        <v>237</v>
      </c>
      <c r="D81" s="2" t="s">
        <v>246</v>
      </c>
      <c r="E81" t="str">
        <f>_xlfn.CONCAT("'",A81,"': { detalhes: '",B81,"', ouro: '",D81,"' },")</f>
        <v>'Gládio': { detalhes: '+1 Dano B, Espada Romana, 2 gumes, Corte', ouro: '16' },</v>
      </c>
    </row>
    <row r="82" spans="1:5">
      <c r="A82" t="s">
        <v>217</v>
      </c>
      <c r="B82" t="s">
        <v>238</v>
      </c>
      <c r="D82" s="2" t="s">
        <v>246</v>
      </c>
      <c r="E82" t="str">
        <f>_xlfn.CONCAT("'",A82,"': { detalhes: '",B82,"', ouro: '",D82,"' },")</f>
        <v>'Khopesh': { detalhes: '+1 Dano B, Espada Egípcia, 1 gume, Corte', ouro: '16' },</v>
      </c>
    </row>
    <row r="83" spans="1:5">
      <c r="A83" t="s">
        <v>218</v>
      </c>
      <c r="B83" t="s">
        <v>239</v>
      </c>
      <c r="D83" s="2" t="s">
        <v>247</v>
      </c>
      <c r="E83" t="str">
        <f>_xlfn.CONCAT("'",A83,"': { detalhes: '",B83,"', ouro: '",D83,"' },")</f>
        <v>'Machado': { detalhes: '+1 Dano B, 1 gume, Corte', ouro: '17' },</v>
      </c>
    </row>
    <row r="84" spans="1:5">
      <c r="A84" t="s">
        <v>219</v>
      </c>
      <c r="B84" t="s">
        <v>240</v>
      </c>
      <c r="D84" s="2" t="s">
        <v>90</v>
      </c>
      <c r="E84" t="str">
        <f>_xlfn.CONCAT("'",A84,"': { detalhes: '",B84,"', ouro: '",D84,"' },")</f>
        <v>'Machete': { detalhes: '+0 Dano B, 1 gume, Corte', ouro: '2' },</v>
      </c>
    </row>
    <row r="85" spans="1:5">
      <c r="A85" t="s">
        <v>220</v>
      </c>
      <c r="B85" t="s">
        <v>241</v>
      </c>
      <c r="D85" s="2" t="s">
        <v>247</v>
      </c>
      <c r="E85" t="str">
        <f>_xlfn.CONCAT("'",A85,"': { detalhes: '",B85,"', ouro: '",D85,"' },")</f>
        <v>'Mangual': { detalhes: '+1 Dano B, Concussão e Perfuração', ouro: '17' },</v>
      </c>
    </row>
    <row r="86" spans="1:5">
      <c r="A86" t="s">
        <v>221</v>
      </c>
      <c r="B86" t="s">
        <v>242</v>
      </c>
      <c r="D86" s="2" t="s">
        <v>247</v>
      </c>
      <c r="E86" t="str">
        <f>_xlfn.CONCAT("'",A86,"': { detalhes: '",B86,"', ouro: '",D86,"' },")</f>
        <v>'Martelo': { detalhes: '+1 Dano B, Concussão', ouro: '17' },</v>
      </c>
    </row>
    <row r="87" spans="1:5">
      <c r="A87" t="s">
        <v>222</v>
      </c>
      <c r="B87" t="s">
        <v>243</v>
      </c>
      <c r="D87" s="2" t="s">
        <v>34</v>
      </c>
      <c r="E87" t="str">
        <f>_xlfn.CONCAT("'",A87,"': { detalhes: '",B87,"', ouro: '",D87,"' },")</f>
        <v>'Maça': { detalhes: '+1 Dano A, Concussão', ouro: '12' },</v>
      </c>
    </row>
    <row r="88" spans="1:5">
      <c r="A88" t="s">
        <v>223</v>
      </c>
      <c r="B88" t="s">
        <v>241</v>
      </c>
      <c r="D88" s="2" t="s">
        <v>247</v>
      </c>
      <c r="E88" t="str">
        <f>_xlfn.CONCAT("'",A88,"': { detalhes: '",B88,"', ouro: '",D88,"' },")</f>
        <v>'Maça-Estrela': { detalhes: '+1 Dano B, Concussão e Perfuração', ouro: '17' },</v>
      </c>
    </row>
    <row r="89" spans="1:5">
      <c r="A89" t="s">
        <v>224</v>
      </c>
      <c r="B89" t="s">
        <v>244</v>
      </c>
      <c r="D89" s="2" t="s">
        <v>192</v>
      </c>
      <c r="E89" t="str">
        <f>_xlfn.CONCAT("'",A89,"': { detalhes: '",B89,"', ouro: '",D89,"' },")</f>
        <v>'Sabre': { detalhes: '+0 Dano B, Lâmina curvada, 1 gume, Corte', ouro: '10' },</v>
      </c>
    </row>
    <row r="91" spans="1:5">
      <c r="A91" t="s">
        <v>250</v>
      </c>
      <c r="B91" t="s">
        <v>251</v>
      </c>
      <c r="D91" s="2" t="s">
        <v>301</v>
      </c>
      <c r="E91" t="str">
        <f>_xlfn.CONCAT("'",A91,"': { detalhes: '",B91,"', ouro: '",D91,"' },")</f>
        <v>'Alabarda': { detalhes: '+2 Dano C, Haste com Machado, Duas Mãos, Corte', ouro: '22' },</v>
      </c>
    </row>
    <row r="92" spans="1:5">
      <c r="A92" t="s">
        <v>252</v>
      </c>
      <c r="B92" t="s">
        <v>253</v>
      </c>
      <c r="D92" s="2" t="s">
        <v>191</v>
      </c>
      <c r="E92" t="str">
        <f>_xlfn.CONCAT("'",A92,"': { detalhes: '",B92,"', ouro: '",D92,"' },")</f>
        <v>'Arco Longo': { detalhes: '+2 Dano B, Duas Mãos, À Distância', ouro: '75' },</v>
      </c>
    </row>
    <row r="93" spans="1:5">
      <c r="A93" t="s">
        <v>254</v>
      </c>
      <c r="B93" t="s">
        <v>255</v>
      </c>
      <c r="D93" s="2" t="s">
        <v>302</v>
      </c>
      <c r="E93" t="str">
        <f>_xlfn.CONCAT("'",A93,"': { detalhes: '",B93,"', ouro: '",D93,"' },")</f>
        <v>'Arco Longo Composto': { detalhes: '+2 Dano C, Duas Mãos, À Distância', ouro: '150' },</v>
      </c>
    </row>
    <row r="94" spans="1:5">
      <c r="A94" t="s">
        <v>256</v>
      </c>
      <c r="B94" t="s">
        <v>257</v>
      </c>
      <c r="D94" s="2" t="s">
        <v>186</v>
      </c>
      <c r="E94" t="str">
        <f>_xlfn.CONCAT("'",A94,"': { detalhes: '",B94,"', ouro: '",D94,"' },")</f>
        <v>'Bec de Corbin': { detalhes: '+1 Dano B, Haste com 2 pontas, Duas Mãos, Perfuração', ouro: '15' },</v>
      </c>
    </row>
    <row r="95" spans="1:5">
      <c r="A95" t="s">
        <v>258</v>
      </c>
      <c r="B95" t="s">
        <v>259</v>
      </c>
      <c r="D95" s="2" t="s">
        <v>171</v>
      </c>
      <c r="E95" t="str">
        <f>_xlfn.CONCAT("'",A95,"': { detalhes: '",B95,"', ouro: '",D95,"' },")</f>
        <v>'Besta Pesada': { detalhes: '+2 Dano B, À Distância, Recarregar', ouro: '100' },</v>
      </c>
    </row>
    <row r="96" spans="1:5">
      <c r="A96" t="s">
        <v>260</v>
      </c>
      <c r="B96" t="s">
        <v>261</v>
      </c>
      <c r="D96" s="2" t="s">
        <v>303</v>
      </c>
      <c r="E96" t="str">
        <f>_xlfn.CONCAT("'",A96,"': { detalhes: '",B96,"', ouro: '",D96,"' },")</f>
        <v>'Bill-Guisarme': { detalhes: '+1 Dano C, Haste com Gancho, Duas Mãos, Corte', ouro: '24' },</v>
      </c>
    </row>
    <row r="97" spans="1:5">
      <c r="A97" t="s">
        <v>262</v>
      </c>
      <c r="B97" t="s">
        <v>241</v>
      </c>
      <c r="D97" s="2" t="s">
        <v>45</v>
      </c>
      <c r="E97" t="str">
        <f>_xlfn.CONCAT("'",A97,"': { detalhes: '",B97,"', ouro: '",D97,"' },")</f>
        <v>'Clava com Espinhos': { detalhes: '+1 Dano B, Concussão e Perfuração', ouro: '5' },</v>
      </c>
    </row>
    <row r="98" spans="1:5">
      <c r="A98" t="s">
        <v>263</v>
      </c>
      <c r="B98" t="s">
        <v>264</v>
      </c>
      <c r="D98" s="2" t="s">
        <v>87</v>
      </c>
      <c r="E98" t="str">
        <f>_xlfn.CONCAT("'",A98,"': { detalhes: '",B98,"', ouro: '",D98,"' },")</f>
        <v>'Claymore': { detalhes: '+3 Dano B, Duas Mãos, dois gumes, Corte', ouro: '50' },</v>
      </c>
    </row>
    <row r="99" spans="1:5">
      <c r="A99" t="s">
        <v>265</v>
      </c>
      <c r="B99" t="s">
        <v>266</v>
      </c>
      <c r="D99" s="2" t="s">
        <v>72</v>
      </c>
      <c r="E99" t="str">
        <f>_xlfn.CONCAT("'",A99,"': { detalhes: '",B99,"', ouro: '",D99,"' },")</f>
        <v>'Espada Bastarda': { detalhes: '+3 Dano C, Duas Mãos, dois gumes, Corte', ouro: '80' },</v>
      </c>
    </row>
    <row r="100" spans="1:5">
      <c r="A100" t="s">
        <v>267</v>
      </c>
      <c r="B100" t="s">
        <v>268</v>
      </c>
      <c r="D100" s="2" t="s">
        <v>304</v>
      </c>
      <c r="E100" t="str">
        <f>_xlfn.CONCAT("'",A100,"': { detalhes: '",B100,"', ouro: '",D100,"' },")</f>
        <v>'Espada Larga': { detalhes: '+2 Dano B, Duas Mãos, um gume, Corte', ouro: '45' },</v>
      </c>
    </row>
    <row r="101" spans="1:5">
      <c r="A101" t="s">
        <v>269</v>
      </c>
      <c r="B101" t="s">
        <v>270</v>
      </c>
      <c r="D101" s="2" t="s">
        <v>87</v>
      </c>
      <c r="E101" t="str">
        <f>_xlfn.CONCAT("'",A101,"': { detalhes: '",B101,"', ouro: '",D101,"' },")</f>
        <v>'Espada Longa': { detalhes: '+2 Dano C, Duas Mãos, dois gumes, Corte', ouro: '50' },</v>
      </c>
    </row>
    <row r="102" spans="1:5">
      <c r="A102" t="s">
        <v>271</v>
      </c>
      <c r="B102" t="s">
        <v>272</v>
      </c>
      <c r="D102" s="2" t="s">
        <v>301</v>
      </c>
      <c r="E102" t="str">
        <f>_xlfn.CONCAT("'",A102,"': { detalhes: '",B102,"', ouro: '",D102,"' },")</f>
        <v>'Fauchard Gancho': { detalhes: '+1 Dano C, Duas Mãos, Haste com 2 Ganchos, Corte', ouro: '22' },</v>
      </c>
    </row>
    <row r="103" spans="1:5">
      <c r="A103" t="s">
        <v>273</v>
      </c>
      <c r="B103" t="s">
        <v>264</v>
      </c>
      <c r="D103" s="2" t="s">
        <v>87</v>
      </c>
      <c r="E103" t="str">
        <f>_xlfn.CONCAT("'",A103,"': { detalhes: '",B103,"', ouro: '",D103,"' },")</f>
        <v>'Flamberge': { detalhes: '+3 Dano B, Duas Mãos, dois gumes, Corte', ouro: '50' },</v>
      </c>
    </row>
    <row r="104" spans="1:5">
      <c r="A104" t="s">
        <v>274</v>
      </c>
      <c r="B104" t="s">
        <v>275</v>
      </c>
      <c r="D104" s="2" t="s">
        <v>72</v>
      </c>
      <c r="E104" t="str">
        <f>_xlfn.CONCAT("'",A104,"': { detalhes: '",B104,"', ouro: '",D104,"' },")</f>
        <v>'Glaive': { detalhes: '+3 Dano B, Haste com Lâmina larga, Duas Mãos, Corte', ouro: '80' },</v>
      </c>
    </row>
    <row r="105" spans="1:5">
      <c r="A105" t="s">
        <v>276</v>
      </c>
      <c r="B105" t="s">
        <v>277</v>
      </c>
      <c r="D105" s="2" t="s">
        <v>305</v>
      </c>
      <c r="E105" t="str">
        <f>_xlfn.CONCAT("'",A105,"': { detalhes: '",B105,"', ouro: '",D105,"' },")</f>
        <v>'Glaive Guisarme': { detalhes: '+3 Dano C, Haste com Lâmina e Gancho, Duas Mãos, Corte', ouro: '85' },</v>
      </c>
    </row>
    <row r="106" spans="1:5">
      <c r="A106" t="s">
        <v>278</v>
      </c>
      <c r="B106" t="s">
        <v>279</v>
      </c>
      <c r="D106" s="2" t="s">
        <v>245</v>
      </c>
      <c r="E106" t="str">
        <f>_xlfn.CONCAT("'",A106,"': { detalhes: '",B106,"', ouro: '",D106,"' },")</f>
        <v>'Guisarme': { detalhes: '+1 Dano B, Haste com Gancho, Duas Mãos, Corte', ouro: '20' },</v>
      </c>
    </row>
    <row r="107" spans="1:5">
      <c r="A107" t="s">
        <v>280</v>
      </c>
      <c r="B107" t="s">
        <v>281</v>
      </c>
      <c r="D107" s="2" t="s">
        <v>59</v>
      </c>
      <c r="E107" t="str">
        <f>_xlfn.CONCAT("'",A107,"': { detalhes: '",B107,"', ouro: '",D107,"' },")</f>
        <v>'Lança': { detalhes: '+2 Dano C, Haste com Ponta, Duas Mãos, Perfurante', ouro: '25' },</v>
      </c>
    </row>
    <row r="108" spans="1:5">
      <c r="A108" t="s">
        <v>282</v>
      </c>
      <c r="B108" t="s">
        <v>266</v>
      </c>
      <c r="D108" s="2" t="s">
        <v>87</v>
      </c>
      <c r="E108" t="str">
        <f>_xlfn.CONCAT("'",A108,"': { detalhes: '",B108,"', ouro: '",D108,"' },")</f>
        <v>'Machado de Guerra': { detalhes: '+3 Dano C, Duas Mãos, dois gumes, Corte', ouro: '50' },</v>
      </c>
    </row>
    <row r="109" spans="1:5">
      <c r="A109" t="s">
        <v>283</v>
      </c>
      <c r="B109" t="s">
        <v>284</v>
      </c>
      <c r="D109" s="2" t="s">
        <v>306</v>
      </c>
      <c r="E109" t="str">
        <f>_xlfn.CONCAT("'",A109,"': { detalhes: '",B109,"', ouro: '",D109,"' },")</f>
        <v>'Machado de Lenhador': { detalhes: '+1 Dano C, um gume, Corte', ouro: '18' },</v>
      </c>
    </row>
    <row r="110" spans="1:5">
      <c r="A110" t="s">
        <v>285</v>
      </c>
      <c r="B110" t="s">
        <v>286</v>
      </c>
      <c r="D110" s="2" t="s">
        <v>34</v>
      </c>
      <c r="E110" t="str">
        <f>_xlfn.CONCAT("'",A110,"': { detalhes: '",B110,"', ouro: '",D110,"' },")</f>
        <v>'Martelo Lucerno': { detalhes: '+2 Dano C, Haste com Martelo, Duas Mãos, Concussão', ouro: '12' },</v>
      </c>
    </row>
    <row r="111" spans="1:5">
      <c r="A111" t="s">
        <v>287</v>
      </c>
      <c r="B111" t="s">
        <v>288</v>
      </c>
      <c r="D111" s="2" t="s">
        <v>307</v>
      </c>
      <c r="E111" t="str">
        <f>_xlfn.CONCAT("'",A111,"': { detalhes: '",B111,"', ouro: '",D111,"' },")</f>
        <v>'Martelo de Batalha': { detalhes: '+2 Dano B, Concussão', ouro: '55' },</v>
      </c>
    </row>
    <row r="112" spans="1:5">
      <c r="A112" t="s">
        <v>289</v>
      </c>
      <c r="B112" t="s">
        <v>266</v>
      </c>
      <c r="D112" s="2" t="s">
        <v>72</v>
      </c>
      <c r="E112" t="str">
        <f>_xlfn.CONCAT("'",A112,"': { detalhes: '",B112,"', ouro: '",D112,"' },")</f>
        <v>'Montante': { detalhes: '+3 Dano C, Duas Mãos, dois gumes, Corte', ouro: '80' },</v>
      </c>
    </row>
    <row r="113" spans="1:5">
      <c r="A113" t="s">
        <v>290</v>
      </c>
      <c r="B113" t="s">
        <v>291</v>
      </c>
      <c r="D113" s="2" t="s">
        <v>308</v>
      </c>
      <c r="E113" t="str">
        <f>_xlfn.CONCAT("'",A113,"': { detalhes: '",B113,"', ouro: '",D113,"' },")</f>
        <v>'Partisan': { detalhes: '+2 Dano B, Haste com Ponta, Duas Mãos, Perfurante', ouro: '26' },</v>
      </c>
    </row>
    <row r="114" spans="1:5">
      <c r="A114" t="s">
        <v>292</v>
      </c>
      <c r="B114" t="s">
        <v>293</v>
      </c>
      <c r="D114" s="2" t="s">
        <v>309</v>
      </c>
      <c r="E114" t="str">
        <f>_xlfn.CONCAT("'",A114,"': { detalhes: '",B114,"', ouro: '",D114,"' },")</f>
        <v>'Pique': { detalhes: '+3 Dano B, Haste com Ponta, Duas Mãos, Perfurante', ouro: '82' },</v>
      </c>
    </row>
    <row r="115" spans="1:5">
      <c r="A115" t="s">
        <v>294</v>
      </c>
      <c r="B115" t="s">
        <v>281</v>
      </c>
      <c r="D115" s="2" t="s">
        <v>151</v>
      </c>
      <c r="E115" t="str">
        <f>_xlfn.CONCAT("'",A115,"': { detalhes: '",B115,"', ouro: '",D115,"' },")</f>
        <v>'Ranseur': { detalhes: '+2 Dano C, Haste com Ponta, Duas Mãos, Perfurante', ouro: '30' },</v>
      </c>
    </row>
    <row r="116" spans="1:5">
      <c r="A116" t="s">
        <v>295</v>
      </c>
      <c r="B116" t="s">
        <v>296</v>
      </c>
      <c r="D116" s="2" t="s">
        <v>137</v>
      </c>
      <c r="E116" t="str">
        <f>_xlfn.CONCAT("'",A116,"': { detalhes: '",B116,"', ouro: '",D116,"' },")</f>
        <v>'Spetum': { detalhes: '+2 Dano B, Haste 3 pontas pequenas, Duas Mãos, Perfurante', ouro: '35' },</v>
      </c>
    </row>
    <row r="117" spans="1:5">
      <c r="A117" t="s">
        <v>297</v>
      </c>
      <c r="B117" t="s">
        <v>298</v>
      </c>
      <c r="D117" s="2" t="s">
        <v>310</v>
      </c>
      <c r="E117" t="str">
        <f>_xlfn.CONCAT("'",A117,"': { detalhes: '",B117,"', ouro: '",D117,"' },")</f>
        <v>'Tridente': { detalhes: '+2 Dano C, Haste com 3 Pontas, Duas Mãos, Perfurante', ouro: '40' },</v>
      </c>
    </row>
    <row r="118" spans="1:5">
      <c r="A118" t="s">
        <v>299</v>
      </c>
      <c r="B118" t="s">
        <v>300</v>
      </c>
      <c r="D118" s="2" t="s">
        <v>303</v>
      </c>
      <c r="E118" t="str">
        <f>_xlfn.CONCAT("'",A118,"': { detalhes: '",B118,"', ouro: '",D118,"' },")</f>
        <v>'Voulge': { detalhes: '+2 Dano B, Haste com Machado, Duas Mãos, Corte', ouro: '24' },</v>
      </c>
    </row>
    <row r="120" spans="1:5">
      <c r="A120" t="s">
        <v>311</v>
      </c>
      <c r="B120" t="s">
        <v>312</v>
      </c>
      <c r="D120" s="2" t="s">
        <v>45</v>
      </c>
      <c r="E120" t="str">
        <f>_xlfn.CONCAT("'",A120,"': { detalhes: '",B120,"', ouro: '",D120,"' },")</f>
        <v>'Corselete de Couro': { detalhes: '+1 Proteção', ouro: '5' },</v>
      </c>
    </row>
    <row r="121" spans="1:5">
      <c r="A121" t="s">
        <v>313</v>
      </c>
      <c r="B121" t="s">
        <v>314</v>
      </c>
      <c r="D121" s="2" t="s">
        <v>192</v>
      </c>
      <c r="E121" t="str">
        <f>_xlfn.CONCAT("'",A121,"': { detalhes: '",B121,"', ouro: '",D121,"' },")</f>
        <v>'Corselete Acolchoado': { detalhes: '+1 Proteção, 1 Vantagem em Liderar (vestimenta nobre)', ouro: '10' },</v>
      </c>
    </row>
    <row r="122" spans="1:5">
      <c r="A122" t="s">
        <v>315</v>
      </c>
      <c r="B122" t="s">
        <v>316</v>
      </c>
      <c r="D122" s="2" t="s">
        <v>245</v>
      </c>
      <c r="E122" t="str">
        <f>_xlfn.CONCAT("'",A122,"': { detalhes: '",B122,"', ouro: '",D122,"' },")</f>
        <v>'Robe de Couro Nobre': { detalhes: 'Reduz 1 categoria de Lesão, pode ser usado por Literatos', ouro: '20' },</v>
      </c>
    </row>
    <row r="123" spans="1:5">
      <c r="A123" t="s">
        <v>317</v>
      </c>
      <c r="B123" t="s">
        <v>318</v>
      </c>
      <c r="D123" s="2" t="s">
        <v>87</v>
      </c>
      <c r="E123" t="str">
        <f>_xlfn.CONCAT("'",A123,"': { detalhes: '",B123,"', ouro: '",D123,"' },")</f>
        <v>'Gibão de Peles': { detalhes: '+1 Proteção, Reduz 1 categoria de Lesão', ouro: '50' },</v>
      </c>
    </row>
    <row r="124" spans="1:5">
      <c r="A124" t="s">
        <v>319</v>
      </c>
      <c r="B124" t="s">
        <v>320</v>
      </c>
      <c r="D124" s="2" t="s">
        <v>72</v>
      </c>
      <c r="E124" t="str">
        <f>_xlfn.CONCAT("'",A124,"': { detalhes: '",B124,"', ouro: '",D124,"' },")</f>
        <v>'Brigandina': { detalhes: '+1 Proteção, Reduz 1 categoria de Lesão, 1 Desvantagem em Mover Silenciosamente, 1 Vantagem em Liderar (nobre)', ouro: '80' },</v>
      </c>
    </row>
    <row r="125" spans="1:5">
      <c r="A125" t="s">
        <v>321</v>
      </c>
      <c r="B125" t="s">
        <v>322</v>
      </c>
      <c r="D125" s="2" t="s">
        <v>124</v>
      </c>
      <c r="E125" t="str">
        <f>_xlfn.CONCAT("'",A125,"': { detalhes: '",B125,"', ouro: '",D125,"' },")</f>
        <v>'Loriga': { detalhes: '+2 Proteções, 1 Desvantagem em Mover Silenciosamente', ouro: '120' },</v>
      </c>
    </row>
    <row r="127" spans="1:5">
      <c r="A127" t="s">
        <v>323</v>
      </c>
      <c r="B127" t="s">
        <v>324</v>
      </c>
      <c r="D127" s="2" t="s">
        <v>191</v>
      </c>
      <c r="E127" t="str">
        <f>_xlfn.CONCAT("'",A127,"': { detalhes: '",B127,"', ouro: '",D127,"' },")</f>
        <v>'Cota de Malha': { detalhes: '+1 Proteção, Reduz 2 categorias de Lesão', ouro: '75' },</v>
      </c>
    </row>
    <row r="128" spans="1:5">
      <c r="A128" t="s">
        <v>325</v>
      </c>
      <c r="B128" t="s">
        <v>326</v>
      </c>
      <c r="D128" s="2" t="s">
        <v>124</v>
      </c>
      <c r="E128" t="str">
        <f>_xlfn.CONCAT("'",A128,"': { detalhes: '",B128,"', ouro: '",D128,"' },")</f>
        <v>'Cota de Talas': { detalhes: '+2 Proteções, Reduz 1 categoria de Lesão', ouro: '120' },</v>
      </c>
    </row>
    <row r="129" spans="1:5">
      <c r="A129" t="s">
        <v>327</v>
      </c>
      <c r="B129" t="s">
        <v>328</v>
      </c>
      <c r="D129" s="2" t="s">
        <v>302</v>
      </c>
      <c r="E129" t="str">
        <f>_xlfn.CONCAT("'",A129,"': { detalhes: '",B129,"', ouro: '",D129,"' },")</f>
        <v>'Brunea': { detalhes: '+2 Proteções, Reduz 2 categorias de Lesão', ouro: '150' },</v>
      </c>
    </row>
    <row r="130" spans="1:5">
      <c r="A130" t="s">
        <v>329</v>
      </c>
      <c r="B130" t="s">
        <v>331</v>
      </c>
      <c r="D130" s="2" t="s">
        <v>330</v>
      </c>
      <c r="E130" t="str">
        <f>_xlfn.CONCAT("'",A130,"': { detalhes: '",B130,"', ouro: '",D130,"' },")</f>
        <v>'Loriga Segmentada': { detalhes: '+2 Proteções, Reduz 2 categorias de Lesão, evita (se forem sorteadas, nada acontece) as Lesões A2 e B2', ouro: '400' },</v>
      </c>
    </row>
    <row r="131" spans="1:5">
      <c r="A131" t="s">
        <v>332</v>
      </c>
      <c r="B131" t="s">
        <v>333</v>
      </c>
      <c r="D131" s="2" t="s">
        <v>337</v>
      </c>
      <c r="E131" t="str">
        <f>_xlfn.CONCAT("'",A131,"': { detalhes: '",B131,"', ouro: '",D131,"' },")</f>
        <v>'Armadura de Batalha': { detalhes: '+3 Proteções, Reduz 2 categorias de Lesão', ouro: '2000' },</v>
      </c>
    </row>
    <row r="132" spans="1:5">
      <c r="A132" t="s">
        <v>334</v>
      </c>
      <c r="B132" t="s">
        <v>335</v>
      </c>
      <c r="D132" s="2" t="s">
        <v>336</v>
      </c>
      <c r="E132" t="str">
        <f>_xlfn.CONCAT("'",A132,"': { detalhes: '",B132,"', ouro: '",D132,"' },")</f>
        <v>'Armadura Completa': { detalhes: '+3 Proteções, todas Lesões são de categoria A, possui Elmo', ouro: '4000' },</v>
      </c>
    </row>
    <row r="133" spans="1:5">
      <c r="A133" t="s">
        <v>338</v>
      </c>
      <c r="B133" t="s">
        <v>339</v>
      </c>
      <c r="D133" s="2" t="s">
        <v>245</v>
      </c>
      <c r="E133" t="str">
        <f>_xlfn.CONCAT("'",A133,"': { detalhes: '",B133,"', ouro: '",D133,"' },")</f>
        <v>'Elmo': { detalhes: 'Proteção para a cabeça que evita (se forem sorteadas, nada acontece, mas o Elmo quebra) as Lesões A4, B4, B6 e D5', ouro: '20' },</v>
      </c>
    </row>
    <row r="135" spans="1:5">
      <c r="A135" t="s">
        <v>340</v>
      </c>
      <c r="B135" t="s">
        <v>312</v>
      </c>
      <c r="D135" s="2" t="s">
        <v>45</v>
      </c>
      <c r="E135" t="str">
        <f>_xlfn.CONCAT("'",A135,"': { detalhes: '",B135,"', ouro: '",D135,"' },")</f>
        <v>'Escudo de Madeira': { detalhes: '+1 Proteção', ouro: '5' },</v>
      </c>
    </row>
    <row r="136" spans="1:5">
      <c r="A136" t="s">
        <v>341</v>
      </c>
      <c r="B136" t="s">
        <v>342</v>
      </c>
      <c r="D136" s="2" t="s">
        <v>192</v>
      </c>
      <c r="E136" t="str">
        <f>_xlfn.CONCAT("'",A136,"': { detalhes: '",B136,"', ouro: '",D136,"' },")</f>
        <v>'Escudo de Ferro': { detalhes: '+1 Proteção, 1 Desvantagem em Equilibrar', ouro: '10' },</v>
      </c>
    </row>
    <row r="138" spans="1:5">
      <c r="A138" t="s">
        <v>343</v>
      </c>
      <c r="B138" t="s">
        <v>344</v>
      </c>
      <c r="D138" s="2" t="s">
        <v>87</v>
      </c>
      <c r="E138" t="str">
        <f>_xlfn.CONCAT("'",A138,"': { detalhes: '",B138,"', ouro: '",D138,"' },")</f>
        <v>'Ferramentas de Alquimia': { detalhes: 'Um kit contendo fole, cadinho, tenaz, tesoura, tacho, balança, frascos, pederneira, funil e ingredientes básicos como água, sal, carvão, entre outros. Possibilita o uso do Verbete Praticar Alquimia.', ouro: '50' },</v>
      </c>
    </row>
    <row r="139" spans="1:5">
      <c r="A139" t="s">
        <v>345</v>
      </c>
      <c r="B139" t="s">
        <v>346</v>
      </c>
      <c r="D139" s="2" t="s">
        <v>151</v>
      </c>
      <c r="E139" t="str">
        <f>_xlfn.CONCAT("'",A139,"': { detalhes: '",B139,"', ouro: '",D139,"' },")</f>
        <v>'Ferramentas de Carpintaria': { detalhes: 'Um kit contendo graminho, régua, malho, alguns formões, serra e punhal. Permite Confeccionar Armas de Madeira', ouro: '30' },</v>
      </c>
    </row>
    <row r="140" spans="1:5">
      <c r="A140" t="s">
        <v>347</v>
      </c>
      <c r="B140" t="s">
        <v>348</v>
      </c>
      <c r="D140" s="2" t="s">
        <v>151</v>
      </c>
      <c r="E140" t="str">
        <f>_xlfn.CONCAT("'",A140,"': { detalhes: '",B140,"', ouro: '",D140,"' },")</f>
        <v>'Ferramentas de Couraria': { detalhes: 'Itens como agulha, tiras de tecido e cânhamo, e ferramentas como sovela, martelo de madeira, unguento para colar e punhal. Viabiliza Confeccionar Armaduras Leves.', ouro: '30' },</v>
      </c>
    </row>
    <row r="141" spans="1:5">
      <c r="A141" t="s">
        <v>349</v>
      </c>
      <c r="B141" t="s">
        <v>350</v>
      </c>
      <c r="D141" s="2" t="s">
        <v>151</v>
      </c>
      <c r="E141" t="str">
        <f>_xlfn.CONCAT("'",A141,"': { detalhes: '",B141,"', ouro: '",D141,"' },")</f>
        <v>'Ferramentas de Ferreiro': { detalhes: 'Ferramentas contendo fole, estampas (martelos), maço, mandril, e algumas pinças. Permite a execução de Forjar Armaduras Pesadas e Forjar Armas Corpo-a-Corpo.', ouro: '30' },</v>
      </c>
    </row>
    <row r="142" spans="1:5">
      <c r="A142" t="s">
        <v>351</v>
      </c>
      <c r="B142" t="s">
        <v>352</v>
      </c>
      <c r="D142" s="2" t="s">
        <v>87</v>
      </c>
      <c r="E142" t="str">
        <f>_xlfn.CONCAT("'",A142,"': { detalhes: '",B142,"', ouro: '",D142,"' },")</f>
        <v>'Ferramentas de Ladrão': { detalhes: 'Kit de itens contendo giz, graxa, óleo, tesouras, gazuas, alicates, alça de metal e pregos. Permite exercer Abrir Fechaduras, do contrário receberá 2 Desvantagens.', ouro: '50' },</v>
      </c>
    </row>
    <row r="144" spans="1:5">
      <c r="A144" s="3" t="s">
        <v>353</v>
      </c>
      <c r="B144" t="s">
        <v>368</v>
      </c>
      <c r="C144">
        <v>50</v>
      </c>
      <c r="D144" s="2" t="s">
        <v>383</v>
      </c>
      <c r="E144" t="str">
        <f>_xlfn.CONCAT("'",A144,"': { detalhes: '",B144,"', custo: '",C144,"', ouro: '",D144,"' },")</f>
        <v>'Antídoto': { detalhes: 'Poção de Equinácea que cura Envenenamento de até 3 pessoas. Deve ser ingerida.', custo: '50', ouro: '140' },</v>
      </c>
    </row>
    <row r="145" spans="1:5">
      <c r="A145" s="3" t="s">
        <v>354</v>
      </c>
      <c r="B145" t="s">
        <v>369</v>
      </c>
      <c r="C145">
        <v>30</v>
      </c>
      <c r="D145" s="2" t="s">
        <v>171</v>
      </c>
      <c r="E145" t="str">
        <f t="shared" ref="E145:E158" si="1">_xlfn.CONCAT("'",A145,"': { detalhes: '",B145,"', custo: '",C145,"', ouro: '",D145,"' },")</f>
        <v>'Bomba de Fumaça': { detalhes: 'Odre de Açúcar e Sal que cria uma fumaça branca de 3m?. Quem estiver dentro da área só poderá realizar sua Ação de Movimento. Dura 1d6 rodadas.', custo: '30', ouro: '100' },</v>
      </c>
    </row>
    <row r="146" spans="1:5">
      <c r="A146" s="3" t="s">
        <v>355</v>
      </c>
      <c r="B146" t="s">
        <v>370</v>
      </c>
      <c r="C146">
        <v>100</v>
      </c>
      <c r="D146" s="2" t="s">
        <v>384</v>
      </c>
      <c r="E146" t="str">
        <f t="shared" si="1"/>
        <v>'Calmante Natural': { detalhes: 'Poção de Valeriana que adormece quem ingerir por 1 dia.', custo: '100', ouro: '300' },</v>
      </c>
    </row>
    <row r="147" spans="1:5">
      <c r="A147" s="3" t="s">
        <v>356</v>
      </c>
      <c r="B147" t="s">
        <v>371</v>
      </c>
      <c r="C147">
        <v>80</v>
      </c>
      <c r="D147" s="2" t="s">
        <v>385</v>
      </c>
      <c r="E147" t="str">
        <f t="shared" si="1"/>
        <v>'Cura Lesões Graves': { detalhes: 'Poção de Cimicifuga que cura Lesão não permanente e anula efeitos mecânicos de Lesões permanentes.', custo: '80', ouro: '270' },</v>
      </c>
    </row>
    <row r="148" spans="1:5">
      <c r="A148" s="3" t="s">
        <v>357</v>
      </c>
      <c r="B148" t="s">
        <v>372</v>
      </c>
      <c r="C148">
        <v>60</v>
      </c>
      <c r="D148" s="2" t="s">
        <v>386</v>
      </c>
      <c r="E148" t="str">
        <f t="shared" si="1"/>
        <v>'Cura Lesões Leves': { detalhes: 'Emplastro de Confrey que reduz Lesão em 3 dias.', custo: '60', ouro: '180' },</v>
      </c>
    </row>
    <row r="149" spans="1:5">
      <c r="A149" s="3" t="s">
        <v>358</v>
      </c>
      <c r="B149" t="s">
        <v>373</v>
      </c>
      <c r="C149">
        <v>50</v>
      </c>
      <c r="D149" s="2" t="s">
        <v>80</v>
      </c>
      <c r="E149" t="str">
        <f t="shared" si="1"/>
        <v>'Elixir da Vontade': { detalhes: 'Poção de Alecrim que recupera todos a Vontade.', custo: '50', ouro: '200' },</v>
      </c>
    </row>
    <row r="150" spans="1:5">
      <c r="A150" s="3" t="s">
        <v>359</v>
      </c>
      <c r="B150" t="s">
        <v>374</v>
      </c>
      <c r="C150">
        <v>60</v>
      </c>
      <c r="D150" s="2" t="s">
        <v>80</v>
      </c>
      <c r="E150" t="str">
        <f t="shared" si="1"/>
        <v>'Entorpecente': { detalhes: 'Chá ou vapor de Camomila. Concede 2 Vantagens em Condutas Carismáticas contra aquele que consumir ou inalar. Duração de 2 hora.', custo: '60', ouro: '200' },</v>
      </c>
    </row>
    <row r="151" spans="1:5">
      <c r="A151" s="3" t="s">
        <v>360</v>
      </c>
      <c r="B151" t="s">
        <v>375</v>
      </c>
      <c r="C151">
        <v>100</v>
      </c>
      <c r="D151" s="2" t="s">
        <v>384</v>
      </c>
      <c r="E151" t="str">
        <f t="shared" si="1"/>
        <v>'Odre Explosivo': { detalhes: 'Sal de Urina, Cinzas Vulcânicas e Carvão triturados e revestidos por um odre de couro. Explode ao contato causando Dano 2 e Lesão C em uma área de 3m?.', custo: '100', ouro: '300' },</v>
      </c>
    </row>
    <row r="152" spans="1:5">
      <c r="A152" s="3" t="s">
        <v>361</v>
      </c>
      <c r="B152" t="s">
        <v>376</v>
      </c>
      <c r="C152">
        <v>60</v>
      </c>
      <c r="D152" s="2" t="s">
        <v>80</v>
      </c>
      <c r="E152" t="str">
        <f t="shared" si="1"/>
        <v>'Poção da Verdade': { detalhes: 'Chá ou vapor de Alcachofra. Aquele que ingerir ou inalar sempre falará a verdade. Duração de 2h.', custo: '60', ouro: '200' },</v>
      </c>
    </row>
    <row r="153" spans="1:5">
      <c r="A153" s="3" t="s">
        <v>362</v>
      </c>
      <c r="B153" t="s">
        <v>377</v>
      </c>
      <c r="C153">
        <v>150</v>
      </c>
      <c r="D153" s="2" t="s">
        <v>330</v>
      </c>
      <c r="E153" t="str">
        <f t="shared" si="1"/>
        <v>'Poção da Vida': { detalhes: 'Poção de Calêndula para estabilizar (ficam desacordados por 1 hora) personagens recém mortos (há 10 turnos).', custo: '150', ouro: '400' },</v>
      </c>
    </row>
    <row r="154" spans="1:5">
      <c r="A154" s="3" t="s">
        <v>363</v>
      </c>
      <c r="B154" t="s">
        <v>378</v>
      </c>
      <c r="C154">
        <v>40</v>
      </c>
      <c r="D154" s="2" t="s">
        <v>302</v>
      </c>
      <c r="E154" t="str">
        <f t="shared" si="1"/>
        <v>'Poção de Iniciativa': { detalhes: 'Poção de Cardamomo que permite agir primeiro no Combate, independente da ação. Duração 8 hora.', custo: '40', ouro: '150' },</v>
      </c>
    </row>
    <row r="155" spans="1:5">
      <c r="A155" s="3" t="s">
        <v>364</v>
      </c>
      <c r="B155" t="s">
        <v>379</v>
      </c>
      <c r="C155">
        <v>40</v>
      </c>
      <c r="D155" s="2" t="s">
        <v>124</v>
      </c>
      <c r="E155" t="str">
        <f t="shared" si="1"/>
        <v>'Poção do Vigor': { detalhes: 'Poção de Babosa que concede +1 de Proteção por 1h.', custo: '40', ouro: '120' },</v>
      </c>
    </row>
    <row r="156" spans="1:5">
      <c r="A156" s="3" t="s">
        <v>365</v>
      </c>
      <c r="B156" t="s">
        <v>380</v>
      </c>
      <c r="C156">
        <v>30</v>
      </c>
      <c r="D156" s="2" t="s">
        <v>124</v>
      </c>
      <c r="E156" t="str">
        <f t="shared" si="1"/>
        <v>'Veneno Natural': { detalhes: 'Veneno de Oleandro para até 3 pessoas. Se ingerido rolar 1d6 e consultar as Lesões de Envenenamentos.', custo: '30', ouro: '120' },</v>
      </c>
    </row>
    <row r="157" spans="1:5">
      <c r="A157" s="3" t="s">
        <v>366</v>
      </c>
      <c r="B157" t="s">
        <v>381</v>
      </c>
      <c r="C157">
        <v>100</v>
      </c>
      <c r="D157" s="2" t="s">
        <v>384</v>
      </c>
      <c r="E157" t="str">
        <f t="shared" si="1"/>
        <v>'Ânfora de Ácido': { detalhes: 'Cinzas Vulcânicas oxidadas por um processo químico. Causa queimaduras em 1 alvo com Dano 3 e Lesão C.', custo: '100', ouro: '300' },</v>
      </c>
    </row>
    <row r="158" spans="1:5">
      <c r="A158" s="3" t="s">
        <v>367</v>
      </c>
      <c r="B158" t="s">
        <v>382</v>
      </c>
      <c r="C158">
        <v>1</v>
      </c>
      <c r="D158" s="2" t="s">
        <v>90</v>
      </c>
      <c r="E158" t="str">
        <f t="shared" si="1"/>
        <v>'Ânfora de Óleo': { detalhes: 'Óleo inflamável de origem vegetal ou animal que queima por 3 turnos e causa Dano 2 e Lesão B.', custo: '1', ouro: '2' },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&amp;C&amp;1#&amp;"Arial Black"&amp;11&amp;K737373PÚBLICA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3670-F819-41B0-B5C6-4B6D33FD7C97}">
  <dimension ref="A1:E30"/>
  <sheetViews>
    <sheetView topLeftCell="B1" workbookViewId="0">
      <selection activeCell="B30" sqref="B30"/>
    </sheetView>
  </sheetViews>
  <sheetFormatPr defaultRowHeight="14.5"/>
  <cols>
    <col min="1" max="1" width="16.6328125" customWidth="1"/>
    <col min="2" max="2" width="53.08984375" customWidth="1"/>
    <col min="3" max="3" width="9" style="2" customWidth="1"/>
    <col min="5" max="5" width="94.453125" bestFit="1" customWidth="1"/>
  </cols>
  <sheetData>
    <row r="1" spans="1:5">
      <c r="A1" t="s">
        <v>68</v>
      </c>
      <c r="B1" t="s">
        <v>69</v>
      </c>
      <c r="C1" s="2" t="s">
        <v>26</v>
      </c>
      <c r="D1" t="s">
        <v>133</v>
      </c>
      <c r="E1" t="str">
        <f>_xlfn.CONCAT("'",A1,"': { detalhes: '",B1,"', ouro: '",C1,"', sortear: ",D1," },")</f>
        <v>'Açúcar Mascavo': { detalhes: '500g de açúcar petrificado de cor marrom', ouro: '1', sortear: true },</v>
      </c>
    </row>
    <row r="2" spans="1:5">
      <c r="A2" t="s">
        <v>70</v>
      </c>
      <c r="B2" t="s">
        <v>71</v>
      </c>
      <c r="C2" s="2" t="s">
        <v>72</v>
      </c>
      <c r="D2" t="s">
        <v>134</v>
      </c>
      <c r="E2" t="str">
        <f t="shared" ref="E2:E30" si="0">_xlfn.CONCAT("'",A2,"': { detalhes: '",B2,"', ouro: '",C2,"', sortear: ",D2," },")</f>
        <v>'Alcachofra': { detalhes: 'Erva cujas flores têm caráter esotético', ouro: '80', sortear: false },</v>
      </c>
    </row>
    <row r="3" spans="1:5">
      <c r="A3" t="s">
        <v>73</v>
      </c>
      <c r="B3" t="s">
        <v>74</v>
      </c>
      <c r="C3" s="2" t="s">
        <v>72</v>
      </c>
      <c r="D3" t="s">
        <v>134</v>
      </c>
      <c r="E3" t="str">
        <f t="shared" si="0"/>
        <v>'Alecrim': { detalhes: 'Planta aromática com efeito esotético', ouro: '80', sortear: false },</v>
      </c>
    </row>
    <row r="4" spans="1:5">
      <c r="A4" t="s">
        <v>75</v>
      </c>
      <c r="B4" t="s">
        <v>76</v>
      </c>
      <c r="C4" s="2" t="s">
        <v>77</v>
      </c>
      <c r="D4" t="s">
        <v>134</v>
      </c>
      <c r="E4" t="str">
        <f t="shared" si="0"/>
        <v>'Babosa': { detalhes: 'Erva suculenta que auxilia a cicatrização', ouro: '70', sortear: false },</v>
      </c>
    </row>
    <row r="5" spans="1:5">
      <c r="A5" t="s">
        <v>78</v>
      </c>
      <c r="B5" t="s">
        <v>79</v>
      </c>
      <c r="C5" s="2" t="s">
        <v>80</v>
      </c>
      <c r="D5" t="s">
        <v>134</v>
      </c>
      <c r="E5" t="str">
        <f t="shared" si="0"/>
        <v>'Calêndula': { detalhes: 'Erva cujas pétalas têm efeitos medicinais', ouro: '200', sortear: false },</v>
      </c>
    </row>
    <row r="6" spans="1:5">
      <c r="A6" t="s">
        <v>81</v>
      </c>
      <c r="B6" t="s">
        <v>82</v>
      </c>
      <c r="C6" s="2" t="s">
        <v>72</v>
      </c>
      <c r="D6" t="s">
        <v>134</v>
      </c>
      <c r="E6" t="str">
        <f t="shared" si="0"/>
        <v>'Camomila': { detalhes: 'Erva geralmente diluída para acalmar', ouro: '80', sortear: false },</v>
      </c>
    </row>
    <row r="7" spans="1:5">
      <c r="A7" t="s">
        <v>83</v>
      </c>
      <c r="B7" t="s">
        <v>84</v>
      </c>
      <c r="C7" s="2" t="s">
        <v>54</v>
      </c>
      <c r="D7" t="s">
        <v>133</v>
      </c>
      <c r="E7" t="str">
        <f t="shared" si="0"/>
        <v>'Canela': { detalhes: '500g de pó de especiaria para temperar', ouro: '3', sortear: true },</v>
      </c>
    </row>
    <row r="8" spans="1:5">
      <c r="A8" t="s">
        <v>85</v>
      </c>
      <c r="B8" t="s">
        <v>86</v>
      </c>
      <c r="C8" s="2" t="s">
        <v>87</v>
      </c>
      <c r="D8" t="s">
        <v>134</v>
      </c>
      <c r="E8" t="str">
        <f t="shared" si="0"/>
        <v>'Cardamomo': { detalhes: 'Erva aromática usada como especiaria', ouro: '50', sortear: false },</v>
      </c>
    </row>
    <row r="9" spans="1:5">
      <c r="A9" t="s">
        <v>88</v>
      </c>
      <c r="B9" t="s">
        <v>89</v>
      </c>
      <c r="C9" s="2" t="s">
        <v>90</v>
      </c>
      <c r="D9" t="s">
        <v>133</v>
      </c>
      <c r="E9" t="str">
        <f t="shared" si="0"/>
        <v>'Carne Seca': { detalhes: '500g (serve para 2 dias). Perecível (duração de 5 dias)', ouro: '2', sortear: true },</v>
      </c>
    </row>
    <row r="10" spans="1:5">
      <c r="A10" t="s">
        <v>91</v>
      </c>
      <c r="B10" t="s">
        <v>92</v>
      </c>
      <c r="C10" s="2">
        <v>100</v>
      </c>
      <c r="D10" t="s">
        <v>134</v>
      </c>
      <c r="E10" t="str">
        <f t="shared" si="0"/>
        <v>'Cimicifuga': { detalhes: 'Rizoma (caule subterrâneo) com fins medicinais', ouro: '100', sortear: false },</v>
      </c>
    </row>
    <row r="11" spans="1:5">
      <c r="A11" t="s">
        <v>93</v>
      </c>
      <c r="B11" t="s">
        <v>94</v>
      </c>
      <c r="C11" s="2" t="s">
        <v>20</v>
      </c>
      <c r="D11" t="s">
        <v>133</v>
      </c>
      <c r="E11" t="str">
        <f t="shared" si="0"/>
        <v>'Coldre de Água': { detalhes: 'Cada coldre sustenta por 1 dia', ouro: '&lt; 1', sortear: true },</v>
      </c>
    </row>
    <row r="12" spans="1:5">
      <c r="A12" t="s">
        <v>95</v>
      </c>
      <c r="B12" t="s">
        <v>96</v>
      </c>
      <c r="C12" s="2" t="s">
        <v>87</v>
      </c>
      <c r="D12" t="s">
        <v>134</v>
      </c>
      <c r="E12" t="str">
        <f t="shared" si="0"/>
        <v>'Confrey': { detalhes: 'Folhas ou emplastro para fins medicinais', ouro: '50', sortear: false },</v>
      </c>
    </row>
    <row r="13" spans="1:5">
      <c r="A13" t="s">
        <v>97</v>
      </c>
      <c r="B13" t="s">
        <v>98</v>
      </c>
      <c r="C13" s="2" t="s">
        <v>87</v>
      </c>
      <c r="D13" t="s">
        <v>134</v>
      </c>
      <c r="E13" t="str">
        <f t="shared" si="0"/>
        <v>'Equinácea': { detalhes: 'Erva cuias raízes têm efeitos de antivenenos', ouro: '50', sortear: false },</v>
      </c>
    </row>
    <row r="14" spans="1:5">
      <c r="A14" t="s">
        <v>99</v>
      </c>
      <c r="B14" t="s">
        <v>100</v>
      </c>
      <c r="C14" s="2" t="s">
        <v>20</v>
      </c>
      <c r="D14" t="s">
        <v>133</v>
      </c>
      <c r="E14" t="str">
        <f t="shared" si="0"/>
        <v>'Frutas': { detalhes: '1kg para viagem (2 dias). Perecível (dura de 3 dias)', ouro: '&lt; 1', sortear: true },</v>
      </c>
    </row>
    <row r="15" spans="1:5">
      <c r="A15" t="s">
        <v>101</v>
      </c>
      <c r="B15" t="s">
        <v>102</v>
      </c>
      <c r="C15" s="2" t="s">
        <v>20</v>
      </c>
      <c r="D15" t="s">
        <v>133</v>
      </c>
      <c r="E15" t="str">
        <f t="shared" si="0"/>
        <v>'Legumes Frescos': { detalhes: '500g (serve para 1 dia). Perecível (duração de 5 dias)', ouro: '&lt; 1', sortear: true },</v>
      </c>
    </row>
    <row r="16" spans="1:5">
      <c r="A16" t="s">
        <v>103</v>
      </c>
      <c r="B16" t="s">
        <v>104</v>
      </c>
      <c r="C16" s="2" t="s">
        <v>26</v>
      </c>
      <c r="D16" t="s">
        <v>133</v>
      </c>
      <c r="E16" t="str">
        <f t="shared" si="0"/>
        <v>'Manteiga': { detalhes: '500g de gordura para temperar', ouro: '1', sortear: true },</v>
      </c>
    </row>
    <row r="17" spans="1:5">
      <c r="A17" t="s">
        <v>105</v>
      </c>
      <c r="B17" t="s">
        <v>106</v>
      </c>
      <c r="C17" s="2" t="s">
        <v>90</v>
      </c>
      <c r="D17" t="s">
        <v>133</v>
      </c>
      <c r="E17" t="str">
        <f t="shared" si="0"/>
        <v>'Odre de Mel': { detalhes: '500g de açúcar líquido viscoso', ouro: '2', sortear: true },</v>
      </c>
    </row>
    <row r="18" spans="1:5">
      <c r="A18" t="s">
        <v>107</v>
      </c>
      <c r="B18" t="s">
        <v>108</v>
      </c>
      <c r="C18" s="2" t="s">
        <v>77</v>
      </c>
      <c r="D18" t="s">
        <v>134</v>
      </c>
      <c r="E18" t="str">
        <f t="shared" si="0"/>
        <v>'Oleandro': { detalhes: 'Arbusto cujas folhas possuem alta toxicidade', ouro: '70', sortear: false },</v>
      </c>
    </row>
    <row r="19" spans="1:5">
      <c r="A19" t="s">
        <v>109</v>
      </c>
      <c r="B19" t="s">
        <v>110</v>
      </c>
      <c r="C19" s="2" t="s">
        <v>26</v>
      </c>
      <c r="D19" t="s">
        <v>133</v>
      </c>
      <c r="E19" t="str">
        <f t="shared" si="0"/>
        <v>'Ovos': { detalhes: 'Quantia suficiente para 1 dia de viagem', ouro: '1', sortear: true },</v>
      </c>
    </row>
    <row r="20" spans="1:5">
      <c r="A20" t="s">
        <v>111</v>
      </c>
      <c r="B20" t="s">
        <v>112</v>
      </c>
      <c r="C20" s="2" t="s">
        <v>20</v>
      </c>
      <c r="D20" t="s">
        <v>133</v>
      </c>
      <c r="E20" t="str">
        <f t="shared" si="0"/>
        <v>'Pão': { detalhes: 'Suficiente para alimentar 2 pessoas por 1 dia', ouro: '&lt; 1', sortear: true },</v>
      </c>
    </row>
    <row r="21" spans="1:5">
      <c r="A21" t="s">
        <v>113</v>
      </c>
      <c r="B21" t="s">
        <v>114</v>
      </c>
      <c r="C21" s="2" t="s">
        <v>54</v>
      </c>
      <c r="D21" t="s">
        <v>133</v>
      </c>
      <c r="E21" t="str">
        <f t="shared" si="0"/>
        <v>'Peixe': { detalhes: '500g (serve para 1 dia). Perecível (duração de 2 dias)', ouro: '3', sortear: true },</v>
      </c>
    </row>
    <row r="22" spans="1:5">
      <c r="A22" t="s">
        <v>115</v>
      </c>
      <c r="B22" t="s">
        <v>116</v>
      </c>
      <c r="C22" s="2" t="s">
        <v>90</v>
      </c>
      <c r="D22" t="s">
        <v>133</v>
      </c>
      <c r="E22" t="str">
        <f t="shared" si="0"/>
        <v>'Pimenta': { detalhes: '500g de condimento picante para temperar', ouro: '2', sortear: true },</v>
      </c>
    </row>
    <row r="23" spans="1:5">
      <c r="A23" t="s">
        <v>117</v>
      </c>
      <c r="B23" t="s">
        <v>114</v>
      </c>
      <c r="C23" s="2" t="s">
        <v>20</v>
      </c>
      <c r="D23" t="s">
        <v>133</v>
      </c>
      <c r="E23" t="str">
        <f t="shared" si="0"/>
        <v>'Queijo': { detalhes: '500g (serve para 1 dia). Perecível (duração de 2 dias)', ouro: '&lt; 1', sortear: true },</v>
      </c>
    </row>
    <row r="24" spans="1:5">
      <c r="A24" t="s">
        <v>118</v>
      </c>
      <c r="B24" t="s">
        <v>119</v>
      </c>
      <c r="C24" s="2" t="s">
        <v>26</v>
      </c>
      <c r="D24" t="s">
        <v>133</v>
      </c>
      <c r="E24" t="str">
        <f t="shared" si="0"/>
        <v>'Ração de Viagem': { detalhes: 'Grãos para 3 dias. Não perecível', ouro: '1', sortear: true },</v>
      </c>
    </row>
    <row r="25" spans="1:5">
      <c r="A25" t="s">
        <v>120</v>
      </c>
      <c r="B25" t="s">
        <v>121</v>
      </c>
      <c r="C25" s="2" t="s">
        <v>20</v>
      </c>
      <c r="D25" t="s">
        <v>133</v>
      </c>
      <c r="E25" t="str">
        <f t="shared" si="0"/>
        <v>'Sal': { detalhes: '1 saco de sal moído usado para temperar', ouro: '&lt; 1', sortear: true },</v>
      </c>
    </row>
    <row r="26" spans="1:5">
      <c r="A26" t="s">
        <v>122</v>
      </c>
      <c r="B26" t="s">
        <v>123</v>
      </c>
      <c r="C26" s="2" t="s">
        <v>124</v>
      </c>
      <c r="D26" t="s">
        <v>134</v>
      </c>
      <c r="E26" t="str">
        <f t="shared" si="0"/>
        <v>'Valeriana': { detalhes: 'Erva cujo extrato tem efeitos sedativos', ouro: '120', sortear: false },</v>
      </c>
    </row>
    <row r="27" spans="1:5">
      <c r="A27" t="s">
        <v>125</v>
      </c>
      <c r="B27" t="s">
        <v>126</v>
      </c>
      <c r="C27" s="2" t="s">
        <v>20</v>
      </c>
      <c r="D27" t="s">
        <v>133</v>
      </c>
      <c r="E27" t="str">
        <f t="shared" si="0"/>
        <v>'Verduras Frescas': { detalhes: '500g (serve para 1 dia). Perecível (duração de 4 dias)', ouro: '&lt; 1', sortear: true },</v>
      </c>
    </row>
    <row r="28" spans="1:5">
      <c r="A28" t="s">
        <v>127</v>
      </c>
      <c r="B28" t="s">
        <v>128</v>
      </c>
      <c r="C28" s="2" t="s">
        <v>90</v>
      </c>
      <c r="D28" t="s">
        <v>133</v>
      </c>
      <c r="E28" t="str">
        <f t="shared" si="0"/>
        <v>'Odre de Cerveja': { detalhes: 'Se consumido em excesso pode embriagar', ouro: '2', sortear: true },</v>
      </c>
    </row>
    <row r="29" spans="1:5">
      <c r="A29" t="s">
        <v>129</v>
      </c>
      <c r="B29" t="s">
        <v>130</v>
      </c>
      <c r="C29" s="2" t="s">
        <v>54</v>
      </c>
      <c r="D29" t="s">
        <v>133</v>
      </c>
      <c r="E29" t="str">
        <f t="shared" si="0"/>
        <v>'Odre de Hidromel': { detalhes: 'Mais forte que cerveja, pode embriagar', ouro: '3', sortear: true },</v>
      </c>
    </row>
    <row r="30" spans="1:5">
      <c r="A30" t="s">
        <v>131</v>
      </c>
      <c r="B30" t="s">
        <v>132</v>
      </c>
      <c r="C30" s="2" t="s">
        <v>45</v>
      </c>
      <c r="D30" t="s">
        <v>133</v>
      </c>
      <c r="E30" t="str">
        <f t="shared" si="0"/>
        <v>'Odre de Vinho': { detalhes: 'Bebida nobre usada como acompanhamento', ouro: '5', sortear: true },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&amp;C&amp;1#&amp;"Arial Black"&amp;11&amp;K737373PÚBLICA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Itens sempre sorteados</vt:lpstr>
      <vt:lpstr>itens não sorteados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Guilherme Alvarenga Pontes</dc:creator>
  <cp:lastModifiedBy>Luis Guilherme Alvarenga Pontes</cp:lastModifiedBy>
  <dcterms:created xsi:type="dcterms:W3CDTF">2023-03-15T12:53:53Z</dcterms:created>
  <dcterms:modified xsi:type="dcterms:W3CDTF">2023-03-15T17:49:48Z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2023-03-15T17:49:48Z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e8fc0e9d-e54c-41cb-9e12-f2d67a6456aa</vt:lpwstr>
  </property>
  <property fmtid="{D5CDD505-2E9C-101B-9397-08002B2CF9AE}" pid="8" name="MSIP_Label_140b9f7d-8e3a-482f-9702-4b7ffc40985a_ContentBits">
    <vt:lpwstr>2</vt:lpwstr>
  </property>
</Properties>
</file>