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E:\0 UFG\16 - Deepa Senapathi Temporal stability\"/>
    </mc:Choice>
  </mc:AlternateContent>
  <xr:revisionPtr revIDLastSave="0" documentId="8_{43681CF4-9661-4AE4-9341-E1FA23551BC3}" xr6:coauthVersionLast="45" xr6:coauthVersionMax="45" xr10:uidLastSave="{00000000-0000-0000-0000-000000000000}"/>
  <bookViews>
    <workbookView xWindow="-110" yWindow="-110" windowWidth="19420" windowHeight="10420" activeTab="4" xr2:uid="{00000000-000D-0000-FFFF-FFFF00000000}"/>
  </bookViews>
  <sheets>
    <sheet name="Meta-data" sheetId="1" r:id="rId1"/>
    <sheet name="Site data" sheetId="2" r:id="rId2"/>
    <sheet name="Crop data" sheetId="3" r:id="rId3"/>
    <sheet name="Abundance data" sheetId="4" r:id="rId4"/>
    <sheet name="Climate data" sheetId="5" r:id="rId5"/>
  </sheets>
  <definedNames>
    <definedName name="_xlnm._FilterDatabase" localSheetId="3" hidden="1">'Abundance data'!$A$2:$P$44</definedName>
    <definedName name="_xlnm._FilterDatabase" localSheetId="4" hidden="1">'Climate data'!$A$3:$H$55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45" i="4" l="1"/>
  <c r="N46" i="4"/>
  <c r="N47" i="4"/>
  <c r="N48" i="4"/>
  <c r="N49" i="4"/>
  <c r="N50" i="4"/>
  <c r="N5" i="4" l="1"/>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 i="4"/>
</calcChain>
</file>

<file path=xl/sharedStrings.xml><?xml version="1.0" encoding="utf-8"?>
<sst xmlns="http://schemas.openxmlformats.org/spreadsheetml/2006/main" count="1059" uniqueCount="213">
  <si>
    <t>If your study is already published, please list citation here.</t>
  </si>
  <si>
    <t>Study Description</t>
    <phoneticPr fontId="0" type="noConversion"/>
  </si>
  <si>
    <t>Study_ID</t>
  </si>
  <si>
    <t>Country</t>
  </si>
  <si>
    <t>Region</t>
  </si>
  <si>
    <t>Data holder information</t>
  </si>
  <si>
    <t>Name</t>
  </si>
  <si>
    <t>Institution</t>
  </si>
  <si>
    <t xml:space="preserve">Email </t>
  </si>
  <si>
    <t>Published</t>
  </si>
  <si>
    <t>Unpublished</t>
  </si>
  <si>
    <t>Full name of data holder as they would want to be included in the publication</t>
  </si>
  <si>
    <t>Name of institution</t>
  </si>
  <si>
    <t>Email address for contact</t>
  </si>
  <si>
    <t>Other studies</t>
  </si>
  <si>
    <t xml:space="preserve">List any other studies (published or not) that are linked to your study (in the same system, using similar methodologies). </t>
  </si>
  <si>
    <t>First 4 digits of last name with 01 for study #1, 02 for study #2 (e.g., Garr01). A study is defined as one published unit (or a unit that is intended to be published)</t>
  </si>
  <si>
    <t>Starting year</t>
  </si>
  <si>
    <t>Ending year</t>
  </si>
  <si>
    <t>Year the sampling at the site finished for the specific study (e.g., if sampling season runs from November 2010-February 2011, enter "2010")</t>
  </si>
  <si>
    <t>Year the sampling at the site began for specific study (e.g., if sampling season runs from November 2010-February 2011, enter "2010")</t>
  </si>
  <si>
    <t>Field season</t>
  </si>
  <si>
    <t>Months within the year that sampling wa carried out (e.g. Apr - Sep)</t>
  </si>
  <si>
    <t>If study is unpublished, a brief description of the study</t>
  </si>
  <si>
    <t>Site Location</t>
    <phoneticPr fontId="0" type="noConversion"/>
  </si>
  <si>
    <t>First 4 digits of last name with 01 for study #1, 02 for study #2 (e.g., Stef01)</t>
  </si>
  <si>
    <t>Provide latitude in decimal degrees (or UTM in meters).  Decimal degrees preferred.</t>
    <phoneticPr fontId="0" type="noConversion"/>
  </si>
  <si>
    <t>Provide longitude in decimal degrees (or UTM in meter) here. Decimal degrees preferred.</t>
    <phoneticPr fontId="0" type="noConversion"/>
  </si>
  <si>
    <t>What format are your site coordinates reported in (decimal degrees or meters)</t>
    <phoneticPr fontId="0" type="noConversion"/>
  </si>
  <si>
    <t>Site</t>
    <phoneticPr fontId="0" type="noConversion"/>
  </si>
  <si>
    <t>X</t>
  </si>
  <si>
    <t>Y</t>
  </si>
  <si>
    <t>Coordinate_Format</t>
    <phoneticPr fontId="0" type="noConversion"/>
  </si>
  <si>
    <t>First 4 digits of last name with 01 for study #1, 02 for study #2 (e.g., Garr01)- exactly as in meta-data sheet</t>
  </si>
  <si>
    <t xml:space="preserve">Year of sampling at the site </t>
  </si>
  <si>
    <t>Is the crop annual or perennial?</t>
  </si>
  <si>
    <t>Crop_Species</t>
  </si>
  <si>
    <t>Annual / Perennial</t>
  </si>
  <si>
    <t xml:space="preserve">Year </t>
  </si>
  <si>
    <t>Common name of crop</t>
  </si>
  <si>
    <t>Latin name of crop</t>
  </si>
  <si>
    <t>Crop Data</t>
  </si>
  <si>
    <t>Biome</t>
  </si>
  <si>
    <t>Termperate/ tropical/ Meditterranean</t>
  </si>
  <si>
    <t>Climatic data (yes/ no)</t>
  </si>
  <si>
    <t>Taxonomy/Function</t>
    <phoneticPr fontId="0" type="noConversion"/>
  </si>
  <si>
    <t>Samples/Sampling</t>
    <phoneticPr fontId="0" type="noConversion"/>
  </si>
  <si>
    <t>Give the latin name of the species. If not identified to species, leave blank.</t>
    <phoneticPr fontId="0" type="noConversion"/>
  </si>
  <si>
    <t>Give the latin name of the order.</t>
    <phoneticPr fontId="0" type="noConversion"/>
  </si>
  <si>
    <t xml:space="preserve">Total abundance of the organism at the site over sampling period </t>
  </si>
  <si>
    <t>Sampling_Date</t>
  </si>
  <si>
    <t>Species</t>
  </si>
  <si>
    <t>Family</t>
  </si>
  <si>
    <t>Order</t>
  </si>
  <si>
    <t>Abundance</t>
  </si>
  <si>
    <t>Sampling_Method</t>
    <phoneticPr fontId="0" type="noConversion"/>
  </si>
  <si>
    <t>If more than one sample is taken per year, state the date each sample was taken (DD-MM-YYYY)</t>
  </si>
  <si>
    <t>Year</t>
  </si>
  <si>
    <t>Yield</t>
  </si>
  <si>
    <t>If yield was recorded please give in tons per hectare format. If yield was not recorded put in NA</t>
  </si>
  <si>
    <t>Number_Censuses</t>
  </si>
  <si>
    <t>Indicate type of climatic variable recorded (e.g. temperature, precipitation, wind speed etc) If more than one variable was recorded use sperate row for each</t>
  </si>
  <si>
    <t>Units of measurement</t>
  </si>
  <si>
    <t>Value of mesurement (e.g. if degrees centigrade then 21 or 15 etc)</t>
  </si>
  <si>
    <t>What units of measurement (e.g. if temperature whether recorded in degrees centigrade or farenheit, wind speed whether m/sec or beaufort scale)</t>
  </si>
  <si>
    <t>Climate data</t>
  </si>
  <si>
    <t>Site Area</t>
  </si>
  <si>
    <t>Climatic_variable</t>
  </si>
  <si>
    <t>Observation_value</t>
  </si>
  <si>
    <t>Sampling_Intensity</t>
  </si>
  <si>
    <t>Total number of hours sampling (summed across censuses)</t>
  </si>
  <si>
    <t>Notes on sampling method</t>
  </si>
  <si>
    <t>A unique ID for each of your sites. This ID should match exactly the name of the sites in the Site data worksheet.</t>
  </si>
  <si>
    <t>Relevant additional information / Notes</t>
  </si>
  <si>
    <t>Notes</t>
  </si>
  <si>
    <t>Morpho-species</t>
  </si>
  <si>
    <t>Whether associated regional climatic data associated with field seaon is available</t>
  </si>
  <si>
    <t>Please specify if site area provide is field, farm or orchard</t>
  </si>
  <si>
    <t>Total surface area of the site (please specify if in hectares or square metres)</t>
  </si>
  <si>
    <t>Site Type</t>
  </si>
  <si>
    <t>A unique ID for each of your sites. This ID should match exactly the name of the sites in the Site data worksheet and the Abundance worksheets. A site is defined as a unique spatial coordinate (same site can be visited in multiple years). If dealing with annual crop rotation sites please specify distance between the fields sampled in the notes section. Fields &lt;500m apart can be classified as same site.</t>
  </si>
  <si>
    <t>Give the latin name of the family. If not identified to family, leave blank</t>
  </si>
  <si>
    <t>Sampling method (e.g. (ariel netting/sweep netting/pitfall/suction/ beating/ sticky trap/ timed observation). Add rows if multiple methods were used per organism.</t>
  </si>
  <si>
    <t>Information on how long each individual sampling method was carried out for (e.g. if timed transects - minutes per survey).</t>
  </si>
  <si>
    <t>Indicate the group this organism belongs to (honeybee, bumblebee, wasp, hoverfly, other diptera, butterfly etc)</t>
  </si>
  <si>
    <t>Floral  details</t>
  </si>
  <si>
    <t>Indicate the number of sub-samples that were summarized in column I (e.g. three transects per site = 3)</t>
  </si>
  <si>
    <t>Floral abundance of focal crop species in sample area (data availability depends on survey method)</t>
  </si>
  <si>
    <t>No. of flowers/ floral units counted in the survey/sample area (data availability depends on survey method)</t>
  </si>
  <si>
    <t>Description of the region in which your study took place (name of state, county, region, province etc)</t>
  </si>
  <si>
    <t>A unique ID for each of your sites. This ID should match exactly the name of the sites in the Crop data and Abundance data worksheets. A site is defined as a unique spatial coordinate (same site can be visited in multiple years). Please provide co-ordinates in this sheet (column G &amp; H). If dealing with annual crop rotation sites please  specify distance between the fields sampled in the notes section. Fields &lt;500m apart can be classified as same site.</t>
  </si>
  <si>
    <t>Please specify if site area provided is field, farm or orchard</t>
  </si>
  <si>
    <t>If your sites were sampled for several years, indicate abundances (Column I) for each year of sampling. Data from different years will be treated as separate data points. Use the study year as in crop data sheet</t>
  </si>
  <si>
    <t>If your sites were sampled for several years. Data from different years will be treated as separate data points. Use the study year as in Crp data sheet</t>
  </si>
  <si>
    <t>Floral counts</t>
  </si>
  <si>
    <t>Luísa G. Carvalheiro</t>
  </si>
  <si>
    <t>University of Brasilia</t>
  </si>
  <si>
    <t>lgcarvalheiro@gmail.com</t>
  </si>
  <si>
    <t>Carvalheiro et al. 2010. Journal of applied ecology; Carvalheiro et al 2012 Journal of Applied Ecology</t>
  </si>
  <si>
    <t>NA</t>
  </si>
  <si>
    <t>Lyndre Nel, Lavhesani Simba MSc theses (supervisor: Colleen Seymour9</t>
  </si>
  <si>
    <t>Carv01</t>
  </si>
  <si>
    <t>Aug-Sept</t>
  </si>
  <si>
    <t>South Africa</t>
  </si>
  <si>
    <t>Limpopo</t>
  </si>
  <si>
    <t>tropical</t>
  </si>
  <si>
    <t>data collected in the field</t>
  </si>
  <si>
    <t>Bavaria_L_LE3/6_KENT</t>
  </si>
  <si>
    <t>field</t>
  </si>
  <si>
    <t>done in 2008 and 2009</t>
  </si>
  <si>
    <t>pair code:A, ca 600-700m away</t>
  </si>
  <si>
    <t>pair code:B, ca 700m away</t>
  </si>
  <si>
    <t>pair code:C, ca 650m away</t>
  </si>
  <si>
    <t>pair code:D, ca 200m away</t>
  </si>
  <si>
    <t>decimal degrees</t>
  </si>
  <si>
    <t>Moriah_C12_KENT</t>
  </si>
  <si>
    <t>Bavaria_L_LB1_KENT</t>
  </si>
  <si>
    <t>Bavaria_L_D4a_KENT</t>
  </si>
  <si>
    <t>Grovedale_D50_KENT</t>
  </si>
  <si>
    <t>Grovedale_G84_KENT</t>
  </si>
  <si>
    <t>Bavaria_A_M7_KENT</t>
  </si>
  <si>
    <t>mango</t>
  </si>
  <si>
    <t>Mangifera indica</t>
  </si>
  <si>
    <t>perennial</t>
  </si>
  <si>
    <t>kg per tree</t>
  </si>
  <si>
    <t>trees density (per ha)</t>
  </si>
  <si>
    <t>Site Area (ha)</t>
  </si>
  <si>
    <t>Bavaria_A_M4/M6_KENT</t>
  </si>
  <si>
    <t>Moriah_C6/C7_KENT</t>
  </si>
  <si>
    <t>Caliophoridae sp1</t>
  </si>
  <si>
    <t>Caliophoridae</t>
  </si>
  <si>
    <t>Diptera</t>
  </si>
  <si>
    <t>transect 60m</t>
  </si>
  <si>
    <t>Macrocoma sp. near apicicornis (Jacoby)</t>
  </si>
  <si>
    <t>Chrysomelidae</t>
  </si>
  <si>
    <t>Coleoptera</t>
  </si>
  <si>
    <t>Lepisiota sp.2  cf</t>
  </si>
  <si>
    <t>Formicidae</t>
  </si>
  <si>
    <t>Hymenoptera</t>
  </si>
  <si>
    <r>
      <rPr>
        <i/>
        <sz val="11"/>
        <color theme="1"/>
        <rFont val="Calibri"/>
        <family val="2"/>
        <scheme val="minor"/>
      </rPr>
      <t>Isoconia </t>
    </r>
    <r>
      <rPr>
        <sz val="11"/>
        <color theme="1"/>
        <rFont val="Calibri"/>
        <family val="2"/>
        <scheme val="minor"/>
      </rPr>
      <t>?</t>
    </r>
    <r>
      <rPr>
        <i/>
        <sz val="11"/>
        <color theme="1"/>
        <rFont val="Calibri"/>
        <family val="2"/>
        <scheme val="minor"/>
      </rPr>
      <t>haematopota cf</t>
    </r>
  </si>
  <si>
    <t>Tephritidae</t>
  </si>
  <si>
    <t>Syrphidae sp.</t>
  </si>
  <si>
    <t>Syrphidae</t>
  </si>
  <si>
    <t>Apis mellifera</t>
  </si>
  <si>
    <t>Apidae</t>
  </si>
  <si>
    <t>Musca domestica L.</t>
  </si>
  <si>
    <t>Muscidae</t>
  </si>
  <si>
    <t>Lasioglossum sp1 cf.</t>
  </si>
  <si>
    <t>Halictidae cf.</t>
  </si>
  <si>
    <t xml:space="preserve">Lepisiota sp.2 </t>
  </si>
  <si>
    <t>Coleoptera round brown grey</t>
  </si>
  <si>
    <t>POMPILIDAE cf</t>
  </si>
  <si>
    <t>Pompilidae</t>
  </si>
  <si>
    <t>Psocoptera</t>
  </si>
  <si>
    <t>PSCOPTERA</t>
  </si>
  <si>
    <t>Coccinelidae sp.</t>
  </si>
  <si>
    <t>Coccinelidae</t>
  </si>
  <si>
    <t>Diptera sp</t>
  </si>
  <si>
    <t>Coleoptera tiny</t>
  </si>
  <si>
    <t>Heteroptera 10 mm sp1</t>
  </si>
  <si>
    <t>Heteroptera</t>
  </si>
  <si>
    <t>Chalcidoidea sp.</t>
  </si>
  <si>
    <t>Chalcidoidea</t>
  </si>
  <si>
    <t xml:space="preserve">Chrysidae cf. </t>
  </si>
  <si>
    <t>Chrysidae</t>
  </si>
  <si>
    <t>Belanogaster sp.</t>
  </si>
  <si>
    <t>Vespidae</t>
  </si>
  <si>
    <t>Malachiinae sp1</t>
  </si>
  <si>
    <t>MELYRIDAE</t>
  </si>
  <si>
    <t xml:space="preserve">Coleoptera </t>
  </si>
  <si>
    <t>Rhyncomya forcipata</t>
  </si>
  <si>
    <t>Calliophoridae</t>
  </si>
  <si>
    <t>Empididae sp1</t>
  </si>
  <si>
    <t>Empididae</t>
  </si>
  <si>
    <r>
      <t>Camponotus sp.1</t>
    </r>
    <r>
      <rPr>
        <sz val="11"/>
        <color indexed="8"/>
        <rFont val="Calibri"/>
        <family val="2"/>
      </rPr>
      <t/>
    </r>
  </si>
  <si>
    <t>Betassyrphus adligatus</t>
  </si>
  <si>
    <t>Ceratina sp.</t>
  </si>
  <si>
    <t>Ischiodon aegyptius</t>
  </si>
  <si>
    <t>Paragus longiventris</t>
  </si>
  <si>
    <t xml:space="preserve">Syrphidae </t>
  </si>
  <si>
    <t xml:space="preserve">Camponotus sp.1 </t>
  </si>
  <si>
    <t>Hoplacephala tessellata</t>
  </si>
  <si>
    <t>Sarcophagidae</t>
  </si>
  <si>
    <r>
      <t xml:space="preserve">Macrocoma </t>
    </r>
    <r>
      <rPr>
        <sz val="11"/>
        <color theme="1"/>
        <rFont val="Calibri"/>
        <family val="2"/>
        <scheme val="minor"/>
      </rPr>
      <t>sp.</t>
    </r>
  </si>
  <si>
    <r>
      <t xml:space="preserve">Monolepta capicola </t>
    </r>
    <r>
      <rPr>
        <sz val="11"/>
        <color theme="1"/>
        <rFont val="Calibri"/>
        <family val="2"/>
        <scheme val="minor"/>
      </rPr>
      <t>Chevrolat</t>
    </r>
  </si>
  <si>
    <t>CHRYSOMELIDAE</t>
  </si>
  <si>
    <t>Microgastrinae</t>
  </si>
  <si>
    <t>Ichneumoidea</t>
  </si>
  <si>
    <t>Agromyzidae sp1</t>
  </si>
  <si>
    <t>Agromyzidae</t>
  </si>
  <si>
    <t>30min (rough estimation based on average time per transect)</t>
  </si>
  <si>
    <t>walking slowly along 2 x 30m transect</t>
  </si>
  <si>
    <t>Floral abundance (flower units per m2)</t>
  </si>
  <si>
    <t>flower unit=1cm2 with at least 1 open flower</t>
  </si>
  <si>
    <t>Isoconia cf. haematopota</t>
  </si>
  <si>
    <t>Time</t>
  </si>
  <si>
    <t>Pesticides</t>
  </si>
  <si>
    <t>Organic</t>
  </si>
  <si>
    <t>Conventional</t>
  </si>
  <si>
    <t>Carv02</t>
  </si>
  <si>
    <t>Carv03</t>
  </si>
  <si>
    <t>Carv04</t>
  </si>
  <si>
    <t>Carv05</t>
  </si>
  <si>
    <t>Carv06</t>
  </si>
  <si>
    <t>Carv07</t>
  </si>
  <si>
    <t>No visits</t>
  </si>
  <si>
    <t>temperature</t>
  </si>
  <si>
    <t>Celsius degrees</t>
  </si>
  <si>
    <t>humidity</t>
  </si>
  <si>
    <t>%</t>
  </si>
  <si>
    <t>wind</t>
  </si>
  <si>
    <t>m/s</t>
  </si>
  <si>
    <t>NA (no mango flowers)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</si>
</sst>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sz val="11"/>
      <color theme="1"/>
      <name val="Arial"/>
      <family val="2"/>
    </font>
    <font>
      <sz val="9"/>
      <color theme="1"/>
      <name val="Arial"/>
      <family val="2"/>
    </font>
    <font>
      <sz val="10"/>
      <color theme="1"/>
      <name val="Arial"/>
      <family val="2"/>
    </font>
    <font>
      <b/>
      <sz val="11"/>
      <name val="Arial"/>
      <family val="2"/>
    </font>
    <font>
      <b/>
      <sz val="11"/>
      <color theme="1"/>
      <name val="Arial"/>
      <family val="2"/>
    </font>
    <font>
      <sz val="9"/>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color indexed="8"/>
      <name val="Calibri"/>
      <family val="2"/>
    </font>
    <font>
      <sz val="11"/>
      <color theme="5" tint="-0.249977111117893"/>
      <name val="Calibri"/>
      <family val="2"/>
      <scheme val="minor"/>
    </font>
    <font>
      <sz val="11"/>
      <color indexed="8"/>
      <name val="Calibri"/>
      <family val="2"/>
      <scheme val="minor"/>
    </font>
  </fonts>
  <fills count="10">
    <fill>
      <patternFill patternType="none"/>
    </fill>
    <fill>
      <patternFill patternType="gray125"/>
    </fill>
    <fill>
      <patternFill patternType="solid">
        <fgColor indexed="4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CD45E"/>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5" tint="0.39997558519241921"/>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9" fillId="0" borderId="0" applyNumberFormat="0" applyFill="0" applyBorder="0" applyAlignment="0" applyProtection="0"/>
    <xf numFmtId="0" fontId="4" fillId="0" borderId="0"/>
    <xf numFmtId="0" fontId="1" fillId="0" borderId="0"/>
  </cellStyleXfs>
  <cellXfs count="100">
    <xf numFmtId="0" fontId="0" fillId="0" borderId="0" xfId="0"/>
    <xf numFmtId="0" fontId="0" fillId="0" borderId="0" xfId="0" applyFont="1"/>
    <xf numFmtId="0" fontId="2" fillId="0" borderId="0" xfId="0" applyFont="1"/>
    <xf numFmtId="0" fontId="5" fillId="3" borderId="4" xfId="0" applyFont="1" applyFill="1" applyBorder="1" applyAlignment="1">
      <alignment horizontal="center" wrapText="1"/>
    </xf>
    <xf numFmtId="0" fontId="5" fillId="2" borderId="4" xfId="0" applyFont="1" applyFill="1" applyBorder="1" applyAlignment="1">
      <alignment horizontal="center"/>
    </xf>
    <xf numFmtId="0" fontId="5" fillId="2" borderId="4" xfId="0" applyFont="1" applyFill="1" applyBorder="1" applyAlignment="1">
      <alignment horizontal="center" wrapText="1"/>
    </xf>
    <xf numFmtId="0" fontId="6" fillId="3" borderId="0" xfId="0" applyFont="1" applyFill="1" applyAlignment="1">
      <alignment horizontal="center"/>
    </xf>
    <xf numFmtId="0" fontId="5" fillId="5" borderId="4" xfId="0" applyFont="1" applyFill="1" applyBorder="1" applyAlignment="1">
      <alignment horizontal="center"/>
    </xf>
    <xf numFmtId="0" fontId="5" fillId="5" borderId="4" xfId="0" applyFont="1" applyFill="1" applyBorder="1" applyAlignment="1">
      <alignment horizontal="center" wrapText="1"/>
    </xf>
    <xf numFmtId="0" fontId="5" fillId="4" borderId="4" xfId="0" applyFont="1" applyFill="1" applyBorder="1" applyAlignment="1">
      <alignment horizontal="center"/>
    </xf>
    <xf numFmtId="0" fontId="5" fillId="4" borderId="4" xfId="0" applyFont="1" applyFill="1" applyBorder="1" applyAlignment="1">
      <alignment horizontal="center" wrapText="1"/>
    </xf>
    <xf numFmtId="0" fontId="5" fillId="3" borderId="4" xfId="0" applyFont="1" applyFill="1" applyBorder="1" applyAlignment="1">
      <alignment horizontal="center"/>
    </xf>
    <xf numFmtId="0" fontId="5" fillId="6" borderId="4" xfId="0" applyFont="1" applyFill="1" applyBorder="1" applyAlignment="1">
      <alignment horizontal="center"/>
    </xf>
    <xf numFmtId="0" fontId="5" fillId="6" borderId="4" xfId="0" applyFont="1" applyFill="1" applyBorder="1" applyAlignment="1">
      <alignment horizontal="center" wrapText="1"/>
    </xf>
    <xf numFmtId="0" fontId="2" fillId="0" borderId="0" xfId="0" applyFont="1" applyAlignment="1">
      <alignment horizontal="center"/>
    </xf>
    <xf numFmtId="0" fontId="5" fillId="7" borderId="4" xfId="0" applyFont="1" applyFill="1" applyBorder="1" applyAlignment="1">
      <alignment horizontal="center"/>
    </xf>
    <xf numFmtId="0" fontId="4" fillId="5" borderId="4" xfId="0" applyFont="1" applyFill="1" applyBorder="1" applyAlignment="1">
      <alignment vertical="center" wrapText="1"/>
    </xf>
    <xf numFmtId="0" fontId="4" fillId="0" borderId="0" xfId="0" applyFont="1" applyAlignment="1">
      <alignment vertical="center"/>
    </xf>
    <xf numFmtId="0" fontId="1"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1" fillId="2" borderId="4" xfId="0" applyFont="1" applyFill="1" applyBorder="1" applyAlignment="1">
      <alignment horizontal="left" vertical="center" wrapText="1"/>
    </xf>
    <xf numFmtId="0" fontId="4" fillId="2" borderId="4" xfId="0" applyFont="1" applyFill="1" applyBorder="1" applyAlignment="1">
      <alignment horizontal="left" vertical="center" wrapText="1"/>
    </xf>
    <xf numFmtId="0" fontId="0" fillId="0" borderId="0" xfId="0" applyAlignment="1">
      <alignment vertical="center"/>
    </xf>
    <xf numFmtId="0" fontId="4" fillId="4" borderId="4" xfId="0" applyFont="1" applyFill="1" applyBorder="1" applyAlignment="1">
      <alignment vertical="center" wrapText="1"/>
    </xf>
    <xf numFmtId="0" fontId="4" fillId="4" borderId="6" xfId="0" applyFont="1" applyFill="1" applyBorder="1" applyAlignment="1">
      <alignment vertical="center" wrapText="1"/>
    </xf>
    <xf numFmtId="0" fontId="4" fillId="5" borderId="4" xfId="0" applyFont="1" applyFill="1" applyBorder="1" applyAlignment="1">
      <alignment horizontal="left" vertical="center" wrapText="1"/>
    </xf>
    <xf numFmtId="0" fontId="4" fillId="6" borderId="4" xfId="0" applyFont="1" applyFill="1" applyBorder="1" applyAlignment="1">
      <alignment horizontal="left" vertical="center" wrapText="1"/>
    </xf>
    <xf numFmtId="0" fontId="4" fillId="0" borderId="0" xfId="0" applyFont="1" applyAlignment="1">
      <alignment horizontal="left" vertical="center"/>
    </xf>
    <xf numFmtId="0" fontId="3" fillId="7" borderId="4" xfId="0" applyFont="1" applyFill="1" applyBorder="1" applyAlignment="1">
      <alignment vertical="center" wrapText="1"/>
    </xf>
    <xf numFmtId="0" fontId="7" fillId="0" borderId="0" xfId="0" applyFont="1" applyAlignment="1">
      <alignment vertical="center"/>
    </xf>
    <xf numFmtId="0" fontId="1" fillId="8" borderId="4" xfId="0" applyFont="1" applyFill="1" applyBorder="1" applyAlignment="1">
      <alignment horizontal="left" vertical="center" wrapText="1"/>
    </xf>
    <xf numFmtId="0" fontId="5" fillId="8" borderId="4" xfId="0" applyFont="1" applyFill="1" applyBorder="1" applyAlignment="1">
      <alignment horizontal="center"/>
    </xf>
    <xf numFmtId="0" fontId="4" fillId="9" borderId="4" xfId="0" applyFont="1" applyFill="1" applyBorder="1" applyAlignment="1">
      <alignment horizontal="left" vertical="center" wrapText="1"/>
    </xf>
    <xf numFmtId="0" fontId="5" fillId="9" borderId="4" xfId="0" applyFont="1" applyFill="1" applyBorder="1" applyAlignment="1">
      <alignment horizontal="center"/>
    </xf>
    <xf numFmtId="0" fontId="9" fillId="0" borderId="0" xfId="1"/>
    <xf numFmtId="0" fontId="0" fillId="0" borderId="0" xfId="0" applyFill="1"/>
    <xf numFmtId="0" fontId="0" fillId="0" borderId="0" xfId="0" applyFill="1" applyAlignment="1">
      <alignment horizontal="center"/>
    </xf>
    <xf numFmtId="2" fontId="1" fillId="0" borderId="0" xfId="0" applyNumberFormat="1" applyFont="1" applyFill="1" applyBorder="1" applyAlignment="1"/>
    <xf numFmtId="0" fontId="0" fillId="0" borderId="0" xfId="0" applyFill="1" applyBorder="1"/>
    <xf numFmtId="0" fontId="4" fillId="0" borderId="0" xfId="2" applyFill="1"/>
    <xf numFmtId="0" fontId="5" fillId="4" borderId="6" xfId="0" applyFont="1" applyFill="1" applyBorder="1" applyAlignment="1">
      <alignment horizontal="center" wrapText="1"/>
    </xf>
    <xf numFmtId="0" fontId="1" fillId="0" borderId="0" xfId="3" applyFont="1" applyBorder="1" applyAlignment="1">
      <alignment horizontal="right"/>
    </xf>
    <xf numFmtId="0" fontId="1" fillId="0" borderId="0" xfId="3" applyFont="1" applyBorder="1"/>
    <xf numFmtId="0" fontId="0" fillId="0" borderId="0" xfId="0" applyFont="1" applyFill="1" applyBorder="1"/>
    <xf numFmtId="0" fontId="0" fillId="0" borderId="0" xfId="0" applyFont="1" applyFill="1" applyAlignment="1">
      <alignment horizontal="center"/>
    </xf>
    <xf numFmtId="0" fontId="0" fillId="0" borderId="0" xfId="0" applyFont="1" applyFill="1"/>
    <xf numFmtId="0" fontId="0" fillId="0" borderId="0" xfId="0" applyNumberFormat="1" applyFont="1" applyFill="1"/>
    <xf numFmtId="0" fontId="10" fillId="0" borderId="0" xfId="0" applyFont="1" applyFill="1" applyBorder="1"/>
    <xf numFmtId="0" fontId="10" fillId="0" borderId="0" xfId="0" applyFont="1" applyFill="1"/>
    <xf numFmtId="0" fontId="0" fillId="0" borderId="0" xfId="0"/>
    <xf numFmtId="0" fontId="0" fillId="0" borderId="0" xfId="0"/>
    <xf numFmtId="0" fontId="0" fillId="0" borderId="0" xfId="0" applyFill="1"/>
    <xf numFmtId="0" fontId="0" fillId="0" borderId="0" xfId="0" applyFont="1" applyFill="1"/>
    <xf numFmtId="2" fontId="1" fillId="0" borderId="0" xfId="0" applyNumberFormat="1" applyFont="1" applyFill="1" applyBorder="1" applyAlignment="1"/>
    <xf numFmtId="0" fontId="0" fillId="4" borderId="0" xfId="0" applyFont="1" applyFill="1" applyAlignment="1">
      <alignment horizontal="center"/>
    </xf>
    <xf numFmtId="14" fontId="0" fillId="0" borderId="0" xfId="0" applyNumberFormat="1" applyFill="1"/>
    <xf numFmtId="0" fontId="0" fillId="0" borderId="0" xfId="0"/>
    <xf numFmtId="0" fontId="0" fillId="0" borderId="0" xfId="0" applyFont="1" applyFill="1"/>
    <xf numFmtId="2" fontId="1" fillId="0" borderId="0" xfId="0" applyNumberFormat="1" applyFont="1" applyFill="1" applyBorder="1" applyAlignment="1"/>
    <xf numFmtId="0" fontId="0" fillId="0" borderId="0" xfId="0"/>
    <xf numFmtId="0" fontId="0" fillId="0" borderId="0" xfId="0" applyFill="1"/>
    <xf numFmtId="0" fontId="0" fillId="0" borderId="0" xfId="0" applyFont="1" applyFill="1"/>
    <xf numFmtId="0" fontId="0" fillId="4" borderId="0" xfId="0" applyFont="1" applyFill="1" applyBorder="1"/>
    <xf numFmtId="0" fontId="13" fillId="0" borderId="0" xfId="0" applyFont="1" applyFill="1" applyBorder="1"/>
    <xf numFmtId="0" fontId="13" fillId="4" borderId="0" xfId="0" applyFont="1" applyFill="1" applyBorder="1"/>
    <xf numFmtId="14" fontId="0" fillId="0" borderId="0" xfId="0" applyNumberFormat="1"/>
    <xf numFmtId="0" fontId="0" fillId="0" borderId="0" xfId="0" applyFont="1" applyFill="1" applyAlignment="1">
      <alignment horizontal="center"/>
    </xf>
    <xf numFmtId="0" fontId="0" fillId="4" borderId="0" xfId="0" applyFill="1"/>
    <xf numFmtId="14" fontId="0" fillId="0" borderId="0" xfId="0" applyNumberFormat="1" applyFont="1" applyFill="1"/>
    <xf numFmtId="2" fontId="1" fillId="0" borderId="0" xfId="0" applyNumberFormat="1" applyFont="1" applyFill="1" applyBorder="1" applyAlignment="1"/>
    <xf numFmtId="16" fontId="0" fillId="0" borderId="0" xfId="0" applyNumberFormat="1" applyFill="1"/>
    <xf numFmtId="2" fontId="1" fillId="4" borderId="0" xfId="0" applyNumberFormat="1" applyFont="1" applyFill="1" applyBorder="1" applyAlignment="1"/>
    <xf numFmtId="0" fontId="0" fillId="4" borderId="0" xfId="0" applyFont="1" applyFill="1"/>
    <xf numFmtId="14" fontId="0" fillId="4" borderId="0" xfId="0" applyNumberFormat="1" applyFont="1" applyFill="1"/>
    <xf numFmtId="14" fontId="0" fillId="4" borderId="0" xfId="0" applyNumberFormat="1" applyFill="1"/>
    <xf numFmtId="0" fontId="0" fillId="4" borderId="0" xfId="0" applyNumberFormat="1" applyFont="1" applyFill="1"/>
    <xf numFmtId="0" fontId="12" fillId="4" borderId="0" xfId="0" applyFont="1" applyFill="1" applyBorder="1"/>
    <xf numFmtId="0" fontId="5" fillId="3" borderId="5" xfId="0" applyFont="1" applyFill="1" applyBorder="1" applyAlignment="1">
      <alignment horizontal="center" wrapText="1"/>
    </xf>
    <xf numFmtId="0" fontId="6" fillId="3" borderId="0" xfId="0" applyFont="1" applyFill="1" applyAlignment="1">
      <alignment horizontal="center"/>
    </xf>
    <xf numFmtId="0" fontId="5" fillId="2" borderId="7" xfId="0" applyFont="1" applyFill="1" applyBorder="1" applyAlignment="1">
      <alignment horizontal="center"/>
    </xf>
    <xf numFmtId="0" fontId="5" fillId="2" borderId="8" xfId="0" applyFont="1" applyFill="1" applyBorder="1" applyAlignment="1">
      <alignment horizontal="center"/>
    </xf>
    <xf numFmtId="0" fontId="0" fillId="0" borderId="8" xfId="0" applyBorder="1" applyAlignment="1"/>
    <xf numFmtId="0" fontId="5" fillId="5" borderId="1" xfId="0" applyFont="1" applyFill="1" applyBorder="1" applyAlignment="1">
      <alignment horizontal="center"/>
    </xf>
    <xf numFmtId="0" fontId="5" fillId="5" borderId="2" xfId="0" applyFont="1" applyFill="1" applyBorder="1" applyAlignment="1">
      <alignment horizontal="center"/>
    </xf>
    <xf numFmtId="0" fontId="0" fillId="5" borderId="2" xfId="0" applyFont="1" applyFill="1" applyBorder="1" applyAlignment="1">
      <alignment horizontal="center"/>
    </xf>
    <xf numFmtId="0" fontId="0" fillId="5" borderId="3" xfId="0" applyFont="1" applyFill="1" applyBorder="1" applyAlignment="1">
      <alignment horizontal="center"/>
    </xf>
    <xf numFmtId="0" fontId="5" fillId="4" borderId="1" xfId="0" applyFont="1" applyFill="1" applyBorder="1" applyAlignment="1">
      <alignment horizontal="center"/>
    </xf>
    <xf numFmtId="0" fontId="5" fillId="4" borderId="2" xfId="0" applyFont="1" applyFill="1" applyBorder="1" applyAlignment="1">
      <alignment horizontal="center"/>
    </xf>
    <xf numFmtId="0" fontId="0" fillId="4" borderId="2"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5" borderId="3" xfId="0" applyFont="1" applyFill="1" applyBorder="1" applyAlignment="1">
      <alignment horizontal="center"/>
    </xf>
    <xf numFmtId="0" fontId="5" fillId="6" borderId="7" xfId="0" applyFont="1" applyFill="1" applyBorder="1" applyAlignment="1">
      <alignment horizontal="center"/>
    </xf>
    <xf numFmtId="0" fontId="5" fillId="6" borderId="8" xfId="0" applyFont="1" applyFill="1" applyBorder="1" applyAlignment="1">
      <alignment horizontal="center"/>
    </xf>
    <xf numFmtId="0" fontId="6" fillId="9" borderId="8" xfId="0" applyFont="1" applyFill="1" applyBorder="1" applyAlignment="1">
      <alignment horizontal="center" vertical="center"/>
    </xf>
    <xf numFmtId="0" fontId="8" fillId="9" borderId="8" xfId="0" applyFont="1" applyFill="1" applyBorder="1" applyAlignment="1">
      <alignment horizontal="center" vertical="center"/>
    </xf>
    <xf numFmtId="0" fontId="5" fillId="7" borderId="1" xfId="0" applyFont="1" applyFill="1" applyBorder="1" applyAlignment="1">
      <alignment horizontal="center"/>
    </xf>
    <xf numFmtId="0" fontId="5" fillId="7" borderId="2" xfId="0" applyFont="1" applyFill="1" applyBorder="1" applyAlignment="1">
      <alignment horizontal="center"/>
    </xf>
    <xf numFmtId="0" fontId="5" fillId="7" borderId="3" xfId="0" applyFont="1" applyFill="1" applyBorder="1" applyAlignment="1">
      <alignment horizontal="center"/>
    </xf>
  </cellXfs>
  <cellStyles count="4">
    <cellStyle name="Hiperligação" xfId="1" builtinId="8"/>
    <cellStyle name="Normal" xfId="0" builtinId="0"/>
    <cellStyle name="Normal 213" xfId="2" xr:uid="{00000000-0005-0000-0000-000002000000}"/>
    <cellStyle name="Normal_tblMangoBlokGegewens" xfId="3" xr:uid="{00000000-0005-0000-0000-000003000000}"/>
  </cellStyles>
  <dxfs count="0"/>
  <tableStyles count="0" defaultTableStyle="TableStyleMedium2" defaultPivotStyle="PivotStyleLight16"/>
  <colors>
    <mruColors>
      <color rgb="FF9CD45E"/>
      <color rgb="FF7CBF33"/>
      <color rgb="FFC6E6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gcarvalheiro@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
  <sheetViews>
    <sheetView workbookViewId="0">
      <selection activeCell="G4" sqref="A4:XFD4"/>
    </sheetView>
  </sheetViews>
  <sheetFormatPr defaultRowHeight="14.5" x14ac:dyDescent="0.35"/>
  <cols>
    <col min="1" max="1" width="24.81640625" customWidth="1"/>
    <col min="2" max="2" width="16.26953125" customWidth="1"/>
    <col min="3" max="3" width="20.1796875" customWidth="1"/>
    <col min="4" max="4" width="23.1796875" customWidth="1"/>
    <col min="5" max="7" width="23.6328125" customWidth="1"/>
    <col min="8" max="8" width="22" customWidth="1"/>
    <col min="9" max="9" width="22.81640625" customWidth="1"/>
    <col min="10" max="10" width="17.26953125" customWidth="1"/>
    <col min="11" max="11" width="16.6328125" customWidth="1"/>
    <col min="12" max="13" width="17.81640625" customWidth="1"/>
    <col min="14" max="14" width="24.54296875" customWidth="1"/>
    <col min="15" max="15" width="12.54296875" customWidth="1"/>
  </cols>
  <sheetData>
    <row r="1" spans="1:15" s="2" customFormat="1" x14ac:dyDescent="0.35">
      <c r="A1" s="77" t="s">
        <v>5</v>
      </c>
      <c r="B1" s="78"/>
      <c r="C1" s="78"/>
      <c r="D1" s="78"/>
      <c r="E1" s="78"/>
      <c r="F1" s="6"/>
      <c r="G1" s="79" t="s">
        <v>1</v>
      </c>
      <c r="H1" s="80"/>
      <c r="I1" s="80"/>
      <c r="J1" s="80"/>
      <c r="K1" s="80"/>
      <c r="L1" s="80"/>
      <c r="M1" s="80"/>
      <c r="N1" s="80"/>
      <c r="O1" s="81"/>
    </row>
    <row r="2" spans="1:15" s="22" customFormat="1" ht="75" x14ac:dyDescent="0.35">
      <c r="A2" s="18" t="s">
        <v>11</v>
      </c>
      <c r="B2" s="19" t="s">
        <v>12</v>
      </c>
      <c r="C2" s="19" t="s">
        <v>13</v>
      </c>
      <c r="D2" s="19" t="s">
        <v>0</v>
      </c>
      <c r="E2" s="19" t="s">
        <v>23</v>
      </c>
      <c r="F2" s="19" t="s">
        <v>15</v>
      </c>
      <c r="G2" s="20" t="s">
        <v>16</v>
      </c>
      <c r="H2" s="21" t="s">
        <v>20</v>
      </c>
      <c r="I2" s="21" t="s">
        <v>19</v>
      </c>
      <c r="J2" s="20" t="s">
        <v>22</v>
      </c>
      <c r="K2" s="20"/>
      <c r="L2" s="20" t="s">
        <v>89</v>
      </c>
      <c r="M2" s="20" t="s">
        <v>43</v>
      </c>
      <c r="N2" s="20" t="s">
        <v>76</v>
      </c>
      <c r="O2" s="30" t="s">
        <v>73</v>
      </c>
    </row>
    <row r="3" spans="1:15" s="2" customFormat="1" ht="14" x14ac:dyDescent="0.3">
      <c r="A3" s="3" t="s">
        <v>6</v>
      </c>
      <c r="B3" s="3" t="s">
        <v>7</v>
      </c>
      <c r="C3" s="3" t="s">
        <v>8</v>
      </c>
      <c r="D3" s="3" t="s">
        <v>9</v>
      </c>
      <c r="E3" s="3" t="s">
        <v>10</v>
      </c>
      <c r="F3" s="3" t="s">
        <v>14</v>
      </c>
      <c r="G3" s="4" t="s">
        <v>2</v>
      </c>
      <c r="H3" s="5" t="s">
        <v>17</v>
      </c>
      <c r="I3" s="5" t="s">
        <v>18</v>
      </c>
      <c r="J3" s="4" t="s">
        <v>21</v>
      </c>
      <c r="K3" s="4" t="s">
        <v>3</v>
      </c>
      <c r="L3" s="4" t="s">
        <v>4</v>
      </c>
      <c r="M3" s="4" t="s">
        <v>42</v>
      </c>
      <c r="N3" s="4" t="s">
        <v>44</v>
      </c>
      <c r="O3" s="31" t="s">
        <v>74</v>
      </c>
    </row>
    <row r="4" spans="1:15" x14ac:dyDescent="0.35">
      <c r="A4" t="s">
        <v>95</v>
      </c>
      <c r="B4" t="s">
        <v>96</v>
      </c>
      <c r="C4" s="34" t="s">
        <v>97</v>
      </c>
      <c r="D4" t="s">
        <v>98</v>
      </c>
      <c r="E4" t="s">
        <v>99</v>
      </c>
      <c r="F4" s="35" t="s">
        <v>100</v>
      </c>
      <c r="G4" t="s">
        <v>101</v>
      </c>
      <c r="H4">
        <v>2008</v>
      </c>
      <c r="I4">
        <v>2009</v>
      </c>
      <c r="J4" s="35" t="s">
        <v>102</v>
      </c>
      <c r="K4" t="s">
        <v>103</v>
      </c>
      <c r="L4" t="s">
        <v>104</v>
      </c>
      <c r="M4" t="s">
        <v>105</v>
      </c>
      <c r="N4" t="s">
        <v>106</v>
      </c>
    </row>
  </sheetData>
  <mergeCells count="2">
    <mergeCell ref="A1:E1"/>
    <mergeCell ref="G1:O1"/>
  </mergeCells>
  <hyperlinks>
    <hyperlink ref="C4"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
  <sheetViews>
    <sheetView workbookViewId="0">
      <selection activeCell="B10" sqref="B10"/>
    </sheetView>
  </sheetViews>
  <sheetFormatPr defaultRowHeight="14.5" x14ac:dyDescent="0.35"/>
  <cols>
    <col min="1" max="1" width="23.54296875" customWidth="1"/>
    <col min="2" max="2" width="40.6328125" customWidth="1"/>
    <col min="3" max="4" width="15.54296875" customWidth="1"/>
    <col min="5" max="5" width="18.26953125" customWidth="1"/>
    <col min="6" max="6" width="18.81640625" customWidth="1"/>
    <col min="7" max="7" width="20.1796875" customWidth="1"/>
    <col min="8" max="8" width="18.6328125" customWidth="1"/>
    <col min="9" max="9" width="26.6328125" customWidth="1"/>
    <col min="10" max="10" width="13.54296875" customWidth="1"/>
  </cols>
  <sheetData>
    <row r="1" spans="1:11" s="1" customFormat="1" x14ac:dyDescent="0.35">
      <c r="A1" s="82" t="s">
        <v>24</v>
      </c>
      <c r="B1" s="83"/>
      <c r="C1" s="83"/>
      <c r="D1" s="83"/>
      <c r="E1" s="83"/>
      <c r="F1" s="83"/>
      <c r="G1" s="83"/>
      <c r="H1" s="84"/>
      <c r="I1" s="85"/>
    </row>
    <row r="2" spans="1:11" s="17" customFormat="1" ht="136.5" customHeight="1" x14ac:dyDescent="0.35">
      <c r="A2" s="16" t="s">
        <v>33</v>
      </c>
      <c r="B2" s="16" t="s">
        <v>90</v>
      </c>
      <c r="C2" s="16" t="s">
        <v>78</v>
      </c>
      <c r="D2" s="16" t="s">
        <v>91</v>
      </c>
      <c r="E2" s="16" t="s">
        <v>20</v>
      </c>
      <c r="F2" s="16" t="s">
        <v>19</v>
      </c>
      <c r="G2" s="16" t="s">
        <v>26</v>
      </c>
      <c r="H2" s="16" t="s">
        <v>27</v>
      </c>
      <c r="I2" s="16" t="s">
        <v>28</v>
      </c>
      <c r="J2" s="30" t="s">
        <v>73</v>
      </c>
    </row>
    <row r="3" spans="1:11" s="1" customFormat="1" x14ac:dyDescent="0.35">
      <c r="A3" s="7" t="s">
        <v>2</v>
      </c>
      <c r="B3" s="8" t="s">
        <v>29</v>
      </c>
      <c r="C3" s="8" t="s">
        <v>66</v>
      </c>
      <c r="D3" s="8" t="s">
        <v>79</v>
      </c>
      <c r="E3" s="8" t="s">
        <v>17</v>
      </c>
      <c r="F3" s="8" t="s">
        <v>18</v>
      </c>
      <c r="G3" s="8" t="s">
        <v>30</v>
      </c>
      <c r="H3" s="8" t="s">
        <v>31</v>
      </c>
      <c r="I3" s="7" t="s">
        <v>32</v>
      </c>
      <c r="J3" s="31" t="s">
        <v>74</v>
      </c>
    </row>
    <row r="4" spans="1:11" x14ac:dyDescent="0.35">
      <c r="A4" s="36" t="s">
        <v>101</v>
      </c>
      <c r="B4" s="37" t="s">
        <v>107</v>
      </c>
      <c r="C4" s="35">
        <v>0.95</v>
      </c>
      <c r="D4" t="s">
        <v>108</v>
      </c>
      <c r="E4">
        <v>2008</v>
      </c>
      <c r="F4" s="38">
        <v>2008</v>
      </c>
      <c r="G4" s="35">
        <v>-24.395409999999998</v>
      </c>
      <c r="H4" s="35">
        <v>30.885290000000001</v>
      </c>
      <c r="I4" s="39" t="s">
        <v>114</v>
      </c>
      <c r="J4" s="35" t="s">
        <v>109</v>
      </c>
      <c r="K4" s="39"/>
    </row>
    <row r="5" spans="1:11" x14ac:dyDescent="0.35">
      <c r="A5" s="36" t="s">
        <v>101</v>
      </c>
      <c r="B5" s="37" t="s">
        <v>107</v>
      </c>
      <c r="C5" s="35">
        <v>0.95</v>
      </c>
      <c r="D5" t="s">
        <v>108</v>
      </c>
      <c r="E5">
        <v>2009</v>
      </c>
      <c r="F5" s="38">
        <v>2009</v>
      </c>
      <c r="G5" s="35">
        <v>-24.395409999999998</v>
      </c>
      <c r="H5" s="35">
        <v>30.885290000000001</v>
      </c>
      <c r="I5" s="39" t="s">
        <v>114</v>
      </c>
      <c r="J5" s="35" t="s">
        <v>109</v>
      </c>
      <c r="K5" s="39"/>
    </row>
    <row r="6" spans="1:11" x14ac:dyDescent="0.35">
      <c r="A6" s="36" t="s">
        <v>101</v>
      </c>
      <c r="B6" s="35" t="s">
        <v>128</v>
      </c>
      <c r="C6" s="35">
        <v>0.8</v>
      </c>
      <c r="D6" t="s">
        <v>108</v>
      </c>
      <c r="E6" s="38">
        <v>2008</v>
      </c>
      <c r="F6" s="43">
        <v>2008</v>
      </c>
      <c r="G6">
        <v>-24.420870000000001</v>
      </c>
      <c r="H6">
        <v>30.839960000000001</v>
      </c>
      <c r="I6" s="39" t="s">
        <v>114</v>
      </c>
      <c r="J6" s="35" t="s">
        <v>110</v>
      </c>
      <c r="K6" s="39"/>
    </row>
    <row r="7" spans="1:11" x14ac:dyDescent="0.35">
      <c r="A7" s="36" t="s">
        <v>101</v>
      </c>
      <c r="B7" s="37" t="s">
        <v>115</v>
      </c>
      <c r="C7" s="35">
        <v>0.84</v>
      </c>
      <c r="D7" t="s">
        <v>108</v>
      </c>
      <c r="E7" s="38">
        <v>2009</v>
      </c>
      <c r="F7" s="43">
        <v>2009</v>
      </c>
      <c r="G7" s="35">
        <v>-24.426449999999999</v>
      </c>
      <c r="H7" s="35">
        <v>30.84431</v>
      </c>
      <c r="I7" s="39" t="s">
        <v>114</v>
      </c>
      <c r="J7" s="35" t="s">
        <v>110</v>
      </c>
      <c r="K7" s="39"/>
    </row>
    <row r="8" spans="1:11" x14ac:dyDescent="0.35">
      <c r="A8" s="36" t="s">
        <v>101</v>
      </c>
      <c r="B8" s="35" t="s">
        <v>117</v>
      </c>
      <c r="C8" s="35">
        <v>1</v>
      </c>
      <c r="D8" t="s">
        <v>108</v>
      </c>
      <c r="E8" s="38">
        <v>2008</v>
      </c>
      <c r="F8" s="43">
        <v>2008</v>
      </c>
      <c r="G8" s="35">
        <v>-24.396986999999999</v>
      </c>
      <c r="H8" s="35">
        <v>30.883776999999998</v>
      </c>
      <c r="I8" s="39" t="s">
        <v>114</v>
      </c>
      <c r="J8" s="35" t="s">
        <v>111</v>
      </c>
      <c r="K8" s="39"/>
    </row>
    <row r="9" spans="1:11" x14ac:dyDescent="0.35">
      <c r="A9" s="36" t="s">
        <v>101</v>
      </c>
      <c r="B9" s="37" t="s">
        <v>116</v>
      </c>
      <c r="C9" s="35">
        <v>0.67</v>
      </c>
      <c r="D9" t="s">
        <v>108</v>
      </c>
      <c r="E9" s="38">
        <v>2009</v>
      </c>
      <c r="F9" s="43">
        <v>2009</v>
      </c>
      <c r="G9" s="35">
        <v>-24.404509999999998</v>
      </c>
      <c r="H9" s="35">
        <v>30.88588</v>
      </c>
      <c r="I9" s="39" t="s">
        <v>114</v>
      </c>
      <c r="J9" s="35" t="s">
        <v>111</v>
      </c>
      <c r="K9" s="39"/>
    </row>
    <row r="10" spans="1:11" x14ac:dyDescent="0.35">
      <c r="A10" s="36" t="s">
        <v>101</v>
      </c>
      <c r="B10" s="35" t="s">
        <v>119</v>
      </c>
      <c r="C10" s="35">
        <v>1.19</v>
      </c>
      <c r="D10" t="s">
        <v>108</v>
      </c>
      <c r="E10" s="38">
        <v>2008</v>
      </c>
      <c r="F10" s="43">
        <v>2008</v>
      </c>
      <c r="G10" s="38">
        <v>-24.403693000000001</v>
      </c>
      <c r="H10" s="38">
        <v>30.862300000000001</v>
      </c>
      <c r="I10" s="39" t="s">
        <v>114</v>
      </c>
      <c r="J10" s="35" t="s">
        <v>112</v>
      </c>
      <c r="K10" s="39"/>
    </row>
    <row r="11" spans="1:11" x14ac:dyDescent="0.35">
      <c r="A11" s="36" t="s">
        <v>101</v>
      </c>
      <c r="B11" s="37" t="s">
        <v>118</v>
      </c>
      <c r="C11" s="35">
        <v>0.63</v>
      </c>
      <c r="D11" t="s">
        <v>108</v>
      </c>
      <c r="E11" s="38">
        <v>2009</v>
      </c>
      <c r="F11" s="43">
        <v>2009</v>
      </c>
      <c r="G11" s="35">
        <v>-24.412559999999999</v>
      </c>
      <c r="H11" s="35">
        <v>30.864350000000002</v>
      </c>
      <c r="I11" s="39" t="s">
        <v>114</v>
      </c>
      <c r="J11" s="35" t="s">
        <v>112</v>
      </c>
      <c r="K11" s="39"/>
    </row>
    <row r="12" spans="1:11" x14ac:dyDescent="0.35">
      <c r="A12" s="36" t="s">
        <v>101</v>
      </c>
      <c r="B12" s="35" t="s">
        <v>127</v>
      </c>
      <c r="C12" s="35">
        <v>1.01</v>
      </c>
      <c r="D12" t="s">
        <v>108</v>
      </c>
      <c r="E12" s="38">
        <v>2008</v>
      </c>
      <c r="F12" s="43">
        <v>2008</v>
      </c>
      <c r="G12" s="38">
        <v>-24.411902000000001</v>
      </c>
      <c r="H12" s="38">
        <v>30.896279</v>
      </c>
      <c r="I12" s="39" t="s">
        <v>114</v>
      </c>
      <c r="J12" s="35" t="s">
        <v>113</v>
      </c>
      <c r="K12" s="39"/>
    </row>
    <row r="13" spans="1:11" x14ac:dyDescent="0.35">
      <c r="A13" s="36" t="s">
        <v>101</v>
      </c>
      <c r="B13" s="37" t="s">
        <v>120</v>
      </c>
      <c r="C13" s="35">
        <v>1.01</v>
      </c>
      <c r="D13" t="s">
        <v>108</v>
      </c>
      <c r="E13" s="38">
        <v>2009</v>
      </c>
      <c r="F13" s="43">
        <v>2009</v>
      </c>
      <c r="G13" s="35">
        <v>-24.410270000000001</v>
      </c>
      <c r="H13" s="35">
        <v>30.897189999999998</v>
      </c>
      <c r="I13" s="39" t="s">
        <v>114</v>
      </c>
      <c r="J13" s="35" t="s">
        <v>113</v>
      </c>
      <c r="K13" s="39"/>
    </row>
  </sheetData>
  <mergeCells count="1">
    <mergeCell ref="A1:I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3"/>
  <sheetViews>
    <sheetView topLeftCell="B2" workbookViewId="0">
      <selection activeCell="L14" sqref="L14"/>
    </sheetView>
  </sheetViews>
  <sheetFormatPr defaultRowHeight="14.5" x14ac:dyDescent="0.35"/>
  <cols>
    <col min="1" max="1" width="17.54296875" customWidth="1"/>
    <col min="2" max="2" width="38.1796875" customWidth="1"/>
    <col min="3" max="4" width="13.6328125" customWidth="1"/>
    <col min="5" max="5" width="11.1796875" customWidth="1"/>
    <col min="6" max="9" width="17.54296875" customWidth="1"/>
    <col min="10" max="10" width="16.81640625" customWidth="1"/>
  </cols>
  <sheetData>
    <row r="1" spans="1:12" x14ac:dyDescent="0.35">
      <c r="A1" s="86" t="s">
        <v>41</v>
      </c>
      <c r="B1" s="87"/>
      <c r="C1" s="87"/>
      <c r="D1" s="87"/>
      <c r="E1" s="87"/>
      <c r="F1" s="87"/>
      <c r="G1" s="87"/>
      <c r="H1" s="87"/>
      <c r="I1" s="88"/>
    </row>
    <row r="2" spans="1:12" s="22" customFormat="1" ht="127.5" customHeight="1" x14ac:dyDescent="0.35">
      <c r="A2" s="23" t="s">
        <v>33</v>
      </c>
      <c r="B2" s="24" t="s">
        <v>80</v>
      </c>
      <c r="C2" s="23" t="s">
        <v>78</v>
      </c>
      <c r="D2" s="24" t="s">
        <v>77</v>
      </c>
      <c r="E2" s="23" t="s">
        <v>34</v>
      </c>
      <c r="F2" s="24" t="s">
        <v>39</v>
      </c>
      <c r="G2" s="23" t="s">
        <v>40</v>
      </c>
      <c r="H2" s="23" t="s">
        <v>35</v>
      </c>
      <c r="I2" s="23" t="s">
        <v>59</v>
      </c>
      <c r="J2" s="30" t="s">
        <v>73</v>
      </c>
    </row>
    <row r="3" spans="1:12" ht="42.5" x14ac:dyDescent="0.35">
      <c r="A3" s="9" t="s">
        <v>2</v>
      </c>
      <c r="B3" s="10" t="s">
        <v>29</v>
      </c>
      <c r="C3" s="10" t="s">
        <v>126</v>
      </c>
      <c r="D3" s="10" t="s">
        <v>79</v>
      </c>
      <c r="E3" s="10" t="s">
        <v>38</v>
      </c>
      <c r="F3" s="10" t="s">
        <v>36</v>
      </c>
      <c r="G3" s="10" t="s">
        <v>36</v>
      </c>
      <c r="H3" s="10" t="s">
        <v>37</v>
      </c>
      <c r="I3" s="10" t="s">
        <v>58</v>
      </c>
      <c r="J3" s="31" t="s">
        <v>74</v>
      </c>
      <c r="K3" s="40" t="s">
        <v>125</v>
      </c>
      <c r="L3" s="40" t="s">
        <v>196</v>
      </c>
    </row>
    <row r="4" spans="1:12" x14ac:dyDescent="0.35">
      <c r="A4" s="36" t="s">
        <v>101</v>
      </c>
      <c r="B4" s="37" t="s">
        <v>107</v>
      </c>
      <c r="C4" s="35">
        <v>0.95</v>
      </c>
      <c r="D4" t="s">
        <v>108</v>
      </c>
      <c r="E4">
        <v>2008</v>
      </c>
      <c r="F4" t="s">
        <v>121</v>
      </c>
      <c r="G4" t="s">
        <v>122</v>
      </c>
      <c r="H4" t="s">
        <v>123</v>
      </c>
      <c r="I4">
        <v>7.8345364230000003</v>
      </c>
      <c r="J4" t="s">
        <v>124</v>
      </c>
      <c r="K4">
        <v>952</v>
      </c>
      <c r="L4" t="s">
        <v>197</v>
      </c>
    </row>
    <row r="5" spans="1:12" x14ac:dyDescent="0.35">
      <c r="A5" s="36" t="s">
        <v>101</v>
      </c>
      <c r="B5" s="37" t="s">
        <v>107</v>
      </c>
      <c r="C5" s="35">
        <v>0.95</v>
      </c>
      <c r="D5" t="s">
        <v>108</v>
      </c>
      <c r="E5">
        <v>2009</v>
      </c>
      <c r="F5" t="s">
        <v>121</v>
      </c>
      <c r="G5" t="s">
        <v>122</v>
      </c>
      <c r="H5" t="s">
        <v>123</v>
      </c>
      <c r="I5">
        <v>8.4025468609999994</v>
      </c>
      <c r="J5" t="s">
        <v>124</v>
      </c>
      <c r="K5">
        <v>952</v>
      </c>
      <c r="L5" s="49" t="s">
        <v>197</v>
      </c>
    </row>
    <row r="6" spans="1:12" x14ac:dyDescent="0.35">
      <c r="A6" s="36" t="s">
        <v>101</v>
      </c>
      <c r="B6" s="35" t="s">
        <v>128</v>
      </c>
      <c r="C6" s="35">
        <v>0.8</v>
      </c>
      <c r="D6" t="s">
        <v>108</v>
      </c>
      <c r="E6" s="38">
        <v>2008</v>
      </c>
      <c r="F6" t="s">
        <v>121</v>
      </c>
      <c r="G6" t="s">
        <v>122</v>
      </c>
      <c r="H6" t="s">
        <v>123</v>
      </c>
      <c r="I6">
        <v>40.03704141</v>
      </c>
      <c r="J6" t="s">
        <v>124</v>
      </c>
      <c r="K6">
        <v>556</v>
      </c>
      <c r="L6" s="49" t="s">
        <v>197</v>
      </c>
    </row>
    <row r="7" spans="1:12" x14ac:dyDescent="0.35">
      <c r="A7" s="36" t="s">
        <v>101</v>
      </c>
      <c r="B7" s="37" t="s">
        <v>115</v>
      </c>
      <c r="C7" s="35">
        <v>0.84</v>
      </c>
      <c r="D7" t="s">
        <v>108</v>
      </c>
      <c r="E7" s="38">
        <v>2009</v>
      </c>
      <c r="F7" t="s">
        <v>121</v>
      </c>
      <c r="G7" t="s">
        <v>122</v>
      </c>
      <c r="H7" t="s">
        <v>123</v>
      </c>
      <c r="I7">
        <v>15.02523235113423</v>
      </c>
      <c r="J7" t="s">
        <v>124</v>
      </c>
      <c r="K7">
        <v>556</v>
      </c>
      <c r="L7" s="49" t="s">
        <v>197</v>
      </c>
    </row>
    <row r="8" spans="1:12" x14ac:dyDescent="0.35">
      <c r="A8" s="36" t="s">
        <v>101</v>
      </c>
      <c r="B8" s="35" t="s">
        <v>117</v>
      </c>
      <c r="C8" s="35">
        <v>1</v>
      </c>
      <c r="D8" t="s">
        <v>108</v>
      </c>
      <c r="E8" s="38">
        <v>2008</v>
      </c>
      <c r="F8" t="s">
        <v>121</v>
      </c>
      <c r="G8" t="s">
        <v>122</v>
      </c>
      <c r="H8" t="s">
        <v>123</v>
      </c>
      <c r="I8">
        <v>24.418147925836973</v>
      </c>
      <c r="J8" t="s">
        <v>124</v>
      </c>
      <c r="K8">
        <v>714</v>
      </c>
      <c r="L8" s="49" t="s">
        <v>197</v>
      </c>
    </row>
    <row r="9" spans="1:12" x14ac:dyDescent="0.35">
      <c r="A9" s="36" t="s">
        <v>101</v>
      </c>
      <c r="B9" s="37" t="s">
        <v>116</v>
      </c>
      <c r="C9" s="35">
        <v>0.67</v>
      </c>
      <c r="D9" t="s">
        <v>108</v>
      </c>
      <c r="E9" s="38">
        <v>2009</v>
      </c>
      <c r="F9" t="s">
        <v>121</v>
      </c>
      <c r="G9" t="s">
        <v>122</v>
      </c>
      <c r="H9" t="s">
        <v>123</v>
      </c>
      <c r="I9">
        <v>28.658274292659804</v>
      </c>
      <c r="J9" t="s">
        <v>124</v>
      </c>
      <c r="K9">
        <v>714</v>
      </c>
      <c r="L9" s="49" t="s">
        <v>197</v>
      </c>
    </row>
    <row r="10" spans="1:12" x14ac:dyDescent="0.35">
      <c r="A10" s="36" t="s">
        <v>101</v>
      </c>
      <c r="B10" s="35" t="s">
        <v>119</v>
      </c>
      <c r="C10" s="35">
        <v>1.19</v>
      </c>
      <c r="D10" t="s">
        <v>108</v>
      </c>
      <c r="E10" s="38">
        <v>2008</v>
      </c>
      <c r="F10" t="s">
        <v>121</v>
      </c>
      <c r="G10" t="s">
        <v>122</v>
      </c>
      <c r="H10" t="s">
        <v>123</v>
      </c>
      <c r="I10">
        <v>12.034176964903608</v>
      </c>
      <c r="J10" t="s">
        <v>124</v>
      </c>
      <c r="K10" s="41">
        <v>850</v>
      </c>
      <c r="L10" s="49" t="s">
        <v>198</v>
      </c>
    </row>
    <row r="11" spans="1:12" x14ac:dyDescent="0.35">
      <c r="A11" s="36" t="s">
        <v>101</v>
      </c>
      <c r="B11" s="37" t="s">
        <v>118</v>
      </c>
      <c r="C11" s="35">
        <v>0.63</v>
      </c>
      <c r="D11" t="s">
        <v>108</v>
      </c>
      <c r="E11" s="38">
        <v>2009</v>
      </c>
      <c r="F11" t="s">
        <v>121</v>
      </c>
      <c r="G11" t="s">
        <v>122</v>
      </c>
      <c r="H11" t="s">
        <v>123</v>
      </c>
      <c r="I11">
        <v>18.488840074743671</v>
      </c>
      <c r="J11" t="s">
        <v>124</v>
      </c>
      <c r="K11" s="42">
        <v>833</v>
      </c>
      <c r="L11" s="49" t="s">
        <v>198</v>
      </c>
    </row>
    <row r="12" spans="1:12" x14ac:dyDescent="0.35">
      <c r="A12" s="36" t="s">
        <v>101</v>
      </c>
      <c r="B12" s="35" t="s">
        <v>127</v>
      </c>
      <c r="C12" s="35">
        <v>1.01</v>
      </c>
      <c r="D12" t="s">
        <v>108</v>
      </c>
      <c r="E12" s="38">
        <v>2008</v>
      </c>
      <c r="F12" t="s">
        <v>121</v>
      </c>
      <c r="G12" t="s">
        <v>122</v>
      </c>
      <c r="H12" t="s">
        <v>123</v>
      </c>
      <c r="I12">
        <v>43.656955623619915</v>
      </c>
      <c r="J12" t="s">
        <v>124</v>
      </c>
      <c r="K12">
        <v>417</v>
      </c>
      <c r="L12" s="49" t="s">
        <v>198</v>
      </c>
    </row>
    <row r="13" spans="1:12" x14ac:dyDescent="0.35">
      <c r="A13" s="36" t="s">
        <v>101</v>
      </c>
      <c r="B13" s="37" t="s">
        <v>120</v>
      </c>
      <c r="C13" s="35">
        <v>1.01</v>
      </c>
      <c r="D13" t="s">
        <v>108</v>
      </c>
      <c r="E13" s="38">
        <v>2009</v>
      </c>
      <c r="F13" t="s">
        <v>121</v>
      </c>
      <c r="G13" t="s">
        <v>122</v>
      </c>
      <c r="H13" t="s">
        <v>123</v>
      </c>
      <c r="I13">
        <v>51.000342028908278</v>
      </c>
      <c r="J13" t="s">
        <v>124</v>
      </c>
      <c r="K13">
        <v>417</v>
      </c>
      <c r="L13" s="49" t="s">
        <v>198</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9"/>
  <sheetViews>
    <sheetView workbookViewId="0">
      <selection activeCell="D4" sqref="D4:D50"/>
    </sheetView>
  </sheetViews>
  <sheetFormatPr defaultRowHeight="14.5" x14ac:dyDescent="0.35"/>
  <cols>
    <col min="1" max="2" width="18.26953125" customWidth="1"/>
    <col min="3" max="3" width="23.6328125" customWidth="1"/>
    <col min="4" max="4" width="22.54296875" customWidth="1"/>
    <col min="5" max="5" width="20" customWidth="1"/>
    <col min="6" max="6" width="21.1796875" customWidth="1"/>
    <col min="7" max="7" width="18.26953125" customWidth="1"/>
    <col min="8" max="8" width="20.1796875" customWidth="1"/>
    <col min="9" max="9" width="18.54296875" customWidth="1"/>
    <col min="10" max="10" width="21.1796875" customWidth="1"/>
    <col min="11" max="11" width="23.54296875" customWidth="1"/>
    <col min="12" max="12" width="20.1796875" customWidth="1"/>
    <col min="13" max="13" width="27.54296875" customWidth="1"/>
    <col min="14" max="14" width="23.453125" customWidth="1"/>
    <col min="15" max="15" width="26.54296875" customWidth="1"/>
    <col min="16" max="16" width="17.54296875" customWidth="1"/>
  </cols>
  <sheetData>
    <row r="1" spans="1:16" s="2" customFormat="1" x14ac:dyDescent="0.3">
      <c r="A1" s="89" t="s">
        <v>1</v>
      </c>
      <c r="B1" s="90"/>
      <c r="C1" s="90"/>
      <c r="D1" s="91"/>
      <c r="E1" s="82" t="s">
        <v>45</v>
      </c>
      <c r="F1" s="83"/>
      <c r="G1" s="83"/>
      <c r="H1" s="92"/>
      <c r="I1" s="93" t="s">
        <v>46</v>
      </c>
      <c r="J1" s="94"/>
      <c r="K1" s="94"/>
      <c r="L1" s="94"/>
      <c r="M1" s="94"/>
      <c r="N1" s="95" t="s">
        <v>85</v>
      </c>
      <c r="O1" s="96"/>
    </row>
    <row r="2" spans="1:16" s="27" customFormat="1" ht="105.75" customHeight="1" x14ac:dyDescent="0.35">
      <c r="A2" s="19" t="s">
        <v>25</v>
      </c>
      <c r="B2" s="19" t="s">
        <v>72</v>
      </c>
      <c r="C2" s="19" t="s">
        <v>92</v>
      </c>
      <c r="D2" s="19" t="s">
        <v>56</v>
      </c>
      <c r="E2" s="25" t="s">
        <v>47</v>
      </c>
      <c r="F2" s="25" t="s">
        <v>81</v>
      </c>
      <c r="G2" s="25" t="s">
        <v>48</v>
      </c>
      <c r="H2" s="25" t="s">
        <v>84</v>
      </c>
      <c r="I2" s="26" t="s">
        <v>49</v>
      </c>
      <c r="J2" s="26" t="s">
        <v>86</v>
      </c>
      <c r="K2" s="26" t="s">
        <v>82</v>
      </c>
      <c r="L2" s="26" t="s">
        <v>70</v>
      </c>
      <c r="M2" s="26" t="s">
        <v>83</v>
      </c>
      <c r="N2" s="32" t="s">
        <v>87</v>
      </c>
      <c r="O2" s="32" t="s">
        <v>88</v>
      </c>
      <c r="P2" s="30" t="s">
        <v>73</v>
      </c>
    </row>
    <row r="3" spans="1:16" s="14" customFormat="1" ht="14" x14ac:dyDescent="0.3">
      <c r="A3" s="11" t="s">
        <v>2</v>
      </c>
      <c r="B3" s="11" t="s">
        <v>29</v>
      </c>
      <c r="C3" s="11" t="s">
        <v>57</v>
      </c>
      <c r="D3" s="11" t="s">
        <v>50</v>
      </c>
      <c r="E3" s="7" t="s">
        <v>51</v>
      </c>
      <c r="F3" s="7" t="s">
        <v>52</v>
      </c>
      <c r="G3" s="7" t="s">
        <v>53</v>
      </c>
      <c r="H3" s="7" t="s">
        <v>75</v>
      </c>
      <c r="I3" s="12" t="s">
        <v>54</v>
      </c>
      <c r="J3" s="13" t="s">
        <v>60</v>
      </c>
      <c r="K3" s="12" t="s">
        <v>55</v>
      </c>
      <c r="L3" s="12" t="s">
        <v>69</v>
      </c>
      <c r="M3" s="12" t="s">
        <v>71</v>
      </c>
      <c r="N3" s="33" t="s">
        <v>192</v>
      </c>
      <c r="O3" s="33" t="s">
        <v>94</v>
      </c>
      <c r="P3" s="31" t="s">
        <v>74</v>
      </c>
    </row>
    <row r="4" spans="1:16" x14ac:dyDescent="0.35">
      <c r="A4" s="44" t="s">
        <v>101</v>
      </c>
      <c r="B4" s="37" t="s">
        <v>120</v>
      </c>
      <c r="C4" s="45">
        <v>2009</v>
      </c>
      <c r="D4" s="68">
        <v>40072</v>
      </c>
      <c r="E4" s="45" t="s">
        <v>129</v>
      </c>
      <c r="F4" s="45" t="s">
        <v>130</v>
      </c>
      <c r="G4" s="45" t="s">
        <v>131</v>
      </c>
      <c r="H4" s="45" t="s">
        <v>129</v>
      </c>
      <c r="I4" s="45">
        <v>1</v>
      </c>
      <c r="J4" s="45">
        <v>1</v>
      </c>
      <c r="K4" s="43" t="s">
        <v>132</v>
      </c>
      <c r="L4" s="43" t="s">
        <v>190</v>
      </c>
      <c r="M4" s="43" t="s">
        <v>191</v>
      </c>
      <c r="N4" s="1">
        <f>O4/60</f>
        <v>416.83333333333331</v>
      </c>
      <c r="O4" s="1">
        <v>25010</v>
      </c>
      <c r="P4" t="s">
        <v>193</v>
      </c>
    </row>
    <row r="5" spans="1:16" x14ac:dyDescent="0.35">
      <c r="A5" s="44" t="s">
        <v>101</v>
      </c>
      <c r="B5" s="37" t="s">
        <v>120</v>
      </c>
      <c r="C5" s="45">
        <v>2009</v>
      </c>
      <c r="D5" s="68">
        <v>40044</v>
      </c>
      <c r="E5" s="45" t="s">
        <v>133</v>
      </c>
      <c r="F5" s="45" t="s">
        <v>134</v>
      </c>
      <c r="G5" s="45" t="s">
        <v>135</v>
      </c>
      <c r="H5" s="45" t="s">
        <v>133</v>
      </c>
      <c r="I5" s="45">
        <v>2</v>
      </c>
      <c r="J5" s="45">
        <v>1</v>
      </c>
      <c r="K5" s="43" t="s">
        <v>132</v>
      </c>
      <c r="L5" s="43" t="s">
        <v>190</v>
      </c>
      <c r="M5" s="43" t="s">
        <v>191</v>
      </c>
      <c r="N5" s="1">
        <f t="shared" ref="N5:N50" si="0">O5/60</f>
        <v>64.222222222222214</v>
      </c>
      <c r="O5" s="1">
        <v>3853.333333333333</v>
      </c>
      <c r="P5" t="s">
        <v>193</v>
      </c>
    </row>
    <row r="6" spans="1:16" x14ac:dyDescent="0.35">
      <c r="A6" s="44" t="s">
        <v>101</v>
      </c>
      <c r="B6" s="37" t="s">
        <v>120</v>
      </c>
      <c r="C6" s="45">
        <v>2009</v>
      </c>
      <c r="D6" s="68">
        <v>40044</v>
      </c>
      <c r="E6" s="45" t="s">
        <v>136</v>
      </c>
      <c r="F6" s="45" t="s">
        <v>137</v>
      </c>
      <c r="G6" s="45" t="s">
        <v>138</v>
      </c>
      <c r="H6" s="45" t="s">
        <v>136</v>
      </c>
      <c r="I6" s="45">
        <v>1</v>
      </c>
      <c r="J6" s="45">
        <v>1</v>
      </c>
      <c r="K6" s="43" t="s">
        <v>132</v>
      </c>
      <c r="L6" s="43" t="s">
        <v>190</v>
      </c>
      <c r="M6" s="43" t="s">
        <v>191</v>
      </c>
      <c r="N6" s="1">
        <f t="shared" si="0"/>
        <v>64.222222222222214</v>
      </c>
      <c r="O6" s="1">
        <v>3853.333333333333</v>
      </c>
      <c r="P6" t="s">
        <v>193</v>
      </c>
    </row>
    <row r="7" spans="1:16" x14ac:dyDescent="0.35">
      <c r="A7" s="44" t="s">
        <v>101</v>
      </c>
      <c r="B7" s="37" t="s">
        <v>120</v>
      </c>
      <c r="C7" s="45">
        <v>2009</v>
      </c>
      <c r="D7" s="68">
        <v>40044</v>
      </c>
      <c r="E7" s="48" t="s">
        <v>194</v>
      </c>
      <c r="F7" s="45" t="s">
        <v>140</v>
      </c>
      <c r="G7" s="45" t="s">
        <v>131</v>
      </c>
      <c r="H7" s="45" t="s">
        <v>139</v>
      </c>
      <c r="I7" s="46">
        <v>0.01</v>
      </c>
      <c r="J7" s="45">
        <v>1</v>
      </c>
      <c r="K7" s="43" t="s">
        <v>132</v>
      </c>
      <c r="L7" s="43" t="s">
        <v>190</v>
      </c>
      <c r="M7" s="43" t="s">
        <v>191</v>
      </c>
      <c r="N7" s="1">
        <f t="shared" si="0"/>
        <v>64.222222222222214</v>
      </c>
      <c r="O7" s="1">
        <v>3853.333333333333</v>
      </c>
      <c r="P7" t="s">
        <v>193</v>
      </c>
    </row>
    <row r="8" spans="1:16" x14ac:dyDescent="0.35">
      <c r="A8" s="44" t="s">
        <v>101</v>
      </c>
      <c r="B8" s="37" t="s">
        <v>116</v>
      </c>
      <c r="C8" s="45">
        <v>2009</v>
      </c>
      <c r="D8" s="68">
        <v>40072</v>
      </c>
      <c r="E8" s="45" t="s">
        <v>141</v>
      </c>
      <c r="F8" s="45" t="s">
        <v>142</v>
      </c>
      <c r="G8" s="45" t="s">
        <v>131</v>
      </c>
      <c r="H8" s="45" t="s">
        <v>141</v>
      </c>
      <c r="I8" s="46">
        <v>0.01</v>
      </c>
      <c r="J8" s="45">
        <v>1</v>
      </c>
      <c r="K8" s="43" t="s">
        <v>132</v>
      </c>
      <c r="L8" s="43" t="s">
        <v>190</v>
      </c>
      <c r="M8" s="43" t="s">
        <v>191</v>
      </c>
      <c r="N8" s="1">
        <f t="shared" si="0"/>
        <v>365.27777777777771</v>
      </c>
      <c r="O8" s="1">
        <v>21916.666666666664</v>
      </c>
      <c r="P8" t="s">
        <v>193</v>
      </c>
    </row>
    <row r="9" spans="1:16" x14ac:dyDescent="0.35">
      <c r="A9" s="44" t="s">
        <v>101</v>
      </c>
      <c r="B9" s="37" t="s">
        <v>116</v>
      </c>
      <c r="C9" s="45">
        <v>2009</v>
      </c>
      <c r="D9" s="68">
        <v>40072</v>
      </c>
      <c r="E9" s="45" t="s">
        <v>143</v>
      </c>
      <c r="F9" s="45" t="s">
        <v>144</v>
      </c>
      <c r="G9" s="45" t="s">
        <v>138</v>
      </c>
      <c r="H9" s="45" t="s">
        <v>143</v>
      </c>
      <c r="I9" s="46">
        <v>0.01</v>
      </c>
      <c r="J9" s="45">
        <v>1</v>
      </c>
      <c r="K9" s="43" t="s">
        <v>132</v>
      </c>
      <c r="L9" s="43" t="s">
        <v>190</v>
      </c>
      <c r="M9" s="43" t="s">
        <v>191</v>
      </c>
      <c r="N9" s="1">
        <f t="shared" si="0"/>
        <v>365.27777777777771</v>
      </c>
      <c r="O9" s="1">
        <v>21916.666666666664</v>
      </c>
      <c r="P9" t="s">
        <v>193</v>
      </c>
    </row>
    <row r="10" spans="1:16" x14ac:dyDescent="0.35">
      <c r="A10" s="44" t="s">
        <v>101</v>
      </c>
      <c r="B10" s="37" t="s">
        <v>116</v>
      </c>
      <c r="C10" s="45">
        <v>2009</v>
      </c>
      <c r="D10" s="68">
        <v>40072</v>
      </c>
      <c r="E10" s="45" t="s">
        <v>145</v>
      </c>
      <c r="F10" s="45" t="s">
        <v>146</v>
      </c>
      <c r="G10" s="45" t="s">
        <v>131</v>
      </c>
      <c r="H10" s="45" t="s">
        <v>145</v>
      </c>
      <c r="I10" s="45">
        <v>1</v>
      </c>
      <c r="J10" s="45">
        <v>1</v>
      </c>
      <c r="K10" s="43" t="s">
        <v>132</v>
      </c>
      <c r="L10" s="43" t="s">
        <v>190</v>
      </c>
      <c r="M10" s="43" t="s">
        <v>191</v>
      </c>
      <c r="N10" s="1">
        <f t="shared" si="0"/>
        <v>365.27777777777771</v>
      </c>
      <c r="O10" s="1">
        <v>21916.666666666664</v>
      </c>
      <c r="P10" t="s">
        <v>193</v>
      </c>
    </row>
    <row r="11" spans="1:16" x14ac:dyDescent="0.35">
      <c r="A11" s="44" t="s">
        <v>101</v>
      </c>
      <c r="B11" s="37" t="s">
        <v>116</v>
      </c>
      <c r="C11" s="45">
        <v>2009</v>
      </c>
      <c r="D11" s="68">
        <v>40072</v>
      </c>
      <c r="E11" s="45" t="s">
        <v>147</v>
      </c>
      <c r="F11" s="45" t="s">
        <v>148</v>
      </c>
      <c r="G11" s="45" t="s">
        <v>138</v>
      </c>
      <c r="H11" s="45" t="s">
        <v>147</v>
      </c>
      <c r="I11" s="45">
        <v>1</v>
      </c>
      <c r="J11" s="45">
        <v>1</v>
      </c>
      <c r="K11" s="43" t="s">
        <v>132</v>
      </c>
      <c r="L11" s="43" t="s">
        <v>190</v>
      </c>
      <c r="M11" s="43" t="s">
        <v>191</v>
      </c>
      <c r="N11" s="1">
        <f t="shared" si="0"/>
        <v>365.27777777777771</v>
      </c>
      <c r="O11" s="1">
        <v>21916.666666666664</v>
      </c>
      <c r="P11" t="s">
        <v>193</v>
      </c>
    </row>
    <row r="12" spans="1:16" x14ac:dyDescent="0.35">
      <c r="A12" s="44" t="s">
        <v>101</v>
      </c>
      <c r="B12" s="37" t="s">
        <v>116</v>
      </c>
      <c r="C12" s="45">
        <v>2009</v>
      </c>
      <c r="D12" s="68">
        <v>40042</v>
      </c>
      <c r="E12" s="45" t="s">
        <v>149</v>
      </c>
      <c r="F12" s="45" t="s">
        <v>137</v>
      </c>
      <c r="G12" s="45" t="s">
        <v>138</v>
      </c>
      <c r="H12" s="45" t="s">
        <v>149</v>
      </c>
      <c r="I12" s="46">
        <v>0.01</v>
      </c>
      <c r="J12" s="45">
        <v>1</v>
      </c>
      <c r="K12" s="43" t="s">
        <v>132</v>
      </c>
      <c r="L12" s="43" t="s">
        <v>190</v>
      </c>
      <c r="M12" s="43" t="s">
        <v>191</v>
      </c>
      <c r="N12" s="1">
        <f t="shared" si="0"/>
        <v>27.083333333333332</v>
      </c>
      <c r="O12" s="1">
        <v>1625</v>
      </c>
      <c r="P12" t="s">
        <v>193</v>
      </c>
    </row>
    <row r="13" spans="1:16" x14ac:dyDescent="0.35">
      <c r="A13" s="44" t="s">
        <v>101</v>
      </c>
      <c r="B13" s="37" t="s">
        <v>116</v>
      </c>
      <c r="C13" s="45">
        <v>2009</v>
      </c>
      <c r="D13" s="68">
        <v>40042</v>
      </c>
      <c r="E13" s="45" t="s">
        <v>143</v>
      </c>
      <c r="F13" s="45" t="s">
        <v>144</v>
      </c>
      <c r="G13" s="45" t="s">
        <v>138</v>
      </c>
      <c r="H13" s="45" t="s">
        <v>143</v>
      </c>
      <c r="I13" s="46">
        <v>0.01</v>
      </c>
      <c r="J13" s="45">
        <v>1</v>
      </c>
      <c r="K13" s="43" t="s">
        <v>132</v>
      </c>
      <c r="L13" s="43" t="s">
        <v>190</v>
      </c>
      <c r="M13" s="43" t="s">
        <v>191</v>
      </c>
      <c r="N13" s="1">
        <f t="shared" si="0"/>
        <v>27.083333333333332</v>
      </c>
      <c r="O13" s="1">
        <v>1625</v>
      </c>
      <c r="P13" t="s">
        <v>193</v>
      </c>
    </row>
    <row r="14" spans="1:16" x14ac:dyDescent="0.35">
      <c r="A14" s="44" t="s">
        <v>101</v>
      </c>
      <c r="B14" s="37" t="s">
        <v>116</v>
      </c>
      <c r="C14" s="45">
        <v>2009</v>
      </c>
      <c r="D14" s="68">
        <v>40042</v>
      </c>
      <c r="E14" s="45" t="s">
        <v>150</v>
      </c>
      <c r="F14" s="45" t="s">
        <v>99</v>
      </c>
      <c r="G14" s="45" t="s">
        <v>135</v>
      </c>
      <c r="H14" s="45" t="s">
        <v>150</v>
      </c>
      <c r="I14" s="45">
        <v>1</v>
      </c>
      <c r="J14" s="45">
        <v>1</v>
      </c>
      <c r="K14" s="43" t="s">
        <v>132</v>
      </c>
      <c r="L14" s="43" t="s">
        <v>190</v>
      </c>
      <c r="M14" s="43" t="s">
        <v>191</v>
      </c>
      <c r="N14" s="1">
        <f t="shared" si="0"/>
        <v>27.083333333333332</v>
      </c>
      <c r="O14" s="1">
        <v>1625</v>
      </c>
      <c r="P14" t="s">
        <v>193</v>
      </c>
    </row>
    <row r="15" spans="1:16" x14ac:dyDescent="0.35">
      <c r="A15" s="44" t="s">
        <v>101</v>
      </c>
      <c r="B15" s="37" t="s">
        <v>116</v>
      </c>
      <c r="C15" s="45">
        <v>2009</v>
      </c>
      <c r="D15" s="68">
        <v>40042</v>
      </c>
      <c r="E15" s="45" t="s">
        <v>151</v>
      </c>
      <c r="F15" s="45" t="s">
        <v>152</v>
      </c>
      <c r="G15" s="45" t="s">
        <v>138</v>
      </c>
      <c r="H15" s="45" t="s">
        <v>151</v>
      </c>
      <c r="I15" s="45">
        <v>1</v>
      </c>
      <c r="J15" s="45">
        <v>1</v>
      </c>
      <c r="K15" s="43" t="s">
        <v>132</v>
      </c>
      <c r="L15" s="43" t="s">
        <v>190</v>
      </c>
      <c r="M15" s="43" t="s">
        <v>191</v>
      </c>
      <c r="N15" s="1">
        <f t="shared" si="0"/>
        <v>27.083333333333332</v>
      </c>
      <c r="O15" s="1">
        <v>1625</v>
      </c>
      <c r="P15" t="s">
        <v>193</v>
      </c>
    </row>
    <row r="16" spans="1:16" x14ac:dyDescent="0.35">
      <c r="A16" s="44" t="s">
        <v>101</v>
      </c>
      <c r="B16" s="37" t="s">
        <v>116</v>
      </c>
      <c r="C16" s="45">
        <v>2009</v>
      </c>
      <c r="D16" s="68">
        <v>40042</v>
      </c>
      <c r="E16" s="45" t="s">
        <v>153</v>
      </c>
      <c r="F16" s="45" t="s">
        <v>153</v>
      </c>
      <c r="G16" s="45" t="s">
        <v>154</v>
      </c>
      <c r="H16" s="45" t="s">
        <v>153</v>
      </c>
      <c r="I16" s="45">
        <v>1</v>
      </c>
      <c r="J16" s="45">
        <v>1</v>
      </c>
      <c r="K16" s="43" t="s">
        <v>132</v>
      </c>
      <c r="L16" s="43" t="s">
        <v>190</v>
      </c>
      <c r="M16" s="43" t="s">
        <v>191</v>
      </c>
      <c r="N16" s="1">
        <f t="shared" si="0"/>
        <v>27.083333333333332</v>
      </c>
      <c r="O16" s="1">
        <v>1625</v>
      </c>
      <c r="P16" t="s">
        <v>193</v>
      </c>
    </row>
    <row r="17" spans="1:16" x14ac:dyDescent="0.35">
      <c r="A17" s="44" t="s">
        <v>101</v>
      </c>
      <c r="B17" s="37" t="s">
        <v>107</v>
      </c>
      <c r="C17" s="45">
        <v>2009</v>
      </c>
      <c r="D17" s="68">
        <v>40042</v>
      </c>
      <c r="E17" s="45" t="s">
        <v>155</v>
      </c>
      <c r="F17" s="45" t="s">
        <v>156</v>
      </c>
      <c r="G17" s="45" t="s">
        <v>135</v>
      </c>
      <c r="H17" s="45" t="s">
        <v>155</v>
      </c>
      <c r="I17" s="46">
        <v>0.01</v>
      </c>
      <c r="J17" s="45">
        <v>1</v>
      </c>
      <c r="K17" s="43" t="s">
        <v>132</v>
      </c>
      <c r="L17" s="43" t="s">
        <v>190</v>
      </c>
      <c r="M17" s="43" t="s">
        <v>191</v>
      </c>
      <c r="N17" s="1">
        <f t="shared" si="0"/>
        <v>22.666666666666668</v>
      </c>
      <c r="O17" s="1">
        <v>1360</v>
      </c>
      <c r="P17" t="s">
        <v>193</v>
      </c>
    </row>
    <row r="18" spans="1:16" x14ac:dyDescent="0.35">
      <c r="A18" s="44" t="s">
        <v>101</v>
      </c>
      <c r="B18" s="37" t="s">
        <v>118</v>
      </c>
      <c r="C18" s="45">
        <v>2009</v>
      </c>
      <c r="D18" s="68">
        <v>40073</v>
      </c>
      <c r="E18" s="45" t="s">
        <v>157</v>
      </c>
      <c r="F18" s="45" t="s">
        <v>99</v>
      </c>
      <c r="G18" s="45" t="s">
        <v>131</v>
      </c>
      <c r="H18" s="45" t="s">
        <v>157</v>
      </c>
      <c r="I18" s="46">
        <v>0.01</v>
      </c>
      <c r="J18" s="45">
        <v>1</v>
      </c>
      <c r="K18" s="43" t="s">
        <v>132</v>
      </c>
      <c r="L18" s="43" t="s">
        <v>190</v>
      </c>
      <c r="M18" s="43" t="s">
        <v>191</v>
      </c>
      <c r="N18" s="1">
        <f t="shared" si="0"/>
        <v>493.33333333333331</v>
      </c>
      <c r="O18" s="1">
        <v>29600</v>
      </c>
      <c r="P18" t="s">
        <v>193</v>
      </c>
    </row>
    <row r="19" spans="1:16" x14ac:dyDescent="0.35">
      <c r="A19" s="44" t="s">
        <v>101</v>
      </c>
      <c r="B19" s="37" t="s">
        <v>118</v>
      </c>
      <c r="C19" s="45">
        <v>2009</v>
      </c>
      <c r="D19" s="68">
        <v>40073</v>
      </c>
      <c r="E19" s="45" t="s">
        <v>158</v>
      </c>
      <c r="F19" s="45" t="s">
        <v>99</v>
      </c>
      <c r="G19" s="45" t="s">
        <v>135</v>
      </c>
      <c r="H19" s="45" t="s">
        <v>158</v>
      </c>
      <c r="I19" s="45">
        <v>1</v>
      </c>
      <c r="J19" s="45">
        <v>1</v>
      </c>
      <c r="K19" s="43" t="s">
        <v>132</v>
      </c>
      <c r="L19" s="43" t="s">
        <v>190</v>
      </c>
      <c r="M19" s="43" t="s">
        <v>191</v>
      </c>
      <c r="N19" s="1">
        <f t="shared" si="0"/>
        <v>493.33333333333331</v>
      </c>
      <c r="O19" s="1">
        <v>29600</v>
      </c>
      <c r="P19" t="s">
        <v>193</v>
      </c>
    </row>
    <row r="20" spans="1:16" x14ac:dyDescent="0.35">
      <c r="A20" s="44" t="s">
        <v>101</v>
      </c>
      <c r="B20" s="37" t="s">
        <v>118</v>
      </c>
      <c r="C20" s="45">
        <v>2009</v>
      </c>
      <c r="D20" s="68">
        <v>40073</v>
      </c>
      <c r="E20" s="45" t="s">
        <v>159</v>
      </c>
      <c r="F20" s="45" t="s">
        <v>99</v>
      </c>
      <c r="G20" s="45" t="s">
        <v>160</v>
      </c>
      <c r="H20" s="45" t="s">
        <v>159</v>
      </c>
      <c r="I20" s="45">
        <v>2</v>
      </c>
      <c r="J20" s="45">
        <v>1</v>
      </c>
      <c r="K20" s="43" t="s">
        <v>132</v>
      </c>
      <c r="L20" s="43" t="s">
        <v>190</v>
      </c>
      <c r="M20" s="43" t="s">
        <v>191</v>
      </c>
      <c r="N20" s="1">
        <f t="shared" si="0"/>
        <v>493.33333333333331</v>
      </c>
      <c r="O20" s="1">
        <v>29600</v>
      </c>
      <c r="P20" t="s">
        <v>193</v>
      </c>
    </row>
    <row r="21" spans="1:16" x14ac:dyDescent="0.35">
      <c r="A21" s="44" t="s">
        <v>101</v>
      </c>
      <c r="B21" s="37" t="s">
        <v>118</v>
      </c>
      <c r="C21" s="45">
        <v>2009</v>
      </c>
      <c r="D21" s="68">
        <v>40073</v>
      </c>
      <c r="E21" s="45" t="s">
        <v>161</v>
      </c>
      <c r="F21" s="45" t="s">
        <v>162</v>
      </c>
      <c r="G21" s="45" t="s">
        <v>138</v>
      </c>
      <c r="H21" s="45" t="s">
        <v>161</v>
      </c>
      <c r="I21" s="45">
        <v>1</v>
      </c>
      <c r="J21" s="45">
        <v>1</v>
      </c>
      <c r="K21" s="43" t="s">
        <v>132</v>
      </c>
      <c r="L21" s="43" t="s">
        <v>190</v>
      </c>
      <c r="M21" s="43" t="s">
        <v>191</v>
      </c>
      <c r="N21" s="1">
        <f t="shared" si="0"/>
        <v>493.33333333333331</v>
      </c>
      <c r="O21" s="1">
        <v>29600</v>
      </c>
      <c r="P21" t="s">
        <v>193</v>
      </c>
    </row>
    <row r="22" spans="1:16" x14ac:dyDescent="0.35">
      <c r="A22" s="44" t="s">
        <v>101</v>
      </c>
      <c r="B22" s="37" t="s">
        <v>118</v>
      </c>
      <c r="C22" s="45">
        <v>2009</v>
      </c>
      <c r="D22" s="68">
        <v>40073</v>
      </c>
      <c r="E22" s="45" t="s">
        <v>163</v>
      </c>
      <c r="F22" s="45" t="s">
        <v>164</v>
      </c>
      <c r="G22" s="45" t="s">
        <v>138</v>
      </c>
      <c r="H22" s="45" t="s">
        <v>163</v>
      </c>
      <c r="I22" s="45">
        <v>1</v>
      </c>
      <c r="J22" s="45">
        <v>1</v>
      </c>
      <c r="K22" s="43" t="s">
        <v>132</v>
      </c>
      <c r="L22" s="43" t="s">
        <v>190</v>
      </c>
      <c r="M22" s="43" t="s">
        <v>191</v>
      </c>
      <c r="N22" s="1">
        <f t="shared" si="0"/>
        <v>493.33333333333331</v>
      </c>
      <c r="O22" s="1">
        <v>29600</v>
      </c>
      <c r="P22" t="s">
        <v>193</v>
      </c>
    </row>
    <row r="23" spans="1:16" x14ac:dyDescent="0.35">
      <c r="A23" s="44" t="s">
        <v>101</v>
      </c>
      <c r="B23" s="37" t="s">
        <v>118</v>
      </c>
      <c r="C23" s="45">
        <v>2009</v>
      </c>
      <c r="D23" s="68">
        <v>40073</v>
      </c>
      <c r="E23" s="45" t="s">
        <v>165</v>
      </c>
      <c r="F23" s="45" t="s">
        <v>166</v>
      </c>
      <c r="G23" s="45" t="s">
        <v>138</v>
      </c>
      <c r="H23" s="45" t="s">
        <v>165</v>
      </c>
      <c r="I23" s="45">
        <v>1</v>
      </c>
      <c r="J23" s="45">
        <v>1</v>
      </c>
      <c r="K23" s="43" t="s">
        <v>132</v>
      </c>
      <c r="L23" s="43" t="s">
        <v>190</v>
      </c>
      <c r="M23" s="43" t="s">
        <v>191</v>
      </c>
      <c r="N23" s="1">
        <f t="shared" si="0"/>
        <v>493.33333333333331</v>
      </c>
      <c r="O23" s="1">
        <v>29600</v>
      </c>
      <c r="P23" t="s">
        <v>193</v>
      </c>
    </row>
    <row r="24" spans="1:16" x14ac:dyDescent="0.35">
      <c r="A24" s="44" t="s">
        <v>101</v>
      </c>
      <c r="B24" s="35" t="s">
        <v>127</v>
      </c>
      <c r="C24" s="45">
        <v>2008</v>
      </c>
      <c r="D24" s="68">
        <v>39680</v>
      </c>
      <c r="E24" s="43" t="s">
        <v>143</v>
      </c>
      <c r="F24" s="43" t="s">
        <v>144</v>
      </c>
      <c r="G24" s="43" t="s">
        <v>138</v>
      </c>
      <c r="H24" s="43" t="s">
        <v>143</v>
      </c>
      <c r="I24" s="43">
        <v>1</v>
      </c>
      <c r="J24" s="45">
        <v>1</v>
      </c>
      <c r="K24" s="43" t="s">
        <v>132</v>
      </c>
      <c r="L24" s="43" t="s">
        <v>190</v>
      </c>
      <c r="M24" s="43" t="s">
        <v>191</v>
      </c>
      <c r="N24" s="1">
        <f t="shared" si="0"/>
        <v>171.66666666666666</v>
      </c>
      <c r="O24" s="43">
        <v>10300</v>
      </c>
      <c r="P24" t="s">
        <v>193</v>
      </c>
    </row>
    <row r="25" spans="1:16" x14ac:dyDescent="0.35">
      <c r="A25" s="44" t="s">
        <v>101</v>
      </c>
      <c r="B25" s="35" t="s">
        <v>127</v>
      </c>
      <c r="C25" s="45">
        <v>2008</v>
      </c>
      <c r="D25" s="68">
        <v>39680</v>
      </c>
      <c r="E25" s="45" t="s">
        <v>167</v>
      </c>
      <c r="F25" s="45" t="s">
        <v>168</v>
      </c>
      <c r="G25" s="43" t="s">
        <v>169</v>
      </c>
      <c r="H25" s="45" t="s">
        <v>167</v>
      </c>
      <c r="I25" s="43">
        <v>1</v>
      </c>
      <c r="J25" s="45">
        <v>1</v>
      </c>
      <c r="K25" s="43" t="s">
        <v>132</v>
      </c>
      <c r="L25" s="43" t="s">
        <v>190</v>
      </c>
      <c r="M25" s="43" t="s">
        <v>191</v>
      </c>
      <c r="N25" s="1">
        <f t="shared" si="0"/>
        <v>171.66666666666666</v>
      </c>
      <c r="O25" s="43">
        <v>10300</v>
      </c>
      <c r="P25" t="s">
        <v>193</v>
      </c>
    </row>
    <row r="26" spans="1:16" x14ac:dyDescent="0.35">
      <c r="A26" s="44" t="s">
        <v>101</v>
      </c>
      <c r="B26" s="35" t="s">
        <v>127</v>
      </c>
      <c r="C26" s="45">
        <v>2008</v>
      </c>
      <c r="D26" s="68">
        <v>39680</v>
      </c>
      <c r="E26" s="43" t="s">
        <v>170</v>
      </c>
      <c r="F26" s="45" t="s">
        <v>171</v>
      </c>
      <c r="G26" s="43" t="s">
        <v>131</v>
      </c>
      <c r="H26" s="43" t="s">
        <v>170</v>
      </c>
      <c r="I26" s="43">
        <v>3</v>
      </c>
      <c r="J26" s="45">
        <v>1</v>
      </c>
      <c r="K26" s="43" t="s">
        <v>132</v>
      </c>
      <c r="L26" s="43" t="s">
        <v>190</v>
      </c>
      <c r="M26" s="43" t="s">
        <v>191</v>
      </c>
      <c r="N26" s="1">
        <f t="shared" si="0"/>
        <v>171.66666666666666</v>
      </c>
      <c r="O26" s="43">
        <v>10300</v>
      </c>
      <c r="P26" t="s">
        <v>193</v>
      </c>
    </row>
    <row r="27" spans="1:16" x14ac:dyDescent="0.35">
      <c r="A27" s="44" t="s">
        <v>101</v>
      </c>
      <c r="B27" s="37" t="s">
        <v>107</v>
      </c>
      <c r="C27" s="45">
        <v>2008</v>
      </c>
      <c r="D27" s="68">
        <v>39680</v>
      </c>
      <c r="E27" s="43" t="s">
        <v>143</v>
      </c>
      <c r="F27" s="43" t="s">
        <v>144</v>
      </c>
      <c r="G27" s="43" t="s">
        <v>138</v>
      </c>
      <c r="H27" s="43" t="s">
        <v>143</v>
      </c>
      <c r="I27" s="43">
        <v>2</v>
      </c>
      <c r="J27" s="45">
        <v>1</v>
      </c>
      <c r="K27" s="43" t="s">
        <v>132</v>
      </c>
      <c r="L27" s="43" t="s">
        <v>190</v>
      </c>
      <c r="M27" s="43" t="s">
        <v>191</v>
      </c>
      <c r="N27" s="1">
        <f t="shared" si="0"/>
        <v>100</v>
      </c>
      <c r="O27" s="43">
        <v>6000</v>
      </c>
      <c r="P27" t="s">
        <v>193</v>
      </c>
    </row>
    <row r="28" spans="1:16" x14ac:dyDescent="0.35">
      <c r="A28" s="44" t="s">
        <v>101</v>
      </c>
      <c r="B28" s="35" t="s">
        <v>117</v>
      </c>
      <c r="C28" s="45">
        <v>2008</v>
      </c>
      <c r="D28" s="68">
        <v>39680</v>
      </c>
      <c r="E28" s="43" t="s">
        <v>172</v>
      </c>
      <c r="F28" s="43" t="s">
        <v>173</v>
      </c>
      <c r="G28" s="43" t="s">
        <v>131</v>
      </c>
      <c r="H28" s="43" t="s">
        <v>172</v>
      </c>
      <c r="I28" s="43">
        <v>1</v>
      </c>
      <c r="J28" s="45">
        <v>1</v>
      </c>
      <c r="K28" s="43" t="s">
        <v>132</v>
      </c>
      <c r="L28" s="43" t="s">
        <v>190</v>
      </c>
      <c r="M28" s="43" t="s">
        <v>191</v>
      </c>
      <c r="N28" s="1">
        <f t="shared" si="0"/>
        <v>63.333333333333336</v>
      </c>
      <c r="O28" s="43">
        <v>3800</v>
      </c>
      <c r="P28" t="s">
        <v>193</v>
      </c>
    </row>
    <row r="29" spans="1:16" x14ac:dyDescent="0.35">
      <c r="A29" s="44" t="s">
        <v>101</v>
      </c>
      <c r="B29" s="35" t="s">
        <v>117</v>
      </c>
      <c r="C29" s="45">
        <v>2008</v>
      </c>
      <c r="D29" s="68">
        <v>39716</v>
      </c>
      <c r="E29" s="43" t="s">
        <v>174</v>
      </c>
      <c r="F29" s="43" t="s">
        <v>137</v>
      </c>
      <c r="G29" s="43" t="s">
        <v>138</v>
      </c>
      <c r="H29" s="43" t="s">
        <v>174</v>
      </c>
      <c r="I29" s="43">
        <v>1</v>
      </c>
      <c r="J29" s="45">
        <v>1</v>
      </c>
      <c r="K29" s="43" t="s">
        <v>132</v>
      </c>
      <c r="L29" s="43" t="s">
        <v>190</v>
      </c>
      <c r="M29" s="43" t="s">
        <v>191</v>
      </c>
      <c r="N29" s="1">
        <f t="shared" si="0"/>
        <v>1.6333333333333333</v>
      </c>
      <c r="O29" s="43">
        <v>98</v>
      </c>
      <c r="P29" t="s">
        <v>193</v>
      </c>
    </row>
    <row r="30" spans="1:16" x14ac:dyDescent="0.35">
      <c r="A30" s="44" t="s">
        <v>101</v>
      </c>
      <c r="B30" s="35" t="s">
        <v>128</v>
      </c>
      <c r="C30" s="45">
        <v>2008</v>
      </c>
      <c r="D30" s="68">
        <v>39685</v>
      </c>
      <c r="E30" s="43" t="s">
        <v>143</v>
      </c>
      <c r="F30" s="43" t="s">
        <v>144</v>
      </c>
      <c r="G30" s="43" t="s">
        <v>138</v>
      </c>
      <c r="H30" s="43" t="s">
        <v>143</v>
      </c>
      <c r="I30" s="43">
        <v>1</v>
      </c>
      <c r="J30" s="45">
        <v>1</v>
      </c>
      <c r="K30" s="43" t="s">
        <v>132</v>
      </c>
      <c r="L30" s="43" t="s">
        <v>190</v>
      </c>
      <c r="M30" s="43" t="s">
        <v>191</v>
      </c>
      <c r="N30" s="1">
        <f t="shared" si="0"/>
        <v>119.81666666666666</v>
      </c>
      <c r="O30" s="43">
        <v>7189</v>
      </c>
      <c r="P30" t="s">
        <v>193</v>
      </c>
    </row>
    <row r="31" spans="1:16" x14ac:dyDescent="0.35">
      <c r="A31" s="44" t="s">
        <v>101</v>
      </c>
      <c r="B31" s="35" t="s">
        <v>128</v>
      </c>
      <c r="C31" s="45">
        <v>2008</v>
      </c>
      <c r="D31" s="68">
        <v>39685</v>
      </c>
      <c r="E31" s="43" t="s">
        <v>175</v>
      </c>
      <c r="F31" s="45" t="s">
        <v>142</v>
      </c>
      <c r="G31" s="43" t="s">
        <v>131</v>
      </c>
      <c r="H31" s="43" t="s">
        <v>175</v>
      </c>
      <c r="I31" s="43">
        <v>1</v>
      </c>
      <c r="J31" s="45">
        <v>1</v>
      </c>
      <c r="K31" s="43" t="s">
        <v>132</v>
      </c>
      <c r="L31" s="43" t="s">
        <v>190</v>
      </c>
      <c r="M31" s="43" t="s">
        <v>191</v>
      </c>
      <c r="N31" s="1">
        <f t="shared" si="0"/>
        <v>119.81666666666666</v>
      </c>
      <c r="O31" s="43">
        <v>7189</v>
      </c>
      <c r="P31" t="s">
        <v>193</v>
      </c>
    </row>
    <row r="32" spans="1:16" x14ac:dyDescent="0.35">
      <c r="A32" s="44" t="s">
        <v>101</v>
      </c>
      <c r="B32" s="35" t="s">
        <v>128</v>
      </c>
      <c r="C32" s="45">
        <v>2008</v>
      </c>
      <c r="D32" s="68">
        <v>39685</v>
      </c>
      <c r="E32" s="43" t="s">
        <v>176</v>
      </c>
      <c r="F32" s="45" t="s">
        <v>144</v>
      </c>
      <c r="G32" s="43" t="s">
        <v>138</v>
      </c>
      <c r="H32" s="43" t="s">
        <v>176</v>
      </c>
      <c r="I32" s="43">
        <v>5</v>
      </c>
      <c r="J32" s="45">
        <v>1</v>
      </c>
      <c r="K32" s="43" t="s">
        <v>132</v>
      </c>
      <c r="L32" s="43" t="s">
        <v>190</v>
      </c>
      <c r="M32" s="43" t="s">
        <v>191</v>
      </c>
      <c r="N32" s="1">
        <f t="shared" si="0"/>
        <v>119.81666666666666</v>
      </c>
      <c r="O32" s="43">
        <v>7189</v>
      </c>
      <c r="P32" t="s">
        <v>193</v>
      </c>
    </row>
    <row r="33" spans="1:16" x14ac:dyDescent="0.35">
      <c r="A33" s="44" t="s">
        <v>101</v>
      </c>
      <c r="B33" s="35" t="s">
        <v>128</v>
      </c>
      <c r="C33" s="45">
        <v>2008</v>
      </c>
      <c r="D33" s="68">
        <v>39685</v>
      </c>
      <c r="E33" s="43" t="s">
        <v>172</v>
      </c>
      <c r="F33" s="43" t="s">
        <v>173</v>
      </c>
      <c r="G33" s="43" t="s">
        <v>131</v>
      </c>
      <c r="H33" s="43" t="s">
        <v>172</v>
      </c>
      <c r="I33" s="43">
        <v>0.01</v>
      </c>
      <c r="J33" s="45">
        <v>1</v>
      </c>
      <c r="K33" s="43" t="s">
        <v>132</v>
      </c>
      <c r="L33" s="43" t="s">
        <v>190</v>
      </c>
      <c r="M33" s="43" t="s">
        <v>191</v>
      </c>
      <c r="N33" s="1">
        <f t="shared" si="0"/>
        <v>119.81666666666666</v>
      </c>
      <c r="O33" s="43">
        <v>7189</v>
      </c>
      <c r="P33" t="s">
        <v>193</v>
      </c>
    </row>
    <row r="34" spans="1:16" x14ac:dyDescent="0.35">
      <c r="A34" s="44" t="s">
        <v>101</v>
      </c>
      <c r="B34" s="35" t="s">
        <v>128</v>
      </c>
      <c r="C34" s="45">
        <v>2008</v>
      </c>
      <c r="D34" s="68">
        <v>39685</v>
      </c>
      <c r="E34" s="43" t="s">
        <v>177</v>
      </c>
      <c r="F34" s="45" t="s">
        <v>142</v>
      </c>
      <c r="G34" s="43" t="s">
        <v>131</v>
      </c>
      <c r="H34" s="43" t="s">
        <v>177</v>
      </c>
      <c r="I34" s="43">
        <v>1</v>
      </c>
      <c r="J34" s="45">
        <v>1</v>
      </c>
      <c r="K34" s="43" t="s">
        <v>132</v>
      </c>
      <c r="L34" s="43" t="s">
        <v>190</v>
      </c>
      <c r="M34" s="43" t="s">
        <v>191</v>
      </c>
      <c r="N34" s="1">
        <f t="shared" si="0"/>
        <v>119.81666666666666</v>
      </c>
      <c r="O34" s="43">
        <v>7189</v>
      </c>
      <c r="P34" t="s">
        <v>193</v>
      </c>
    </row>
    <row r="35" spans="1:16" x14ac:dyDescent="0.35">
      <c r="A35" s="44" t="s">
        <v>101</v>
      </c>
      <c r="B35" s="35" t="s">
        <v>128</v>
      </c>
      <c r="C35" s="45">
        <v>2008</v>
      </c>
      <c r="D35" s="68">
        <v>39685</v>
      </c>
      <c r="E35" s="43" t="s">
        <v>178</v>
      </c>
      <c r="F35" s="43" t="s">
        <v>179</v>
      </c>
      <c r="G35" s="43" t="s">
        <v>131</v>
      </c>
      <c r="H35" s="43" t="s">
        <v>178</v>
      </c>
      <c r="I35" s="43">
        <v>2</v>
      </c>
      <c r="J35" s="45">
        <v>1</v>
      </c>
      <c r="K35" s="43" t="s">
        <v>132</v>
      </c>
      <c r="L35" s="43" t="s">
        <v>190</v>
      </c>
      <c r="M35" s="43" t="s">
        <v>191</v>
      </c>
      <c r="N35" s="1">
        <f t="shared" si="0"/>
        <v>119.81666666666666</v>
      </c>
      <c r="O35" s="43">
        <v>7189</v>
      </c>
      <c r="P35" t="s">
        <v>193</v>
      </c>
    </row>
    <row r="36" spans="1:16" x14ac:dyDescent="0.35">
      <c r="A36" s="44" t="s">
        <v>101</v>
      </c>
      <c r="B36" s="35" t="s">
        <v>128</v>
      </c>
      <c r="C36" s="45">
        <v>2008</v>
      </c>
      <c r="D36" s="68">
        <v>39708</v>
      </c>
      <c r="E36" s="43" t="s">
        <v>180</v>
      </c>
      <c r="F36" s="43" t="s">
        <v>137</v>
      </c>
      <c r="G36" s="43" t="s">
        <v>138</v>
      </c>
      <c r="H36" s="43" t="s">
        <v>180</v>
      </c>
      <c r="I36" s="43">
        <v>1</v>
      </c>
      <c r="J36" s="45">
        <v>1</v>
      </c>
      <c r="K36" s="43" t="s">
        <v>132</v>
      </c>
      <c r="L36" s="43" t="s">
        <v>190</v>
      </c>
      <c r="M36" s="43" t="s">
        <v>191</v>
      </c>
      <c r="N36" s="1">
        <f t="shared" si="0"/>
        <v>19.666666666666668</v>
      </c>
      <c r="O36" s="43">
        <v>1180</v>
      </c>
      <c r="P36" t="s">
        <v>193</v>
      </c>
    </row>
    <row r="37" spans="1:16" x14ac:dyDescent="0.35">
      <c r="A37" s="44" t="s">
        <v>101</v>
      </c>
      <c r="B37" s="35" t="s">
        <v>128</v>
      </c>
      <c r="C37" s="45">
        <v>2008</v>
      </c>
      <c r="D37" s="68">
        <v>39708</v>
      </c>
      <c r="E37" s="43" t="s">
        <v>172</v>
      </c>
      <c r="F37" s="43" t="s">
        <v>173</v>
      </c>
      <c r="G37" s="43" t="s">
        <v>131</v>
      </c>
      <c r="H37" s="43" t="s">
        <v>172</v>
      </c>
      <c r="I37" s="43">
        <v>1</v>
      </c>
      <c r="J37" s="45">
        <v>1</v>
      </c>
      <c r="K37" s="43" t="s">
        <v>132</v>
      </c>
      <c r="L37" s="43" t="s">
        <v>190</v>
      </c>
      <c r="M37" s="43" t="s">
        <v>191</v>
      </c>
      <c r="N37" s="1">
        <f t="shared" si="0"/>
        <v>19.666666666666668</v>
      </c>
      <c r="O37" s="43">
        <v>1180</v>
      </c>
      <c r="P37" t="s">
        <v>193</v>
      </c>
    </row>
    <row r="38" spans="1:16" x14ac:dyDescent="0.35">
      <c r="A38" s="44" t="s">
        <v>101</v>
      </c>
      <c r="B38" s="35" t="s">
        <v>128</v>
      </c>
      <c r="C38" s="45">
        <v>2008</v>
      </c>
      <c r="D38" s="68">
        <v>39708</v>
      </c>
      <c r="E38" s="43" t="s">
        <v>181</v>
      </c>
      <c r="F38" s="45" t="s">
        <v>182</v>
      </c>
      <c r="G38" s="43" t="s">
        <v>131</v>
      </c>
      <c r="H38" s="43" t="s">
        <v>181</v>
      </c>
      <c r="I38" s="43">
        <v>1</v>
      </c>
      <c r="J38" s="45">
        <v>1</v>
      </c>
      <c r="K38" s="43" t="s">
        <v>132</v>
      </c>
      <c r="L38" s="43" t="s">
        <v>190</v>
      </c>
      <c r="M38" s="43" t="s">
        <v>191</v>
      </c>
      <c r="N38" s="1">
        <f t="shared" si="0"/>
        <v>19.666666666666668</v>
      </c>
      <c r="O38" s="43">
        <v>1180</v>
      </c>
      <c r="P38" t="s">
        <v>193</v>
      </c>
    </row>
    <row r="39" spans="1:16" x14ac:dyDescent="0.35">
      <c r="A39" s="44" t="s">
        <v>101</v>
      </c>
      <c r="B39" s="35" t="s">
        <v>128</v>
      </c>
      <c r="C39" s="45">
        <v>2008</v>
      </c>
      <c r="D39" s="68">
        <v>39708</v>
      </c>
      <c r="E39" s="47" t="s">
        <v>183</v>
      </c>
      <c r="F39" s="45" t="s">
        <v>134</v>
      </c>
      <c r="G39" s="43" t="s">
        <v>169</v>
      </c>
      <c r="H39" s="47" t="s">
        <v>183</v>
      </c>
      <c r="I39" s="43">
        <v>4</v>
      </c>
      <c r="J39" s="45">
        <v>1</v>
      </c>
      <c r="K39" s="43" t="s">
        <v>132</v>
      </c>
      <c r="L39" s="43" t="s">
        <v>190</v>
      </c>
      <c r="M39" s="43" t="s">
        <v>191</v>
      </c>
      <c r="N39" s="1">
        <f t="shared" si="0"/>
        <v>19.666666666666668</v>
      </c>
      <c r="O39" s="43">
        <v>1180</v>
      </c>
      <c r="P39" t="s">
        <v>193</v>
      </c>
    </row>
    <row r="40" spans="1:16" x14ac:dyDescent="0.35">
      <c r="A40" s="44" t="s">
        <v>101</v>
      </c>
      <c r="B40" s="35" t="s">
        <v>128</v>
      </c>
      <c r="C40" s="45">
        <v>2008</v>
      </c>
      <c r="D40" s="68">
        <v>39708</v>
      </c>
      <c r="E40" s="47" t="s">
        <v>184</v>
      </c>
      <c r="F40" s="45" t="s">
        <v>185</v>
      </c>
      <c r="G40" s="43" t="s">
        <v>169</v>
      </c>
      <c r="H40" s="47" t="s">
        <v>184</v>
      </c>
      <c r="I40" s="43">
        <v>5</v>
      </c>
      <c r="J40" s="45">
        <v>1</v>
      </c>
      <c r="K40" s="43" t="s">
        <v>132</v>
      </c>
      <c r="L40" s="43" t="s">
        <v>190</v>
      </c>
      <c r="M40" s="43" t="s">
        <v>191</v>
      </c>
      <c r="N40" s="1">
        <f t="shared" si="0"/>
        <v>19.666666666666668</v>
      </c>
      <c r="O40" s="43">
        <v>1180</v>
      </c>
      <c r="P40" t="s">
        <v>193</v>
      </c>
    </row>
    <row r="41" spans="1:16" x14ac:dyDescent="0.35">
      <c r="A41" s="44" t="s">
        <v>101</v>
      </c>
      <c r="B41" s="37" t="s">
        <v>115</v>
      </c>
      <c r="C41" s="45">
        <v>2009</v>
      </c>
      <c r="D41" s="68">
        <v>40073</v>
      </c>
      <c r="E41" s="46" t="s">
        <v>186</v>
      </c>
      <c r="F41" s="45" t="s">
        <v>187</v>
      </c>
      <c r="G41" s="45" t="s">
        <v>138</v>
      </c>
      <c r="H41" s="46" t="s">
        <v>186</v>
      </c>
      <c r="I41" s="46">
        <v>0.01</v>
      </c>
      <c r="J41" s="45">
        <v>1</v>
      </c>
      <c r="K41" s="43" t="s">
        <v>132</v>
      </c>
      <c r="L41" s="43" t="s">
        <v>190</v>
      </c>
      <c r="M41" s="43" t="s">
        <v>191</v>
      </c>
      <c r="N41" s="1">
        <f t="shared" si="0"/>
        <v>68.444444444444429</v>
      </c>
      <c r="O41" s="1">
        <v>4106.6666666666661</v>
      </c>
      <c r="P41" t="s">
        <v>193</v>
      </c>
    </row>
    <row r="42" spans="1:16" x14ac:dyDescent="0.35">
      <c r="A42" s="44" t="s">
        <v>101</v>
      </c>
      <c r="B42" s="37" t="s">
        <v>115</v>
      </c>
      <c r="C42" s="45">
        <v>2009</v>
      </c>
      <c r="D42" s="68">
        <v>40073</v>
      </c>
      <c r="E42" s="46" t="s">
        <v>188</v>
      </c>
      <c r="F42" s="46" t="s">
        <v>189</v>
      </c>
      <c r="G42" s="45" t="s">
        <v>131</v>
      </c>
      <c r="H42" s="46" t="s">
        <v>188</v>
      </c>
      <c r="I42" s="46">
        <v>0.01</v>
      </c>
      <c r="J42" s="45">
        <v>1</v>
      </c>
      <c r="K42" s="43" t="s">
        <v>132</v>
      </c>
      <c r="L42" s="43" t="s">
        <v>190</v>
      </c>
      <c r="M42" s="43" t="s">
        <v>191</v>
      </c>
      <c r="N42" s="1">
        <f t="shared" si="0"/>
        <v>68.444444444444429</v>
      </c>
      <c r="O42" s="1">
        <v>4106.6666666666661</v>
      </c>
      <c r="P42" t="s">
        <v>193</v>
      </c>
    </row>
    <row r="43" spans="1:16" x14ac:dyDescent="0.35">
      <c r="A43" s="44" t="s">
        <v>101</v>
      </c>
      <c r="B43" s="37" t="s">
        <v>115</v>
      </c>
      <c r="C43" s="45">
        <v>2009</v>
      </c>
      <c r="D43" s="68">
        <v>40044</v>
      </c>
      <c r="E43" s="46" t="s">
        <v>186</v>
      </c>
      <c r="F43" s="45" t="s">
        <v>187</v>
      </c>
      <c r="G43" s="45" t="s">
        <v>138</v>
      </c>
      <c r="H43" s="46" t="s">
        <v>186</v>
      </c>
      <c r="I43" s="46">
        <v>0.01</v>
      </c>
      <c r="J43" s="45">
        <v>1</v>
      </c>
      <c r="K43" s="43" t="s">
        <v>132</v>
      </c>
      <c r="L43" s="43" t="s">
        <v>190</v>
      </c>
      <c r="M43" s="43" t="s">
        <v>191</v>
      </c>
      <c r="N43" s="1">
        <f t="shared" si="0"/>
        <v>42.666666666666664</v>
      </c>
      <c r="O43" s="1">
        <v>2560</v>
      </c>
      <c r="P43" t="s">
        <v>193</v>
      </c>
    </row>
    <row r="44" spans="1:16" x14ac:dyDescent="0.35">
      <c r="A44" s="44" t="s">
        <v>101</v>
      </c>
      <c r="B44" s="37" t="s">
        <v>115</v>
      </c>
      <c r="C44" s="45">
        <v>2009</v>
      </c>
      <c r="D44" s="68">
        <v>40044</v>
      </c>
      <c r="E44" s="46" t="s">
        <v>188</v>
      </c>
      <c r="F44" s="46" t="s">
        <v>189</v>
      </c>
      <c r="G44" s="45" t="s">
        <v>131</v>
      </c>
      <c r="H44" s="46" t="s">
        <v>188</v>
      </c>
      <c r="I44" s="46">
        <v>0.01</v>
      </c>
      <c r="J44" s="45">
        <v>1</v>
      </c>
      <c r="K44" s="43" t="s">
        <v>132</v>
      </c>
      <c r="L44" s="43" t="s">
        <v>190</v>
      </c>
      <c r="M44" s="43" t="s">
        <v>191</v>
      </c>
      <c r="N44" s="1">
        <f t="shared" si="0"/>
        <v>42.666666666666664</v>
      </c>
      <c r="O44" s="1">
        <v>2560</v>
      </c>
      <c r="P44" t="s">
        <v>193</v>
      </c>
    </row>
    <row r="45" spans="1:16" s="67" customFormat="1" x14ac:dyDescent="0.35">
      <c r="A45" s="54" t="s">
        <v>199</v>
      </c>
      <c r="B45" s="67" t="s">
        <v>127</v>
      </c>
      <c r="C45" s="72">
        <v>2008</v>
      </c>
      <c r="D45" s="73">
        <v>39716</v>
      </c>
      <c r="E45" s="75" t="s">
        <v>205</v>
      </c>
      <c r="F45" s="75" t="s">
        <v>205</v>
      </c>
      <c r="G45" s="75" t="s">
        <v>205</v>
      </c>
      <c r="H45" s="75" t="s">
        <v>205</v>
      </c>
      <c r="I45" s="67">
        <v>0</v>
      </c>
      <c r="J45" s="72">
        <v>1</v>
      </c>
      <c r="K45" s="62" t="s">
        <v>132</v>
      </c>
      <c r="L45" s="62" t="s">
        <v>190</v>
      </c>
      <c r="M45" s="62" t="s">
        <v>191</v>
      </c>
      <c r="N45" s="72">
        <f t="shared" si="0"/>
        <v>0</v>
      </c>
      <c r="O45" s="67">
        <v>0</v>
      </c>
      <c r="P45" s="67" t="s">
        <v>193</v>
      </c>
    </row>
    <row r="46" spans="1:16" s="67" customFormat="1" x14ac:dyDescent="0.35">
      <c r="A46" s="54" t="s">
        <v>200</v>
      </c>
      <c r="B46" s="71" t="s">
        <v>107</v>
      </c>
      <c r="C46" s="72">
        <v>2008</v>
      </c>
      <c r="D46" s="73">
        <v>39716</v>
      </c>
      <c r="E46" s="75" t="s">
        <v>205</v>
      </c>
      <c r="F46" s="75" t="s">
        <v>205</v>
      </c>
      <c r="G46" s="75" t="s">
        <v>205</v>
      </c>
      <c r="H46" s="75" t="s">
        <v>205</v>
      </c>
      <c r="I46" s="67">
        <v>0</v>
      </c>
      <c r="J46" s="72">
        <v>1</v>
      </c>
      <c r="K46" s="62" t="s">
        <v>132</v>
      </c>
      <c r="L46" s="62" t="s">
        <v>190</v>
      </c>
      <c r="M46" s="62" t="s">
        <v>191</v>
      </c>
      <c r="N46" s="72">
        <f t="shared" si="0"/>
        <v>41.666666666666664</v>
      </c>
      <c r="O46" s="76">
        <v>2500</v>
      </c>
      <c r="P46" s="67" t="s">
        <v>193</v>
      </c>
    </row>
    <row r="47" spans="1:16" s="67" customFormat="1" x14ac:dyDescent="0.35">
      <c r="A47" s="54" t="s">
        <v>201</v>
      </c>
      <c r="B47" s="71" t="s">
        <v>107</v>
      </c>
      <c r="C47" s="72">
        <v>2009</v>
      </c>
      <c r="D47" s="74">
        <v>40072</v>
      </c>
      <c r="E47" s="75" t="s">
        <v>205</v>
      </c>
      <c r="F47" s="75" t="s">
        <v>205</v>
      </c>
      <c r="G47" s="75" t="s">
        <v>205</v>
      </c>
      <c r="H47" s="75" t="s">
        <v>205</v>
      </c>
      <c r="I47" s="67">
        <v>0</v>
      </c>
      <c r="J47" s="72">
        <v>1</v>
      </c>
      <c r="K47" s="62" t="s">
        <v>132</v>
      </c>
      <c r="L47" s="62" t="s">
        <v>190</v>
      </c>
      <c r="M47" s="62" t="s">
        <v>191</v>
      </c>
      <c r="N47" s="72">
        <f t="shared" si="0"/>
        <v>487.66666666666669</v>
      </c>
      <c r="O47" s="67">
        <v>29260</v>
      </c>
      <c r="P47" s="67" t="s">
        <v>193</v>
      </c>
    </row>
    <row r="48" spans="1:16" s="67" customFormat="1" x14ac:dyDescent="0.35">
      <c r="A48" s="54" t="s">
        <v>202</v>
      </c>
      <c r="B48" s="71" t="s">
        <v>118</v>
      </c>
      <c r="C48" s="72">
        <v>2009</v>
      </c>
      <c r="D48" s="74">
        <v>40043</v>
      </c>
      <c r="E48" s="75" t="s">
        <v>205</v>
      </c>
      <c r="F48" s="75" t="s">
        <v>205</v>
      </c>
      <c r="G48" s="75" t="s">
        <v>205</v>
      </c>
      <c r="H48" s="75" t="s">
        <v>205</v>
      </c>
      <c r="I48" s="67">
        <v>0</v>
      </c>
      <c r="J48" s="72">
        <v>1</v>
      </c>
      <c r="K48" s="62" t="s">
        <v>132</v>
      </c>
      <c r="L48" s="62" t="s">
        <v>190</v>
      </c>
      <c r="M48" s="62" t="s">
        <v>191</v>
      </c>
      <c r="N48" s="72">
        <f t="shared" si="0"/>
        <v>75.599999999999994</v>
      </c>
      <c r="O48" s="67">
        <v>4536</v>
      </c>
      <c r="P48" s="67" t="s">
        <v>193</v>
      </c>
    </row>
    <row r="49" spans="1:16" s="67" customFormat="1" x14ac:dyDescent="0.35">
      <c r="A49" s="54" t="s">
        <v>203</v>
      </c>
      <c r="B49" s="67" t="s">
        <v>119</v>
      </c>
      <c r="C49" s="72">
        <v>2008</v>
      </c>
      <c r="D49" s="74">
        <v>40046</v>
      </c>
      <c r="E49" s="75" t="s">
        <v>205</v>
      </c>
      <c r="F49" s="75" t="s">
        <v>205</v>
      </c>
      <c r="G49" s="75" t="s">
        <v>205</v>
      </c>
      <c r="H49" s="75" t="s">
        <v>205</v>
      </c>
      <c r="I49" s="67">
        <v>0</v>
      </c>
      <c r="J49" s="72">
        <v>1</v>
      </c>
      <c r="K49" s="62" t="s">
        <v>132</v>
      </c>
      <c r="L49" s="62" t="s">
        <v>190</v>
      </c>
      <c r="M49" s="62" t="s">
        <v>191</v>
      </c>
      <c r="N49" s="72">
        <f t="shared" si="0"/>
        <v>75</v>
      </c>
      <c r="O49" s="64">
        <v>4500</v>
      </c>
      <c r="P49" s="67" t="s">
        <v>193</v>
      </c>
    </row>
    <row r="50" spans="1:16" s="67" customFormat="1" x14ac:dyDescent="0.35">
      <c r="A50" s="54" t="s">
        <v>204</v>
      </c>
      <c r="B50" s="67" t="s">
        <v>119</v>
      </c>
      <c r="C50" s="72">
        <v>2008</v>
      </c>
      <c r="D50" s="73">
        <v>39709</v>
      </c>
      <c r="E50" s="75" t="s">
        <v>205</v>
      </c>
      <c r="F50" s="75" t="s">
        <v>205</v>
      </c>
      <c r="G50" s="75" t="s">
        <v>205</v>
      </c>
      <c r="H50" s="75" t="s">
        <v>205</v>
      </c>
      <c r="I50" s="67">
        <v>0</v>
      </c>
      <c r="J50" s="72">
        <v>1</v>
      </c>
      <c r="K50" s="62" t="s">
        <v>132</v>
      </c>
      <c r="L50" s="62" t="s">
        <v>190</v>
      </c>
      <c r="M50" s="62" t="s">
        <v>191</v>
      </c>
      <c r="N50" s="72">
        <f t="shared" si="0"/>
        <v>2.6666666666666665</v>
      </c>
      <c r="O50" s="64">
        <v>160</v>
      </c>
      <c r="P50" s="67" t="s">
        <v>193</v>
      </c>
    </row>
    <row r="51" spans="1:16" x14ac:dyDescent="0.35">
      <c r="B51" s="69"/>
      <c r="C51" s="61"/>
      <c r="D51" s="68"/>
      <c r="F51" s="60"/>
      <c r="G51" s="61"/>
      <c r="H51" s="70"/>
      <c r="I51" s="63"/>
      <c r="P51" s="59"/>
    </row>
    <row r="52" spans="1:16" x14ac:dyDescent="0.35">
      <c r="B52" s="60"/>
      <c r="C52" s="61"/>
      <c r="D52" s="68"/>
      <c r="F52" s="60"/>
      <c r="G52" s="61"/>
      <c r="H52" s="68"/>
      <c r="I52" s="63"/>
      <c r="P52" s="59"/>
    </row>
    <row r="53" spans="1:16" x14ac:dyDescent="0.35">
      <c r="B53" s="69"/>
      <c r="C53" s="61"/>
      <c r="D53" s="68"/>
    </row>
    <row r="54" spans="1:16" x14ac:dyDescent="0.35">
      <c r="B54" s="60"/>
      <c r="C54" s="61"/>
      <c r="D54" s="68"/>
    </row>
    <row r="55" spans="1:16" x14ac:dyDescent="0.35">
      <c r="B55" s="60"/>
      <c r="C55" s="61"/>
      <c r="D55" s="68"/>
    </row>
    <row r="56" spans="1:16" x14ac:dyDescent="0.35">
      <c r="B56" s="60"/>
      <c r="C56" s="61"/>
      <c r="D56" s="68"/>
    </row>
    <row r="57" spans="1:16" x14ac:dyDescent="0.35">
      <c r="B57" s="60"/>
      <c r="C57" s="61"/>
      <c r="D57" s="68"/>
    </row>
    <row r="58" spans="1:16" x14ac:dyDescent="0.35">
      <c r="B58" s="69"/>
      <c r="C58" s="61"/>
      <c r="D58" s="68"/>
    </row>
    <row r="59" spans="1:16" x14ac:dyDescent="0.35">
      <c r="B59" s="69"/>
      <c r="C59" s="61"/>
      <c r="D59" s="68"/>
    </row>
  </sheetData>
  <autoFilter ref="A2:P44" xr:uid="{00000000-0009-0000-0000-000003000000}"/>
  <mergeCells count="4">
    <mergeCell ref="A1:D1"/>
    <mergeCell ref="E1:H1"/>
    <mergeCell ref="I1:M1"/>
    <mergeCell ref="N1:O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3"/>
  <sheetViews>
    <sheetView tabSelected="1" topLeftCell="B1" workbookViewId="0">
      <selection activeCell="D9" sqref="D9"/>
    </sheetView>
  </sheetViews>
  <sheetFormatPr defaultRowHeight="14.5" x14ac:dyDescent="0.35"/>
  <cols>
    <col min="1" max="4" width="24.453125" customWidth="1"/>
    <col min="5" max="5" width="23.1796875" customWidth="1"/>
    <col min="6" max="6" width="25.26953125" customWidth="1"/>
    <col min="7" max="7" width="21.6328125" customWidth="1"/>
    <col min="8" max="8" width="25.6328125" bestFit="1" customWidth="1"/>
  </cols>
  <sheetData>
    <row r="1" spans="1:9" s="1" customFormat="1" x14ac:dyDescent="0.35">
      <c r="A1" s="97" t="s">
        <v>65</v>
      </c>
      <c r="B1" s="98"/>
      <c r="C1" s="98"/>
      <c r="D1" s="98"/>
      <c r="E1" s="98"/>
      <c r="F1" s="98"/>
      <c r="G1" s="99"/>
    </row>
    <row r="2" spans="1:9" s="29" customFormat="1" ht="105" customHeight="1" x14ac:dyDescent="0.35">
      <c r="A2" s="28" t="s">
        <v>25</v>
      </c>
      <c r="B2" s="28" t="s">
        <v>72</v>
      </c>
      <c r="C2" s="28" t="s">
        <v>93</v>
      </c>
      <c r="D2" s="28" t="s">
        <v>56</v>
      </c>
      <c r="E2" s="28" t="s">
        <v>61</v>
      </c>
      <c r="F2" s="28" t="s">
        <v>64</v>
      </c>
      <c r="G2" s="28" t="s">
        <v>63</v>
      </c>
      <c r="H2" s="30" t="s">
        <v>73</v>
      </c>
      <c r="I2" s="30" t="s">
        <v>73</v>
      </c>
    </row>
    <row r="3" spans="1:9" s="1" customFormat="1" x14ac:dyDescent="0.35">
      <c r="A3" s="15" t="s">
        <v>2</v>
      </c>
      <c r="B3" s="15" t="s">
        <v>29</v>
      </c>
      <c r="C3" s="15" t="s">
        <v>57</v>
      </c>
      <c r="D3" s="15" t="s">
        <v>50</v>
      </c>
      <c r="E3" s="15" t="s">
        <v>67</v>
      </c>
      <c r="F3" s="15" t="s">
        <v>62</v>
      </c>
      <c r="G3" s="15" t="s">
        <v>68</v>
      </c>
      <c r="H3" s="31" t="s">
        <v>74</v>
      </c>
      <c r="I3" s="56" t="s">
        <v>195</v>
      </c>
    </row>
    <row r="4" spans="1:9" s="60" customFormat="1" x14ac:dyDescent="0.35">
      <c r="A4" s="66" t="s">
        <v>101</v>
      </c>
      <c r="B4" s="60" t="s">
        <v>127</v>
      </c>
      <c r="C4" s="61">
        <v>2008</v>
      </c>
      <c r="D4" s="68">
        <v>39680</v>
      </c>
      <c r="E4" s="60" t="s">
        <v>206</v>
      </c>
      <c r="F4" s="60" t="s">
        <v>207</v>
      </c>
      <c r="G4" s="60">
        <v>28</v>
      </c>
      <c r="H4" s="60" t="s">
        <v>113</v>
      </c>
      <c r="I4" s="60">
        <v>1535</v>
      </c>
    </row>
    <row r="5" spans="1:9" s="60" customFormat="1" x14ac:dyDescent="0.35">
      <c r="A5" s="66" t="s">
        <v>101</v>
      </c>
      <c r="B5" s="60" t="s">
        <v>127</v>
      </c>
      <c r="C5" s="61">
        <v>2008</v>
      </c>
      <c r="D5" s="68">
        <v>39680</v>
      </c>
      <c r="E5" s="60" t="s">
        <v>208</v>
      </c>
      <c r="F5" s="60" t="s">
        <v>209</v>
      </c>
      <c r="G5" s="60">
        <v>30.1</v>
      </c>
      <c r="H5" s="60" t="s">
        <v>113</v>
      </c>
      <c r="I5" s="60">
        <v>1535</v>
      </c>
    </row>
    <row r="6" spans="1:9" s="60" customFormat="1" x14ac:dyDescent="0.35">
      <c r="A6" s="66" t="s">
        <v>101</v>
      </c>
      <c r="B6" s="60" t="s">
        <v>127</v>
      </c>
      <c r="C6" s="61">
        <v>2008</v>
      </c>
      <c r="D6" s="68">
        <v>39680</v>
      </c>
      <c r="E6" s="60" t="s">
        <v>210</v>
      </c>
      <c r="F6" s="60" t="s">
        <v>211</v>
      </c>
      <c r="G6" s="60" t="s">
        <v>99</v>
      </c>
      <c r="H6" s="60" t="s">
        <v>113</v>
      </c>
      <c r="I6" s="60">
        <v>1535</v>
      </c>
    </row>
    <row r="7" spans="1:9" s="60" customFormat="1" x14ac:dyDescent="0.35">
      <c r="A7" s="66" t="s">
        <v>101</v>
      </c>
      <c r="B7" s="60" t="s">
        <v>127</v>
      </c>
      <c r="C7" s="61">
        <v>2008</v>
      </c>
      <c r="D7" s="68">
        <v>39716</v>
      </c>
      <c r="E7" s="60" t="s">
        <v>206</v>
      </c>
      <c r="F7" s="60" t="s">
        <v>207</v>
      </c>
      <c r="G7" s="60" t="s">
        <v>99</v>
      </c>
      <c r="H7" s="60" t="s">
        <v>113</v>
      </c>
      <c r="I7" s="60" t="s">
        <v>212</v>
      </c>
    </row>
    <row r="8" spans="1:9" s="60" customFormat="1" x14ac:dyDescent="0.35">
      <c r="A8" s="66" t="s">
        <v>101</v>
      </c>
      <c r="B8" s="60" t="s">
        <v>127</v>
      </c>
      <c r="C8" s="61">
        <v>2008</v>
      </c>
      <c r="D8" s="68">
        <v>39716</v>
      </c>
      <c r="E8" s="60" t="s">
        <v>208</v>
      </c>
      <c r="F8" s="60" t="s">
        <v>209</v>
      </c>
      <c r="G8" s="60" t="s">
        <v>99</v>
      </c>
      <c r="H8" s="60" t="s">
        <v>113</v>
      </c>
      <c r="I8" s="60" t="s">
        <v>212</v>
      </c>
    </row>
    <row r="9" spans="1:9" s="60" customFormat="1" x14ac:dyDescent="0.35">
      <c r="A9" s="66" t="s">
        <v>101</v>
      </c>
      <c r="B9" s="60" t="s">
        <v>127</v>
      </c>
      <c r="C9" s="61">
        <v>2008</v>
      </c>
      <c r="D9" s="68">
        <v>39716</v>
      </c>
      <c r="E9" s="60" t="s">
        <v>210</v>
      </c>
      <c r="F9" s="60" t="s">
        <v>211</v>
      </c>
      <c r="G9" s="60" t="s">
        <v>99</v>
      </c>
      <c r="H9" s="60" t="s">
        <v>113</v>
      </c>
      <c r="I9" s="60" t="s">
        <v>212</v>
      </c>
    </row>
    <row r="10" spans="1:9" s="60" customFormat="1" x14ac:dyDescent="0.35">
      <c r="A10" s="66" t="s">
        <v>101</v>
      </c>
      <c r="B10" s="69" t="s">
        <v>120</v>
      </c>
      <c r="C10" s="61">
        <v>2009</v>
      </c>
      <c r="D10" s="68">
        <v>40044</v>
      </c>
      <c r="E10" s="60" t="s">
        <v>206</v>
      </c>
      <c r="F10" s="60" t="s">
        <v>207</v>
      </c>
      <c r="G10" s="60">
        <v>29</v>
      </c>
      <c r="H10" s="60" t="s">
        <v>113</v>
      </c>
      <c r="I10" s="60">
        <v>1515</v>
      </c>
    </row>
    <row r="11" spans="1:9" s="60" customFormat="1" x14ac:dyDescent="0.35">
      <c r="A11" s="66" t="s">
        <v>101</v>
      </c>
      <c r="B11" s="69" t="s">
        <v>120</v>
      </c>
      <c r="C11" s="61">
        <v>2009</v>
      </c>
      <c r="D11" s="68">
        <v>40044</v>
      </c>
      <c r="E11" s="60" t="s">
        <v>208</v>
      </c>
      <c r="F11" s="60" t="s">
        <v>209</v>
      </c>
      <c r="G11" s="60">
        <v>33.5</v>
      </c>
      <c r="H11" s="60" t="s">
        <v>113</v>
      </c>
      <c r="I11" s="60">
        <v>1515</v>
      </c>
    </row>
    <row r="12" spans="1:9" s="60" customFormat="1" x14ac:dyDescent="0.35">
      <c r="A12" s="66" t="s">
        <v>101</v>
      </c>
      <c r="B12" s="69" t="s">
        <v>120</v>
      </c>
      <c r="C12" s="61">
        <v>2009</v>
      </c>
      <c r="D12" s="68">
        <v>40044</v>
      </c>
      <c r="E12" s="60" t="s">
        <v>210</v>
      </c>
      <c r="F12" s="60" t="s">
        <v>211</v>
      </c>
      <c r="G12" s="60">
        <v>0</v>
      </c>
      <c r="H12" s="60" t="s">
        <v>113</v>
      </c>
      <c r="I12" s="60">
        <v>1515</v>
      </c>
    </row>
    <row r="13" spans="1:9" s="60" customFormat="1" x14ac:dyDescent="0.35">
      <c r="A13" s="66" t="s">
        <v>101</v>
      </c>
      <c r="B13" s="69" t="s">
        <v>120</v>
      </c>
      <c r="C13" s="61">
        <v>2009</v>
      </c>
      <c r="D13" s="68">
        <v>40072</v>
      </c>
      <c r="E13" s="60" t="s">
        <v>206</v>
      </c>
      <c r="F13" s="60" t="s">
        <v>207</v>
      </c>
      <c r="G13" s="60">
        <v>34.5</v>
      </c>
      <c r="H13" s="60" t="s">
        <v>113</v>
      </c>
      <c r="I13" s="60">
        <v>1535</v>
      </c>
    </row>
    <row r="14" spans="1:9" s="60" customFormat="1" x14ac:dyDescent="0.35">
      <c r="A14" s="66" t="s">
        <v>101</v>
      </c>
      <c r="B14" s="69" t="s">
        <v>120</v>
      </c>
      <c r="C14" s="61">
        <v>2009</v>
      </c>
      <c r="D14" s="68">
        <v>40072</v>
      </c>
      <c r="E14" s="60" t="s">
        <v>208</v>
      </c>
      <c r="F14" s="60" t="s">
        <v>209</v>
      </c>
      <c r="G14" s="60">
        <v>34.5</v>
      </c>
      <c r="H14" s="60" t="s">
        <v>113</v>
      </c>
      <c r="I14" s="60">
        <v>1535</v>
      </c>
    </row>
    <row r="15" spans="1:9" s="60" customFormat="1" x14ac:dyDescent="0.35">
      <c r="A15" s="66" t="s">
        <v>101</v>
      </c>
      <c r="B15" s="69" t="s">
        <v>120</v>
      </c>
      <c r="C15" s="61">
        <v>2009</v>
      </c>
      <c r="D15" s="68">
        <v>40072</v>
      </c>
      <c r="E15" s="60" t="s">
        <v>210</v>
      </c>
      <c r="F15" s="60" t="s">
        <v>211</v>
      </c>
      <c r="G15" s="60">
        <v>0</v>
      </c>
      <c r="H15" s="60" t="s">
        <v>113</v>
      </c>
      <c r="I15" s="60">
        <v>1535</v>
      </c>
    </row>
    <row r="16" spans="1:9" s="60" customFormat="1" x14ac:dyDescent="0.35">
      <c r="A16" s="66" t="s">
        <v>101</v>
      </c>
      <c r="B16" s="60" t="s">
        <v>117</v>
      </c>
      <c r="C16" s="61">
        <v>2008</v>
      </c>
      <c r="D16" s="68">
        <v>39680</v>
      </c>
      <c r="E16" s="60" t="s">
        <v>206</v>
      </c>
      <c r="F16" s="60" t="s">
        <v>207</v>
      </c>
      <c r="G16" s="60">
        <v>28.2</v>
      </c>
      <c r="H16" s="60" t="s">
        <v>111</v>
      </c>
      <c r="I16" s="60">
        <v>1440</v>
      </c>
    </row>
    <row r="17" spans="1:9" s="60" customFormat="1" x14ac:dyDescent="0.35">
      <c r="A17" s="66" t="s">
        <v>101</v>
      </c>
      <c r="B17" s="60" t="s">
        <v>117</v>
      </c>
      <c r="C17" s="61">
        <v>2008</v>
      </c>
      <c r="D17" s="68">
        <v>39680</v>
      </c>
      <c r="E17" s="60" t="s">
        <v>208</v>
      </c>
      <c r="F17" s="60" t="s">
        <v>209</v>
      </c>
      <c r="G17" s="60">
        <v>34.5</v>
      </c>
      <c r="H17" s="60" t="s">
        <v>111</v>
      </c>
      <c r="I17" s="60">
        <v>1440</v>
      </c>
    </row>
    <row r="18" spans="1:9" s="60" customFormat="1" x14ac:dyDescent="0.35">
      <c r="A18" s="66" t="s">
        <v>101</v>
      </c>
      <c r="B18" s="60" t="s">
        <v>117</v>
      </c>
      <c r="C18" s="61">
        <v>2008</v>
      </c>
      <c r="D18" s="68">
        <v>39680</v>
      </c>
      <c r="E18" s="60" t="s">
        <v>210</v>
      </c>
      <c r="F18" s="60" t="s">
        <v>211</v>
      </c>
      <c r="G18" s="60" t="s">
        <v>99</v>
      </c>
      <c r="H18" s="60" t="s">
        <v>111</v>
      </c>
      <c r="I18" s="60">
        <v>1440</v>
      </c>
    </row>
    <row r="19" spans="1:9" s="60" customFormat="1" x14ac:dyDescent="0.35">
      <c r="A19" s="66" t="s">
        <v>101</v>
      </c>
      <c r="B19" s="60" t="s">
        <v>117</v>
      </c>
      <c r="C19" s="61">
        <v>2008</v>
      </c>
      <c r="D19" s="68">
        <v>39716</v>
      </c>
      <c r="E19" s="60" t="s">
        <v>206</v>
      </c>
      <c r="F19" s="60" t="s">
        <v>207</v>
      </c>
      <c r="G19" s="60">
        <v>27</v>
      </c>
      <c r="H19" s="60" t="s">
        <v>111</v>
      </c>
      <c r="I19" s="60">
        <v>1600</v>
      </c>
    </row>
    <row r="20" spans="1:9" s="60" customFormat="1" x14ac:dyDescent="0.35">
      <c r="A20" s="66" t="s">
        <v>101</v>
      </c>
      <c r="B20" s="60" t="s">
        <v>117</v>
      </c>
      <c r="C20" s="61">
        <v>2008</v>
      </c>
      <c r="D20" s="68">
        <v>39716</v>
      </c>
      <c r="E20" s="60" t="s">
        <v>208</v>
      </c>
      <c r="F20" s="60" t="s">
        <v>209</v>
      </c>
      <c r="G20" s="60">
        <v>44.4</v>
      </c>
      <c r="H20" s="60" t="s">
        <v>111</v>
      </c>
      <c r="I20" s="60">
        <v>1600</v>
      </c>
    </row>
    <row r="21" spans="1:9" s="60" customFormat="1" x14ac:dyDescent="0.35">
      <c r="A21" s="66" t="s">
        <v>101</v>
      </c>
      <c r="B21" s="60" t="s">
        <v>117</v>
      </c>
      <c r="C21" s="61">
        <v>2008</v>
      </c>
      <c r="D21" s="68">
        <v>39716</v>
      </c>
      <c r="E21" s="60" t="s">
        <v>210</v>
      </c>
      <c r="F21" s="60" t="s">
        <v>211</v>
      </c>
      <c r="G21" s="60" t="s">
        <v>99</v>
      </c>
      <c r="H21" s="60" t="s">
        <v>111</v>
      </c>
      <c r="I21" s="60">
        <v>1600</v>
      </c>
    </row>
    <row r="22" spans="1:9" x14ac:dyDescent="0.35">
      <c r="A22" s="66" t="s">
        <v>101</v>
      </c>
      <c r="B22" s="37" t="s">
        <v>116</v>
      </c>
      <c r="C22" s="45">
        <v>2009</v>
      </c>
      <c r="D22" s="68">
        <v>40042</v>
      </c>
      <c r="E22" s="60" t="s">
        <v>206</v>
      </c>
      <c r="F22" s="60" t="s">
        <v>207</v>
      </c>
      <c r="G22" s="59">
        <v>22.5</v>
      </c>
      <c r="H22" s="35" t="s">
        <v>111</v>
      </c>
      <c r="I22" s="56">
        <v>1115</v>
      </c>
    </row>
    <row r="23" spans="1:9" s="59" customFormat="1" x14ac:dyDescent="0.35">
      <c r="A23" s="66" t="s">
        <v>101</v>
      </c>
      <c r="B23" s="69" t="s">
        <v>116</v>
      </c>
      <c r="C23" s="61">
        <v>2009</v>
      </c>
      <c r="D23" s="68">
        <v>40042</v>
      </c>
      <c r="E23" s="60" t="s">
        <v>208</v>
      </c>
      <c r="F23" s="60" t="s">
        <v>209</v>
      </c>
      <c r="G23" s="59">
        <v>44.5</v>
      </c>
      <c r="H23" s="60" t="s">
        <v>111</v>
      </c>
      <c r="I23" s="59">
        <v>1115</v>
      </c>
    </row>
    <row r="24" spans="1:9" s="59" customFormat="1" x14ac:dyDescent="0.35">
      <c r="A24" s="66" t="s">
        <v>101</v>
      </c>
      <c r="B24" s="69" t="s">
        <v>116</v>
      </c>
      <c r="C24" s="61">
        <v>2009</v>
      </c>
      <c r="D24" s="68">
        <v>40042</v>
      </c>
      <c r="E24" s="60" t="s">
        <v>210</v>
      </c>
      <c r="F24" s="60" t="s">
        <v>211</v>
      </c>
      <c r="G24" s="59">
        <v>2</v>
      </c>
      <c r="H24" s="60" t="s">
        <v>111</v>
      </c>
      <c r="I24" s="59">
        <v>1115</v>
      </c>
    </row>
    <row r="25" spans="1:9" x14ac:dyDescent="0.35">
      <c r="A25" s="66" t="s">
        <v>101</v>
      </c>
      <c r="B25" s="37" t="s">
        <v>116</v>
      </c>
      <c r="C25" s="45">
        <v>2009</v>
      </c>
      <c r="D25" s="68">
        <v>40072</v>
      </c>
      <c r="E25" s="60" t="s">
        <v>206</v>
      </c>
      <c r="F25" s="60" t="s">
        <v>207</v>
      </c>
      <c r="G25" s="59">
        <v>34</v>
      </c>
      <c r="H25" s="35" t="s">
        <v>111</v>
      </c>
      <c r="I25" s="56">
        <v>1115</v>
      </c>
    </row>
    <row r="26" spans="1:9" s="59" customFormat="1" x14ac:dyDescent="0.35">
      <c r="A26" s="66" t="s">
        <v>101</v>
      </c>
      <c r="B26" s="69" t="s">
        <v>116</v>
      </c>
      <c r="C26" s="61">
        <v>2009</v>
      </c>
      <c r="D26" s="68">
        <v>40072</v>
      </c>
      <c r="E26" s="60" t="s">
        <v>208</v>
      </c>
      <c r="F26" s="60" t="s">
        <v>209</v>
      </c>
      <c r="G26" s="59">
        <v>37.5</v>
      </c>
      <c r="H26" s="60" t="s">
        <v>111</v>
      </c>
      <c r="I26" s="59">
        <v>1115</v>
      </c>
    </row>
    <row r="27" spans="1:9" s="59" customFormat="1" x14ac:dyDescent="0.35">
      <c r="A27" s="66" t="s">
        <v>101</v>
      </c>
      <c r="B27" s="69" t="s">
        <v>116</v>
      </c>
      <c r="C27" s="61">
        <v>2009</v>
      </c>
      <c r="D27" s="68">
        <v>40072</v>
      </c>
      <c r="E27" s="60" t="s">
        <v>210</v>
      </c>
      <c r="F27" s="60" t="s">
        <v>211</v>
      </c>
      <c r="G27" s="59">
        <v>0</v>
      </c>
      <c r="H27" s="60" t="s">
        <v>111</v>
      </c>
      <c r="I27" s="59">
        <v>1115</v>
      </c>
    </row>
    <row r="28" spans="1:9" s="60" customFormat="1" x14ac:dyDescent="0.35">
      <c r="A28" s="66" t="s">
        <v>101</v>
      </c>
      <c r="B28" s="69" t="s">
        <v>107</v>
      </c>
      <c r="C28" s="61">
        <v>2008</v>
      </c>
      <c r="D28" s="68">
        <v>39680</v>
      </c>
      <c r="E28" s="60" t="s">
        <v>206</v>
      </c>
      <c r="F28" s="60" t="s">
        <v>207</v>
      </c>
      <c r="G28" s="60" t="s">
        <v>99</v>
      </c>
      <c r="H28" s="60" t="s">
        <v>109</v>
      </c>
      <c r="I28" s="60">
        <v>1100</v>
      </c>
    </row>
    <row r="29" spans="1:9" s="60" customFormat="1" x14ac:dyDescent="0.35">
      <c r="A29" s="66" t="s">
        <v>101</v>
      </c>
      <c r="B29" s="69" t="s">
        <v>107</v>
      </c>
      <c r="C29" s="61">
        <v>2008</v>
      </c>
      <c r="D29" s="68">
        <v>39680</v>
      </c>
      <c r="E29" s="60" t="s">
        <v>208</v>
      </c>
      <c r="F29" s="60" t="s">
        <v>209</v>
      </c>
      <c r="G29" s="60" t="s">
        <v>99</v>
      </c>
      <c r="H29" s="60" t="s">
        <v>109</v>
      </c>
      <c r="I29" s="60">
        <v>1100</v>
      </c>
    </row>
    <row r="30" spans="1:9" s="60" customFormat="1" x14ac:dyDescent="0.35">
      <c r="A30" s="66" t="s">
        <v>101</v>
      </c>
      <c r="B30" s="69" t="s">
        <v>107</v>
      </c>
      <c r="C30" s="61">
        <v>2008</v>
      </c>
      <c r="D30" s="68">
        <v>39680</v>
      </c>
      <c r="E30" s="60" t="s">
        <v>210</v>
      </c>
      <c r="F30" s="60" t="s">
        <v>211</v>
      </c>
      <c r="G30" s="60" t="s">
        <v>99</v>
      </c>
      <c r="H30" s="60" t="s">
        <v>109</v>
      </c>
      <c r="I30" s="60">
        <v>1100</v>
      </c>
    </row>
    <row r="31" spans="1:9" s="60" customFormat="1" x14ac:dyDescent="0.35">
      <c r="A31" s="66" t="s">
        <v>101</v>
      </c>
      <c r="B31" s="69" t="s">
        <v>107</v>
      </c>
      <c r="C31" s="61">
        <v>2008</v>
      </c>
      <c r="D31" s="68">
        <v>39716</v>
      </c>
      <c r="E31" s="60" t="s">
        <v>206</v>
      </c>
      <c r="F31" s="60" t="s">
        <v>207</v>
      </c>
      <c r="G31" s="60">
        <v>24</v>
      </c>
      <c r="H31" s="60" t="s">
        <v>109</v>
      </c>
      <c r="I31" s="60">
        <v>1145</v>
      </c>
    </row>
    <row r="32" spans="1:9" s="60" customFormat="1" x14ac:dyDescent="0.35">
      <c r="A32" s="66" t="s">
        <v>101</v>
      </c>
      <c r="B32" s="69" t="s">
        <v>107</v>
      </c>
      <c r="C32" s="61">
        <v>2008</v>
      </c>
      <c r="D32" s="68">
        <v>39716</v>
      </c>
      <c r="E32" s="60" t="s">
        <v>208</v>
      </c>
      <c r="F32" s="60" t="s">
        <v>209</v>
      </c>
      <c r="G32" s="60">
        <v>44.7</v>
      </c>
      <c r="H32" s="60" t="s">
        <v>109</v>
      </c>
      <c r="I32" s="60">
        <v>1145</v>
      </c>
    </row>
    <row r="33" spans="1:9" s="60" customFormat="1" x14ac:dyDescent="0.35">
      <c r="A33" s="66" t="s">
        <v>101</v>
      </c>
      <c r="B33" s="69" t="s">
        <v>107</v>
      </c>
      <c r="C33" s="61">
        <v>2008</v>
      </c>
      <c r="D33" s="68">
        <v>39716</v>
      </c>
      <c r="E33" s="60" t="s">
        <v>210</v>
      </c>
      <c r="F33" s="60" t="s">
        <v>211</v>
      </c>
      <c r="G33" s="60" t="s">
        <v>99</v>
      </c>
      <c r="H33" s="60" t="s">
        <v>109</v>
      </c>
      <c r="I33" s="60">
        <v>1145</v>
      </c>
    </row>
    <row r="34" spans="1:9" s="50" customFormat="1" x14ac:dyDescent="0.35">
      <c r="A34" s="66" t="s">
        <v>101</v>
      </c>
      <c r="B34" s="53" t="s">
        <v>107</v>
      </c>
      <c r="C34" s="52">
        <v>2009</v>
      </c>
      <c r="D34" s="65">
        <v>40072</v>
      </c>
      <c r="E34" s="60" t="s">
        <v>206</v>
      </c>
      <c r="F34" s="60" t="s">
        <v>207</v>
      </c>
      <c r="G34" s="59">
        <v>26.5</v>
      </c>
      <c r="H34" s="51" t="s">
        <v>109</v>
      </c>
      <c r="I34" s="56">
        <v>935</v>
      </c>
    </row>
    <row r="35" spans="1:9" s="59" customFormat="1" x14ac:dyDescent="0.35">
      <c r="A35" s="66" t="s">
        <v>101</v>
      </c>
      <c r="B35" s="69" t="s">
        <v>107</v>
      </c>
      <c r="C35" s="61">
        <v>2009</v>
      </c>
      <c r="D35" s="65">
        <v>40072</v>
      </c>
      <c r="E35" s="60" t="s">
        <v>208</v>
      </c>
      <c r="F35" s="60" t="s">
        <v>209</v>
      </c>
      <c r="G35" s="59">
        <v>51</v>
      </c>
      <c r="H35" s="60" t="s">
        <v>109</v>
      </c>
      <c r="I35" s="59">
        <v>935</v>
      </c>
    </row>
    <row r="36" spans="1:9" s="59" customFormat="1" x14ac:dyDescent="0.35">
      <c r="A36" s="66" t="s">
        <v>101</v>
      </c>
      <c r="B36" s="69" t="s">
        <v>107</v>
      </c>
      <c r="C36" s="61">
        <v>2009</v>
      </c>
      <c r="D36" s="65">
        <v>40072</v>
      </c>
      <c r="E36" s="60" t="s">
        <v>210</v>
      </c>
      <c r="F36" s="60" t="s">
        <v>211</v>
      </c>
      <c r="G36" s="59">
        <v>0</v>
      </c>
      <c r="H36" s="60" t="s">
        <v>109</v>
      </c>
      <c r="I36" s="59">
        <v>935</v>
      </c>
    </row>
    <row r="37" spans="1:9" x14ac:dyDescent="0.35">
      <c r="A37" s="66" t="s">
        <v>101</v>
      </c>
      <c r="B37" s="37" t="s">
        <v>107</v>
      </c>
      <c r="C37" s="45">
        <v>2009</v>
      </c>
      <c r="D37" s="68">
        <v>40042</v>
      </c>
      <c r="E37" s="60" t="s">
        <v>206</v>
      </c>
      <c r="F37" s="60" t="s">
        <v>207</v>
      </c>
      <c r="G37" s="59">
        <v>25.5</v>
      </c>
      <c r="H37" s="35" t="s">
        <v>109</v>
      </c>
      <c r="I37" s="56">
        <v>1600</v>
      </c>
    </row>
    <row r="38" spans="1:9" s="59" customFormat="1" x14ac:dyDescent="0.35">
      <c r="A38" s="66" t="s">
        <v>101</v>
      </c>
      <c r="B38" s="69" t="s">
        <v>107</v>
      </c>
      <c r="C38" s="61">
        <v>2009</v>
      </c>
      <c r="D38" s="68">
        <v>40042</v>
      </c>
      <c r="E38" s="60" t="s">
        <v>208</v>
      </c>
      <c r="F38" s="60" t="s">
        <v>209</v>
      </c>
      <c r="G38" s="60">
        <v>41</v>
      </c>
      <c r="H38" s="60" t="s">
        <v>109</v>
      </c>
      <c r="I38" s="60">
        <v>1600</v>
      </c>
    </row>
    <row r="39" spans="1:9" s="59" customFormat="1" x14ac:dyDescent="0.35">
      <c r="A39" s="66" t="s">
        <v>101</v>
      </c>
      <c r="B39" s="69" t="s">
        <v>107</v>
      </c>
      <c r="C39" s="61">
        <v>2009</v>
      </c>
      <c r="D39" s="68">
        <v>40042</v>
      </c>
      <c r="E39" s="60" t="s">
        <v>210</v>
      </c>
      <c r="F39" s="60" t="s">
        <v>211</v>
      </c>
      <c r="G39" s="60">
        <v>0</v>
      </c>
      <c r="H39" s="60" t="s">
        <v>109</v>
      </c>
      <c r="I39" s="60">
        <v>1600</v>
      </c>
    </row>
    <row r="40" spans="1:9" s="56" customFormat="1" x14ac:dyDescent="0.35">
      <c r="A40" s="66" t="s">
        <v>101</v>
      </c>
      <c r="B40" s="58" t="s">
        <v>118</v>
      </c>
      <c r="C40" s="57">
        <v>2009</v>
      </c>
      <c r="D40" s="55">
        <v>40043</v>
      </c>
      <c r="E40" s="60" t="s">
        <v>206</v>
      </c>
      <c r="F40" s="60" t="s">
        <v>207</v>
      </c>
      <c r="G40" s="60">
        <v>25</v>
      </c>
      <c r="H40" s="60" t="s">
        <v>112</v>
      </c>
      <c r="I40" s="60">
        <v>1315</v>
      </c>
    </row>
    <row r="41" spans="1:9" s="59" customFormat="1" x14ac:dyDescent="0.35">
      <c r="A41" s="66" t="s">
        <v>101</v>
      </c>
      <c r="B41" s="69" t="s">
        <v>118</v>
      </c>
      <c r="C41" s="61">
        <v>2009</v>
      </c>
      <c r="D41" s="55">
        <v>40043</v>
      </c>
      <c r="E41" s="60" t="s">
        <v>208</v>
      </c>
      <c r="F41" s="60" t="s">
        <v>209</v>
      </c>
      <c r="G41" s="60">
        <v>44</v>
      </c>
      <c r="H41" s="60" t="s">
        <v>112</v>
      </c>
      <c r="I41" s="60">
        <v>1315</v>
      </c>
    </row>
    <row r="42" spans="1:9" s="59" customFormat="1" x14ac:dyDescent="0.35">
      <c r="A42" s="66" t="s">
        <v>101</v>
      </c>
      <c r="B42" s="69" t="s">
        <v>118</v>
      </c>
      <c r="C42" s="61">
        <v>2009</v>
      </c>
      <c r="D42" s="55">
        <v>40043</v>
      </c>
      <c r="E42" s="60" t="s">
        <v>210</v>
      </c>
      <c r="F42" s="60" t="s">
        <v>211</v>
      </c>
      <c r="G42" s="60">
        <v>0</v>
      </c>
      <c r="H42" s="60" t="s">
        <v>112</v>
      </c>
      <c r="I42" s="60">
        <v>1315</v>
      </c>
    </row>
    <row r="43" spans="1:9" x14ac:dyDescent="0.35">
      <c r="A43" s="66" t="s">
        <v>101</v>
      </c>
      <c r="B43" s="37" t="s">
        <v>118</v>
      </c>
      <c r="C43" s="45">
        <v>2009</v>
      </c>
      <c r="D43" s="68">
        <v>40073</v>
      </c>
      <c r="E43" s="60" t="s">
        <v>206</v>
      </c>
      <c r="F43" s="60" t="s">
        <v>207</v>
      </c>
      <c r="G43" s="60">
        <v>37.5</v>
      </c>
      <c r="H43" s="60" t="s">
        <v>112</v>
      </c>
      <c r="I43" s="60">
        <v>1130</v>
      </c>
    </row>
    <row r="44" spans="1:9" s="59" customFormat="1" x14ac:dyDescent="0.35">
      <c r="A44" s="66" t="s">
        <v>101</v>
      </c>
      <c r="B44" s="69" t="s">
        <v>118</v>
      </c>
      <c r="C44" s="61">
        <v>2009</v>
      </c>
      <c r="D44" s="68">
        <v>40073</v>
      </c>
      <c r="E44" s="60" t="s">
        <v>208</v>
      </c>
      <c r="F44" s="60" t="s">
        <v>209</v>
      </c>
      <c r="G44" s="60">
        <v>30.5</v>
      </c>
      <c r="H44" s="60" t="s">
        <v>112</v>
      </c>
      <c r="I44" s="60">
        <v>1130</v>
      </c>
    </row>
    <row r="45" spans="1:9" s="59" customFormat="1" x14ac:dyDescent="0.35">
      <c r="A45" s="66" t="s">
        <v>101</v>
      </c>
      <c r="B45" s="69" t="s">
        <v>118</v>
      </c>
      <c r="C45" s="61">
        <v>2009</v>
      </c>
      <c r="D45" s="68">
        <v>40073</v>
      </c>
      <c r="E45" s="60" t="s">
        <v>210</v>
      </c>
      <c r="F45" s="60" t="s">
        <v>211</v>
      </c>
      <c r="G45" s="59">
        <v>0</v>
      </c>
      <c r="H45" s="60" t="s">
        <v>112</v>
      </c>
      <c r="I45" s="59">
        <v>1130</v>
      </c>
    </row>
    <row r="46" spans="1:9" x14ac:dyDescent="0.35">
      <c r="A46" s="66" t="s">
        <v>101</v>
      </c>
      <c r="B46" s="37" t="s">
        <v>115</v>
      </c>
      <c r="C46" s="45">
        <v>2009</v>
      </c>
      <c r="D46" s="68">
        <v>40044</v>
      </c>
      <c r="E46" s="60" t="s">
        <v>206</v>
      </c>
      <c r="F46" s="60" t="s">
        <v>207</v>
      </c>
      <c r="G46" s="59">
        <v>30.5</v>
      </c>
      <c r="H46" s="35" t="s">
        <v>110</v>
      </c>
      <c r="I46" s="56">
        <v>1230</v>
      </c>
    </row>
    <row r="47" spans="1:9" s="59" customFormat="1" x14ac:dyDescent="0.35">
      <c r="A47" s="66" t="s">
        <v>101</v>
      </c>
      <c r="B47" s="69" t="s">
        <v>115</v>
      </c>
      <c r="C47" s="61">
        <v>2009</v>
      </c>
      <c r="D47" s="68">
        <v>40044</v>
      </c>
      <c r="E47" s="60" t="s">
        <v>208</v>
      </c>
      <c r="F47" s="60" t="s">
        <v>209</v>
      </c>
      <c r="G47" s="59">
        <v>33</v>
      </c>
      <c r="H47" s="60" t="s">
        <v>110</v>
      </c>
      <c r="I47" s="59">
        <v>1230</v>
      </c>
    </row>
    <row r="48" spans="1:9" s="59" customFormat="1" x14ac:dyDescent="0.35">
      <c r="A48" s="66" t="s">
        <v>101</v>
      </c>
      <c r="B48" s="69" t="s">
        <v>115</v>
      </c>
      <c r="C48" s="61">
        <v>2009</v>
      </c>
      <c r="D48" s="68">
        <v>40044</v>
      </c>
      <c r="E48" s="60" t="s">
        <v>210</v>
      </c>
      <c r="F48" s="60" t="s">
        <v>211</v>
      </c>
      <c r="G48" s="59">
        <v>0</v>
      </c>
      <c r="H48" s="60" t="s">
        <v>110</v>
      </c>
      <c r="I48" s="59">
        <v>1230</v>
      </c>
    </row>
    <row r="49" spans="1:9" ht="15.25" customHeight="1" x14ac:dyDescent="0.35">
      <c r="A49" s="66" t="s">
        <v>101</v>
      </c>
      <c r="B49" s="37" t="s">
        <v>115</v>
      </c>
      <c r="C49" s="45">
        <v>2009</v>
      </c>
      <c r="D49" s="68">
        <v>40073</v>
      </c>
      <c r="E49" s="60" t="s">
        <v>206</v>
      </c>
      <c r="F49" s="60" t="s">
        <v>207</v>
      </c>
      <c r="G49" s="59">
        <v>37.5</v>
      </c>
      <c r="H49" s="35" t="s">
        <v>110</v>
      </c>
      <c r="I49" s="56">
        <v>1340</v>
      </c>
    </row>
    <row r="50" spans="1:9" s="59" customFormat="1" ht="15.25" customHeight="1" x14ac:dyDescent="0.35">
      <c r="A50" s="66" t="s">
        <v>101</v>
      </c>
      <c r="B50" s="69" t="s">
        <v>115</v>
      </c>
      <c r="C50" s="61">
        <v>2009</v>
      </c>
      <c r="D50" s="68">
        <v>40073</v>
      </c>
      <c r="E50" s="60" t="s">
        <v>208</v>
      </c>
      <c r="F50" s="60" t="s">
        <v>209</v>
      </c>
      <c r="G50" s="59">
        <v>26</v>
      </c>
      <c r="H50" s="60" t="s">
        <v>110</v>
      </c>
      <c r="I50" s="59">
        <v>1340</v>
      </c>
    </row>
    <row r="51" spans="1:9" s="59" customFormat="1" ht="15.25" customHeight="1" x14ac:dyDescent="0.35">
      <c r="A51" s="66" t="s">
        <v>101</v>
      </c>
      <c r="B51" s="69" t="s">
        <v>115</v>
      </c>
      <c r="C51" s="61">
        <v>2009</v>
      </c>
      <c r="D51" s="68">
        <v>40073</v>
      </c>
      <c r="E51" s="60" t="s">
        <v>210</v>
      </c>
      <c r="F51" s="60" t="s">
        <v>211</v>
      </c>
      <c r="G51" s="59">
        <v>0</v>
      </c>
      <c r="H51" s="60" t="s">
        <v>110</v>
      </c>
      <c r="I51" s="59">
        <v>1340</v>
      </c>
    </row>
    <row r="52" spans="1:9" s="60" customFormat="1" x14ac:dyDescent="0.35">
      <c r="A52" s="66" t="s">
        <v>101</v>
      </c>
      <c r="B52" s="60" t="s">
        <v>128</v>
      </c>
      <c r="C52" s="61">
        <v>2008</v>
      </c>
      <c r="D52" s="68">
        <v>39685</v>
      </c>
      <c r="E52" s="60" t="s">
        <v>206</v>
      </c>
      <c r="F52" s="60" t="s">
        <v>207</v>
      </c>
      <c r="G52" s="60">
        <v>32.9</v>
      </c>
      <c r="H52" s="60" t="s">
        <v>110</v>
      </c>
      <c r="I52" s="60">
        <v>1040</v>
      </c>
    </row>
    <row r="53" spans="1:9" s="60" customFormat="1" x14ac:dyDescent="0.35">
      <c r="A53" s="66" t="s">
        <v>101</v>
      </c>
      <c r="B53" s="60" t="s">
        <v>128</v>
      </c>
      <c r="C53" s="61">
        <v>2008</v>
      </c>
      <c r="D53" s="68">
        <v>39685</v>
      </c>
      <c r="E53" s="60" t="s">
        <v>208</v>
      </c>
      <c r="F53" s="60" t="s">
        <v>209</v>
      </c>
      <c r="G53" s="60">
        <v>28</v>
      </c>
      <c r="H53" s="60" t="s">
        <v>110</v>
      </c>
      <c r="I53" s="60">
        <v>1040</v>
      </c>
    </row>
    <row r="54" spans="1:9" s="60" customFormat="1" x14ac:dyDescent="0.35">
      <c r="A54" s="66" t="s">
        <v>101</v>
      </c>
      <c r="B54" s="60" t="s">
        <v>128</v>
      </c>
      <c r="C54" s="61">
        <v>2008</v>
      </c>
      <c r="D54" s="68">
        <v>39685</v>
      </c>
      <c r="E54" s="60" t="s">
        <v>210</v>
      </c>
      <c r="F54" s="60" t="s">
        <v>211</v>
      </c>
      <c r="G54" s="60" t="s">
        <v>99</v>
      </c>
      <c r="H54" s="60" t="s">
        <v>110</v>
      </c>
      <c r="I54" s="60">
        <v>1040</v>
      </c>
    </row>
    <row r="55" spans="1:9" s="60" customFormat="1" ht="15.65" customHeight="1" x14ac:dyDescent="0.35">
      <c r="A55" s="66" t="s">
        <v>101</v>
      </c>
      <c r="B55" s="60" t="s">
        <v>128</v>
      </c>
      <c r="C55" s="61">
        <v>2008</v>
      </c>
      <c r="D55" s="68">
        <v>39708</v>
      </c>
      <c r="E55" s="60" t="s">
        <v>206</v>
      </c>
      <c r="F55" s="60" t="s">
        <v>207</v>
      </c>
      <c r="G55" s="60">
        <v>32.1</v>
      </c>
      <c r="H55" s="60" t="s">
        <v>110</v>
      </c>
      <c r="I55" s="60">
        <v>1300</v>
      </c>
    </row>
    <row r="56" spans="1:9" s="60" customFormat="1" ht="15.65" customHeight="1" x14ac:dyDescent="0.35">
      <c r="A56" s="66" t="s">
        <v>101</v>
      </c>
      <c r="B56" s="60" t="s">
        <v>128</v>
      </c>
      <c r="C56" s="61">
        <v>2008</v>
      </c>
      <c r="D56" s="68">
        <v>39708</v>
      </c>
      <c r="E56" s="60" t="s">
        <v>208</v>
      </c>
      <c r="F56" s="60" t="s">
        <v>209</v>
      </c>
      <c r="G56" s="60">
        <v>31.3</v>
      </c>
      <c r="H56" s="60" t="s">
        <v>110</v>
      </c>
      <c r="I56" s="60">
        <v>1300</v>
      </c>
    </row>
    <row r="57" spans="1:9" s="60" customFormat="1" ht="15.65" customHeight="1" x14ac:dyDescent="0.35">
      <c r="A57" s="66" t="s">
        <v>101</v>
      </c>
      <c r="B57" s="60" t="s">
        <v>128</v>
      </c>
      <c r="C57" s="61">
        <v>2008</v>
      </c>
      <c r="D57" s="68">
        <v>39708</v>
      </c>
      <c r="E57" s="60" t="s">
        <v>210</v>
      </c>
      <c r="F57" s="60" t="s">
        <v>211</v>
      </c>
      <c r="G57" s="60" t="s">
        <v>99</v>
      </c>
      <c r="H57" s="60" t="s">
        <v>110</v>
      </c>
      <c r="I57" s="60">
        <v>1300</v>
      </c>
    </row>
    <row r="58" spans="1:9" s="60" customFormat="1" ht="15.65" customHeight="1" x14ac:dyDescent="0.35">
      <c r="A58" s="66" t="s">
        <v>101</v>
      </c>
      <c r="B58" s="60" t="s">
        <v>119</v>
      </c>
      <c r="C58" s="61">
        <v>2008</v>
      </c>
      <c r="D58" s="55">
        <v>40046</v>
      </c>
      <c r="E58" s="60" t="s">
        <v>206</v>
      </c>
      <c r="F58" s="60" t="s">
        <v>207</v>
      </c>
      <c r="G58" s="60">
        <v>29.8</v>
      </c>
      <c r="H58" s="60" t="s">
        <v>112</v>
      </c>
      <c r="I58" s="60">
        <v>1400</v>
      </c>
    </row>
    <row r="59" spans="1:9" s="60" customFormat="1" ht="15.65" customHeight="1" x14ac:dyDescent="0.35">
      <c r="A59" s="66" t="s">
        <v>101</v>
      </c>
      <c r="B59" s="60" t="s">
        <v>119</v>
      </c>
      <c r="C59" s="61">
        <v>2008</v>
      </c>
      <c r="D59" s="55">
        <v>40046</v>
      </c>
      <c r="E59" s="60" t="s">
        <v>208</v>
      </c>
      <c r="F59" s="60" t="s">
        <v>209</v>
      </c>
      <c r="G59" s="60">
        <v>29.2</v>
      </c>
      <c r="H59" s="60" t="s">
        <v>112</v>
      </c>
      <c r="I59" s="60">
        <v>1400</v>
      </c>
    </row>
    <row r="60" spans="1:9" s="60" customFormat="1" ht="15.65" customHeight="1" x14ac:dyDescent="0.35">
      <c r="A60" s="66" t="s">
        <v>101</v>
      </c>
      <c r="B60" s="60" t="s">
        <v>119</v>
      </c>
      <c r="C60" s="61">
        <v>2008</v>
      </c>
      <c r="D60" s="55">
        <v>40046</v>
      </c>
      <c r="E60" s="60" t="s">
        <v>210</v>
      </c>
      <c r="F60" s="60" t="s">
        <v>211</v>
      </c>
      <c r="G60" s="60" t="s">
        <v>99</v>
      </c>
      <c r="H60" s="60" t="s">
        <v>112</v>
      </c>
      <c r="I60" s="60">
        <v>1400</v>
      </c>
    </row>
    <row r="61" spans="1:9" s="60" customFormat="1" ht="15.65" customHeight="1" x14ac:dyDescent="0.35">
      <c r="A61" s="66" t="s">
        <v>101</v>
      </c>
      <c r="B61" s="60" t="s">
        <v>119</v>
      </c>
      <c r="C61" s="61">
        <v>2008</v>
      </c>
      <c r="D61" s="68">
        <v>39709</v>
      </c>
      <c r="E61" s="60" t="s">
        <v>206</v>
      </c>
      <c r="F61" s="60" t="s">
        <v>207</v>
      </c>
      <c r="G61" s="60">
        <v>24.6</v>
      </c>
      <c r="H61" s="60" t="s">
        <v>112</v>
      </c>
      <c r="I61" s="60">
        <v>840</v>
      </c>
    </row>
    <row r="62" spans="1:9" x14ac:dyDescent="0.35">
      <c r="A62" s="66" t="s">
        <v>101</v>
      </c>
      <c r="B62" s="60" t="s">
        <v>119</v>
      </c>
      <c r="C62" s="61">
        <v>2008</v>
      </c>
      <c r="D62" s="68">
        <v>39709</v>
      </c>
      <c r="E62" s="60" t="s">
        <v>208</v>
      </c>
      <c r="F62" s="60" t="s">
        <v>209</v>
      </c>
      <c r="G62" s="60">
        <v>42.5</v>
      </c>
      <c r="H62" s="60" t="s">
        <v>112</v>
      </c>
      <c r="I62" s="60">
        <v>840</v>
      </c>
    </row>
    <row r="63" spans="1:9" x14ac:dyDescent="0.35">
      <c r="A63" s="66" t="s">
        <v>101</v>
      </c>
      <c r="B63" s="60" t="s">
        <v>119</v>
      </c>
      <c r="C63" s="61">
        <v>2008</v>
      </c>
      <c r="D63" s="68">
        <v>39709</v>
      </c>
      <c r="E63" s="60" t="s">
        <v>210</v>
      </c>
      <c r="F63" s="60" t="s">
        <v>211</v>
      </c>
      <c r="G63" s="60" t="s">
        <v>99</v>
      </c>
      <c r="H63" s="60" t="s">
        <v>112</v>
      </c>
      <c r="I63" s="60">
        <v>840</v>
      </c>
    </row>
  </sheetData>
  <autoFilter ref="A3:H55" xr:uid="{00000000-0009-0000-0000-000004000000}">
    <sortState xmlns:xlrd2="http://schemas.microsoft.com/office/spreadsheetml/2017/richdata2" ref="A4:H18">
      <sortCondition ref="B3:B18"/>
    </sortState>
  </autoFilter>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Meta-data</vt:lpstr>
      <vt:lpstr>Site data</vt:lpstr>
      <vt:lpstr>Crop data</vt:lpstr>
      <vt:lpstr>Abundance data</vt:lpstr>
      <vt:lpstr>Climate data</vt:lpstr>
    </vt:vector>
  </TitlesOfParts>
  <Company>University of Reading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 Senapathi</dc:creator>
  <cp:lastModifiedBy>Luisa Carvalheiro</cp:lastModifiedBy>
  <dcterms:created xsi:type="dcterms:W3CDTF">2016-01-14T13:59:39Z</dcterms:created>
  <dcterms:modified xsi:type="dcterms:W3CDTF">2020-07-06T14:23:25Z</dcterms:modified>
</cp:coreProperties>
</file>