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0" yWindow="465" windowWidth="28800" windowHeight="16935" tabRatio="500"/>
  </bookViews>
  <sheets>
    <sheet name="Listing" sheetId="1" r:id="rId1"/>
    <sheet name="Valence" sheetId="3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/>
  <c r="N4"/>
  <c r="B144"/>
  <c r="B143"/>
  <c r="B142"/>
  <c r="B141"/>
  <c r="B140"/>
  <c r="B139"/>
  <c r="B138"/>
  <c r="B137"/>
  <c r="B136"/>
  <c r="B135"/>
  <c r="B134"/>
  <c r="B19" i="3"/>
  <c r="B18"/>
  <c r="N5" i="1"/>
  <c r="B17" i="3"/>
  <c r="B16"/>
  <c r="B15"/>
  <c r="B14"/>
  <c r="B13"/>
  <c r="B12"/>
  <c r="B11"/>
  <c r="B10"/>
  <c r="B9"/>
  <c r="B8"/>
  <c r="B7"/>
  <c r="B6"/>
  <c r="B5"/>
  <c r="B4"/>
  <c r="B3"/>
  <c r="B2"/>
  <c r="B1"/>
  <c r="B133" i="1"/>
  <c r="B69"/>
  <c r="B101"/>
  <c r="B37"/>
  <c r="B117"/>
  <c r="B53"/>
  <c r="B85"/>
  <c r="B21"/>
  <c r="B125"/>
  <c r="B61"/>
  <c r="B93"/>
  <c r="B29"/>
  <c r="B109"/>
  <c r="B45"/>
  <c r="B77"/>
  <c r="B13"/>
  <c r="B129"/>
  <c r="B65"/>
  <c r="B97"/>
  <c r="B33"/>
  <c r="B113"/>
  <c r="B49"/>
  <c r="B81"/>
  <c r="B17"/>
  <c r="B121"/>
  <c r="B57"/>
  <c r="B89"/>
  <c r="B25"/>
  <c r="B105"/>
  <c r="B41"/>
  <c r="B73"/>
  <c r="B9"/>
  <c r="B131"/>
  <c r="B67"/>
  <c r="B99"/>
  <c r="B35"/>
  <c r="B115"/>
  <c r="B51"/>
  <c r="B83"/>
  <c r="B19"/>
  <c r="B123"/>
  <c r="B59"/>
  <c r="B91"/>
  <c r="B27"/>
  <c r="B107"/>
  <c r="B43"/>
  <c r="B75"/>
  <c r="B11"/>
  <c r="B127"/>
  <c r="B63"/>
  <c r="B95"/>
  <c r="B31"/>
  <c r="B111"/>
  <c r="B47"/>
  <c r="B79"/>
  <c r="B15"/>
  <c r="B119"/>
  <c r="B55"/>
  <c r="B87"/>
  <c r="B23"/>
  <c r="B103"/>
  <c r="B39"/>
  <c r="B71"/>
  <c r="B7"/>
  <c r="B132"/>
  <c r="B68"/>
  <c r="B100"/>
  <c r="B36"/>
  <c r="B116"/>
  <c r="B84"/>
  <c r="B20"/>
  <c r="B124"/>
  <c r="B60"/>
  <c r="B92"/>
  <c r="B28"/>
  <c r="B108"/>
  <c r="B44"/>
  <c r="B76"/>
  <c r="B12"/>
  <c r="B128"/>
  <c r="B64"/>
  <c r="B96"/>
  <c r="B32"/>
  <c r="B112"/>
  <c r="B48"/>
  <c r="B80"/>
  <c r="B16"/>
  <c r="B120"/>
  <c r="B56"/>
  <c r="B88"/>
  <c r="B24"/>
  <c r="B104"/>
  <c r="B40"/>
  <c r="B72"/>
  <c r="B8"/>
  <c r="B130"/>
  <c r="B66"/>
  <c r="B98"/>
  <c r="B34"/>
  <c r="B114"/>
  <c r="B50"/>
  <c r="B82"/>
  <c r="B18"/>
  <c r="B122"/>
  <c r="B58"/>
  <c r="B90"/>
  <c r="B26"/>
  <c r="B106"/>
  <c r="B42"/>
  <c r="B74"/>
  <c r="B10"/>
  <c r="B126"/>
  <c r="B62"/>
  <c r="B94"/>
  <c r="B30"/>
  <c r="B110"/>
  <c r="B46"/>
  <c r="B78"/>
  <c r="B14"/>
  <c r="B118"/>
  <c r="B54"/>
  <c r="B86"/>
  <c r="B22"/>
  <c r="B102"/>
  <c r="B38"/>
  <c r="B70"/>
  <c r="B6"/>
  <c r="B52"/>
</calcChain>
</file>

<file path=xl/sharedStrings.xml><?xml version="1.0" encoding="utf-8"?>
<sst xmlns="http://schemas.openxmlformats.org/spreadsheetml/2006/main" count="151" uniqueCount="151">
  <si>
    <t>Nom d'équipe</t>
  </si>
  <si>
    <t>Ecoles</t>
  </si>
  <si>
    <t>Présentes</t>
  </si>
  <si>
    <t>Retard</t>
  </si>
  <si>
    <t>Absentes</t>
  </si>
  <si>
    <t>Champions:</t>
  </si>
  <si>
    <t>STAPS</t>
  </si>
  <si>
    <t>IUT</t>
  </si>
  <si>
    <t>ESISAR</t>
  </si>
  <si>
    <t>CEDE</t>
  </si>
  <si>
    <t>Maetris</t>
  </si>
  <si>
    <t>UJF</t>
  </si>
  <si>
    <t>CV</t>
  </si>
  <si>
    <t>IAE</t>
  </si>
  <si>
    <t>IFC</t>
  </si>
  <si>
    <t>Infs</t>
  </si>
  <si>
    <t>AEM</t>
  </si>
  <si>
    <t>AVE</t>
  </si>
  <si>
    <t>BEC</t>
  </si>
  <si>
    <t>Abiis</t>
  </si>
  <si>
    <t>Afess</t>
  </si>
  <si>
    <t>ARDE</t>
  </si>
  <si>
    <t>EGC</t>
  </si>
  <si>
    <t>Autre</t>
  </si>
  <si>
    <t>Stendhal</t>
  </si>
  <si>
    <t>Listing Participants</t>
  </si>
  <si>
    <t>Joueur1</t>
  </si>
  <si>
    <t>Licence 1</t>
  </si>
  <si>
    <t>Joueur 2</t>
  </si>
  <si>
    <t>Licence 2</t>
  </si>
  <si>
    <t>Téléphone</t>
  </si>
  <si>
    <t>TEAM1</t>
  </si>
  <si>
    <t>TEAM2</t>
  </si>
  <si>
    <t>TEAM3</t>
  </si>
  <si>
    <t>TEAM4</t>
  </si>
  <si>
    <t>TEAM5</t>
  </si>
  <si>
    <t>TEAM6</t>
  </si>
  <si>
    <t>TEAM7</t>
  </si>
  <si>
    <t>TEAM8</t>
  </si>
  <si>
    <t>TEAM9</t>
  </si>
  <si>
    <t>TEAM10</t>
  </si>
  <si>
    <t>TEAM11</t>
  </si>
  <si>
    <t>TEAM12</t>
  </si>
  <si>
    <t>TEAM13</t>
  </si>
  <si>
    <t>TEAM14</t>
  </si>
  <si>
    <t>TEAM15</t>
  </si>
  <si>
    <t>TEAM16</t>
  </si>
  <si>
    <t>TEAM17</t>
  </si>
  <si>
    <t>TEAM18</t>
  </si>
  <si>
    <t>TEAM19</t>
  </si>
  <si>
    <t>TEAM20</t>
  </si>
  <si>
    <t>TEAM21</t>
  </si>
  <si>
    <t>TEAM22</t>
  </si>
  <si>
    <t>TEAM23</t>
  </si>
  <si>
    <t>TEAM24</t>
  </si>
  <si>
    <t>TEAM25</t>
  </si>
  <si>
    <t>TEAM26</t>
  </si>
  <si>
    <t>TEAM27</t>
  </si>
  <si>
    <t>TEAM28</t>
  </si>
  <si>
    <t>TEAM29</t>
  </si>
  <si>
    <t>TEAM30</t>
  </si>
  <si>
    <t>TEAM31</t>
  </si>
  <si>
    <t>TEAM32</t>
  </si>
  <si>
    <t>TEAM33</t>
  </si>
  <si>
    <t>TEAM34</t>
  </si>
  <si>
    <t>TEAM35</t>
  </si>
  <si>
    <t>TEAM36</t>
  </si>
  <si>
    <t>TEAM37</t>
  </si>
  <si>
    <t>TEAM38</t>
  </si>
  <si>
    <t>TEAM39</t>
  </si>
  <si>
    <t>TEAM40</t>
  </si>
  <si>
    <t>PLAYER1</t>
  </si>
  <si>
    <t>PLAYER3</t>
  </si>
  <si>
    <t>PLAYER5</t>
  </si>
  <si>
    <t>PLAYER7</t>
  </si>
  <si>
    <t>PLAYER9</t>
  </si>
  <si>
    <t>PLAYER11</t>
  </si>
  <si>
    <t>PLAYER13</t>
  </si>
  <si>
    <t>PLAYER15</t>
  </si>
  <si>
    <t>PLAYER17</t>
  </si>
  <si>
    <t>PLAYER19</t>
  </si>
  <si>
    <t>PLAYER21</t>
  </si>
  <si>
    <t>PLAYER23</t>
  </si>
  <si>
    <t>PLAYER25</t>
  </si>
  <si>
    <t>PLAYER27</t>
  </si>
  <si>
    <t>PLAYER29</t>
  </si>
  <si>
    <t>PLAYER31</t>
  </si>
  <si>
    <t>PLAYER33</t>
  </si>
  <si>
    <t>PLAYER35</t>
  </si>
  <si>
    <t>PLAYER37</t>
  </si>
  <si>
    <t>PLAYER39</t>
  </si>
  <si>
    <t>PLAYER41</t>
  </si>
  <si>
    <t>PLAYER43</t>
  </si>
  <si>
    <t>PLAYER45</t>
  </si>
  <si>
    <t>PLAYER47</t>
  </si>
  <si>
    <t>PLAYER49</t>
  </si>
  <si>
    <t>PLAYER51</t>
  </si>
  <si>
    <t>PLAYER53</t>
  </si>
  <si>
    <t>PLAYER55</t>
  </si>
  <si>
    <t>PLAYER57</t>
  </si>
  <si>
    <t>PLAYER59</t>
  </si>
  <si>
    <t>PLAYER61</t>
  </si>
  <si>
    <t>PLAYER63</t>
  </si>
  <si>
    <t>PLAYER65</t>
  </si>
  <si>
    <t>PLAYER67</t>
  </si>
  <si>
    <t>PLAYER69</t>
  </si>
  <si>
    <t>PLAYER71</t>
  </si>
  <si>
    <t>PLAYER73</t>
  </si>
  <si>
    <t>PLAYER75</t>
  </si>
  <si>
    <t>PLAYER77</t>
  </si>
  <si>
    <t>PLAYER79</t>
  </si>
  <si>
    <t>PLAYER2</t>
  </si>
  <si>
    <t>PLAYER4</t>
  </si>
  <si>
    <t>PLAYER6</t>
  </si>
  <si>
    <t>PLAYER8</t>
  </si>
  <si>
    <t>PLAYER10</t>
  </si>
  <si>
    <t>PLAYER12</t>
  </si>
  <si>
    <t>PLAYER14</t>
  </si>
  <si>
    <t>PLAYER16</t>
  </si>
  <si>
    <t>PLAYER18</t>
  </si>
  <si>
    <t>PLAYER20</t>
  </si>
  <si>
    <t>PLAYER22</t>
  </si>
  <si>
    <t>PLAYER24</t>
  </si>
  <si>
    <t>PLAYER26</t>
  </si>
  <si>
    <t>PLAYER28</t>
  </si>
  <si>
    <t>PLAYER30</t>
  </si>
  <si>
    <t>PLAYER32</t>
  </si>
  <si>
    <t>PLAYER34</t>
  </si>
  <si>
    <t>PLAYER36</t>
  </si>
  <si>
    <t>PLAYER38</t>
  </si>
  <si>
    <t>PLAYER40</t>
  </si>
  <si>
    <t>PLAYER42</t>
  </si>
  <si>
    <t>PLAYER44</t>
  </si>
  <si>
    <t>PLAYER46</t>
  </si>
  <si>
    <t>PLAYER48</t>
  </si>
  <si>
    <t>PLAYER50</t>
  </si>
  <si>
    <t>PLAYER52</t>
  </si>
  <si>
    <t>PLAYER54</t>
  </si>
  <si>
    <t>PLAYER56</t>
  </si>
  <si>
    <t>PLAYER58</t>
  </si>
  <si>
    <t>PLAYER60</t>
  </si>
  <si>
    <t>PLAYER62</t>
  </si>
  <si>
    <t>PLAYER64</t>
  </si>
  <si>
    <t>PLAYER66</t>
  </si>
  <si>
    <t>PLAYER68</t>
  </si>
  <si>
    <t>PLAYER70</t>
  </si>
  <si>
    <t>PLAYER72</t>
  </si>
  <si>
    <t>PLAYER74</t>
  </si>
  <si>
    <t>PLAYER76</t>
  </si>
  <si>
    <t>PLAYER78</t>
  </si>
  <si>
    <t>PLAYER80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</si>
</sst>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b/>
      <sz val="4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6"/>
      <color rgb="FFFFFFFF"/>
      <name val="Calibri"/>
      <scheme val="minor"/>
    </font>
    <font>
      <b/>
      <sz val="36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ill="1"/>
    <xf numFmtId="0" fontId="5" fillId="0" borderId="0" xfId="0" applyFont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/>
    <xf numFmtId="0" fontId="4" fillId="0" borderId="0" xfId="0" applyFont="1" applyFill="1"/>
    <xf numFmtId="0" fontId="7" fillId="0" borderId="0" xfId="0" applyFont="1" applyFill="1" applyAlignment="1">
      <alignment horizontal="center"/>
    </xf>
    <xf numFmtId="0" fontId="4" fillId="2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8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" xfId="75" builtinId="8" hidden="1"/>
    <cellStyle name="Lien hypertexte" xfId="77" builtinId="8" hidden="1"/>
    <cellStyle name="Lien hypertexte" xfId="79" builtinId="8" hidden="1"/>
    <cellStyle name="Lien hypertexte" xfId="81" builtinId="8" hidden="1"/>
    <cellStyle name="Lien hypertexte" xfId="83" builtinId="8" hidden="1"/>
    <cellStyle name="Lien hypertexte" xfId="85" builtinId="8" hidden="1"/>
    <cellStyle name="Lien hypertexte" xfId="87" builtinId="8" hidden="1"/>
    <cellStyle name="Lien hypertexte" xfId="89" builtinId="8" hidden="1"/>
    <cellStyle name="Lien hypertexte" xfId="91" builtinId="8" hidden="1"/>
    <cellStyle name="Lien hypertexte" xfId="93" builtinId="8" hidden="1"/>
    <cellStyle name="Lien hypertexte" xfId="95" builtinId="8" hidden="1"/>
    <cellStyle name="Lien hypertexte" xfId="97" builtinId="8" hidden="1"/>
    <cellStyle name="Lien hypertexte" xfId="99" builtinId="8" hidden="1"/>
    <cellStyle name="Lien hypertexte" xfId="101" builtinId="8" hidden="1"/>
    <cellStyle name="Lien hypertexte" xfId="103" builtinId="8" hidden="1"/>
    <cellStyle name="Lien hypertexte" xfId="105" builtinId="8" hidden="1"/>
    <cellStyle name="Lien hypertexte" xfId="107" builtinId="8" hidden="1"/>
    <cellStyle name="Lien hypertexte" xfId="109" builtinId="8" hidden="1"/>
    <cellStyle name="Lien hypertexte" xfId="111" builtinId="8" hidden="1"/>
    <cellStyle name="Lien hypertexte" xfId="113" builtinId="8" hidden="1"/>
    <cellStyle name="Lien hypertexte" xfId="115" builtinId="8" hidden="1"/>
    <cellStyle name="Lien hypertexte" xfId="117" builtinId="8" hidden="1"/>
    <cellStyle name="Lien hypertexte" xfId="119" builtinId="8" hidden="1"/>
    <cellStyle name="Lien hypertexte" xfId="121" builtinId="8" hidden="1"/>
    <cellStyle name="Lien hypertexte" xfId="123" builtinId="8" hidden="1"/>
    <cellStyle name="Lien hypertexte" xfId="125" builtinId="8" hidden="1"/>
    <cellStyle name="Lien hypertexte" xfId="127" builtinId="8" hidden="1"/>
    <cellStyle name="Lien hypertexte" xfId="129" builtinId="8" hidden="1"/>
    <cellStyle name="Lien hypertexte" xfId="131" builtinId="8" hidden="1"/>
    <cellStyle name="Lien hypertexte" xfId="133" builtinId="8" hidden="1"/>
    <cellStyle name="Lien hypertexte" xfId="135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Lien hypertexte visité" xfId="76" builtinId="9" hidden="1"/>
    <cellStyle name="Lien hypertexte visité" xfId="78" builtinId="9" hidden="1"/>
    <cellStyle name="Lien hypertexte visité" xfId="80" builtinId="9" hidden="1"/>
    <cellStyle name="Lien hypertexte visité" xfId="82" builtinId="9" hidden="1"/>
    <cellStyle name="Lien hypertexte visité" xfId="84" builtinId="9" hidden="1"/>
    <cellStyle name="Lien hypertexte visité" xfId="86" builtinId="9" hidden="1"/>
    <cellStyle name="Lien hypertexte visité" xfId="88" builtinId="9" hidden="1"/>
    <cellStyle name="Lien hypertexte visité" xfId="90" builtinId="9" hidden="1"/>
    <cellStyle name="Lien hypertexte visité" xfId="92" builtinId="9" hidden="1"/>
    <cellStyle name="Lien hypertexte visité" xfId="94" builtinId="9" hidden="1"/>
    <cellStyle name="Lien hypertexte visité" xfId="96" builtinId="9" hidden="1"/>
    <cellStyle name="Lien hypertexte visité" xfId="98" builtinId="9" hidden="1"/>
    <cellStyle name="Lien hypertexte visité" xfId="100" builtinId="9" hidden="1"/>
    <cellStyle name="Lien hypertexte visité" xfId="102" builtinId="9" hidden="1"/>
    <cellStyle name="Lien hypertexte visité" xfId="104" builtinId="9" hidden="1"/>
    <cellStyle name="Lien hypertexte visité" xfId="106" builtinId="9" hidden="1"/>
    <cellStyle name="Lien hypertexte visité" xfId="108" builtinId="9" hidden="1"/>
    <cellStyle name="Lien hypertexte visité" xfId="110" builtinId="9" hidden="1"/>
    <cellStyle name="Lien hypertexte visité" xfId="112" builtinId="9" hidden="1"/>
    <cellStyle name="Lien hypertexte visité" xfId="114" builtinId="9" hidden="1"/>
    <cellStyle name="Lien hypertexte visité" xfId="116" builtinId="9" hidden="1"/>
    <cellStyle name="Lien hypertexte visité" xfId="118" builtinId="9" hidden="1"/>
    <cellStyle name="Lien hypertexte visité" xfId="120" builtinId="9" hidden="1"/>
    <cellStyle name="Lien hypertexte visité" xfId="122" builtinId="9" hidden="1"/>
    <cellStyle name="Lien hypertexte visité" xfId="124" builtinId="9" hidden="1"/>
    <cellStyle name="Lien hypertexte visité" xfId="126" builtinId="9" hidden="1"/>
    <cellStyle name="Lien hypertexte visité" xfId="128" builtinId="9" hidden="1"/>
    <cellStyle name="Lien hypertexte visité" xfId="130" builtinId="9" hidden="1"/>
    <cellStyle name="Lien hypertexte visité" xfId="132" builtinId="9" hidden="1"/>
    <cellStyle name="Lien hypertexte visité" xfId="134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9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sqref="A1:L3"/>
    </sheetView>
  </sheetViews>
  <sheetFormatPr baseColWidth="10" defaultRowHeight="15.75"/>
  <cols>
    <col min="1" max="1" width="10" style="2" customWidth="1"/>
    <col min="2" max="2" width="2.625" hidden="1" customWidth="1"/>
    <col min="3" max="8" width="23.625" customWidth="1"/>
    <col min="9" max="9" width="10" style="2" customWidth="1"/>
    <col min="13" max="13" width="14.375" customWidth="1"/>
    <col min="14" max="14" width="14.375" style="1" customWidth="1"/>
    <col min="15" max="65" width="10.875" style="1"/>
  </cols>
  <sheetData>
    <row r="1" spans="1:65" ht="15.95" customHeight="1">
      <c r="A1" s="16" t="s">
        <v>25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</row>
    <row r="2" spans="1:65" ht="15.95" customHeight="1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65" ht="15.9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7" t="s">
        <v>2</v>
      </c>
      <c r="N3" s="14">
        <f>COUNTIF($L$6:$L$153,"2")</f>
        <v>0</v>
      </c>
    </row>
    <row r="4" spans="1:65" ht="15.95" customHeight="1">
      <c r="C4" s="9"/>
      <c r="D4" s="9"/>
      <c r="E4" s="9"/>
      <c r="F4" s="9"/>
      <c r="G4" s="9"/>
      <c r="H4" s="9"/>
      <c r="I4" s="9"/>
      <c r="J4" s="9"/>
      <c r="K4" s="9"/>
      <c r="L4" s="9"/>
      <c r="M4" s="8" t="s">
        <v>3</v>
      </c>
      <c r="N4" s="14">
        <f>COUNTIF($L$6:$L$153,"1")</f>
        <v>0</v>
      </c>
    </row>
    <row r="5" spans="1:65" s="11" customFormat="1">
      <c r="A5" s="10"/>
      <c r="C5" s="10" t="s">
        <v>0</v>
      </c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0"/>
      <c r="J5" s="15" t="s">
        <v>1</v>
      </c>
      <c r="K5" s="15"/>
      <c r="M5" s="12" t="s">
        <v>4</v>
      </c>
      <c r="N5" s="14">
        <f>COUNTIF($L$6:$L$153,"0")</f>
        <v>148</v>
      </c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</row>
    <row r="6" spans="1:65" s="4" customFormat="1">
      <c r="A6" s="3">
        <v>1</v>
      </c>
      <c r="B6" s="4" t="str">
        <f t="shared" ref="B6:B37" si="0">C6</f>
        <v>TEAM1</v>
      </c>
      <c r="C6" s="4" t="s">
        <v>31</v>
      </c>
      <c r="D6" s="4" t="s">
        <v>71</v>
      </c>
      <c r="F6" s="4" t="s">
        <v>111</v>
      </c>
      <c r="I6" s="3">
        <v>1</v>
      </c>
      <c r="L6" s="4">
        <v>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>
      <c r="A7" s="2">
        <v>2</v>
      </c>
      <c r="B7" s="1" t="str">
        <f t="shared" si="0"/>
        <v>TEAM2</v>
      </c>
      <c r="C7" t="s">
        <v>32</v>
      </c>
      <c r="D7" t="s">
        <v>72</v>
      </c>
      <c r="F7" t="s">
        <v>112</v>
      </c>
      <c r="I7" s="2">
        <v>2</v>
      </c>
      <c r="L7">
        <v>0</v>
      </c>
    </row>
    <row r="8" spans="1:65" s="4" customFormat="1">
      <c r="A8" s="3">
        <v>3</v>
      </c>
      <c r="B8" s="4" t="str">
        <f t="shared" si="0"/>
        <v>TEAM3</v>
      </c>
      <c r="C8" s="4" t="s">
        <v>33</v>
      </c>
      <c r="D8" s="4" t="s">
        <v>73</v>
      </c>
      <c r="F8" s="4" t="s">
        <v>113</v>
      </c>
      <c r="I8" s="3">
        <v>3</v>
      </c>
      <c r="L8" s="4">
        <v>0</v>
      </c>
      <c r="M8" s="5"/>
      <c r="N8" s="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>
      <c r="A9" s="2">
        <v>4</v>
      </c>
      <c r="B9" s="1" t="str">
        <f t="shared" si="0"/>
        <v>TEAM4</v>
      </c>
      <c r="C9" t="s">
        <v>34</v>
      </c>
      <c r="D9" t="s">
        <v>74</v>
      </c>
      <c r="F9" t="s">
        <v>114</v>
      </c>
      <c r="I9" s="2">
        <v>4</v>
      </c>
      <c r="L9">
        <v>0</v>
      </c>
      <c r="M9" s="5"/>
      <c r="N9" s="5"/>
    </row>
    <row r="10" spans="1:65" s="4" customFormat="1" ht="15.95" customHeight="1">
      <c r="A10" s="3">
        <v>5</v>
      </c>
      <c r="B10" s="4" t="str">
        <f t="shared" si="0"/>
        <v>TEAM5</v>
      </c>
      <c r="C10" s="4" t="s">
        <v>35</v>
      </c>
      <c r="D10" s="4" t="s">
        <v>75</v>
      </c>
      <c r="F10" s="4" t="s">
        <v>115</v>
      </c>
      <c r="I10" s="3">
        <v>5</v>
      </c>
      <c r="L10" s="4">
        <v>0</v>
      </c>
      <c r="M10" s="5"/>
      <c r="N10" s="6" t="s">
        <v>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>
      <c r="A11" s="2">
        <v>6</v>
      </c>
      <c r="B11" s="1" t="str">
        <f t="shared" si="0"/>
        <v>TEAM6</v>
      </c>
      <c r="C11" t="s">
        <v>36</v>
      </c>
      <c r="D11" t="s">
        <v>76</v>
      </c>
      <c r="F11" t="s">
        <v>116</v>
      </c>
      <c r="I11" s="2">
        <v>6</v>
      </c>
      <c r="L11">
        <v>0</v>
      </c>
      <c r="M11" s="1"/>
    </row>
    <row r="12" spans="1:65" s="4" customFormat="1">
      <c r="A12" s="3">
        <v>7</v>
      </c>
      <c r="B12" s="4" t="str">
        <f t="shared" si="0"/>
        <v>TEAM7</v>
      </c>
      <c r="C12" s="4" t="s">
        <v>37</v>
      </c>
      <c r="D12" s="4" t="s">
        <v>77</v>
      </c>
      <c r="F12" s="4" t="s">
        <v>117</v>
      </c>
      <c r="I12" s="3">
        <v>7</v>
      </c>
      <c r="L12" s="4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>
      <c r="A13" s="2">
        <v>8</v>
      </c>
      <c r="B13" s="1" t="str">
        <f t="shared" si="0"/>
        <v>TEAM8</v>
      </c>
      <c r="C13" t="s">
        <v>38</v>
      </c>
      <c r="D13" t="s">
        <v>78</v>
      </c>
      <c r="F13" t="s">
        <v>118</v>
      </c>
      <c r="I13" s="2">
        <v>8</v>
      </c>
      <c r="L13">
        <v>0</v>
      </c>
      <c r="M13" s="1"/>
    </row>
    <row r="14" spans="1:65" s="4" customFormat="1">
      <c r="A14" s="3">
        <v>9</v>
      </c>
      <c r="B14" s="4" t="str">
        <f t="shared" si="0"/>
        <v>TEAM9</v>
      </c>
      <c r="C14" s="4" t="s">
        <v>39</v>
      </c>
      <c r="D14" s="4" t="s">
        <v>79</v>
      </c>
      <c r="F14" s="4" t="s">
        <v>119</v>
      </c>
      <c r="I14" s="3">
        <v>9</v>
      </c>
      <c r="L14" s="4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>
      <c r="A15" s="2">
        <v>10</v>
      </c>
      <c r="B15" s="1" t="str">
        <f t="shared" si="0"/>
        <v>TEAM10</v>
      </c>
      <c r="C15" t="s">
        <v>40</v>
      </c>
      <c r="D15" t="s">
        <v>80</v>
      </c>
      <c r="F15" t="s">
        <v>120</v>
      </c>
      <c r="I15" s="2">
        <v>10</v>
      </c>
      <c r="L15">
        <v>0</v>
      </c>
      <c r="M15" s="1"/>
    </row>
    <row r="16" spans="1:65" s="4" customFormat="1">
      <c r="A16" s="3">
        <v>11</v>
      </c>
      <c r="B16" s="4" t="str">
        <f t="shared" si="0"/>
        <v>TEAM11</v>
      </c>
      <c r="C16" s="4" t="s">
        <v>41</v>
      </c>
      <c r="D16" s="4" t="s">
        <v>81</v>
      </c>
      <c r="F16" s="4" t="s">
        <v>121</v>
      </c>
      <c r="I16" s="3">
        <v>11</v>
      </c>
      <c r="L16" s="4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>
      <c r="A17" s="2">
        <v>12</v>
      </c>
      <c r="B17" s="1" t="str">
        <f t="shared" si="0"/>
        <v>TEAM12</v>
      </c>
      <c r="C17" t="s">
        <v>42</v>
      </c>
      <c r="D17" t="s">
        <v>82</v>
      </c>
      <c r="F17" t="s">
        <v>122</v>
      </c>
      <c r="I17" s="2">
        <v>12</v>
      </c>
      <c r="L17">
        <v>0</v>
      </c>
      <c r="M17" s="1"/>
    </row>
    <row r="18" spans="1:65" s="4" customFormat="1">
      <c r="A18" s="3">
        <v>13</v>
      </c>
      <c r="B18" s="4" t="str">
        <f t="shared" si="0"/>
        <v>TEAM13</v>
      </c>
      <c r="C18" s="4" t="s">
        <v>43</v>
      </c>
      <c r="D18" s="4" t="s">
        <v>83</v>
      </c>
      <c r="F18" s="4" t="s">
        <v>123</v>
      </c>
      <c r="I18" s="3">
        <v>13</v>
      </c>
      <c r="L18" s="4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>
      <c r="A19" s="2">
        <v>14</v>
      </c>
      <c r="B19" s="1" t="str">
        <f t="shared" si="0"/>
        <v>TEAM14</v>
      </c>
      <c r="C19" t="s">
        <v>44</v>
      </c>
      <c r="D19" t="s">
        <v>84</v>
      </c>
      <c r="F19" t="s">
        <v>124</v>
      </c>
      <c r="I19" s="2">
        <v>14</v>
      </c>
      <c r="L19">
        <v>0</v>
      </c>
      <c r="M19" s="1"/>
    </row>
    <row r="20" spans="1:65" s="4" customFormat="1">
      <c r="A20" s="3">
        <v>15</v>
      </c>
      <c r="B20" s="4" t="str">
        <f t="shared" si="0"/>
        <v>TEAM15</v>
      </c>
      <c r="C20" s="4" t="s">
        <v>45</v>
      </c>
      <c r="D20" s="4" t="s">
        <v>85</v>
      </c>
      <c r="F20" s="4" t="s">
        <v>125</v>
      </c>
      <c r="I20" s="3">
        <v>15</v>
      </c>
      <c r="L20" s="4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>
      <c r="A21" s="2">
        <v>16</v>
      </c>
      <c r="B21" s="1" t="str">
        <f t="shared" si="0"/>
        <v>TEAM16</v>
      </c>
      <c r="C21" t="s">
        <v>46</v>
      </c>
      <c r="D21" t="s">
        <v>86</v>
      </c>
      <c r="F21" t="s">
        <v>126</v>
      </c>
      <c r="I21" s="2">
        <v>16</v>
      </c>
      <c r="L21">
        <v>0</v>
      </c>
      <c r="M21" s="1"/>
    </row>
    <row r="22" spans="1:65" s="4" customFormat="1">
      <c r="A22" s="3">
        <v>17</v>
      </c>
      <c r="B22" s="4" t="str">
        <f t="shared" si="0"/>
        <v>TEAM17</v>
      </c>
      <c r="C22" s="4" t="s">
        <v>47</v>
      </c>
      <c r="D22" s="4" t="s">
        <v>87</v>
      </c>
      <c r="F22" s="4" t="s">
        <v>127</v>
      </c>
      <c r="I22" s="3">
        <v>17</v>
      </c>
      <c r="L22" s="4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>
      <c r="A23" s="2">
        <v>18</v>
      </c>
      <c r="B23" s="1" t="str">
        <f t="shared" si="0"/>
        <v>TEAM18</v>
      </c>
      <c r="C23" t="s">
        <v>48</v>
      </c>
      <c r="D23" t="s">
        <v>88</v>
      </c>
      <c r="F23" t="s">
        <v>128</v>
      </c>
      <c r="I23" s="2">
        <v>18</v>
      </c>
      <c r="L23">
        <v>0</v>
      </c>
      <c r="M23" s="1"/>
    </row>
    <row r="24" spans="1:65" s="4" customFormat="1">
      <c r="A24" s="3">
        <v>19</v>
      </c>
      <c r="B24" s="4" t="str">
        <f t="shared" si="0"/>
        <v>TEAM19</v>
      </c>
      <c r="C24" s="4" t="s">
        <v>49</v>
      </c>
      <c r="D24" s="4" t="s">
        <v>89</v>
      </c>
      <c r="F24" s="4" t="s">
        <v>129</v>
      </c>
      <c r="I24" s="3">
        <v>19</v>
      </c>
      <c r="L24" s="4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>
      <c r="A25" s="2">
        <v>20</v>
      </c>
      <c r="B25" s="1" t="str">
        <f t="shared" si="0"/>
        <v>TEAM20</v>
      </c>
      <c r="C25" t="s">
        <v>50</v>
      </c>
      <c r="D25" t="s">
        <v>90</v>
      </c>
      <c r="F25" t="s">
        <v>130</v>
      </c>
      <c r="I25" s="2">
        <v>20</v>
      </c>
      <c r="L25">
        <v>0</v>
      </c>
      <c r="M25" s="1"/>
    </row>
    <row r="26" spans="1:65" s="4" customFormat="1">
      <c r="A26" s="3">
        <v>21</v>
      </c>
      <c r="B26" s="4" t="str">
        <f t="shared" si="0"/>
        <v>TEAM21</v>
      </c>
      <c r="C26" s="4" t="s">
        <v>51</v>
      </c>
      <c r="D26" s="4" t="s">
        <v>91</v>
      </c>
      <c r="F26" s="4" t="s">
        <v>131</v>
      </c>
      <c r="I26" s="3">
        <v>21</v>
      </c>
      <c r="L26" s="4">
        <v>0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>
      <c r="A27" s="2">
        <v>22</v>
      </c>
      <c r="B27" s="1" t="str">
        <f t="shared" si="0"/>
        <v>TEAM22</v>
      </c>
      <c r="C27" t="s">
        <v>52</v>
      </c>
      <c r="D27" t="s">
        <v>92</v>
      </c>
      <c r="F27" t="s">
        <v>132</v>
      </c>
      <c r="I27" s="2">
        <v>22</v>
      </c>
      <c r="L27">
        <v>0</v>
      </c>
      <c r="M27" s="1"/>
    </row>
    <row r="28" spans="1:65" s="4" customFormat="1">
      <c r="A28" s="3">
        <v>23</v>
      </c>
      <c r="B28" s="4" t="str">
        <f t="shared" si="0"/>
        <v>TEAM23</v>
      </c>
      <c r="C28" s="4" t="s">
        <v>53</v>
      </c>
      <c r="D28" s="4" t="s">
        <v>93</v>
      </c>
      <c r="F28" s="4" t="s">
        <v>133</v>
      </c>
      <c r="I28" s="3">
        <v>23</v>
      </c>
      <c r="L28" s="4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>
      <c r="A29" s="2">
        <v>24</v>
      </c>
      <c r="B29" s="1" t="str">
        <f t="shared" si="0"/>
        <v>TEAM24</v>
      </c>
      <c r="C29" t="s">
        <v>54</v>
      </c>
      <c r="D29" t="s">
        <v>94</v>
      </c>
      <c r="F29" t="s">
        <v>134</v>
      </c>
      <c r="I29" s="2">
        <v>24</v>
      </c>
      <c r="L29">
        <v>0</v>
      </c>
      <c r="M29" s="1"/>
    </row>
    <row r="30" spans="1:65" s="4" customFormat="1">
      <c r="A30" s="3">
        <v>25</v>
      </c>
      <c r="B30" s="4" t="str">
        <f t="shared" si="0"/>
        <v>TEAM25</v>
      </c>
      <c r="C30" s="4" t="s">
        <v>55</v>
      </c>
      <c r="D30" s="4" t="s">
        <v>95</v>
      </c>
      <c r="F30" s="4" t="s">
        <v>135</v>
      </c>
      <c r="I30" s="3">
        <v>25</v>
      </c>
      <c r="L30" s="4">
        <v>0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>
      <c r="A31" s="2">
        <v>26</v>
      </c>
      <c r="B31" s="1" t="str">
        <f t="shared" si="0"/>
        <v>TEAM26</v>
      </c>
      <c r="C31" t="s">
        <v>56</v>
      </c>
      <c r="D31" t="s">
        <v>96</v>
      </c>
      <c r="F31" t="s">
        <v>136</v>
      </c>
      <c r="I31" s="2">
        <v>26</v>
      </c>
      <c r="L31">
        <v>0</v>
      </c>
      <c r="M31" s="1"/>
    </row>
    <row r="32" spans="1:65" s="4" customFormat="1">
      <c r="A32" s="3">
        <v>27</v>
      </c>
      <c r="B32" s="4" t="str">
        <f t="shared" si="0"/>
        <v>TEAM27</v>
      </c>
      <c r="C32" s="4" t="s">
        <v>57</v>
      </c>
      <c r="D32" s="4" t="s">
        <v>97</v>
      </c>
      <c r="F32" s="4" t="s">
        <v>137</v>
      </c>
      <c r="I32" s="3">
        <v>27</v>
      </c>
      <c r="L32" s="4">
        <v>0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>
      <c r="A33" s="2">
        <v>28</v>
      </c>
      <c r="B33" s="1" t="str">
        <f t="shared" si="0"/>
        <v>TEAM28</v>
      </c>
      <c r="C33" t="s">
        <v>58</v>
      </c>
      <c r="D33" t="s">
        <v>98</v>
      </c>
      <c r="F33" t="s">
        <v>138</v>
      </c>
      <c r="I33" s="2">
        <v>28</v>
      </c>
      <c r="L33">
        <v>0</v>
      </c>
      <c r="M33" s="1"/>
    </row>
    <row r="34" spans="1:65" s="4" customFormat="1">
      <c r="A34" s="3">
        <v>29</v>
      </c>
      <c r="B34" s="4" t="str">
        <f t="shared" si="0"/>
        <v>TEAM29</v>
      </c>
      <c r="C34" s="4" t="s">
        <v>59</v>
      </c>
      <c r="D34" s="4" t="s">
        <v>99</v>
      </c>
      <c r="F34" s="4" t="s">
        <v>139</v>
      </c>
      <c r="I34" s="3">
        <v>29</v>
      </c>
      <c r="L34" s="4">
        <v>0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>
      <c r="A35" s="2">
        <v>30</v>
      </c>
      <c r="B35" s="1" t="str">
        <f t="shared" si="0"/>
        <v>TEAM30</v>
      </c>
      <c r="C35" t="s">
        <v>60</v>
      </c>
      <c r="D35" t="s">
        <v>100</v>
      </c>
      <c r="F35" t="s">
        <v>140</v>
      </c>
      <c r="I35" s="2">
        <v>30</v>
      </c>
      <c r="L35">
        <v>0</v>
      </c>
      <c r="M35" s="1"/>
    </row>
    <row r="36" spans="1:65" s="4" customFormat="1">
      <c r="A36" s="3">
        <v>31</v>
      </c>
      <c r="B36" s="4" t="str">
        <f t="shared" si="0"/>
        <v>TEAM31</v>
      </c>
      <c r="C36" s="4" t="s">
        <v>61</v>
      </c>
      <c r="D36" s="4" t="s">
        <v>101</v>
      </c>
      <c r="F36" s="4" t="s">
        <v>141</v>
      </c>
      <c r="I36" s="3">
        <v>31</v>
      </c>
      <c r="L36" s="4">
        <v>0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>
      <c r="A37" s="2">
        <v>32</v>
      </c>
      <c r="B37" s="1" t="str">
        <f t="shared" si="0"/>
        <v>TEAM32</v>
      </c>
      <c r="C37" t="s">
        <v>62</v>
      </c>
      <c r="D37" t="s">
        <v>102</v>
      </c>
      <c r="F37" t="s">
        <v>142</v>
      </c>
      <c r="I37" s="2">
        <v>32</v>
      </c>
      <c r="L37">
        <v>0</v>
      </c>
      <c r="M37" s="1"/>
    </row>
    <row r="38" spans="1:65" s="4" customFormat="1">
      <c r="A38" s="3">
        <v>33</v>
      </c>
      <c r="B38" s="4" t="str">
        <f t="shared" ref="B38:B69" si="1">C38</f>
        <v>TEAM33</v>
      </c>
      <c r="C38" s="4" t="s">
        <v>63</v>
      </c>
      <c r="D38" s="4" t="s">
        <v>103</v>
      </c>
      <c r="F38" s="4" t="s">
        <v>143</v>
      </c>
      <c r="I38" s="3">
        <v>33</v>
      </c>
      <c r="L38" s="4">
        <v>0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>
      <c r="A39" s="2">
        <v>34</v>
      </c>
      <c r="B39" s="1" t="str">
        <f t="shared" si="1"/>
        <v>TEAM34</v>
      </c>
      <c r="C39" t="s">
        <v>64</v>
      </c>
      <c r="D39" t="s">
        <v>104</v>
      </c>
      <c r="F39" t="s">
        <v>144</v>
      </c>
      <c r="I39" s="2">
        <v>34</v>
      </c>
      <c r="L39">
        <v>0</v>
      </c>
      <c r="M39" s="1"/>
    </row>
    <row r="40" spans="1:65" s="4" customFormat="1">
      <c r="A40" s="3">
        <v>35</v>
      </c>
      <c r="B40" s="4" t="str">
        <f t="shared" si="1"/>
        <v>TEAM35</v>
      </c>
      <c r="C40" s="4" t="s">
        <v>65</v>
      </c>
      <c r="D40" s="4" t="s">
        <v>105</v>
      </c>
      <c r="F40" s="4" t="s">
        <v>145</v>
      </c>
      <c r="I40" s="3">
        <v>35</v>
      </c>
      <c r="L40" s="4">
        <v>0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>
      <c r="A41" s="2">
        <v>36</v>
      </c>
      <c r="B41" s="1" t="str">
        <f t="shared" si="1"/>
        <v>TEAM36</v>
      </c>
      <c r="C41" t="s">
        <v>66</v>
      </c>
      <c r="D41" t="s">
        <v>106</v>
      </c>
      <c r="F41" t="s">
        <v>146</v>
      </c>
      <c r="I41" s="2">
        <v>36</v>
      </c>
      <c r="L41">
        <v>0</v>
      </c>
      <c r="M41" s="1"/>
    </row>
    <row r="42" spans="1:65" s="4" customFormat="1">
      <c r="A42" s="3">
        <v>37</v>
      </c>
      <c r="B42" s="4" t="str">
        <f t="shared" si="1"/>
        <v>TEAM37</v>
      </c>
      <c r="C42" s="4" t="s">
        <v>67</v>
      </c>
      <c r="D42" s="4" t="s">
        <v>107</v>
      </c>
      <c r="F42" s="4" t="s">
        <v>147</v>
      </c>
      <c r="I42" s="3">
        <v>37</v>
      </c>
      <c r="L42" s="4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>
      <c r="A43" s="2">
        <v>38</v>
      </c>
      <c r="B43" s="1" t="str">
        <f t="shared" si="1"/>
        <v>TEAM38</v>
      </c>
      <c r="C43" t="s">
        <v>68</v>
      </c>
      <c r="D43" t="s">
        <v>108</v>
      </c>
      <c r="F43" t="s">
        <v>148</v>
      </c>
      <c r="I43" s="2">
        <v>38</v>
      </c>
      <c r="L43">
        <v>0</v>
      </c>
      <c r="M43" s="1"/>
    </row>
    <row r="44" spans="1:65" s="4" customFormat="1">
      <c r="A44" s="3">
        <v>39</v>
      </c>
      <c r="B44" s="4" t="str">
        <f t="shared" si="1"/>
        <v>TEAM39</v>
      </c>
      <c r="C44" s="4" t="s">
        <v>69</v>
      </c>
      <c r="D44" s="4" t="s">
        <v>109</v>
      </c>
      <c r="F44" s="4" t="s">
        <v>149</v>
      </c>
      <c r="I44" s="3">
        <v>39</v>
      </c>
      <c r="L44" s="4">
        <v>0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>
      <c r="A45" s="2">
        <v>40</v>
      </c>
      <c r="B45" s="1" t="str">
        <f t="shared" si="1"/>
        <v>TEAM40</v>
      </c>
      <c r="C45" t="s">
        <v>70</v>
      </c>
      <c r="D45" t="s">
        <v>110</v>
      </c>
      <c r="F45" t="s">
        <v>150</v>
      </c>
      <c r="I45" s="2">
        <v>40</v>
      </c>
      <c r="L45">
        <v>0</v>
      </c>
      <c r="M45" s="1"/>
    </row>
    <row r="46" spans="1:65" s="4" customFormat="1">
      <c r="A46" s="3">
        <v>41</v>
      </c>
      <c r="B46" s="4">
        <f t="shared" si="1"/>
        <v>0</v>
      </c>
      <c r="I46" s="3">
        <v>41</v>
      </c>
      <c r="L46" s="4">
        <v>0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>
      <c r="A47" s="2">
        <v>42</v>
      </c>
      <c r="B47" s="1">
        <f t="shared" si="1"/>
        <v>0</v>
      </c>
      <c r="I47" s="2">
        <v>42</v>
      </c>
      <c r="L47">
        <v>0</v>
      </c>
      <c r="M47" s="1"/>
    </row>
    <row r="48" spans="1:65" s="4" customFormat="1">
      <c r="A48" s="3">
        <v>43</v>
      </c>
      <c r="B48" s="4">
        <f t="shared" si="1"/>
        <v>0</v>
      </c>
      <c r="I48" s="3">
        <v>43</v>
      </c>
      <c r="L48" s="4">
        <v>0</v>
      </c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>
      <c r="A49" s="2">
        <v>44</v>
      </c>
      <c r="B49" s="1">
        <f t="shared" si="1"/>
        <v>0</v>
      </c>
      <c r="I49" s="2">
        <v>44</v>
      </c>
      <c r="L49">
        <v>0</v>
      </c>
      <c r="M49" s="1"/>
    </row>
    <row r="50" spans="1:65" s="4" customFormat="1">
      <c r="A50" s="3">
        <v>45</v>
      </c>
      <c r="B50" s="4">
        <f t="shared" si="1"/>
        <v>0</v>
      </c>
      <c r="I50" s="3">
        <v>45</v>
      </c>
      <c r="L50" s="4">
        <v>0</v>
      </c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>
      <c r="A51" s="2">
        <v>46</v>
      </c>
      <c r="B51" s="1">
        <f t="shared" si="1"/>
        <v>0</v>
      </c>
      <c r="I51" s="2">
        <v>46</v>
      </c>
      <c r="L51">
        <v>0</v>
      </c>
      <c r="M51" s="1"/>
    </row>
    <row r="52" spans="1:65" s="4" customFormat="1">
      <c r="A52" s="3">
        <v>47</v>
      </c>
      <c r="B52" s="4">
        <f t="shared" si="1"/>
        <v>0</v>
      </c>
      <c r="I52" s="3">
        <v>47</v>
      </c>
      <c r="L52" s="4">
        <v>0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>
      <c r="A53" s="2">
        <v>48</v>
      </c>
      <c r="B53" s="1">
        <f t="shared" si="1"/>
        <v>0</v>
      </c>
      <c r="I53" s="2">
        <v>48</v>
      </c>
      <c r="L53">
        <v>0</v>
      </c>
      <c r="M53" s="1"/>
    </row>
    <row r="54" spans="1:65" s="4" customFormat="1">
      <c r="A54" s="3">
        <v>49</v>
      </c>
      <c r="B54" s="4">
        <f t="shared" si="1"/>
        <v>0</v>
      </c>
      <c r="I54" s="3">
        <v>49</v>
      </c>
      <c r="L54" s="4">
        <v>0</v>
      </c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>
      <c r="A55" s="2">
        <v>50</v>
      </c>
      <c r="B55" s="1">
        <f t="shared" si="1"/>
        <v>0</v>
      </c>
      <c r="I55" s="2">
        <v>50</v>
      </c>
      <c r="L55">
        <v>0</v>
      </c>
      <c r="M55" s="1"/>
    </row>
    <row r="56" spans="1:65" s="4" customFormat="1">
      <c r="A56" s="3">
        <v>51</v>
      </c>
      <c r="B56" s="4">
        <f t="shared" si="1"/>
        <v>0</v>
      </c>
      <c r="I56" s="3">
        <v>51</v>
      </c>
      <c r="L56" s="4">
        <v>0</v>
      </c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>
      <c r="A57" s="2">
        <v>52</v>
      </c>
      <c r="B57" s="1">
        <f t="shared" si="1"/>
        <v>0</v>
      </c>
      <c r="I57" s="2">
        <v>52</v>
      </c>
      <c r="L57">
        <v>0</v>
      </c>
      <c r="M57" s="1"/>
    </row>
    <row r="58" spans="1:65" s="4" customFormat="1">
      <c r="A58" s="3">
        <v>53</v>
      </c>
      <c r="B58" s="4">
        <f t="shared" si="1"/>
        <v>0</v>
      </c>
      <c r="I58" s="3">
        <v>53</v>
      </c>
      <c r="L58" s="4">
        <v>0</v>
      </c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>
      <c r="A59" s="2">
        <v>54</v>
      </c>
      <c r="B59" s="1">
        <f t="shared" si="1"/>
        <v>0</v>
      </c>
      <c r="I59" s="2">
        <v>54</v>
      </c>
      <c r="L59">
        <v>0</v>
      </c>
      <c r="M59" s="1"/>
    </row>
    <row r="60" spans="1:65" s="4" customFormat="1">
      <c r="A60" s="3">
        <v>55</v>
      </c>
      <c r="B60" s="4">
        <f t="shared" si="1"/>
        <v>0</v>
      </c>
      <c r="I60" s="3">
        <v>55</v>
      </c>
      <c r="L60" s="4">
        <v>0</v>
      </c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>
      <c r="A61" s="2">
        <v>56</v>
      </c>
      <c r="B61" s="1">
        <f t="shared" si="1"/>
        <v>0</v>
      </c>
      <c r="I61" s="2">
        <v>56</v>
      </c>
      <c r="L61">
        <v>0</v>
      </c>
      <c r="M61" s="1"/>
    </row>
    <row r="62" spans="1:65" s="4" customFormat="1">
      <c r="A62" s="3">
        <v>57</v>
      </c>
      <c r="B62" s="4">
        <f t="shared" si="1"/>
        <v>0</v>
      </c>
      <c r="I62" s="3">
        <v>57</v>
      </c>
      <c r="L62" s="4">
        <v>0</v>
      </c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>
      <c r="A63" s="2">
        <v>58</v>
      </c>
      <c r="B63" s="1">
        <f t="shared" si="1"/>
        <v>0</v>
      </c>
      <c r="I63" s="2">
        <v>58</v>
      </c>
      <c r="L63">
        <v>0</v>
      </c>
      <c r="M63" s="1"/>
    </row>
    <row r="64" spans="1:65" s="4" customFormat="1">
      <c r="A64" s="3">
        <v>59</v>
      </c>
      <c r="B64" s="4">
        <f t="shared" si="1"/>
        <v>0</v>
      </c>
      <c r="I64" s="3">
        <v>59</v>
      </c>
      <c r="L64" s="4">
        <v>0</v>
      </c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>
      <c r="A65" s="2">
        <v>60</v>
      </c>
      <c r="B65" s="1">
        <f t="shared" si="1"/>
        <v>0</v>
      </c>
      <c r="I65" s="2">
        <v>60</v>
      </c>
      <c r="L65">
        <v>0</v>
      </c>
      <c r="M65" s="1"/>
    </row>
    <row r="66" spans="1:65" s="4" customFormat="1">
      <c r="A66" s="3">
        <v>61</v>
      </c>
      <c r="B66" s="4">
        <f t="shared" si="1"/>
        <v>0</v>
      </c>
      <c r="I66" s="3">
        <v>61</v>
      </c>
      <c r="L66" s="4">
        <v>0</v>
      </c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>
      <c r="A67" s="2">
        <v>62</v>
      </c>
      <c r="B67" s="1">
        <f t="shared" si="1"/>
        <v>0</v>
      </c>
      <c r="I67" s="2">
        <v>62</v>
      </c>
      <c r="L67">
        <v>0</v>
      </c>
      <c r="M67" s="1"/>
    </row>
    <row r="68" spans="1:65" s="4" customFormat="1">
      <c r="A68" s="3">
        <v>63</v>
      </c>
      <c r="B68" s="4">
        <f t="shared" si="1"/>
        <v>0</v>
      </c>
      <c r="I68" s="3">
        <v>63</v>
      </c>
      <c r="L68" s="4">
        <v>0</v>
      </c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>
      <c r="A69" s="2">
        <v>64</v>
      </c>
      <c r="B69" s="1">
        <f t="shared" si="1"/>
        <v>0</v>
      </c>
      <c r="I69" s="2">
        <v>64</v>
      </c>
      <c r="L69">
        <v>0</v>
      </c>
      <c r="M69" s="1"/>
    </row>
    <row r="70" spans="1:65" s="4" customFormat="1">
      <c r="A70" s="3">
        <v>65</v>
      </c>
      <c r="B70" s="4">
        <f t="shared" ref="B70:B101" si="2">C70</f>
        <v>0</v>
      </c>
      <c r="I70" s="3">
        <v>65</v>
      </c>
      <c r="L70" s="4">
        <v>0</v>
      </c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>
      <c r="A71" s="2">
        <v>66</v>
      </c>
      <c r="B71" s="1">
        <f t="shared" si="2"/>
        <v>0</v>
      </c>
      <c r="I71" s="2">
        <v>66</v>
      </c>
      <c r="L71">
        <v>0</v>
      </c>
      <c r="M71" s="1"/>
    </row>
    <row r="72" spans="1:65" s="4" customFormat="1">
      <c r="A72" s="3">
        <v>67</v>
      </c>
      <c r="B72" s="4">
        <f t="shared" si="2"/>
        <v>0</v>
      </c>
      <c r="I72" s="3">
        <v>67</v>
      </c>
      <c r="L72" s="4">
        <v>0</v>
      </c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>
      <c r="A73" s="2">
        <v>68</v>
      </c>
      <c r="B73" s="1">
        <f t="shared" si="2"/>
        <v>0</v>
      </c>
      <c r="I73" s="2">
        <v>68</v>
      </c>
      <c r="L73">
        <v>0</v>
      </c>
      <c r="M73" s="1"/>
    </row>
    <row r="74" spans="1:65" s="4" customFormat="1">
      <c r="A74" s="3">
        <v>69</v>
      </c>
      <c r="B74" s="4">
        <f t="shared" si="2"/>
        <v>0</v>
      </c>
      <c r="I74" s="3">
        <v>69</v>
      </c>
      <c r="L74" s="4">
        <v>0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>
      <c r="A75" s="2">
        <v>70</v>
      </c>
      <c r="B75" s="1">
        <f t="shared" si="2"/>
        <v>0</v>
      </c>
      <c r="I75" s="2">
        <v>70</v>
      </c>
      <c r="L75">
        <v>0</v>
      </c>
      <c r="M75" s="1"/>
    </row>
    <row r="76" spans="1:65" s="4" customFormat="1">
      <c r="A76" s="3">
        <v>71</v>
      </c>
      <c r="B76" s="4">
        <f t="shared" si="2"/>
        <v>0</v>
      </c>
      <c r="I76" s="3">
        <v>71</v>
      </c>
      <c r="L76" s="4">
        <v>0</v>
      </c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>
      <c r="A77" s="2">
        <v>72</v>
      </c>
      <c r="B77" s="1">
        <f t="shared" si="2"/>
        <v>0</v>
      </c>
      <c r="I77" s="2">
        <v>72</v>
      </c>
      <c r="L77">
        <v>0</v>
      </c>
      <c r="M77" s="1"/>
    </row>
    <row r="78" spans="1:65" s="4" customFormat="1">
      <c r="A78" s="3">
        <v>73</v>
      </c>
      <c r="B78" s="4">
        <f t="shared" si="2"/>
        <v>0</v>
      </c>
      <c r="I78" s="3">
        <v>73</v>
      </c>
      <c r="L78" s="4">
        <v>0</v>
      </c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>
      <c r="A79" s="2">
        <v>74</v>
      </c>
      <c r="B79" s="1">
        <f t="shared" si="2"/>
        <v>0</v>
      </c>
      <c r="I79" s="2">
        <v>74</v>
      </c>
      <c r="L79">
        <v>0</v>
      </c>
      <c r="M79" s="1"/>
    </row>
    <row r="80" spans="1:65" s="4" customFormat="1">
      <c r="A80" s="3">
        <v>75</v>
      </c>
      <c r="B80" s="4">
        <f t="shared" si="2"/>
        <v>0</v>
      </c>
      <c r="I80" s="3">
        <v>75</v>
      </c>
      <c r="L80" s="4">
        <v>0</v>
      </c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>
      <c r="A81" s="2">
        <v>76</v>
      </c>
      <c r="B81" s="1">
        <f t="shared" si="2"/>
        <v>0</v>
      </c>
      <c r="I81" s="2">
        <v>76</v>
      </c>
      <c r="L81">
        <v>0</v>
      </c>
      <c r="M81" s="1"/>
    </row>
    <row r="82" spans="1:65" s="4" customFormat="1">
      <c r="A82" s="3">
        <v>77</v>
      </c>
      <c r="B82" s="4">
        <f t="shared" si="2"/>
        <v>0</v>
      </c>
      <c r="I82" s="3">
        <v>77</v>
      </c>
      <c r="L82" s="4">
        <v>0</v>
      </c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>
      <c r="A83" s="2">
        <v>78</v>
      </c>
      <c r="B83" s="1">
        <f t="shared" si="2"/>
        <v>0</v>
      </c>
      <c r="I83" s="2">
        <v>78</v>
      </c>
      <c r="L83">
        <v>0</v>
      </c>
      <c r="M83" s="1"/>
    </row>
    <row r="84" spans="1:65" s="4" customFormat="1">
      <c r="A84" s="3">
        <v>79</v>
      </c>
      <c r="B84" s="4">
        <f t="shared" si="2"/>
        <v>0</v>
      </c>
      <c r="I84" s="3">
        <v>79</v>
      </c>
      <c r="L84" s="4">
        <v>0</v>
      </c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>
      <c r="A85" s="2">
        <v>80</v>
      </c>
      <c r="B85" s="1">
        <f t="shared" si="2"/>
        <v>0</v>
      </c>
      <c r="I85" s="2">
        <v>80</v>
      </c>
      <c r="L85">
        <v>0</v>
      </c>
      <c r="M85" s="1"/>
    </row>
    <row r="86" spans="1:65" s="4" customFormat="1">
      <c r="A86" s="3">
        <v>81</v>
      </c>
      <c r="B86" s="4">
        <f t="shared" si="2"/>
        <v>0</v>
      </c>
      <c r="I86" s="3">
        <v>81</v>
      </c>
      <c r="L86" s="4">
        <v>0</v>
      </c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>
      <c r="A87" s="2">
        <v>82</v>
      </c>
      <c r="B87" s="1">
        <f t="shared" si="2"/>
        <v>0</v>
      </c>
      <c r="I87" s="2">
        <v>82</v>
      </c>
      <c r="L87">
        <v>0</v>
      </c>
      <c r="M87" s="1"/>
    </row>
    <row r="88" spans="1:65" s="4" customFormat="1">
      <c r="A88" s="3">
        <v>83</v>
      </c>
      <c r="B88" s="4">
        <f t="shared" si="2"/>
        <v>0</v>
      </c>
      <c r="I88" s="3">
        <v>83</v>
      </c>
      <c r="L88" s="4">
        <v>0</v>
      </c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>
      <c r="A89" s="2">
        <v>84</v>
      </c>
      <c r="B89" s="1">
        <f t="shared" si="2"/>
        <v>0</v>
      </c>
      <c r="I89" s="2">
        <v>84</v>
      </c>
      <c r="L89">
        <v>0</v>
      </c>
      <c r="M89" s="1"/>
    </row>
    <row r="90" spans="1:65" s="4" customFormat="1">
      <c r="A90" s="3">
        <v>85</v>
      </c>
      <c r="B90" s="4">
        <f t="shared" si="2"/>
        <v>0</v>
      </c>
      <c r="I90" s="3">
        <v>85</v>
      </c>
      <c r="L90" s="4">
        <v>0</v>
      </c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>
      <c r="A91" s="2">
        <v>86</v>
      </c>
      <c r="B91" s="1">
        <f t="shared" si="2"/>
        <v>0</v>
      </c>
      <c r="I91" s="2">
        <v>86</v>
      </c>
      <c r="L91">
        <v>0</v>
      </c>
      <c r="M91" s="1"/>
    </row>
    <row r="92" spans="1:65" s="4" customFormat="1">
      <c r="A92" s="3">
        <v>87</v>
      </c>
      <c r="B92" s="4">
        <f t="shared" si="2"/>
        <v>0</v>
      </c>
      <c r="I92" s="3">
        <v>87</v>
      </c>
      <c r="L92" s="4">
        <v>0</v>
      </c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>
      <c r="A93" s="2">
        <v>88</v>
      </c>
      <c r="B93" s="1">
        <f t="shared" si="2"/>
        <v>0</v>
      </c>
      <c r="I93" s="2">
        <v>88</v>
      </c>
      <c r="L93">
        <v>0</v>
      </c>
      <c r="M93" s="1"/>
    </row>
    <row r="94" spans="1:65" s="4" customFormat="1">
      <c r="A94" s="3">
        <v>89</v>
      </c>
      <c r="B94" s="4">
        <f t="shared" si="2"/>
        <v>0</v>
      </c>
      <c r="I94" s="3">
        <v>89</v>
      </c>
      <c r="L94" s="4">
        <v>0</v>
      </c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>
      <c r="A95" s="2">
        <v>90</v>
      </c>
      <c r="B95" s="1">
        <f t="shared" si="2"/>
        <v>0</v>
      </c>
      <c r="I95" s="2">
        <v>90</v>
      </c>
      <c r="L95">
        <v>0</v>
      </c>
      <c r="M95" s="1"/>
    </row>
    <row r="96" spans="1:65" s="4" customFormat="1">
      <c r="A96" s="3">
        <v>91</v>
      </c>
      <c r="B96" s="4">
        <f t="shared" si="2"/>
        <v>0</v>
      </c>
      <c r="I96" s="3">
        <v>91</v>
      </c>
      <c r="L96" s="4">
        <v>0</v>
      </c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>
      <c r="A97" s="2">
        <v>92</v>
      </c>
      <c r="B97" s="1">
        <f t="shared" si="2"/>
        <v>0</v>
      </c>
      <c r="I97" s="2">
        <v>92</v>
      </c>
      <c r="L97">
        <v>0</v>
      </c>
      <c r="M97" s="1"/>
    </row>
    <row r="98" spans="1:65" s="4" customFormat="1">
      <c r="A98" s="3">
        <v>93</v>
      </c>
      <c r="B98" s="4">
        <f t="shared" si="2"/>
        <v>0</v>
      </c>
      <c r="I98" s="3">
        <v>93</v>
      </c>
      <c r="L98" s="4">
        <v>0</v>
      </c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>
      <c r="A99" s="2">
        <v>94</v>
      </c>
      <c r="B99" s="1">
        <f t="shared" si="2"/>
        <v>0</v>
      </c>
      <c r="I99" s="2">
        <v>94</v>
      </c>
      <c r="L99">
        <v>0</v>
      </c>
      <c r="M99" s="1"/>
    </row>
    <row r="100" spans="1:65" s="4" customFormat="1">
      <c r="A100" s="3">
        <v>95</v>
      </c>
      <c r="B100" s="4">
        <f t="shared" si="2"/>
        <v>0</v>
      </c>
      <c r="I100" s="3">
        <v>95</v>
      </c>
      <c r="L100" s="4">
        <v>0</v>
      </c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>
      <c r="A101" s="2">
        <v>96</v>
      </c>
      <c r="B101" s="1">
        <f t="shared" si="2"/>
        <v>0</v>
      </c>
      <c r="I101" s="2">
        <v>96</v>
      </c>
      <c r="L101">
        <v>0</v>
      </c>
      <c r="M101" s="1"/>
    </row>
    <row r="102" spans="1:65" s="4" customFormat="1">
      <c r="A102" s="3">
        <v>97</v>
      </c>
      <c r="B102" s="4">
        <f t="shared" ref="B102:B144" si="3">C102</f>
        <v>0</v>
      </c>
      <c r="I102" s="3">
        <v>97</v>
      </c>
      <c r="L102" s="4">
        <v>0</v>
      </c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>
      <c r="A103" s="2">
        <v>98</v>
      </c>
      <c r="B103" s="1">
        <f t="shared" si="3"/>
        <v>0</v>
      </c>
      <c r="I103" s="2">
        <v>98</v>
      </c>
      <c r="L103">
        <v>0</v>
      </c>
      <c r="M103" s="1"/>
    </row>
    <row r="104" spans="1:65" s="4" customFormat="1">
      <c r="A104" s="3">
        <v>99</v>
      </c>
      <c r="B104" s="4">
        <f t="shared" si="3"/>
        <v>0</v>
      </c>
      <c r="I104" s="3">
        <v>99</v>
      </c>
      <c r="L104" s="4">
        <v>0</v>
      </c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>
      <c r="A105" s="2">
        <v>100</v>
      </c>
      <c r="B105" s="1">
        <f t="shared" si="3"/>
        <v>0</v>
      </c>
      <c r="I105" s="2">
        <v>100</v>
      </c>
      <c r="L105">
        <v>0</v>
      </c>
      <c r="M105" s="1"/>
    </row>
    <row r="106" spans="1:65" s="4" customFormat="1">
      <c r="A106" s="3">
        <v>101</v>
      </c>
      <c r="B106" s="4">
        <f t="shared" si="3"/>
        <v>0</v>
      </c>
      <c r="I106" s="3">
        <v>101</v>
      </c>
      <c r="L106" s="4">
        <v>0</v>
      </c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>
      <c r="A107" s="2">
        <v>102</v>
      </c>
      <c r="B107" s="1">
        <f t="shared" si="3"/>
        <v>0</v>
      </c>
      <c r="I107" s="2">
        <v>102</v>
      </c>
      <c r="L107">
        <v>0</v>
      </c>
      <c r="M107" s="1"/>
    </row>
    <row r="108" spans="1:65" s="4" customFormat="1">
      <c r="A108" s="3">
        <v>103</v>
      </c>
      <c r="B108" s="4">
        <f t="shared" si="3"/>
        <v>0</v>
      </c>
      <c r="I108" s="3">
        <v>103</v>
      </c>
      <c r="L108" s="4">
        <v>0</v>
      </c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>
      <c r="A109" s="2">
        <v>104</v>
      </c>
      <c r="B109" s="1">
        <f t="shared" si="3"/>
        <v>0</v>
      </c>
      <c r="I109" s="2">
        <v>104</v>
      </c>
      <c r="L109">
        <v>0</v>
      </c>
      <c r="M109" s="1"/>
    </row>
    <row r="110" spans="1:65" s="4" customFormat="1">
      <c r="A110" s="3">
        <v>105</v>
      </c>
      <c r="B110" s="4">
        <f t="shared" si="3"/>
        <v>0</v>
      </c>
      <c r="I110" s="3">
        <v>105</v>
      </c>
      <c r="L110" s="4">
        <v>0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>
      <c r="A111" s="2">
        <v>106</v>
      </c>
      <c r="B111" s="1">
        <f t="shared" si="3"/>
        <v>0</v>
      </c>
      <c r="I111" s="2">
        <v>106</v>
      </c>
      <c r="L111">
        <v>0</v>
      </c>
      <c r="M111" s="1"/>
    </row>
    <row r="112" spans="1:65" s="4" customFormat="1">
      <c r="A112" s="3">
        <v>107</v>
      </c>
      <c r="B112" s="4">
        <f t="shared" si="3"/>
        <v>0</v>
      </c>
      <c r="I112" s="3">
        <v>107</v>
      </c>
      <c r="L112" s="4">
        <v>0</v>
      </c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>
      <c r="A113" s="2">
        <v>108</v>
      </c>
      <c r="B113" s="1">
        <f t="shared" si="3"/>
        <v>0</v>
      </c>
      <c r="I113" s="2">
        <v>108</v>
      </c>
      <c r="L113">
        <v>0</v>
      </c>
      <c r="M113" s="1"/>
    </row>
    <row r="114" spans="1:65" s="4" customFormat="1">
      <c r="A114" s="3">
        <v>109</v>
      </c>
      <c r="B114" s="4">
        <f t="shared" si="3"/>
        <v>0</v>
      </c>
      <c r="I114" s="3">
        <v>109</v>
      </c>
      <c r="L114" s="4">
        <v>0</v>
      </c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>
      <c r="A115" s="2">
        <v>110</v>
      </c>
      <c r="B115" s="1">
        <f t="shared" si="3"/>
        <v>0</v>
      </c>
      <c r="I115" s="2">
        <v>110</v>
      </c>
      <c r="L115">
        <v>0</v>
      </c>
      <c r="M115" s="1"/>
    </row>
    <row r="116" spans="1:65" s="4" customFormat="1">
      <c r="A116" s="3">
        <v>111</v>
      </c>
      <c r="B116" s="4">
        <f t="shared" si="3"/>
        <v>0</v>
      </c>
      <c r="I116" s="3">
        <v>111</v>
      </c>
      <c r="L116" s="4">
        <v>0</v>
      </c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>
      <c r="A117" s="2">
        <v>112</v>
      </c>
      <c r="B117" s="1">
        <f t="shared" si="3"/>
        <v>0</v>
      </c>
      <c r="I117" s="2">
        <v>112</v>
      </c>
      <c r="L117">
        <v>0</v>
      </c>
      <c r="M117" s="1"/>
    </row>
    <row r="118" spans="1:65" s="4" customFormat="1">
      <c r="A118" s="3">
        <v>113</v>
      </c>
      <c r="B118" s="4">
        <f t="shared" si="3"/>
        <v>0</v>
      </c>
      <c r="I118" s="3">
        <v>113</v>
      </c>
      <c r="L118" s="4">
        <v>0</v>
      </c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>
      <c r="A119" s="2">
        <v>114</v>
      </c>
      <c r="B119" s="1">
        <f t="shared" si="3"/>
        <v>0</v>
      </c>
      <c r="I119" s="2">
        <v>114</v>
      </c>
      <c r="L119">
        <v>0</v>
      </c>
      <c r="M119" s="1"/>
    </row>
    <row r="120" spans="1:65" s="4" customFormat="1">
      <c r="A120" s="3">
        <v>115</v>
      </c>
      <c r="B120" s="4">
        <f t="shared" si="3"/>
        <v>0</v>
      </c>
      <c r="I120" s="3">
        <v>115</v>
      </c>
      <c r="L120" s="4">
        <v>0</v>
      </c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>
      <c r="A121" s="2">
        <v>116</v>
      </c>
      <c r="B121" s="1">
        <f t="shared" si="3"/>
        <v>0</v>
      </c>
      <c r="I121" s="2">
        <v>116</v>
      </c>
      <c r="L121">
        <v>0</v>
      </c>
      <c r="M121" s="1"/>
    </row>
    <row r="122" spans="1:65" s="4" customFormat="1">
      <c r="A122" s="3">
        <v>117</v>
      </c>
      <c r="B122" s="4">
        <f t="shared" si="3"/>
        <v>0</v>
      </c>
      <c r="I122" s="3">
        <v>117</v>
      </c>
      <c r="L122" s="4">
        <v>0</v>
      </c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>
      <c r="A123" s="2">
        <v>118</v>
      </c>
      <c r="B123" s="1">
        <f t="shared" si="3"/>
        <v>0</v>
      </c>
      <c r="I123" s="2">
        <v>118</v>
      </c>
      <c r="L123">
        <v>0</v>
      </c>
      <c r="M123" s="1"/>
    </row>
    <row r="124" spans="1:65" s="4" customFormat="1">
      <c r="A124" s="3">
        <v>119</v>
      </c>
      <c r="B124" s="4">
        <f t="shared" si="3"/>
        <v>0</v>
      </c>
      <c r="I124" s="3">
        <v>119</v>
      </c>
      <c r="L124" s="4">
        <v>0</v>
      </c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>
      <c r="A125" s="2">
        <v>120</v>
      </c>
      <c r="B125" s="1">
        <f t="shared" si="3"/>
        <v>0</v>
      </c>
      <c r="I125" s="2">
        <v>120</v>
      </c>
      <c r="L125">
        <v>0</v>
      </c>
      <c r="M125" s="1"/>
    </row>
    <row r="126" spans="1:65" s="4" customFormat="1">
      <c r="A126" s="3">
        <v>121</v>
      </c>
      <c r="B126" s="4">
        <f t="shared" si="3"/>
        <v>0</v>
      </c>
      <c r="I126" s="3">
        <v>121</v>
      </c>
      <c r="L126" s="4">
        <v>0</v>
      </c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>
      <c r="A127" s="2">
        <v>122</v>
      </c>
      <c r="B127" s="1">
        <f t="shared" si="3"/>
        <v>0</v>
      </c>
      <c r="I127" s="2">
        <v>122</v>
      </c>
      <c r="L127">
        <v>0</v>
      </c>
      <c r="M127" s="1"/>
    </row>
    <row r="128" spans="1:65" s="4" customFormat="1">
      <c r="A128" s="3">
        <v>123</v>
      </c>
      <c r="B128" s="4">
        <f t="shared" si="3"/>
        <v>0</v>
      </c>
      <c r="I128" s="3">
        <v>123</v>
      </c>
      <c r="L128" s="4">
        <v>0</v>
      </c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>
      <c r="A129" s="2">
        <v>124</v>
      </c>
      <c r="B129" s="1">
        <f t="shared" si="3"/>
        <v>0</v>
      </c>
      <c r="I129" s="2">
        <v>124</v>
      </c>
      <c r="L129">
        <v>0</v>
      </c>
      <c r="M129" s="1"/>
    </row>
    <row r="130" spans="1:65" s="4" customFormat="1">
      <c r="A130" s="3">
        <v>125</v>
      </c>
      <c r="B130" s="4">
        <f t="shared" si="3"/>
        <v>0</v>
      </c>
      <c r="I130" s="3">
        <v>125</v>
      </c>
      <c r="L130" s="4">
        <v>0</v>
      </c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>
      <c r="A131" s="2">
        <v>126</v>
      </c>
      <c r="B131" s="1">
        <f t="shared" si="3"/>
        <v>0</v>
      </c>
      <c r="I131" s="2">
        <v>126</v>
      </c>
      <c r="L131">
        <v>0</v>
      </c>
      <c r="M131" s="1"/>
    </row>
    <row r="132" spans="1:65" s="4" customFormat="1">
      <c r="A132" s="3">
        <v>127</v>
      </c>
      <c r="B132" s="4">
        <f t="shared" si="3"/>
        <v>0</v>
      </c>
      <c r="I132" s="3">
        <v>127</v>
      </c>
      <c r="L132" s="4">
        <v>0</v>
      </c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>
      <c r="A133" s="2">
        <v>128</v>
      </c>
      <c r="B133" s="1">
        <f t="shared" si="3"/>
        <v>0</v>
      </c>
      <c r="I133" s="2">
        <v>128</v>
      </c>
      <c r="L133">
        <v>0</v>
      </c>
      <c r="M133" s="1"/>
    </row>
    <row r="134" spans="1:65" s="4" customFormat="1">
      <c r="A134" s="3">
        <v>129</v>
      </c>
      <c r="B134" s="4">
        <f t="shared" si="3"/>
        <v>0</v>
      </c>
      <c r="I134" s="3">
        <v>129</v>
      </c>
      <c r="L134" s="4">
        <v>0</v>
      </c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>
      <c r="A135" s="2">
        <v>130</v>
      </c>
      <c r="B135" s="1">
        <f t="shared" si="3"/>
        <v>0</v>
      </c>
      <c r="I135" s="2">
        <v>130</v>
      </c>
      <c r="L135">
        <v>0</v>
      </c>
      <c r="M135" s="1"/>
    </row>
    <row r="136" spans="1:65" s="4" customFormat="1">
      <c r="A136" s="3">
        <v>131</v>
      </c>
      <c r="B136" s="4">
        <f t="shared" si="3"/>
        <v>0</v>
      </c>
      <c r="I136" s="3">
        <v>131</v>
      </c>
      <c r="L136" s="4">
        <v>0</v>
      </c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>
      <c r="A137" s="2">
        <v>132</v>
      </c>
      <c r="B137" s="1">
        <f t="shared" si="3"/>
        <v>0</v>
      </c>
      <c r="I137" s="2">
        <v>132</v>
      </c>
      <c r="L137">
        <v>0</v>
      </c>
      <c r="M137" s="1"/>
    </row>
    <row r="138" spans="1:65" s="4" customFormat="1">
      <c r="A138" s="3">
        <v>133</v>
      </c>
      <c r="B138" s="4">
        <f t="shared" si="3"/>
        <v>0</v>
      </c>
      <c r="I138" s="3">
        <v>133</v>
      </c>
      <c r="L138" s="4">
        <v>0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>
      <c r="A139" s="2">
        <v>134</v>
      </c>
      <c r="B139" s="1">
        <f t="shared" si="3"/>
        <v>0</v>
      </c>
      <c r="I139" s="2">
        <v>134</v>
      </c>
      <c r="L139">
        <v>0</v>
      </c>
      <c r="M139" s="1"/>
    </row>
    <row r="140" spans="1:65" s="4" customFormat="1">
      <c r="A140" s="3">
        <v>135</v>
      </c>
      <c r="B140" s="4">
        <f t="shared" si="3"/>
        <v>0</v>
      </c>
      <c r="I140" s="3">
        <v>135</v>
      </c>
      <c r="L140" s="4">
        <v>0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>
      <c r="A141" s="2">
        <v>136</v>
      </c>
      <c r="B141" s="1">
        <f t="shared" si="3"/>
        <v>0</v>
      </c>
      <c r="I141" s="2">
        <v>136</v>
      </c>
      <c r="L141">
        <v>0</v>
      </c>
      <c r="M141" s="1"/>
    </row>
    <row r="142" spans="1:65" s="4" customFormat="1">
      <c r="A142" s="3">
        <v>137</v>
      </c>
      <c r="B142" s="4">
        <f t="shared" si="3"/>
        <v>0</v>
      </c>
      <c r="I142" s="3">
        <v>137</v>
      </c>
      <c r="L142" s="4">
        <v>0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>
      <c r="A143" s="2">
        <v>138</v>
      </c>
      <c r="B143" s="1">
        <f t="shared" si="3"/>
        <v>0</v>
      </c>
      <c r="I143" s="2">
        <v>138</v>
      </c>
      <c r="L143">
        <v>0</v>
      </c>
      <c r="M143" s="1"/>
    </row>
    <row r="144" spans="1:65" s="4" customFormat="1">
      <c r="A144" s="3">
        <v>139</v>
      </c>
      <c r="B144" s="4">
        <f t="shared" si="3"/>
        <v>0</v>
      </c>
      <c r="I144" s="3">
        <v>139</v>
      </c>
      <c r="L144" s="4">
        <v>0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>
      <c r="A145" s="2">
        <v>140</v>
      </c>
      <c r="I145" s="2">
        <v>140</v>
      </c>
      <c r="L145">
        <v>0</v>
      </c>
      <c r="M145" s="1"/>
    </row>
    <row r="146" spans="1:65" s="4" customFormat="1">
      <c r="A146" s="3">
        <v>141</v>
      </c>
      <c r="I146" s="3">
        <v>141</v>
      </c>
      <c r="L146" s="4">
        <v>0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>
      <c r="A147" s="2">
        <v>142</v>
      </c>
      <c r="I147" s="2">
        <v>142</v>
      </c>
      <c r="L147">
        <v>0</v>
      </c>
      <c r="M147" s="1"/>
    </row>
    <row r="148" spans="1:65" s="4" customFormat="1">
      <c r="A148" s="3">
        <v>143</v>
      </c>
      <c r="I148" s="3">
        <v>143</v>
      </c>
      <c r="L148" s="4">
        <v>0</v>
      </c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>
      <c r="A149" s="2">
        <v>144</v>
      </c>
      <c r="I149" s="2">
        <v>144</v>
      </c>
      <c r="L149">
        <v>0</v>
      </c>
      <c r="M149" s="1"/>
    </row>
    <row r="150" spans="1:65" s="4" customFormat="1">
      <c r="A150" s="3">
        <v>145</v>
      </c>
      <c r="I150" s="3">
        <v>145</v>
      </c>
      <c r="L150" s="4">
        <v>0</v>
      </c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>
      <c r="A151" s="2">
        <v>146</v>
      </c>
      <c r="I151" s="2">
        <v>146</v>
      </c>
      <c r="L151">
        <v>0</v>
      </c>
      <c r="M151" s="1"/>
    </row>
    <row r="152" spans="1:65" s="4" customFormat="1">
      <c r="A152" s="3">
        <v>147</v>
      </c>
      <c r="I152" s="3">
        <v>147</v>
      </c>
      <c r="L152" s="4">
        <v>0</v>
      </c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>
      <c r="A153" s="2">
        <v>148</v>
      </c>
      <c r="I153" s="2">
        <v>148</v>
      </c>
      <c r="L153">
        <v>0</v>
      </c>
      <c r="M153" s="1"/>
    </row>
    <row r="154" spans="1:65">
      <c r="M154" s="1"/>
    </row>
    <row r="155" spans="1:65">
      <c r="M155" s="1"/>
    </row>
    <row r="156" spans="1:65">
      <c r="M156" s="1"/>
    </row>
    <row r="157" spans="1:65">
      <c r="M157" s="1"/>
    </row>
    <row r="158" spans="1:65">
      <c r="M158" s="1"/>
    </row>
    <row r="159" spans="1:65">
      <c r="M159" s="1"/>
    </row>
    <row r="160" spans="1:65">
      <c r="M160" s="1"/>
    </row>
    <row r="161" spans="13:13">
      <c r="M161" s="1"/>
    </row>
    <row r="162" spans="13:13">
      <c r="M162" s="1"/>
    </row>
    <row r="163" spans="13:13">
      <c r="M163" s="1"/>
    </row>
    <row r="164" spans="13:13">
      <c r="M164" s="1"/>
    </row>
    <row r="165" spans="13:13">
      <c r="M165" s="1"/>
    </row>
    <row r="166" spans="13:13">
      <c r="M166" s="1"/>
    </row>
    <row r="167" spans="13:13">
      <c r="M167" s="1"/>
    </row>
    <row r="168" spans="13:13">
      <c r="M168" s="1"/>
    </row>
    <row r="169" spans="13:13">
      <c r="M169" s="1"/>
    </row>
    <row r="170" spans="13:13">
      <c r="M170" s="1"/>
    </row>
    <row r="171" spans="13:13">
      <c r="M171" s="1"/>
    </row>
    <row r="172" spans="13:13">
      <c r="M172" s="1"/>
    </row>
    <row r="173" spans="13:13">
      <c r="M173" s="1"/>
    </row>
    <row r="174" spans="13:13">
      <c r="M174" s="1"/>
    </row>
    <row r="175" spans="13:13">
      <c r="M175" s="1"/>
    </row>
    <row r="176" spans="13:13">
      <c r="M176" s="1"/>
    </row>
    <row r="177" spans="13:13">
      <c r="M177" s="1"/>
    </row>
    <row r="178" spans="13:13">
      <c r="M178" s="1"/>
    </row>
    <row r="179" spans="13:13">
      <c r="M179" s="1"/>
    </row>
    <row r="180" spans="13:13">
      <c r="M180" s="1"/>
    </row>
    <row r="181" spans="13:13">
      <c r="M181" s="1"/>
    </row>
    <row r="182" spans="13:13">
      <c r="M182" s="1"/>
    </row>
    <row r="183" spans="13:13">
      <c r="M183" s="1"/>
    </row>
    <row r="184" spans="13:13">
      <c r="M184" s="1"/>
    </row>
    <row r="185" spans="13:13">
      <c r="M185" s="1"/>
    </row>
    <row r="186" spans="13:13">
      <c r="M186" s="1"/>
    </row>
    <row r="187" spans="13:13">
      <c r="M187" s="1"/>
    </row>
    <row r="188" spans="13:13">
      <c r="M188" s="1"/>
    </row>
    <row r="189" spans="13:13">
      <c r="M189" s="1"/>
    </row>
    <row r="190" spans="13:13">
      <c r="M190" s="1"/>
    </row>
    <row r="191" spans="13:13">
      <c r="M191" s="1"/>
    </row>
    <row r="192" spans="13:13">
      <c r="M192" s="1"/>
    </row>
    <row r="193" spans="13:13">
      <c r="M193" s="1"/>
    </row>
    <row r="194" spans="13:13">
      <c r="M194" s="1"/>
    </row>
    <row r="195" spans="13:13">
      <c r="M195" s="1"/>
    </row>
    <row r="196" spans="13:13">
      <c r="M196" s="1"/>
    </row>
    <row r="197" spans="13:13">
      <c r="M197" s="1"/>
    </row>
    <row r="198" spans="13:13">
      <c r="M198" s="1"/>
    </row>
    <row r="199" spans="13:13">
      <c r="M199" s="1"/>
    </row>
    <row r="200" spans="13:13">
      <c r="M200" s="1"/>
    </row>
    <row r="201" spans="13:13">
      <c r="M201" s="1"/>
    </row>
    <row r="202" spans="13:13">
      <c r="M202" s="1"/>
    </row>
    <row r="203" spans="13:13">
      <c r="M203" s="1"/>
    </row>
    <row r="204" spans="13:13">
      <c r="M204" s="1"/>
    </row>
    <row r="205" spans="13:13">
      <c r="M205" s="1"/>
    </row>
    <row r="206" spans="13:13">
      <c r="M206" s="1"/>
    </row>
    <row r="207" spans="13:13">
      <c r="M207" s="1"/>
    </row>
    <row r="208" spans="13:13">
      <c r="M208" s="1"/>
    </row>
    <row r="209" spans="13:13">
      <c r="M209" s="1"/>
    </row>
    <row r="210" spans="13:13">
      <c r="M210" s="1"/>
    </row>
    <row r="211" spans="13:13">
      <c r="M211" s="1"/>
    </row>
    <row r="212" spans="13:13">
      <c r="M212" s="1"/>
    </row>
    <row r="213" spans="13:13">
      <c r="M213" s="1"/>
    </row>
    <row r="214" spans="13:13">
      <c r="M214" s="1"/>
    </row>
    <row r="215" spans="13:13">
      <c r="M215" s="1"/>
    </row>
    <row r="216" spans="13:13">
      <c r="M216" s="1"/>
    </row>
    <row r="217" spans="13:13">
      <c r="M217" s="1"/>
    </row>
    <row r="218" spans="13:13">
      <c r="M218" s="1"/>
    </row>
    <row r="219" spans="13:13">
      <c r="M219" s="1"/>
    </row>
    <row r="220" spans="13:13">
      <c r="M220" s="1"/>
    </row>
    <row r="221" spans="13:13">
      <c r="M221" s="1"/>
    </row>
    <row r="222" spans="13:13">
      <c r="M222" s="1"/>
    </row>
    <row r="223" spans="13:13">
      <c r="M223" s="1"/>
    </row>
    <row r="224" spans="13:13">
      <c r="M224" s="1"/>
    </row>
    <row r="225" spans="13:13">
      <c r="M225" s="1"/>
    </row>
    <row r="226" spans="13:13">
      <c r="M226" s="1"/>
    </row>
    <row r="227" spans="13:13">
      <c r="M227" s="1"/>
    </row>
    <row r="228" spans="13:13">
      <c r="M228" s="1"/>
    </row>
    <row r="229" spans="13:13">
      <c r="M229" s="1"/>
    </row>
  </sheetData>
  <mergeCells count="2">
    <mergeCell ref="J5:K5"/>
    <mergeCell ref="A1:L3"/>
  </mergeCells>
  <pageMargins left="0.75" right="0.75" top="1" bottom="1" header="0.5" footer="0.5"/>
  <pageSetup paperSize="9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20C54DC-34E6-6843-8B4A-1416889DF471}">
            <x14:iconSet custom="1">
              <x14:cfvo type="percent">
                <xm:f>0</xm:f>
              </x14:cfvo>
              <x14:cfvo type="num" gte="0">
                <xm:f>0</xm:f>
              </x14:cfvo>
              <x14:cfvo type="num" gte="0">
                <xm:f>1</xm:f>
              </x14:cfvo>
              <x14:cfIcon iconSet="3Symbols" iconId="0"/>
              <x14:cfIcon iconSet="3Symbols2" iconId="1"/>
              <x14:cfIcon iconSet="3Symbols2" iconId="2"/>
            </x14:iconSet>
          </x14:cfRule>
          <xm:sqref>L6:L153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20" sqref="B20"/>
    </sheetView>
  </sheetViews>
  <sheetFormatPr baseColWidth="10" defaultRowHeight="15.75"/>
  <sheetData>
    <row r="1" spans="1:2">
      <c r="A1" t="s">
        <v>6</v>
      </c>
      <c r="B1">
        <f>COUNTIF(Listing!$J$6:$K$133,"staps")</f>
        <v>0</v>
      </c>
    </row>
    <row r="2" spans="1:2">
      <c r="A2" t="s">
        <v>7</v>
      </c>
      <c r="B2">
        <f>COUNTIF(Listing!$J$6:$K$133,"iut")</f>
        <v>0</v>
      </c>
    </row>
    <row r="3" spans="1:2">
      <c r="A3" t="s">
        <v>8</v>
      </c>
      <c r="B3">
        <f>COUNTIF(Listing!$J$6:$K$133,"esisar")</f>
        <v>0</v>
      </c>
    </row>
    <row r="4" spans="1:2">
      <c r="A4" t="s">
        <v>9</v>
      </c>
      <c r="B4">
        <f>COUNTIF(Listing!$J$6:$K$133,"cede")</f>
        <v>0</v>
      </c>
    </row>
    <row r="5" spans="1:2">
      <c r="A5" t="s">
        <v>10</v>
      </c>
      <c r="B5">
        <f>COUNTIF(Listing!$J$6:$K$133,"maestris")</f>
        <v>0</v>
      </c>
    </row>
    <row r="6" spans="1:2">
      <c r="A6" t="s">
        <v>11</v>
      </c>
      <c r="B6">
        <f>COUNTIF(Listing!$J$6:$K$133,"ujf")</f>
        <v>0</v>
      </c>
    </row>
    <row r="7" spans="1:2">
      <c r="A7" t="s">
        <v>12</v>
      </c>
      <c r="B7">
        <f>COUNTIF(Listing!$J$6:$K$133,"cv")</f>
        <v>0</v>
      </c>
    </row>
    <row r="8" spans="1:2">
      <c r="A8" t="s">
        <v>13</v>
      </c>
      <c r="B8">
        <f>COUNTIF(Listing!$J$6:$K$133,"iae")</f>
        <v>0</v>
      </c>
    </row>
    <row r="9" spans="1:2">
      <c r="A9" t="s">
        <v>14</v>
      </c>
      <c r="B9">
        <f>COUNTIF(Listing!$J$6:$K$133,"ifc")</f>
        <v>0</v>
      </c>
    </row>
    <row r="10" spans="1:2">
      <c r="A10" t="s">
        <v>15</v>
      </c>
      <c r="B10">
        <f>COUNTIF(Listing!$J$6:$K$133,"infs")</f>
        <v>0</v>
      </c>
    </row>
    <row r="11" spans="1:2">
      <c r="A11" t="s">
        <v>16</v>
      </c>
      <c r="B11">
        <f>COUNTIF(Listing!$J$6:$K$133,"aem")</f>
        <v>0</v>
      </c>
    </row>
    <row r="12" spans="1:2">
      <c r="A12" t="s">
        <v>17</v>
      </c>
      <c r="B12">
        <f>COUNTIF(Listing!$J$6:$K$133,"ave")</f>
        <v>0</v>
      </c>
    </row>
    <row r="13" spans="1:2">
      <c r="A13" t="s">
        <v>18</v>
      </c>
      <c r="B13">
        <f>COUNTIF(Listing!$J$6:$K$133,"bec")</f>
        <v>0</v>
      </c>
    </row>
    <row r="14" spans="1:2">
      <c r="A14" t="s">
        <v>19</v>
      </c>
      <c r="B14">
        <f>COUNTIF(Listing!$J$6:$K$133,"abiis")</f>
        <v>0</v>
      </c>
    </row>
    <row r="15" spans="1:2">
      <c r="A15" t="s">
        <v>20</v>
      </c>
      <c r="B15">
        <f>COUNTIF(Listing!$J$6:$K$133,"afess")</f>
        <v>0</v>
      </c>
    </row>
    <row r="16" spans="1:2">
      <c r="A16" t="s">
        <v>21</v>
      </c>
      <c r="B16">
        <f>COUNTIF(Listing!$J$6:$K$133,"arde")</f>
        <v>0</v>
      </c>
    </row>
    <row r="17" spans="1:2">
      <c r="A17" t="s">
        <v>22</v>
      </c>
      <c r="B17">
        <f>COUNTIF(Listing!$J$6:$K$133,"egc")</f>
        <v>0</v>
      </c>
    </row>
    <row r="18" spans="1:2">
      <c r="A18" t="s">
        <v>24</v>
      </c>
      <c r="B18">
        <f>COUNTIF(Listing!$J$6:$K$133,"stendhal")</f>
        <v>0</v>
      </c>
    </row>
    <row r="19" spans="1:2">
      <c r="A19" t="s">
        <v>23</v>
      </c>
      <c r="B19">
        <f>COUNTIF(Listing!$J$6:$K$133,"autre")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Listing</vt:lpstr>
      <vt:lpstr>Valence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Lee</cp:lastModifiedBy>
  <cp:lastPrinted>2014-11-15T19:54:21Z</cp:lastPrinted>
  <dcterms:created xsi:type="dcterms:W3CDTF">2014-11-15T14:12:28Z</dcterms:created>
  <dcterms:modified xsi:type="dcterms:W3CDTF">2017-12-02T12:51:18Z</dcterms:modified>
</cp:coreProperties>
</file>