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Career Foundry\Immersion\Uploads\Flu-Cases\data\"/>
    </mc:Choice>
  </mc:AlternateContent>
  <xr:revisionPtr revIDLastSave="0" documentId="8_{3CB1A735-98A6-469C-A519-2E3405492E34}" xr6:coauthVersionLast="47" xr6:coauthVersionMax="47" xr10:uidLastSave="{00000000-0000-0000-0000-000000000000}"/>
  <bookViews>
    <workbookView xWindow="-120" yWindow="-120" windowWidth="29040" windowHeight="15840" firstSheet="1" activeTab="3" xr2:uid="{5E9C59BF-7E20-4D24-975D-CA633803FC62}"/>
  </bookViews>
  <sheets>
    <sheet name="Census, Visits, Deaths 2017" sheetId="3" r:id="rId1"/>
    <sheet name="Calculated Data and T-Test" sheetId="5" r:id="rId2"/>
    <sheet name="Results" sheetId="4" r:id="rId3"/>
    <sheet name="top 10 test" sheetId="6" r:id="rId4"/>
    <sheet name="Census, Visits, Deaths 2017 (2)" sheetId="7" r:id="rId5"/>
  </sheets>
  <definedNames>
    <definedName name="_xlnm._FilterDatabase" localSheetId="0" hidden="1">'Census, Visits, Deaths 2017'!$A$1:$F$51</definedName>
    <definedName name="_xlnm._FilterDatabase" localSheetId="4" hidden="1">'Census, Visits, Deaths 2017 (2)'!$A$1:$C$51</definedName>
    <definedName name="_xlnm._FilterDatabase" localSheetId="3" hidden="1">'top 10 test'!$A$1:$A$51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7" i="3" l="1"/>
  <c r="H49" i="3"/>
  <c r="H9" i="3"/>
  <c r="H12" i="3"/>
  <c r="H24" i="3"/>
  <c r="H21" i="3"/>
  <c r="H26" i="3"/>
  <c r="H17" i="3"/>
  <c r="H38" i="3"/>
  <c r="H44" i="3"/>
  <c r="H39" i="3"/>
  <c r="H45" i="3"/>
  <c r="H13" i="3"/>
  <c r="H41" i="3"/>
  <c r="H5" i="3"/>
  <c r="H32" i="3"/>
  <c r="H14" i="3"/>
  <c r="H29" i="3"/>
  <c r="H31" i="3"/>
  <c r="H46" i="3"/>
  <c r="H40" i="3"/>
  <c r="H7" i="3"/>
  <c r="H50" i="3"/>
  <c r="H15" i="3"/>
  <c r="H30" i="3"/>
  <c r="H42" i="3"/>
  <c r="H23" i="3"/>
  <c r="H35" i="3"/>
  <c r="H25" i="3"/>
  <c r="H8" i="3"/>
  <c r="H3" i="3"/>
  <c r="H22" i="3"/>
  <c r="H11" i="3"/>
  <c r="H6" i="3"/>
  <c r="H34" i="3"/>
  <c r="H48" i="3"/>
  <c r="H16" i="3"/>
  <c r="H10" i="3"/>
  <c r="H36" i="3"/>
  <c r="H2" i="3"/>
  <c r="H28" i="3"/>
  <c r="H27" i="3"/>
  <c r="H20" i="3"/>
  <c r="H4" i="3"/>
  <c r="H43" i="3"/>
  <c r="H18" i="3"/>
  <c r="H19" i="3"/>
  <c r="H47" i="3"/>
  <c r="H51" i="3"/>
  <c r="H33" i="3"/>
  <c r="G37" i="3"/>
  <c r="G49" i="3"/>
  <c r="G9" i="3"/>
  <c r="G12" i="3"/>
  <c r="G24" i="3"/>
  <c r="G21" i="3"/>
  <c r="G26" i="3"/>
  <c r="G17" i="3"/>
  <c r="G38" i="3"/>
  <c r="G44" i="3"/>
  <c r="G39" i="3"/>
  <c r="G45" i="3"/>
  <c r="G13" i="3"/>
  <c r="G41" i="3"/>
  <c r="G5" i="3"/>
  <c r="G32" i="3"/>
  <c r="G14" i="3"/>
  <c r="G29" i="3"/>
  <c r="G31" i="3"/>
  <c r="G46" i="3"/>
  <c r="G40" i="3"/>
  <c r="G7" i="3"/>
  <c r="G50" i="3"/>
  <c r="G15" i="3"/>
  <c r="G30" i="3"/>
  <c r="G42" i="3"/>
  <c r="G23" i="3"/>
  <c r="G35" i="3"/>
  <c r="G25" i="3"/>
  <c r="G8" i="3"/>
  <c r="G3" i="3"/>
  <c r="G22" i="3"/>
  <c r="G11" i="3"/>
  <c r="G6" i="3"/>
  <c r="G34" i="3"/>
  <c r="G48" i="3"/>
  <c r="G16" i="3"/>
  <c r="G10" i="3"/>
  <c r="G36" i="3"/>
  <c r="G2" i="3"/>
  <c r="G28" i="3"/>
  <c r="G27" i="3"/>
  <c r="G20" i="3"/>
  <c r="G4" i="3"/>
  <c r="G43" i="3"/>
  <c r="G18" i="3"/>
  <c r="G19" i="3"/>
  <c r="G47" i="3"/>
  <c r="G51" i="3"/>
  <c r="G33" i="3"/>
</calcChain>
</file>

<file path=xl/sharedStrings.xml><?xml version="1.0" encoding="utf-8"?>
<sst xmlns="http://schemas.openxmlformats.org/spreadsheetml/2006/main" count="188" uniqueCount="90">
  <si>
    <t>Visits</t>
  </si>
  <si>
    <t>Deaths</t>
  </si>
  <si>
    <t>If, in 2017, a state had more deaths and outpatient visits, and larger populations under 5 and over 65, the state will need more resources (will do top 10 states – listed in order of priority).  Will use Census, Visits, Deaths 2017 Dataset.  Use Visits 2017-19 Week Dataset to calculate when to send staff to each state.</t>
  </si>
  <si>
    <t>MT</t>
  </si>
  <si>
    <t>DE</t>
  </si>
  <si>
    <t>ID</t>
  </si>
  <si>
    <t>ND</t>
  </si>
  <si>
    <t>NH</t>
  </si>
  <si>
    <t>VT</t>
  </si>
  <si>
    <t>IA</t>
  </si>
  <si>
    <t>HI</t>
  </si>
  <si>
    <t>WA</t>
  </si>
  <si>
    <t>ME</t>
  </si>
  <si>
    <t>WY</t>
  </si>
  <si>
    <t>CT</t>
  </si>
  <si>
    <t>AK</t>
  </si>
  <si>
    <t>NE</t>
  </si>
  <si>
    <t>WI</t>
  </si>
  <si>
    <t>IN</t>
  </si>
  <si>
    <t>UT</t>
  </si>
  <si>
    <t>AR</t>
  </si>
  <si>
    <t>CO</t>
  </si>
  <si>
    <t>MO</t>
  </si>
  <si>
    <t>MN</t>
  </si>
  <si>
    <t>MD</t>
  </si>
  <si>
    <t>SD</t>
  </si>
  <si>
    <t>KS</t>
  </si>
  <si>
    <t>NV</t>
  </si>
  <si>
    <t>DC</t>
  </si>
  <si>
    <t>SC</t>
  </si>
  <si>
    <t>OR</t>
  </si>
  <si>
    <t>OK</t>
  </si>
  <si>
    <t>TN</t>
  </si>
  <si>
    <t>OH</t>
  </si>
  <si>
    <t>NM</t>
  </si>
  <si>
    <t>WV</t>
  </si>
  <si>
    <t>KY</t>
  </si>
  <si>
    <t>NC</t>
  </si>
  <si>
    <t>MA</t>
  </si>
  <si>
    <t>PA</t>
  </si>
  <si>
    <t>MI</t>
  </si>
  <si>
    <t>AZ</t>
  </si>
  <si>
    <t>AL</t>
  </si>
  <si>
    <t>NJ</t>
  </si>
  <si>
    <t>MS</t>
  </si>
  <si>
    <t>IL</t>
  </si>
  <si>
    <t>CA</t>
  </si>
  <si>
    <t>TX</t>
  </si>
  <si>
    <t>GA</t>
  </si>
  <si>
    <t>LA</t>
  </si>
  <si>
    <t>VA</t>
  </si>
  <si>
    <t>NY</t>
  </si>
  <si>
    <t>FL</t>
  </si>
  <si>
    <t>&gt;65</t>
  </si>
  <si>
    <t>&lt;5</t>
  </si>
  <si>
    <t>TotPop</t>
  </si>
  <si>
    <t>State</t>
  </si>
  <si>
    <t>%Deaths/TotPop</t>
  </si>
  <si>
    <t>%Visits/TotPop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</si>
  <si>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</si>
  <si>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</si>
  <si>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</si>
  <si>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</si>
  <si>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</si>
  <si>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</si>
  <si>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</si>
  <si>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</si>
  <si>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</si>
  <si>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</si>
  <si>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 xml:space="preserve">goal: reduce deaths; </t>
  </si>
  <si>
    <t xml:space="preserve"> proposal: send staff to states that previously had higher rate of deaths and outpatient visits and larger populations under 5 and over 65</t>
  </si>
  <si>
    <t>dependent variable: rate of death</t>
  </si>
  <si>
    <t>independent variables: Sending more staff  from information from 2017 rates of death and outpatient visits, larger populations under 5 and over 65</t>
  </si>
  <si>
    <t>alternative - rate of outpatient visits does impact rate of death</t>
  </si>
  <si>
    <t>H0: outpatient visits/state occur at a similar rate as deaths/state</t>
  </si>
  <si>
    <t>HA: outpatient visits/state don't occur at a similar rate as deaths/state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</si>
  <si>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: % OutPatientVisits = % Deaths</t>
    </r>
  </si>
  <si>
    <r>
      <t>H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: % OutPatientVisits </t>
    </r>
    <r>
      <rPr>
        <sz val="11"/>
        <color theme="1"/>
        <rFont val="Calibri"/>
        <family val="2"/>
      </rPr>
      <t>≠</t>
    </r>
    <r>
      <rPr>
        <sz val="11"/>
        <color theme="1"/>
        <rFont val="Calibri"/>
        <family val="2"/>
        <scheme val="minor"/>
      </rPr>
      <t xml:space="preserve"> % Deaths</t>
    </r>
  </si>
  <si>
    <t>t-Test: Paired Two Sample for Means</t>
  </si>
  <si>
    <t>Pearson Correlation</t>
  </si>
  <si>
    <t xml:space="preserve">null hypothesis - rate of outpatient visits doesn't impact rate of death </t>
  </si>
  <si>
    <t>2 tailed test because test measures with the 2 groups are = in both directions</t>
  </si>
  <si>
    <t>Paired T Test because deaths and visits are per/state</t>
  </si>
  <si>
    <t>P value = 2.06574654576556E-07</t>
  </si>
  <si>
    <r>
      <t xml:space="preserve">P value = 2.06574654576556E-07 much lower than </t>
    </r>
    <r>
      <rPr>
        <sz val="11"/>
        <color theme="1"/>
        <rFont val="Calibri"/>
        <family val="2"/>
      </rPr>
      <t>α = .05</t>
    </r>
  </si>
  <si>
    <t xml:space="preserve">so we reject the null hypothesis </t>
  </si>
  <si>
    <t>rate of outpatient visits does impact rate of death</t>
  </si>
  <si>
    <t>Next Steps:</t>
  </si>
  <si>
    <t>Explore whether more Out Patient Visits increases or decreases death rate</t>
  </si>
  <si>
    <t>Will states that have a lower rate of Out Patient Visits but a higher rate of deaths be the states that need extra staffing the most?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</si>
</sst>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%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6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4" applyNumberFormat="0" applyAlignment="0" applyProtection="0"/>
    <xf numFmtId="0" fontId="16" fillId="7" borderId="5" applyNumberFormat="0" applyAlignment="0" applyProtection="0"/>
    <xf numFmtId="0" fontId="17" fillId="7" borderId="4" applyNumberFormat="0" applyAlignment="0" applyProtection="0"/>
    <xf numFmtId="0" fontId="18" fillId="0" borderId="6" applyNumberFormat="0" applyFill="0" applyAlignment="0" applyProtection="0"/>
    <xf numFmtId="0" fontId="19" fillId="8" borderId="7" applyNumberFormat="0" applyAlignment="0" applyProtection="0"/>
    <xf numFmtId="0" fontId="20" fillId="0" borderId="0" applyNumberFormat="0" applyFill="0" applyBorder="0" applyAlignment="0" applyProtection="0"/>
    <xf numFmtId="0" fontId="3" fillId="9" borderId="8" applyNumberFormat="0" applyFont="0" applyAlignment="0" applyProtection="0"/>
    <xf numFmtId="0" fontId="21" fillId="0" borderId="0" applyNumberFormat="0" applyFill="0" applyBorder="0" applyAlignment="0" applyProtection="0"/>
    <xf numFmtId="0" fontId="4" fillId="0" borderId="9" applyNumberFormat="0" applyFill="0" applyAlignment="0" applyProtection="0"/>
    <xf numFmtId="0" fontId="22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22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22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22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22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22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2"/>
    <xf numFmtId="9" fontId="3" fillId="0" borderId="0" xfId="1" applyFont="1"/>
    <xf numFmtId="10" fontId="3" fillId="0" borderId="0" xfId="2" applyNumberFormat="1"/>
    <xf numFmtId="0" fontId="3" fillId="2" borderId="0" xfId="2" applyFill="1"/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164" fontId="3" fillId="2" borderId="0" xfId="2" applyNumberFormat="1" applyFill="1"/>
    <xf numFmtId="164" fontId="3" fillId="0" borderId="0" xfId="2" applyNumberFormat="1"/>
    <xf numFmtId="164" fontId="3" fillId="2" borderId="0" xfId="2" applyNumberFormat="1" applyFill="1" applyAlignment="1">
      <alignment wrapText="1"/>
    </xf>
    <xf numFmtId="164" fontId="3" fillId="0" borderId="0" xfId="2" applyNumberFormat="1" applyAlignment="1">
      <alignment wrapText="1"/>
    </xf>
    <xf numFmtId="164" fontId="3" fillId="0" borderId="0" xfId="2" applyNumberFormat="1" applyFont="1" applyAlignment="1">
      <alignment wrapText="1"/>
    </xf>
    <xf numFmtId="0" fontId="0" fillId="0" borderId="0" xfId="0" applyFill="1" applyBorder="1" applyAlignment="1"/>
    <xf numFmtId="0" fontId="0" fillId="0" borderId="10" xfId="0" applyFill="1" applyBorder="1" applyAlignment="1"/>
    <xf numFmtId="0" fontId="10" fillId="0" borderId="11" xfId="0" applyFont="1" applyFill="1" applyBorder="1" applyAlignment="1">
      <alignment horizontal="center"/>
    </xf>
    <xf numFmtId="0" fontId="9" fillId="0" borderId="0" xfId="0" applyFont="1" applyAlignment="1">
      <alignment horizontal="left" vertical="top" wrapText="1"/>
    </xf>
    <xf numFmtId="164" fontId="0" fillId="0" borderId="0" xfId="0" applyNumberFormat="1"/>
    <xf numFmtId="11" fontId="0" fillId="0" borderId="0" xfId="0" applyNumberFormat="1" applyFill="1" applyBorder="1" applyAlignment="1"/>
    <xf numFmtId="0" fontId="0" fillId="0" borderId="0" xfId="1" applyNumberFormat="1" applyFont="1" applyFill="1" applyBorder="1" applyAlignment="1"/>
    <xf numFmtId="10" fontId="2" fillId="0" borderId="0" xfId="0" applyNumberFormat="1" applyFont="1" applyAlignment="1">
      <alignment horizontal="left" vertical="top" wrapText="1"/>
    </xf>
    <xf numFmtId="0" fontId="0" fillId="0" borderId="0" xfId="0" applyFont="1" applyFill="1" applyBorder="1" applyAlignment="1">
      <alignment horizontal="left" vertical="top" wrapText="1"/>
    </xf>
    <xf numFmtId="0" fontId="0" fillId="0" borderId="0" xfId="0" applyBorder="1"/>
    <xf numFmtId="0" fontId="10" fillId="0" borderId="0" xfId="0" applyFont="1" applyFill="1" applyBorder="1" applyAlignment="1">
      <alignment horizontal="center"/>
    </xf>
  </cellXfs>
  <cellStyles count="46">
    <cellStyle name="20% - Accent1 2" xfId="21" xr:uid="{7C47118B-6C14-45A3-B726-C429432ED7CF}"/>
    <cellStyle name="20% - Accent2 2" xfId="25" xr:uid="{1AAF32F6-7BB4-448F-80F9-3AEF76660FA2}"/>
    <cellStyle name="20% - Accent3 2" xfId="29" xr:uid="{DFFEF0BE-AF91-4A70-85A6-C926FC30ABCB}"/>
    <cellStyle name="20% - Accent4 2" xfId="33" xr:uid="{07E78908-3662-4361-98C7-51A49D3CFFAD}"/>
    <cellStyle name="20% - Accent5 2" xfId="37" xr:uid="{189D9615-F910-40F7-BEA7-8158B10F2BB7}"/>
    <cellStyle name="20% - Accent6 2" xfId="41" xr:uid="{58DBD25F-718E-4C95-9C5E-15074E79BCDA}"/>
    <cellStyle name="40% - Accent1 2" xfId="22" xr:uid="{2E03265D-19FA-4A04-A72F-6CD080D41535}"/>
    <cellStyle name="40% - Accent2 2" xfId="26" xr:uid="{668C412C-CA29-4AED-941F-6EE95C5BCDC0}"/>
    <cellStyle name="40% - Accent3 2" xfId="30" xr:uid="{59431257-81F2-44ED-8CCD-FF28620D2CA2}"/>
    <cellStyle name="40% - Accent4 2" xfId="34" xr:uid="{457146D7-25B3-4739-B971-C79A551D1A07}"/>
    <cellStyle name="40% - Accent5 2" xfId="38" xr:uid="{A2B04E0C-774D-4EA0-AD54-5D5DB56C3B3B}"/>
    <cellStyle name="40% - Accent6 2" xfId="42" xr:uid="{20AECB77-793C-4560-8067-A602B9EA43CB}"/>
    <cellStyle name="60% - Accent1 2" xfId="23" xr:uid="{B8848137-6F3E-4DE6-B544-56F022396172}"/>
    <cellStyle name="60% - Accent2 2" xfId="27" xr:uid="{9B6A4C4B-CA8D-4257-A45C-1659B027A380}"/>
    <cellStyle name="60% - Accent3 2" xfId="31" xr:uid="{7812070A-78F8-45EE-AF31-A17186EA8A20}"/>
    <cellStyle name="60% - Accent4 2" xfId="35" xr:uid="{D5122EB7-34BB-443E-9302-4816B4F04C74}"/>
    <cellStyle name="60% - Accent5 2" xfId="39" xr:uid="{32F7F110-79BD-4890-B342-E1981C841A40}"/>
    <cellStyle name="60% - Accent6 2" xfId="43" xr:uid="{C8D92B6A-D5D2-41B7-BA7C-357DCC9945C6}"/>
    <cellStyle name="Accent1 2" xfId="20" xr:uid="{97735755-B1CB-4E7D-9A62-B4263E4582CA}"/>
    <cellStyle name="Accent2 2" xfId="24" xr:uid="{4F8389CF-5BDC-4271-ABE4-DF52CCB1363A}"/>
    <cellStyle name="Accent3 2" xfId="28" xr:uid="{FEC10B40-49E2-4144-952C-A6123C5F793B}"/>
    <cellStyle name="Accent4 2" xfId="32" xr:uid="{6753C1EE-FEF1-4A02-B44A-5F66B72B0481}"/>
    <cellStyle name="Accent5 2" xfId="36" xr:uid="{3E58BF5E-7C9B-46CE-9D9D-E97539657438}"/>
    <cellStyle name="Accent6 2" xfId="40" xr:uid="{3AE8D1DF-4235-4674-A99D-943C2FD310C4}"/>
    <cellStyle name="Bad 2" xfId="9" xr:uid="{54264EB8-FC13-4D18-AA67-5D5A9D531704}"/>
    <cellStyle name="Calculation 2" xfId="13" xr:uid="{B7F9E790-CF37-444A-94C3-1BD7483B4D08}"/>
    <cellStyle name="Check Cell 2" xfId="15" xr:uid="{8B3BBAFC-6863-460D-9887-9FF3DB4D46E1}"/>
    <cellStyle name="Comma 2" xfId="44" xr:uid="{0DB73CF7-92DA-4F74-8FF6-33649BE4B84A}"/>
    <cellStyle name="Explanatory Text 2" xfId="18" xr:uid="{1A82D9EE-56C7-4A56-9557-BDA9A3694E80}"/>
    <cellStyle name="Good 2" xfId="8" xr:uid="{BE81558F-7173-4407-ACD2-52746263AFD1}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 2" xfId="11" xr:uid="{203189DC-6C9F-4184-984F-2AF38BA5F19C}"/>
    <cellStyle name="Linked Cell 2" xfId="14" xr:uid="{A3ADBF5C-AE94-46E0-B56C-982D634F3813}"/>
    <cellStyle name="Neutral 2" xfId="10" xr:uid="{D68D7E67-0B54-456C-B86E-AD8752B7B4FD}"/>
    <cellStyle name="Normal" xfId="0" builtinId="0"/>
    <cellStyle name="Normal 2" xfId="2" xr:uid="{A9061054-B493-4FAD-9E70-6DC290AFDFAA}"/>
    <cellStyle name="Note 2" xfId="17" xr:uid="{51F97BF5-C654-4B03-8B98-B90D5CF9DBBD}"/>
    <cellStyle name="Output 2" xfId="12" xr:uid="{2100F9D9-EFE7-4C2A-B6D4-377EC8062294}"/>
    <cellStyle name="Percent" xfId="1" builtinId="5"/>
    <cellStyle name="Percent 2" xfId="45" xr:uid="{249F50A7-2A21-46D1-83A0-9C86EB70F84B}"/>
    <cellStyle name="Title" xfId="3" builtinId="15" customBuiltin="1"/>
    <cellStyle name="Total 2" xfId="19" xr:uid="{8E0952F4-F7BA-4C65-8BCE-7FFEFCC43949}"/>
    <cellStyle name="Warning Text 2" xfId="16" xr:uid="{E04EB1D9-D789-4B8A-B3A1-C40BF31B028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'top 10 test'!$B$1</c:f>
              <c:strCache>
                <c:ptCount val="1"/>
                <c:pt idx="0">
                  <c:v>%Deaths/TotPop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'top 10 test'!$A$2:$A$11</c:f>
              <c:strCache>
                <c:ptCount val="10"/>
                <c:pt idx="0">
                  <c:v>HI</c:v>
                </c:pt>
                <c:pt idx="1">
                  <c:v>MS</c:v>
                </c:pt>
                <c:pt idx="2">
                  <c:v>SD</c:v>
                </c:pt>
                <c:pt idx="3">
                  <c:v>TN</c:v>
                </c:pt>
                <c:pt idx="4">
                  <c:v>WV</c:v>
                </c:pt>
                <c:pt idx="5">
                  <c:v>AL</c:v>
                </c:pt>
                <c:pt idx="6">
                  <c:v>AR</c:v>
                </c:pt>
                <c:pt idx="7">
                  <c:v>NY</c:v>
                </c:pt>
                <c:pt idx="8">
                  <c:v>ME</c:v>
                </c:pt>
                <c:pt idx="9">
                  <c:v>NV</c:v>
                </c:pt>
              </c:strCache>
            </c:strRef>
          </c:cat>
          <c:val>
            <c:numRef>
              <c:f>'top 10 test'!$B$2:$B$11</c:f>
              <c:numCache>
                <c:formatCode>0.0000%</c:formatCode>
                <c:ptCount val="10"/>
                <c:pt idx="0">
                  <c:v>4.4806838212847251E-4</c:v>
                </c:pt>
                <c:pt idx="1">
                  <c:v>2.6186952066492087E-4</c:v>
                </c:pt>
                <c:pt idx="2">
                  <c:v>2.5366943949574724E-4</c:v>
                </c:pt>
                <c:pt idx="3">
                  <c:v>2.5100869572334839E-4</c:v>
                </c:pt>
                <c:pt idx="4">
                  <c:v>2.4934085275660466E-4</c:v>
                </c:pt>
                <c:pt idx="5">
                  <c:v>2.4243568702789721E-4</c:v>
                </c:pt>
                <c:pt idx="6">
                  <c:v>2.4177754853684286E-4</c:v>
                </c:pt>
                <c:pt idx="7">
                  <c:v>2.2815173155900619E-4</c:v>
                </c:pt>
                <c:pt idx="8">
                  <c:v>2.2628890703209694E-4</c:v>
                </c:pt>
                <c:pt idx="9">
                  <c:v>2.2024257850037659E-4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3D-432A-B74F-7F9D72001E6F}"/>
            </c:ext>
          </c:extLst>
        </c:ser>
        <c:ser>
          <c:idx val="1"/>
          <c:order val="1"/>
          <c:tx>
            <c:strRef>
              <c:f>'top 10 test'!$C$1</c:f>
              <c:strCache>
                <c:ptCount val="1"/>
                <c:pt idx="0">
                  <c:v>%Visits/TotPop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'top 10 test'!$A$2:$A$11</c:f>
              <c:strCache>
                <c:ptCount val="10"/>
                <c:pt idx="0">
                  <c:v>HI</c:v>
                </c:pt>
                <c:pt idx="1">
                  <c:v>MS</c:v>
                </c:pt>
                <c:pt idx="2">
                  <c:v>SD</c:v>
                </c:pt>
                <c:pt idx="3">
                  <c:v>TN</c:v>
                </c:pt>
                <c:pt idx="4">
                  <c:v>WV</c:v>
                </c:pt>
                <c:pt idx="5">
                  <c:v>AL</c:v>
                </c:pt>
                <c:pt idx="6">
                  <c:v>AR</c:v>
                </c:pt>
                <c:pt idx="7">
                  <c:v>NY</c:v>
                </c:pt>
                <c:pt idx="8">
                  <c:v>ME</c:v>
                </c:pt>
                <c:pt idx="9">
                  <c:v>NV</c:v>
                </c:pt>
              </c:strCache>
            </c:strRef>
          </c:cat>
          <c:val>
            <c:numRef>
              <c:f>'top 10 test'!$C$2:$C$11</c:f>
              <c:numCache>
                <c:formatCode>0.0000%</c:formatCode>
                <c:ptCount val="10"/>
                <c:pt idx="0">
                  <c:v>1.1894562545985039E-3</c:v>
                </c:pt>
                <c:pt idx="1">
                  <c:v>1.1247329399709332E-2</c:v>
                </c:pt>
                <c:pt idx="2">
                  <c:v>8.8971341198254943E-3</c:v>
                </c:pt>
                <c:pt idx="3">
                  <c:v>1.680060617993716E-3</c:v>
                </c:pt>
                <c:pt idx="4">
                  <c:v>6.8116872263987724E-3</c:v>
                </c:pt>
                <c:pt idx="5">
                  <c:v>5.5409748264760384E-3</c:v>
                </c:pt>
                <c:pt idx="6">
                  <c:v>1.7626254892637336E-3</c:v>
                </c:pt>
                <c:pt idx="7">
                  <c:v>6.1190324709867972E-3</c:v>
                </c:pt>
                <c:pt idx="8">
                  <c:v>1.4058480270764827E-3</c:v>
                </c:pt>
                <c:pt idx="9">
                  <c:v>3.1575028785635752E-3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3D-432A-B74F-7F9D72001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610448"/>
        <c:axId val="1019609616"/>
      </c:lineChart>
      <c:catAx>
        <c:axId val="101961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609616"/>
        <c:crosses val="autoZero"/>
        <c:auto val="1"/>
        <c:lblAlgn val="ctr"/>
        <c:lblOffset val="100"/>
        <c:noMultiLvlLbl val="0"/>
      </c:catAx>
      <c:valAx>
        <c:axId val="101960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61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'top 10 test'!$B$20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'top 10 test'!$A$21:$A$30</c:f>
              <c:strCache>
                <c:ptCount val="10"/>
                <c:pt idx="0">
                  <c:v>CA</c:v>
                </c:pt>
                <c:pt idx="1">
                  <c:v>NY</c:v>
                </c:pt>
                <c:pt idx="2">
                  <c:v>FL</c:v>
                </c:pt>
                <c:pt idx="3">
                  <c:v>TX</c:v>
                </c:pt>
                <c:pt idx="4">
                  <c:v>PA</c:v>
                </c:pt>
                <c:pt idx="5">
                  <c:v>IL</c:v>
                </c:pt>
                <c:pt idx="6">
                  <c:v>OH</c:v>
                </c:pt>
                <c:pt idx="7">
                  <c:v>NC</c:v>
                </c:pt>
                <c:pt idx="8">
                  <c:v>MI</c:v>
                </c:pt>
                <c:pt idx="9">
                  <c:v>TN</c:v>
                </c:pt>
              </c:strCache>
            </c:strRef>
          </c:cat>
          <c:val>
            <c:numRef>
              <c:f>'top 10 test'!$B$21:$B$30</c:f>
              <c:numCache>
                <c:formatCode>General</c:formatCode>
                <c:ptCount val="10"/>
                <c:pt idx="0">
                  <c:v>6340</c:v>
                </c:pt>
                <c:pt idx="1">
                  <c:v>4517</c:v>
                </c:pt>
                <c:pt idx="2">
                  <c:v>3057</c:v>
                </c:pt>
                <c:pt idx="3">
                  <c:v>2954</c:v>
                </c:pt>
                <c:pt idx="4">
                  <c:v>2718</c:v>
                </c:pt>
                <c:pt idx="5">
                  <c:v>2402</c:v>
                </c:pt>
                <c:pt idx="6">
                  <c:v>2243</c:v>
                </c:pt>
                <c:pt idx="7">
                  <c:v>2076</c:v>
                </c:pt>
                <c:pt idx="8">
                  <c:v>1798</c:v>
                </c:pt>
                <c:pt idx="9">
                  <c:v>1656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BD-4AB8-B256-AEDDBBE2F5C2}"/>
            </c:ext>
          </c:extLst>
        </c:ser>
        <c:ser>
          <c:idx val="1"/>
          <c:order val="1"/>
          <c:tx>
            <c:strRef>
              <c:f>'top 10 test'!$C$20</c:f>
              <c:strCache>
                <c:ptCount val="1"/>
                <c:pt idx="0">
                  <c:v>Visits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'top 10 test'!$A$21:$A$30</c:f>
              <c:strCache>
                <c:ptCount val="10"/>
                <c:pt idx="0">
                  <c:v>CA</c:v>
                </c:pt>
                <c:pt idx="1">
                  <c:v>NY</c:v>
                </c:pt>
                <c:pt idx="2">
                  <c:v>FL</c:v>
                </c:pt>
                <c:pt idx="3">
                  <c:v>TX</c:v>
                </c:pt>
                <c:pt idx="4">
                  <c:v>PA</c:v>
                </c:pt>
                <c:pt idx="5">
                  <c:v>IL</c:v>
                </c:pt>
                <c:pt idx="6">
                  <c:v>OH</c:v>
                </c:pt>
                <c:pt idx="7">
                  <c:v>NC</c:v>
                </c:pt>
                <c:pt idx="8">
                  <c:v>MI</c:v>
                </c:pt>
                <c:pt idx="9">
                  <c:v>TN</c:v>
                </c:pt>
              </c:strCache>
            </c:strRef>
          </c:cat>
          <c:val>
            <c:numRef>
              <c:f>'top 10 test'!$C$21:$C$30</c:f>
              <c:numCache>
                <c:formatCode>General</c:formatCode>
                <c:ptCount val="10"/>
                <c:pt idx="0">
                  <c:v>46097</c:v>
                </c:pt>
                <c:pt idx="1">
                  <c:v>121146</c:v>
                </c:pt>
                <c:pt idx="2">
                  <c:v>144366</c:v>
                </c:pt>
                <c:pt idx="3">
                  <c:v>55208</c:v>
                </c:pt>
                <c:pt idx="4">
                  <c:v>18310</c:v>
                </c:pt>
                <c:pt idx="5">
                  <c:v>46075</c:v>
                </c:pt>
                <c:pt idx="6">
                  <c:v>11188</c:v>
                </c:pt>
                <c:pt idx="7">
                  <c:v>14125</c:v>
                </c:pt>
                <c:pt idx="8">
                  <c:v>19608</c:v>
                </c:pt>
                <c:pt idx="9">
                  <c:v>11084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BD-4AB8-B256-AEDDBBE2F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612528"/>
        <c:axId val="1019613776"/>
      </c:lineChart>
      <c:catAx>
        <c:axId val="101961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613776"/>
        <c:crosses val="autoZero"/>
        <c:auto val="1"/>
        <c:lblAlgn val="ctr"/>
        <c:lblOffset val="100"/>
        <c:noMultiLvlLbl val="0"/>
      </c:catAx>
      <c:valAx>
        <c:axId val="101961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61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359353</xdr:colOff>
      <xdr:row>1</xdr:row>
      <xdr:rowOff>122093</xdr:rowOff>
    </xdr:from>
    <xdr:to>
      <xdr:col>7</xdr:col>
      <xdr:colOff>1337830</xdr:colOff>
      <xdr:row>15</xdr:row>
      <xdr:rowOff>77066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9524AA-BC26-49DC-8929-74D3EC5AE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108238</xdr:colOff>
      <xdr:row>15</xdr:row>
      <xdr:rowOff>174048</xdr:rowOff>
    </xdr:from>
    <xdr:to>
      <xdr:col>8</xdr:col>
      <xdr:colOff>238125</xdr:colOff>
      <xdr:row>29</xdr:row>
      <xdr:rowOff>129020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FC1CA2-7D6A-4479-BE14-4D670FD553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3AE00-6997-453F-B79D-016455A9EB7F}">
  <dimension ref="A1:L51"/>
  <sheetViews>
    <sheetView zoomScale="110" zoomScaleNormal="110" workbookViewId="0">
      <selection activeCell="H13" sqref="H13"/>
    </sheetView>
  </sheetViews>
  <sheetFormatPr defaultColWidth="8.85546875" defaultRowHeight="15.75" x14ac:dyDescent="0.25"/>
  <cols>
    <col min="1" max="1" width="8.7109375" style="1" customWidth="1"/>
    <col min="2" max="2" width="11.7109375" style="1" customWidth="1"/>
    <col min="3" max="4" width="13.42578125" style="1" customWidth="1"/>
    <col min="5" max="5" width="15.5703125" style="1" customWidth="1"/>
    <col min="6" max="6" width="18" style="1" customWidth="1"/>
    <col min="7" max="7" width="20.42578125" style="9" customWidth="1"/>
    <col min="8" max="8" width="16.7109375" style="11" customWidth="1"/>
    <col min="9" max="9" width="17.28515625" style="1" customWidth="1"/>
    <col min="10" max="10" width="17.5703125" style="1" customWidth="1"/>
    <col min="11" max="16384" width="8.85546875" style="1"/>
  </cols>
  <sheetData>
    <row r="1" spans="1:10" s="4" customFormat="1" x14ac:dyDescent="0.25">
      <c r="A1" s="4" t="s">
        <v>56</v>
      </c>
      <c r="B1" s="4" t="s">
        <v>55</v>
      </c>
      <c r="C1" s="4" t="s">
        <v>54</v>
      </c>
      <c r="D1" s="4" t="s">
        <v>53</v>
      </c>
      <c r="E1" s="4" t="s">
        <v>1</v>
      </c>
      <c r="F1" s="4" t="s">
        <v>0</v>
      </c>
      <c r="G1" s="8" t="s">
        <v>57</v>
      </c>
      <c r="H1" s="10" t="s">
        <v>58</v>
      </c>
      <c r="I1" s="4" t="s">
        <v>57</v>
      </c>
      <c r="J1" s="8" t="s">
        <v>58</v>
      </c>
    </row>
    <row r="2" spans="1:10" x14ac:dyDescent="0.25">
      <c r="A2" s="1" t="s">
        <v>10</v>
      </c>
      <c r="B2" s="1">
        <v>1421658</v>
      </c>
      <c r="C2" s="1">
        <v>91417</v>
      </c>
      <c r="D2" s="1">
        <v>238126</v>
      </c>
      <c r="E2" s="1">
        <v>637</v>
      </c>
      <c r="F2" s="1">
        <v>1691</v>
      </c>
      <c r="G2" s="9">
        <f t="shared" ref="G2:G33" si="0">E2/B2</f>
        <v>4.4806838212847251E-4</v>
      </c>
      <c r="H2" s="12">
        <f t="shared" ref="H2:H33" si="1">F2/B2</f>
        <v>1.1894562545985039E-3</v>
      </c>
      <c r="I2" s="9">
        <v>4.4806838212847251E-4</v>
      </c>
      <c r="J2" s="9">
        <v>1.1894562545985039E-3</v>
      </c>
    </row>
    <row r="3" spans="1:10" x14ac:dyDescent="0.25">
      <c r="A3" s="1" t="s">
        <v>44</v>
      </c>
      <c r="B3" s="1">
        <v>2986220</v>
      </c>
      <c r="C3" s="1">
        <v>190855</v>
      </c>
      <c r="D3" s="1">
        <v>437027</v>
      </c>
      <c r="E3" s="1">
        <v>782</v>
      </c>
      <c r="F3" s="1">
        <v>33587</v>
      </c>
      <c r="G3" s="9">
        <f t="shared" si="0"/>
        <v>2.6186952066492087E-4</v>
      </c>
      <c r="H3" s="12">
        <f t="shared" si="1"/>
        <v>1.1247329399709332E-2</v>
      </c>
      <c r="I3" s="9">
        <v>2.6186952066492087E-4</v>
      </c>
      <c r="J3" s="9">
        <v>1.1247329399709332E-2</v>
      </c>
    </row>
    <row r="4" spans="1:10" x14ac:dyDescent="0.25">
      <c r="A4" s="1" t="s">
        <v>25</v>
      </c>
      <c r="B4" s="1">
        <v>855444</v>
      </c>
      <c r="C4" s="1">
        <v>60212</v>
      </c>
      <c r="D4" s="1">
        <v>132118</v>
      </c>
      <c r="E4" s="1">
        <v>217</v>
      </c>
      <c r="F4" s="1">
        <v>7611</v>
      </c>
      <c r="G4" s="9">
        <f t="shared" si="0"/>
        <v>2.5366943949574724E-4</v>
      </c>
      <c r="H4" s="12">
        <f t="shared" si="1"/>
        <v>8.8971341198254943E-3</v>
      </c>
      <c r="I4" s="9">
        <v>2.5366943949574724E-4</v>
      </c>
      <c r="J4" s="9">
        <v>8.8971341198254943E-3</v>
      </c>
    </row>
    <row r="5" spans="1:10" x14ac:dyDescent="0.25">
      <c r="A5" s="1" t="s">
        <v>32</v>
      </c>
      <c r="B5" s="1">
        <v>6597381</v>
      </c>
      <c r="C5" s="1">
        <v>402578</v>
      </c>
      <c r="D5" s="1">
        <v>1013356</v>
      </c>
      <c r="E5" s="1">
        <v>1656</v>
      </c>
      <c r="F5" s="1">
        <v>11084</v>
      </c>
      <c r="G5" s="9">
        <f t="shared" si="0"/>
        <v>2.5100869572334839E-4</v>
      </c>
      <c r="H5" s="12">
        <f t="shared" si="1"/>
        <v>1.680060617993716E-3</v>
      </c>
      <c r="I5" s="9">
        <v>2.5100869572334839E-4</v>
      </c>
      <c r="J5" s="9">
        <v>1.680060617993716E-3</v>
      </c>
    </row>
    <row r="6" spans="1:10" x14ac:dyDescent="0.25">
      <c r="A6" s="1" t="s">
        <v>35</v>
      </c>
      <c r="B6" s="1">
        <v>1836843</v>
      </c>
      <c r="C6" s="1">
        <v>101045</v>
      </c>
      <c r="D6" s="1">
        <v>336326</v>
      </c>
      <c r="E6" s="1">
        <v>458</v>
      </c>
      <c r="F6" s="1">
        <v>12512</v>
      </c>
      <c r="G6" s="9">
        <f t="shared" si="0"/>
        <v>2.4934085275660466E-4</v>
      </c>
      <c r="H6" s="12">
        <f t="shared" si="1"/>
        <v>6.8116872263987724E-3</v>
      </c>
      <c r="I6" s="9">
        <v>2.4934085275660466E-4</v>
      </c>
      <c r="J6" s="9">
        <v>6.8116872263987724E-3</v>
      </c>
    </row>
    <row r="7" spans="1:10" x14ac:dyDescent="0.25">
      <c r="A7" s="1" t="s">
        <v>42</v>
      </c>
      <c r="B7" s="1">
        <v>4850771</v>
      </c>
      <c r="C7" s="1">
        <v>292163</v>
      </c>
      <c r="D7" s="1">
        <v>762032</v>
      </c>
      <c r="E7" s="1">
        <v>1176</v>
      </c>
      <c r="F7" s="1">
        <v>26878</v>
      </c>
      <c r="G7" s="9">
        <f t="shared" si="0"/>
        <v>2.4243568702789721E-4</v>
      </c>
      <c r="H7" s="12">
        <f t="shared" si="1"/>
        <v>5.5409748264760384E-3</v>
      </c>
      <c r="I7" s="9">
        <v>2.4243568702789721E-4</v>
      </c>
      <c r="J7" s="9">
        <v>5.5409748264760384E-3</v>
      </c>
    </row>
    <row r="8" spans="1:10" x14ac:dyDescent="0.25">
      <c r="A8" s="1" t="s">
        <v>20</v>
      </c>
      <c r="B8" s="1">
        <v>2977944</v>
      </c>
      <c r="C8" s="1">
        <v>190144</v>
      </c>
      <c r="D8" s="1">
        <v>476167</v>
      </c>
      <c r="E8" s="1">
        <v>720</v>
      </c>
      <c r="F8" s="1">
        <v>5249</v>
      </c>
      <c r="G8" s="9">
        <f t="shared" si="0"/>
        <v>2.4177754853684286E-4</v>
      </c>
      <c r="H8" s="12">
        <f t="shared" si="1"/>
        <v>1.7626254892637336E-3</v>
      </c>
      <c r="I8" s="9">
        <v>2.4177754853684286E-4</v>
      </c>
      <c r="J8" s="9">
        <v>1.7626254892637336E-3</v>
      </c>
    </row>
    <row r="9" spans="1:10" x14ac:dyDescent="0.25">
      <c r="A9" s="1" t="s">
        <v>51</v>
      </c>
      <c r="B9" s="1">
        <v>19798228</v>
      </c>
      <c r="C9" s="1">
        <v>1176877</v>
      </c>
      <c r="D9" s="1">
        <v>3008351</v>
      </c>
      <c r="E9" s="1">
        <v>4517</v>
      </c>
      <c r="F9" s="1">
        <v>121146</v>
      </c>
      <c r="G9" s="9">
        <f t="shared" si="0"/>
        <v>2.2815173155900619E-4</v>
      </c>
      <c r="H9" s="12">
        <f t="shared" si="1"/>
        <v>6.1190324709867972E-3</v>
      </c>
      <c r="I9" s="9">
        <v>2.2815173155900619E-4</v>
      </c>
      <c r="J9" s="9">
        <v>6.1190324709867972E-3</v>
      </c>
    </row>
    <row r="10" spans="1:10" x14ac:dyDescent="0.25">
      <c r="A10" s="1" t="s">
        <v>12</v>
      </c>
      <c r="B10" s="1">
        <v>1330158</v>
      </c>
      <c r="C10" s="1">
        <v>64394</v>
      </c>
      <c r="D10" s="1">
        <v>250131</v>
      </c>
      <c r="E10" s="1">
        <v>301</v>
      </c>
      <c r="F10" s="1">
        <v>1870</v>
      </c>
      <c r="G10" s="9">
        <f t="shared" si="0"/>
        <v>2.2628890703209694E-4</v>
      </c>
      <c r="H10" s="12">
        <f t="shared" si="1"/>
        <v>1.4058480270764827E-3</v>
      </c>
      <c r="I10" s="9">
        <v>2.2628890703209694E-4</v>
      </c>
      <c r="J10" s="9">
        <v>1.4058480270764827E-3</v>
      </c>
    </row>
    <row r="11" spans="1:10" x14ac:dyDescent="0.25">
      <c r="A11" s="1" t="s">
        <v>27</v>
      </c>
      <c r="B11" s="1">
        <v>2887725</v>
      </c>
      <c r="C11" s="1">
        <v>181207</v>
      </c>
      <c r="D11" s="1">
        <v>420330</v>
      </c>
      <c r="E11" s="1">
        <v>636</v>
      </c>
      <c r="F11" s="1">
        <v>9118</v>
      </c>
      <c r="G11" s="9">
        <f t="shared" si="0"/>
        <v>2.2024257850037659E-4</v>
      </c>
      <c r="H11" s="12">
        <f t="shared" si="1"/>
        <v>3.1575028785635752E-3</v>
      </c>
      <c r="I11" s="9">
        <v>2.2024257850037659E-4</v>
      </c>
      <c r="J11" s="9">
        <v>3.1575028785635752E-3</v>
      </c>
    </row>
    <row r="12" spans="1:10" x14ac:dyDescent="0.25">
      <c r="A12" s="1" t="s">
        <v>39</v>
      </c>
      <c r="B12" s="1">
        <v>12790505</v>
      </c>
      <c r="C12" s="1">
        <v>711647</v>
      </c>
      <c r="D12" s="1">
        <v>2181022</v>
      </c>
      <c r="E12" s="1">
        <v>2718</v>
      </c>
      <c r="F12" s="1">
        <v>18310</v>
      </c>
      <c r="G12" s="9">
        <f t="shared" si="0"/>
        <v>2.1250138286174001E-4</v>
      </c>
      <c r="H12" s="12">
        <f t="shared" si="1"/>
        <v>1.4315306549663206E-3</v>
      </c>
      <c r="I12" s="9">
        <v>2.1250138286174001E-4</v>
      </c>
      <c r="J12" s="9">
        <v>1.4315306549663206E-3</v>
      </c>
    </row>
    <row r="13" spans="1:10" x14ac:dyDescent="0.25">
      <c r="A13" s="1" t="s">
        <v>38</v>
      </c>
      <c r="B13" s="1">
        <v>6789319</v>
      </c>
      <c r="C13" s="1">
        <v>362855</v>
      </c>
      <c r="D13" s="1">
        <v>1049751</v>
      </c>
      <c r="E13" s="1">
        <v>1433</v>
      </c>
      <c r="F13" s="1">
        <v>17714</v>
      </c>
      <c r="G13" s="9">
        <f t="shared" si="0"/>
        <v>2.1106682422787911E-4</v>
      </c>
      <c r="H13" s="12">
        <f t="shared" si="1"/>
        <v>2.6090982026326943E-3</v>
      </c>
      <c r="I13" s="9">
        <v>2.1106682422787911E-4</v>
      </c>
      <c r="J13" s="9">
        <v>2.6090982026326943E-3</v>
      </c>
    </row>
    <row r="14" spans="1:10" x14ac:dyDescent="0.25">
      <c r="A14" s="1" t="s">
        <v>22</v>
      </c>
      <c r="B14" s="1">
        <v>6075300</v>
      </c>
      <c r="C14" s="1">
        <v>373141</v>
      </c>
      <c r="D14" s="1">
        <v>956032</v>
      </c>
      <c r="E14" s="1">
        <v>1281</v>
      </c>
      <c r="F14" s="1">
        <v>5831</v>
      </c>
      <c r="G14" s="9">
        <f t="shared" si="0"/>
        <v>2.108537849982717E-4</v>
      </c>
      <c r="H14" s="12">
        <f t="shared" si="1"/>
        <v>9.5978799400852635E-4</v>
      </c>
      <c r="I14" s="9">
        <v>2.108537849982717E-4</v>
      </c>
      <c r="J14" s="9">
        <v>9.5978799400852635E-4</v>
      </c>
    </row>
    <row r="15" spans="1:10" x14ac:dyDescent="0.25">
      <c r="A15" s="1" t="s">
        <v>36</v>
      </c>
      <c r="B15" s="1">
        <v>4424376</v>
      </c>
      <c r="C15" s="1">
        <v>274140</v>
      </c>
      <c r="D15" s="1">
        <v>672706</v>
      </c>
      <c r="E15" s="1">
        <v>932</v>
      </c>
      <c r="F15" s="1">
        <v>13348</v>
      </c>
      <c r="G15" s="9">
        <f t="shared" si="0"/>
        <v>2.1065117431249062E-4</v>
      </c>
      <c r="H15" s="12">
        <f t="shared" si="1"/>
        <v>3.016922612363868E-3</v>
      </c>
      <c r="I15" s="9">
        <v>2.1065117431249062E-4</v>
      </c>
      <c r="J15" s="9">
        <v>3.016922612363868E-3</v>
      </c>
    </row>
    <row r="16" spans="1:10" x14ac:dyDescent="0.25">
      <c r="A16" s="1" t="s">
        <v>16</v>
      </c>
      <c r="B16" s="1">
        <v>1893921</v>
      </c>
      <c r="C16" s="1">
        <v>130827</v>
      </c>
      <c r="D16" s="1">
        <v>278598</v>
      </c>
      <c r="E16" s="1">
        <v>393</v>
      </c>
      <c r="F16" s="1">
        <v>4159</v>
      </c>
      <c r="G16" s="9">
        <f t="shared" si="0"/>
        <v>2.0750601529842059E-4</v>
      </c>
      <c r="H16" s="12">
        <f t="shared" si="1"/>
        <v>2.1959733272929548E-3</v>
      </c>
      <c r="I16" s="9">
        <v>2.0750601529842059E-4</v>
      </c>
      <c r="J16" s="9">
        <v>2.1959733272929548E-3</v>
      </c>
    </row>
    <row r="17" spans="1:10" x14ac:dyDescent="0.25">
      <c r="A17" s="1" t="s">
        <v>37</v>
      </c>
      <c r="B17" s="1">
        <v>10052564</v>
      </c>
      <c r="C17" s="1">
        <v>603983</v>
      </c>
      <c r="D17" s="1">
        <v>1514937</v>
      </c>
      <c r="E17" s="1">
        <v>2076</v>
      </c>
      <c r="F17" s="1">
        <v>14125</v>
      </c>
      <c r="G17" s="9">
        <f t="shared" si="0"/>
        <v>2.0651447730151234E-4</v>
      </c>
      <c r="H17" s="12">
        <f t="shared" si="1"/>
        <v>1.4051141579402031E-3</v>
      </c>
      <c r="I17" s="9">
        <v>2.0651447730151234E-4</v>
      </c>
      <c r="J17" s="9">
        <v>1.4051141579402031E-3</v>
      </c>
    </row>
    <row r="18" spans="1:10" x14ac:dyDescent="0.25">
      <c r="A18" s="1" t="s">
        <v>6</v>
      </c>
      <c r="B18" s="1">
        <v>745475</v>
      </c>
      <c r="C18" s="1">
        <v>51766</v>
      </c>
      <c r="D18" s="1">
        <v>107196</v>
      </c>
      <c r="E18" s="1">
        <v>147</v>
      </c>
      <c r="F18" s="1">
        <v>1014</v>
      </c>
      <c r="G18" s="9">
        <f t="shared" si="0"/>
        <v>1.971897112579228E-4</v>
      </c>
      <c r="H18" s="12">
        <f t="shared" si="1"/>
        <v>1.3602065796975084E-3</v>
      </c>
      <c r="I18" s="9">
        <v>1.971897112579228E-4</v>
      </c>
      <c r="J18" s="9">
        <v>1.3602065796975084E-3</v>
      </c>
    </row>
    <row r="19" spans="1:10" x14ac:dyDescent="0.25">
      <c r="A19" s="1" t="s">
        <v>13</v>
      </c>
      <c r="B19" s="1">
        <v>583200</v>
      </c>
      <c r="C19" s="1">
        <v>37457</v>
      </c>
      <c r="D19" s="1">
        <v>84239</v>
      </c>
      <c r="E19" s="1">
        <v>115</v>
      </c>
      <c r="F19" s="1">
        <v>3022</v>
      </c>
      <c r="G19" s="9">
        <f t="shared" si="0"/>
        <v>1.9718792866941015E-4</v>
      </c>
      <c r="H19" s="12">
        <f t="shared" si="1"/>
        <v>5.1817558299039777E-3</v>
      </c>
      <c r="I19" s="9">
        <v>1.9718792866941015E-4</v>
      </c>
      <c r="J19" s="9">
        <v>5.1817558299039777E-3</v>
      </c>
    </row>
    <row r="20" spans="1:10" x14ac:dyDescent="0.25">
      <c r="A20" s="1" t="s">
        <v>4</v>
      </c>
      <c r="B20" s="1">
        <v>943732</v>
      </c>
      <c r="C20" s="1">
        <v>55282</v>
      </c>
      <c r="D20" s="1">
        <v>160565</v>
      </c>
      <c r="E20" s="1">
        <v>184</v>
      </c>
      <c r="F20" s="1">
        <v>364</v>
      </c>
      <c r="G20" s="9">
        <f t="shared" si="0"/>
        <v>1.9497060606189046E-4</v>
      </c>
      <c r="H20" s="12">
        <f t="shared" si="1"/>
        <v>3.8570272068765287E-4</v>
      </c>
      <c r="I20" s="9">
        <v>1.9497060606189046E-4</v>
      </c>
      <c r="J20" s="9">
        <v>3.8570272068765287E-4</v>
      </c>
    </row>
    <row r="21" spans="1:10" x14ac:dyDescent="0.25">
      <c r="A21" s="1" t="s">
        <v>33</v>
      </c>
      <c r="B21" s="1">
        <v>11609756</v>
      </c>
      <c r="C21" s="1">
        <v>695704</v>
      </c>
      <c r="D21" s="1">
        <v>1844642</v>
      </c>
      <c r="E21" s="1">
        <v>2243</v>
      </c>
      <c r="F21" s="1">
        <v>11188</v>
      </c>
      <c r="G21" s="9">
        <f t="shared" si="0"/>
        <v>1.9319958145545867E-4</v>
      </c>
      <c r="H21" s="12">
        <f t="shared" si="1"/>
        <v>9.6367227700564937E-4</v>
      </c>
      <c r="I21" s="9">
        <v>1.9319958145545899E-4</v>
      </c>
      <c r="J21" s="9">
        <v>9.6367227700564937E-4</v>
      </c>
    </row>
    <row r="22" spans="1:10" x14ac:dyDescent="0.25">
      <c r="A22" s="1" t="s">
        <v>26</v>
      </c>
      <c r="B22" s="1">
        <v>2903820</v>
      </c>
      <c r="C22" s="1">
        <v>196826</v>
      </c>
      <c r="D22" s="1">
        <v>426273</v>
      </c>
      <c r="E22" s="1">
        <v>546</v>
      </c>
      <c r="F22" s="1">
        <v>7756</v>
      </c>
      <c r="G22" s="9">
        <f t="shared" si="0"/>
        <v>1.8802818356509701E-4</v>
      </c>
      <c r="H22" s="12">
        <f t="shared" si="1"/>
        <v>2.6709644537195832E-3</v>
      </c>
      <c r="I22" s="9">
        <v>1.8802818356509701E-4</v>
      </c>
      <c r="J22" s="9">
        <v>2.6709644537195832E-3</v>
      </c>
    </row>
    <row r="23" spans="1:10" x14ac:dyDescent="0.25">
      <c r="A23" s="1" t="s">
        <v>14</v>
      </c>
      <c r="B23" s="1">
        <v>3594478</v>
      </c>
      <c r="C23" s="1">
        <v>186188</v>
      </c>
      <c r="D23" s="1">
        <v>575757</v>
      </c>
      <c r="E23" s="1">
        <v>675</v>
      </c>
      <c r="F23" s="1">
        <v>3285</v>
      </c>
      <c r="G23" s="9">
        <f t="shared" si="0"/>
        <v>1.8778804599722129E-4</v>
      </c>
      <c r="H23" s="12">
        <f t="shared" si="1"/>
        <v>9.1390182385314364E-4</v>
      </c>
      <c r="I23" s="9">
        <v>1.8778804599722129E-4</v>
      </c>
      <c r="J23" s="9">
        <v>9.1390182385314364E-4</v>
      </c>
    </row>
    <row r="24" spans="1:10" x14ac:dyDescent="0.25">
      <c r="A24" s="1" t="s">
        <v>45</v>
      </c>
      <c r="B24" s="1">
        <v>12854526</v>
      </c>
      <c r="C24" s="1">
        <v>785560</v>
      </c>
      <c r="D24" s="1">
        <v>1847932</v>
      </c>
      <c r="E24" s="1">
        <v>2402</v>
      </c>
      <c r="F24" s="1">
        <v>46075</v>
      </c>
      <c r="G24" s="9">
        <f t="shared" si="0"/>
        <v>1.8686025451269072E-4</v>
      </c>
      <c r="H24" s="12">
        <f t="shared" si="1"/>
        <v>3.5843406439101683E-3</v>
      </c>
      <c r="I24" s="9">
        <v>1.8686025451269072E-4</v>
      </c>
      <c r="J24" s="9">
        <v>3.5843406439101683E-3</v>
      </c>
    </row>
    <row r="25" spans="1:10" x14ac:dyDescent="0.25">
      <c r="A25" s="1" t="s">
        <v>9</v>
      </c>
      <c r="B25" s="1">
        <v>3118102</v>
      </c>
      <c r="C25" s="1">
        <v>196485</v>
      </c>
      <c r="D25" s="1">
        <v>501026</v>
      </c>
      <c r="E25" s="1">
        <v>578</v>
      </c>
      <c r="F25" s="1">
        <v>1185</v>
      </c>
      <c r="G25" s="9">
        <f t="shared" si="0"/>
        <v>1.8536917650545108E-4</v>
      </c>
      <c r="H25" s="12">
        <f t="shared" si="1"/>
        <v>3.8003888262795767E-4</v>
      </c>
      <c r="I25" s="9">
        <v>1.8536917650545108E-4</v>
      </c>
      <c r="J25" s="9">
        <v>3.8003888262795767E-4</v>
      </c>
    </row>
    <row r="26" spans="1:10" x14ac:dyDescent="0.25">
      <c r="A26" s="1" t="s">
        <v>40</v>
      </c>
      <c r="B26" s="1">
        <v>9925568</v>
      </c>
      <c r="C26" s="1">
        <v>571999</v>
      </c>
      <c r="D26" s="1">
        <v>1575233</v>
      </c>
      <c r="E26" s="1">
        <v>1798</v>
      </c>
      <c r="F26" s="1">
        <v>19608</v>
      </c>
      <c r="G26" s="9">
        <f t="shared" si="0"/>
        <v>1.8114832319923656E-4</v>
      </c>
      <c r="H26" s="12">
        <f t="shared" si="1"/>
        <v>1.9755040719080259E-3</v>
      </c>
      <c r="I26" s="9">
        <v>1.8114832319923656E-4</v>
      </c>
      <c r="J26" s="9">
        <v>1.9755040719080259E-3</v>
      </c>
    </row>
    <row r="27" spans="1:10" x14ac:dyDescent="0.25">
      <c r="A27" s="1" t="s">
        <v>3</v>
      </c>
      <c r="B27" s="1">
        <v>1029862</v>
      </c>
      <c r="C27" s="1">
        <v>61218</v>
      </c>
      <c r="D27" s="1">
        <v>176138</v>
      </c>
      <c r="E27" s="1">
        <v>185</v>
      </c>
      <c r="F27" s="1">
        <v>184</v>
      </c>
      <c r="G27" s="9">
        <f t="shared" si="0"/>
        <v>1.796357181836013E-4</v>
      </c>
      <c r="H27" s="12">
        <f t="shared" si="1"/>
        <v>1.7866471430152777E-4</v>
      </c>
      <c r="I27" s="9">
        <v>1.796357181836013E-4</v>
      </c>
      <c r="J27" s="9">
        <v>1.7866471430152777E-4</v>
      </c>
    </row>
    <row r="28" spans="1:10" x14ac:dyDescent="0.25">
      <c r="A28" s="1" t="s">
        <v>7</v>
      </c>
      <c r="B28" s="1">
        <v>1331848</v>
      </c>
      <c r="C28" s="1">
        <v>64233</v>
      </c>
      <c r="D28" s="1">
        <v>219293</v>
      </c>
      <c r="E28" s="1">
        <v>230</v>
      </c>
      <c r="F28" s="1">
        <v>1083</v>
      </c>
      <c r="G28" s="9">
        <f t="shared" si="0"/>
        <v>1.7269237931055197E-4</v>
      </c>
      <c r="H28" s="12">
        <f t="shared" si="1"/>
        <v>8.131558556231642E-4</v>
      </c>
      <c r="I28" s="9">
        <v>1.7269237931055197E-4</v>
      </c>
      <c r="J28" s="9">
        <v>8.131558556231642E-4</v>
      </c>
    </row>
    <row r="29" spans="1:10" x14ac:dyDescent="0.25">
      <c r="A29" s="1" t="s">
        <v>17</v>
      </c>
      <c r="B29" s="1">
        <v>5763217</v>
      </c>
      <c r="C29" s="1">
        <v>337472</v>
      </c>
      <c r="D29" s="1">
        <v>896724</v>
      </c>
      <c r="E29" s="1">
        <v>974</v>
      </c>
      <c r="F29" s="1">
        <v>4351</v>
      </c>
      <c r="G29" s="9">
        <f t="shared" si="0"/>
        <v>1.690028329663797E-4</v>
      </c>
      <c r="H29" s="12">
        <f t="shared" si="1"/>
        <v>7.5496029387753401E-4</v>
      </c>
      <c r="I29" s="9">
        <v>1.690028329663797E-4</v>
      </c>
      <c r="J29" s="9">
        <v>7.5496029387753401E-4</v>
      </c>
    </row>
    <row r="30" spans="1:10" x14ac:dyDescent="0.25">
      <c r="A30" s="1" t="s">
        <v>49</v>
      </c>
      <c r="B30" s="1">
        <v>4663461</v>
      </c>
      <c r="C30" s="1">
        <v>310431</v>
      </c>
      <c r="D30" s="1">
        <v>655848</v>
      </c>
      <c r="E30" s="1">
        <v>785</v>
      </c>
      <c r="F30" s="1">
        <v>88610</v>
      </c>
      <c r="G30" s="9">
        <f t="shared" si="0"/>
        <v>1.6832991634324807E-4</v>
      </c>
      <c r="H30" s="12">
        <f t="shared" si="1"/>
        <v>1.9000909410414282E-2</v>
      </c>
      <c r="I30" s="9">
        <v>1.6832991634324807E-4</v>
      </c>
      <c r="J30" s="9">
        <v>1.9000909410414282E-2</v>
      </c>
    </row>
    <row r="31" spans="1:10" x14ac:dyDescent="0.25">
      <c r="A31" s="1" t="s">
        <v>24</v>
      </c>
      <c r="B31" s="1">
        <v>5996079</v>
      </c>
      <c r="C31" s="1">
        <v>366750</v>
      </c>
      <c r="D31" s="1">
        <v>849185</v>
      </c>
      <c r="E31" s="1">
        <v>990</v>
      </c>
      <c r="F31" s="1">
        <v>7467</v>
      </c>
      <c r="G31" s="9">
        <f t="shared" si="0"/>
        <v>1.6510789801135042E-4</v>
      </c>
      <c r="H31" s="12">
        <f t="shared" si="1"/>
        <v>1.2453138125765187E-3</v>
      </c>
      <c r="I31" s="9">
        <v>1.6510789801135042E-4</v>
      </c>
      <c r="J31" s="9">
        <v>1.2453138125765187E-3</v>
      </c>
    </row>
    <row r="32" spans="1:10" x14ac:dyDescent="0.25">
      <c r="A32" s="1" t="s">
        <v>18</v>
      </c>
      <c r="B32" s="1">
        <v>6614418</v>
      </c>
      <c r="C32" s="1">
        <v>418329</v>
      </c>
      <c r="D32" s="1">
        <v>968568</v>
      </c>
      <c r="E32" s="1">
        <v>1078</v>
      </c>
      <c r="F32" s="1">
        <v>4859</v>
      </c>
      <c r="G32" s="9">
        <f t="shared" si="0"/>
        <v>1.6297730200903542E-4</v>
      </c>
      <c r="H32" s="12">
        <f t="shared" si="1"/>
        <v>7.346073380908192E-4</v>
      </c>
      <c r="I32" s="9">
        <v>1.6297730200903542E-4</v>
      </c>
      <c r="J32" s="9">
        <v>7.346073380908192E-4</v>
      </c>
    </row>
    <row r="33" spans="1:12" x14ac:dyDescent="0.25">
      <c r="A33" s="1" t="s">
        <v>46</v>
      </c>
      <c r="B33" s="1">
        <v>38982847</v>
      </c>
      <c r="C33" s="1">
        <v>2493545</v>
      </c>
      <c r="D33" s="1">
        <v>5148448</v>
      </c>
      <c r="E33" s="1">
        <v>6340</v>
      </c>
      <c r="F33" s="1">
        <v>46097</v>
      </c>
      <c r="G33" s="9">
        <f t="shared" si="0"/>
        <v>1.6263563305163423E-4</v>
      </c>
      <c r="H33" s="12">
        <f t="shared" si="1"/>
        <v>1.1824944442872529E-3</v>
      </c>
      <c r="I33" s="9">
        <v>1.6263563305163423E-4</v>
      </c>
      <c r="J33" s="9">
        <v>1.1824944442872529E-3</v>
      </c>
    </row>
    <row r="34" spans="1:12" x14ac:dyDescent="0.25">
      <c r="A34" s="1" t="s">
        <v>34</v>
      </c>
      <c r="B34" s="1">
        <v>2084828</v>
      </c>
      <c r="C34" s="1">
        <v>131062</v>
      </c>
      <c r="D34" s="1">
        <v>328682</v>
      </c>
      <c r="E34" s="1">
        <v>338</v>
      </c>
      <c r="F34" s="1">
        <v>11658</v>
      </c>
      <c r="G34" s="9">
        <f t="shared" ref="G34:G51" si="2">E34/B34</f>
        <v>1.6212368598272854E-4</v>
      </c>
      <c r="H34" s="12">
        <f t="shared" ref="H34:H51" si="3">F34/B34</f>
        <v>5.5918281987770695E-3</v>
      </c>
      <c r="I34" s="9">
        <v>1.6212368598272854E-4</v>
      </c>
      <c r="J34" s="9">
        <v>5.5918281987770695E-3</v>
      </c>
    </row>
    <row r="35" spans="1:12" x14ac:dyDescent="0.25">
      <c r="A35" s="1" t="s">
        <v>31</v>
      </c>
      <c r="B35" s="1">
        <v>3896251</v>
      </c>
      <c r="C35" s="1">
        <v>265113</v>
      </c>
      <c r="D35" s="1">
        <v>574330</v>
      </c>
      <c r="E35" s="1">
        <v>625</v>
      </c>
      <c r="F35" s="1">
        <v>11018</v>
      </c>
      <c r="G35" s="9">
        <f t="shared" si="2"/>
        <v>1.6041061009673145E-4</v>
      </c>
      <c r="H35" s="12">
        <f t="shared" si="3"/>
        <v>2.8278465632732594E-3</v>
      </c>
      <c r="I35" s="9">
        <v>1.6041061009673145E-4</v>
      </c>
      <c r="J35" s="9">
        <v>2.8278465632732594E-3</v>
      </c>
    </row>
    <row r="36" spans="1:12" x14ac:dyDescent="0.25">
      <c r="A36" s="1" t="s">
        <v>5</v>
      </c>
      <c r="B36" s="1">
        <v>1657375</v>
      </c>
      <c r="C36" s="1">
        <v>114112</v>
      </c>
      <c r="D36" s="1">
        <v>242449</v>
      </c>
      <c r="E36" s="1">
        <v>255</v>
      </c>
      <c r="F36" s="1">
        <v>588</v>
      </c>
      <c r="G36" s="9">
        <f t="shared" si="2"/>
        <v>1.5385775699524852E-4</v>
      </c>
      <c r="H36" s="12">
        <f t="shared" si="3"/>
        <v>3.5477788671845541E-4</v>
      </c>
      <c r="I36" s="9">
        <v>1.5385775699524852E-4</v>
      </c>
      <c r="J36" s="9">
        <v>3.5477788671845541E-4</v>
      </c>
    </row>
    <row r="37" spans="1:12" x14ac:dyDescent="0.25">
      <c r="A37" s="1" t="s">
        <v>52</v>
      </c>
      <c r="B37" s="1">
        <v>20278447</v>
      </c>
      <c r="C37" s="1">
        <v>1105362</v>
      </c>
      <c r="D37" s="1">
        <v>3926889</v>
      </c>
      <c r="E37" s="1">
        <v>3057</v>
      </c>
      <c r="F37" s="1">
        <v>144366</v>
      </c>
      <c r="G37" s="9">
        <f t="shared" si="2"/>
        <v>1.5075118918130169E-4</v>
      </c>
      <c r="H37" s="12">
        <f t="shared" si="3"/>
        <v>7.1191842254981364E-3</v>
      </c>
      <c r="I37" s="9">
        <v>1.5075118918130169E-4</v>
      </c>
      <c r="J37" s="9">
        <v>7.1191842254981364E-3</v>
      </c>
    </row>
    <row r="38" spans="1:12" x14ac:dyDescent="0.25">
      <c r="A38" s="1" t="s">
        <v>43</v>
      </c>
      <c r="B38" s="1">
        <v>8960161</v>
      </c>
      <c r="C38" s="1">
        <v>526716</v>
      </c>
      <c r="D38" s="1">
        <v>1353999</v>
      </c>
      <c r="E38" s="1">
        <v>1337</v>
      </c>
      <c r="F38" s="1">
        <v>27155</v>
      </c>
      <c r="G38" s="9">
        <f t="shared" si="2"/>
        <v>1.4921606877376422E-4</v>
      </c>
      <c r="H38" s="12">
        <f t="shared" si="3"/>
        <v>3.0306375075180012E-3</v>
      </c>
      <c r="I38" s="9">
        <v>1.4921606877376422E-4</v>
      </c>
      <c r="J38" s="9">
        <v>3.0306375075180012E-3</v>
      </c>
    </row>
    <row r="39" spans="1:12" x14ac:dyDescent="0.25">
      <c r="A39" s="1" t="s">
        <v>50</v>
      </c>
      <c r="B39" s="1">
        <v>8365952</v>
      </c>
      <c r="C39" s="1">
        <v>509922</v>
      </c>
      <c r="D39" s="1">
        <v>1187867</v>
      </c>
      <c r="E39" s="1">
        <v>1245</v>
      </c>
      <c r="F39" s="1">
        <v>98385</v>
      </c>
      <c r="G39" s="9">
        <f t="shared" si="2"/>
        <v>1.488174926176961E-4</v>
      </c>
      <c r="H39" s="12">
        <f t="shared" si="3"/>
        <v>1.1760167880475528E-2</v>
      </c>
      <c r="I39" s="9">
        <v>1.488174926176961E-4</v>
      </c>
      <c r="J39" s="9">
        <v>1.1760167880475528E-2</v>
      </c>
    </row>
    <row r="40" spans="1:12" x14ac:dyDescent="0.25">
      <c r="A40" s="1" t="s">
        <v>29</v>
      </c>
      <c r="B40" s="1">
        <v>4893444</v>
      </c>
      <c r="C40" s="1">
        <v>289964</v>
      </c>
      <c r="D40" s="1">
        <v>795256</v>
      </c>
      <c r="E40" s="1">
        <v>723</v>
      </c>
      <c r="F40" s="1">
        <v>9391</v>
      </c>
      <c r="G40" s="9">
        <f t="shared" si="2"/>
        <v>1.4774870214106874E-4</v>
      </c>
      <c r="H40" s="12">
        <f t="shared" si="3"/>
        <v>1.9190982874229274E-3</v>
      </c>
      <c r="I40" s="9">
        <v>1.4774870214106874E-4</v>
      </c>
      <c r="J40" s="9">
        <v>1.9190982874229274E-3</v>
      </c>
    </row>
    <row r="41" spans="1:12" x14ac:dyDescent="0.25">
      <c r="A41" s="1" t="s">
        <v>11</v>
      </c>
      <c r="B41" s="1">
        <v>7169967</v>
      </c>
      <c r="C41" s="1">
        <v>448145</v>
      </c>
      <c r="D41" s="1">
        <v>1029040</v>
      </c>
      <c r="E41" s="1">
        <v>1041</v>
      </c>
      <c r="F41" s="1">
        <v>1866</v>
      </c>
      <c r="G41" s="9">
        <f t="shared" si="2"/>
        <v>1.451889527525022E-4</v>
      </c>
      <c r="H41" s="12">
        <f t="shared" si="3"/>
        <v>2.6025224383877918E-4</v>
      </c>
      <c r="I41" s="9">
        <v>1.451889527525022E-4</v>
      </c>
      <c r="J41" s="9">
        <v>2.6025224383877918E-4</v>
      </c>
      <c r="K41" s="3"/>
      <c r="L41" s="2"/>
    </row>
    <row r="42" spans="1:12" x14ac:dyDescent="0.25">
      <c r="A42" s="1" t="s">
        <v>30</v>
      </c>
      <c r="B42" s="1">
        <v>4025127</v>
      </c>
      <c r="C42" s="1">
        <v>231854</v>
      </c>
      <c r="D42" s="1">
        <v>655089</v>
      </c>
      <c r="E42" s="1">
        <v>573</v>
      </c>
      <c r="F42" s="1">
        <v>10867</v>
      </c>
      <c r="G42" s="9">
        <f t="shared" si="2"/>
        <v>1.4235575672519153E-4</v>
      </c>
      <c r="H42" s="12">
        <f t="shared" si="3"/>
        <v>2.699790590458388E-3</v>
      </c>
      <c r="I42" s="9">
        <v>1.4235575672519153E-4</v>
      </c>
      <c r="J42" s="9">
        <v>2.699790590458388E-3</v>
      </c>
    </row>
    <row r="43" spans="1:12" x14ac:dyDescent="0.25">
      <c r="A43" s="1" t="s">
        <v>8</v>
      </c>
      <c r="B43" s="1">
        <v>624636</v>
      </c>
      <c r="C43" s="1">
        <v>29829</v>
      </c>
      <c r="D43" s="1">
        <v>109551</v>
      </c>
      <c r="E43" s="1">
        <v>86</v>
      </c>
      <c r="F43" s="1">
        <v>1170</v>
      </c>
      <c r="G43" s="9">
        <f t="shared" si="2"/>
        <v>1.3768018493970889E-4</v>
      </c>
      <c r="H43" s="12">
        <f t="shared" si="3"/>
        <v>1.8730908881332488E-3</v>
      </c>
      <c r="I43" s="9">
        <v>1.3768018493970889E-4</v>
      </c>
      <c r="J43" s="9">
        <v>1.8730908881332488E-3</v>
      </c>
    </row>
    <row r="44" spans="1:12" x14ac:dyDescent="0.25">
      <c r="A44" s="1" t="s">
        <v>48</v>
      </c>
      <c r="B44" s="1">
        <v>10201635</v>
      </c>
      <c r="C44" s="1">
        <v>657428</v>
      </c>
      <c r="D44" s="1">
        <v>1300430</v>
      </c>
      <c r="E44" s="1">
        <v>1400</v>
      </c>
      <c r="F44" s="1">
        <v>72183</v>
      </c>
      <c r="G44" s="9">
        <f t="shared" si="2"/>
        <v>1.3723290433347203E-4</v>
      </c>
      <c r="H44" s="12">
        <f t="shared" si="3"/>
        <v>7.0756305239307229E-3</v>
      </c>
      <c r="I44" s="9">
        <v>1.3723290433347203E-4</v>
      </c>
      <c r="J44" s="9">
        <v>7.0756305239307229E-3</v>
      </c>
    </row>
    <row r="45" spans="1:12" x14ac:dyDescent="0.25">
      <c r="A45" s="1" t="s">
        <v>41</v>
      </c>
      <c r="B45" s="1">
        <v>6809946</v>
      </c>
      <c r="C45" s="1">
        <v>434757</v>
      </c>
      <c r="D45" s="1">
        <v>1106362</v>
      </c>
      <c r="E45" s="1">
        <v>876</v>
      </c>
      <c r="F45" s="1">
        <v>22543</v>
      </c>
      <c r="G45" s="9">
        <f t="shared" si="2"/>
        <v>1.2863538124971915E-4</v>
      </c>
      <c r="H45" s="12">
        <f t="shared" si="3"/>
        <v>3.3103052505849533E-3</v>
      </c>
      <c r="I45" s="9">
        <v>1.2863538124971915E-4</v>
      </c>
      <c r="J45" s="9">
        <v>3.3103052505849533E-3</v>
      </c>
    </row>
    <row r="46" spans="1:12" x14ac:dyDescent="0.25">
      <c r="A46" s="1" t="s">
        <v>23</v>
      </c>
      <c r="B46" s="1">
        <v>5490726</v>
      </c>
      <c r="C46" s="1">
        <v>349962</v>
      </c>
      <c r="D46" s="1">
        <v>803718</v>
      </c>
      <c r="E46" s="1">
        <v>697</v>
      </c>
      <c r="F46" s="1">
        <v>6325</v>
      </c>
      <c r="G46" s="9">
        <f t="shared" si="2"/>
        <v>1.2694131887112925E-4</v>
      </c>
      <c r="H46" s="12">
        <f t="shared" si="3"/>
        <v>1.1519423843040064E-3</v>
      </c>
      <c r="I46" s="9">
        <v>1.2694131887112925E-4</v>
      </c>
      <c r="J46" s="9">
        <v>1.1519423843040064E-3</v>
      </c>
    </row>
    <row r="47" spans="1:12" x14ac:dyDescent="0.25">
      <c r="A47" s="1" t="s">
        <v>28</v>
      </c>
      <c r="B47" s="1">
        <v>672391</v>
      </c>
      <c r="C47" s="1">
        <v>43607</v>
      </c>
      <c r="D47" s="1">
        <v>79769</v>
      </c>
      <c r="E47" s="1">
        <v>79</v>
      </c>
      <c r="F47" s="1">
        <v>9137</v>
      </c>
      <c r="G47" s="9">
        <f t="shared" si="2"/>
        <v>1.1749116213631652E-4</v>
      </c>
      <c r="H47" s="12">
        <f t="shared" si="3"/>
        <v>1.3588819600500304E-2</v>
      </c>
      <c r="I47" s="9">
        <v>1.1749116213631652E-4</v>
      </c>
      <c r="J47" s="9">
        <v>1.3588819600500304E-2</v>
      </c>
    </row>
    <row r="48" spans="1:12" x14ac:dyDescent="0.25">
      <c r="A48" s="1" t="s">
        <v>19</v>
      </c>
      <c r="B48" s="1">
        <v>2993941</v>
      </c>
      <c r="C48" s="1">
        <v>254014</v>
      </c>
      <c r="D48" s="1">
        <v>307095</v>
      </c>
      <c r="E48" s="1">
        <v>334</v>
      </c>
      <c r="F48" s="1">
        <v>5242</v>
      </c>
      <c r="G48" s="9">
        <f t="shared" si="2"/>
        <v>1.115586446092291E-4</v>
      </c>
      <c r="H48" s="12">
        <f t="shared" si="3"/>
        <v>1.7508695061125119E-3</v>
      </c>
      <c r="I48" s="9">
        <v>1.115586446092291E-4</v>
      </c>
      <c r="J48" s="9">
        <v>1.7508695061125119E-3</v>
      </c>
    </row>
    <row r="49" spans="1:10" x14ac:dyDescent="0.25">
      <c r="A49" s="1" t="s">
        <v>47</v>
      </c>
      <c r="B49" s="1">
        <v>27419612</v>
      </c>
      <c r="C49" s="1">
        <v>1981850</v>
      </c>
      <c r="D49" s="1">
        <v>3215906</v>
      </c>
      <c r="E49" s="1">
        <v>2954</v>
      </c>
      <c r="F49" s="1">
        <v>55208</v>
      </c>
      <c r="G49" s="9">
        <f t="shared" si="2"/>
        <v>1.0773310723725778E-4</v>
      </c>
      <c r="H49" s="12">
        <f t="shared" si="3"/>
        <v>2.0134493515079643E-3</v>
      </c>
      <c r="I49" s="9">
        <v>1.0773310723725778E-4</v>
      </c>
      <c r="J49" s="9">
        <v>2.0134493515079643E-3</v>
      </c>
    </row>
    <row r="50" spans="1:10" x14ac:dyDescent="0.25">
      <c r="A50" s="1" t="s">
        <v>21</v>
      </c>
      <c r="B50" s="1">
        <v>5436519</v>
      </c>
      <c r="C50" s="1">
        <v>334250</v>
      </c>
      <c r="D50" s="1">
        <v>707396</v>
      </c>
      <c r="E50" s="1">
        <v>577</v>
      </c>
      <c r="F50" s="1">
        <v>5388</v>
      </c>
      <c r="G50" s="9">
        <f t="shared" si="2"/>
        <v>1.0613409058259523E-4</v>
      </c>
      <c r="H50" s="12">
        <f t="shared" si="3"/>
        <v>9.9107535538825496E-4</v>
      </c>
      <c r="I50" s="9">
        <v>1.0613409058259523E-4</v>
      </c>
      <c r="J50" s="9">
        <v>9.9107535538825496E-4</v>
      </c>
    </row>
    <row r="51" spans="1:10" x14ac:dyDescent="0.25">
      <c r="A51" s="1" t="s">
        <v>15</v>
      </c>
      <c r="B51" s="1">
        <v>738565</v>
      </c>
      <c r="C51" s="1">
        <v>54267</v>
      </c>
      <c r="D51" s="1">
        <v>74340</v>
      </c>
      <c r="E51" s="1">
        <v>66</v>
      </c>
      <c r="F51" s="1">
        <v>3306</v>
      </c>
      <c r="G51" s="9">
        <f t="shared" si="2"/>
        <v>8.9362479944216154E-5</v>
      </c>
      <c r="H51" s="12">
        <f t="shared" si="3"/>
        <v>4.476247859023918E-3</v>
      </c>
      <c r="I51" s="9">
        <v>8.9362479944216154E-5</v>
      </c>
      <c r="J51" s="9">
        <v>4.476247859023918E-3</v>
      </c>
    </row>
  </sheetData>
  <autoFilter ref="A1:F51" xr:uid="{C9C1A28B-0923-44E9-98BD-A6DC08617C76}">
    <sortState xmlns:xlrd2="http://schemas.microsoft.com/office/spreadsheetml/2017/richdata2" ref="A2:F51">
      <sortCondition descending="1" ref="D1:D51"/>
    </sortState>
  </autoFilter>
  <sortState xmlns:xlrd2="http://schemas.microsoft.com/office/spreadsheetml/2017/richdata2" ref="A2:J51">
    <sortCondition descending="1" ref="I4:I5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5BC29-62D4-4217-B609-5986A503B26C}">
  <dimension ref="A1:H51"/>
  <sheetViews>
    <sheetView zoomScale="120" zoomScaleNormal="120" workbookViewId="0">
      <selection activeCell="F22" sqref="F22"/>
    </sheetView>
  </sheetViews>
  <sheetFormatPr defaultRowHeight="15.75" x14ac:dyDescent="0.25"/>
  <cols>
    <col min="1" max="1" width="8.7109375" style="1" customWidth="1"/>
    <col min="2" max="2" width="17.5703125" style="1" customWidth="1"/>
    <col min="3" max="3" width="17.28515625" style="1" customWidth="1"/>
    <col min="4" max="4" width="13.42578125" customWidth="1"/>
    <col min="6" max="6" width="54.85546875" customWidth="1"/>
    <col min="7" max="7" width="18.7109375" customWidth="1"/>
    <col min="8" max="8" width="17.7109375" customWidth="1"/>
  </cols>
  <sheetData>
    <row r="1" spans="1:8" ht="30" x14ac:dyDescent="0.25">
      <c r="A1" s="4" t="s">
        <v>56</v>
      </c>
      <c r="B1" s="8" t="s">
        <v>58</v>
      </c>
      <c r="C1" s="4" t="s">
        <v>57</v>
      </c>
      <c r="F1" s="21" t="s">
        <v>74</v>
      </c>
      <c r="G1" s="13"/>
      <c r="H1" s="13"/>
    </row>
    <row r="2" spans="1:8" x14ac:dyDescent="0.25">
      <c r="A2" s="1" t="s">
        <v>49</v>
      </c>
      <c r="B2" s="9">
        <v>1.9000909410414282E-2</v>
      </c>
      <c r="C2" s="9">
        <v>1.6832991634324807E-4</v>
      </c>
      <c r="E2" s="17"/>
      <c r="F2" s="13" t="s">
        <v>75</v>
      </c>
      <c r="G2" s="13"/>
      <c r="H2" s="13"/>
    </row>
    <row r="3" spans="1:8" x14ac:dyDescent="0.25">
      <c r="A3" s="1" t="s">
        <v>28</v>
      </c>
      <c r="B3" s="9">
        <v>1.3588819600500304E-2</v>
      </c>
      <c r="C3" s="9">
        <v>1.1749116213631652E-4</v>
      </c>
      <c r="E3" s="17"/>
      <c r="F3" s="13"/>
      <c r="G3" s="13"/>
      <c r="H3" s="13"/>
    </row>
    <row r="4" spans="1:8" ht="18" x14ac:dyDescent="0.35">
      <c r="A4" s="1" t="s">
        <v>50</v>
      </c>
      <c r="B4" s="9">
        <v>1.1760167880475528E-2</v>
      </c>
      <c r="C4" s="9">
        <v>1.488174926176961E-4</v>
      </c>
      <c r="F4" s="13" t="s">
        <v>76</v>
      </c>
      <c r="G4" s="13"/>
      <c r="H4" s="13"/>
    </row>
    <row r="5" spans="1:8" ht="18" x14ac:dyDescent="0.35">
      <c r="A5" s="1" t="s">
        <v>44</v>
      </c>
      <c r="B5" s="9">
        <v>1.1247329399709332E-2</v>
      </c>
      <c r="C5" s="9">
        <v>2.6186952066492087E-4</v>
      </c>
      <c r="F5" s="13" t="s">
        <v>77</v>
      </c>
      <c r="G5" s="13"/>
      <c r="H5" s="13"/>
    </row>
    <row r="6" spans="1:8" ht="16.5" thickBot="1" x14ac:dyDescent="0.3">
      <c r="A6" s="1" t="s">
        <v>25</v>
      </c>
      <c r="B6" s="9">
        <v>8.8971341198254943E-3</v>
      </c>
      <c r="C6" s="9">
        <v>2.5366943949574724E-4</v>
      </c>
      <c r="F6" s="14"/>
      <c r="G6" s="14"/>
      <c r="H6" s="14"/>
    </row>
    <row r="7" spans="1:8" x14ac:dyDescent="0.25">
      <c r="A7" s="1" t="s">
        <v>52</v>
      </c>
      <c r="B7" s="9">
        <v>7.1191842254981364E-3</v>
      </c>
      <c r="C7" s="9">
        <v>1.5075118918130169E-4</v>
      </c>
      <c r="F7" t="s">
        <v>78</v>
      </c>
    </row>
    <row r="8" spans="1:8" ht="16.5" thickBot="1" x14ac:dyDescent="0.3">
      <c r="A8" s="1" t="s">
        <v>48</v>
      </c>
      <c r="B8" s="9">
        <v>7.0756305239307229E-3</v>
      </c>
      <c r="C8" s="9">
        <v>1.3723290433347203E-4</v>
      </c>
    </row>
    <row r="9" spans="1:8" x14ac:dyDescent="0.25">
      <c r="A9" s="1" t="s">
        <v>35</v>
      </c>
      <c r="B9" s="9">
        <v>6.8116872263987724E-3</v>
      </c>
      <c r="C9" s="9">
        <v>2.4934085275660466E-4</v>
      </c>
      <c r="F9" s="15"/>
      <c r="G9" s="15" t="s">
        <v>58</v>
      </c>
      <c r="H9" s="15" t="s">
        <v>57</v>
      </c>
    </row>
    <row r="10" spans="1:8" x14ac:dyDescent="0.25">
      <c r="A10" s="1" t="s">
        <v>51</v>
      </c>
      <c r="B10" s="9">
        <v>6.1190324709867972E-3</v>
      </c>
      <c r="C10" s="9">
        <v>2.2815173155900619E-4</v>
      </c>
      <c r="F10" s="13" t="s">
        <v>59</v>
      </c>
      <c r="G10" s="13">
        <v>3.4510257103209652E-3</v>
      </c>
      <c r="H10" s="13">
        <v>1.8394619965391373E-4</v>
      </c>
    </row>
    <row r="11" spans="1:8" x14ac:dyDescent="0.25">
      <c r="A11" s="1" t="s">
        <v>34</v>
      </c>
      <c r="B11" s="9">
        <v>5.5918281987770695E-3</v>
      </c>
      <c r="C11" s="9">
        <v>1.6212368598272854E-4</v>
      </c>
      <c r="F11" s="13" t="s">
        <v>60</v>
      </c>
      <c r="G11" s="13">
        <v>1.4640289948319749E-5</v>
      </c>
      <c r="H11" s="13">
        <v>3.2435852016215942E-9</v>
      </c>
    </row>
    <row r="12" spans="1:8" x14ac:dyDescent="0.25">
      <c r="A12" s="1" t="s">
        <v>42</v>
      </c>
      <c r="B12" s="9">
        <v>5.5409748264760384E-3</v>
      </c>
      <c r="C12" s="9">
        <v>2.4243568702789721E-4</v>
      </c>
      <c r="F12" s="13" t="s">
        <v>61</v>
      </c>
      <c r="G12" s="13">
        <v>50</v>
      </c>
      <c r="H12" s="13">
        <v>50</v>
      </c>
    </row>
    <row r="13" spans="1:8" x14ac:dyDescent="0.25">
      <c r="A13" s="1" t="s">
        <v>13</v>
      </c>
      <c r="B13" s="9">
        <v>5.1817558299039777E-3</v>
      </c>
      <c r="C13" s="9">
        <v>1.9718792866941015E-4</v>
      </c>
      <c r="F13" s="13" t="s">
        <v>79</v>
      </c>
      <c r="G13" s="13" t="e">
        <v>#N/A</v>
      </c>
      <c r="H13" s="13"/>
    </row>
    <row r="14" spans="1:8" x14ac:dyDescent="0.25">
      <c r="A14" s="1" t="s">
        <v>15</v>
      </c>
      <c r="B14" s="9">
        <v>4.476247859023918E-3</v>
      </c>
      <c r="C14" s="9">
        <v>8.9362479944216154E-5</v>
      </c>
      <c r="F14" s="13" t="s">
        <v>62</v>
      </c>
      <c r="G14" s="13">
        <v>0</v>
      </c>
      <c r="H14" s="13"/>
    </row>
    <row r="15" spans="1:8" x14ac:dyDescent="0.25">
      <c r="A15" s="1" t="s">
        <v>45</v>
      </c>
      <c r="B15" s="9">
        <v>3.5843406439101683E-3</v>
      </c>
      <c r="C15" s="9">
        <v>1.8686025451269072E-4</v>
      </c>
      <c r="F15" s="13" t="s">
        <v>63</v>
      </c>
      <c r="G15" s="13">
        <v>49</v>
      </c>
      <c r="H15" s="13"/>
    </row>
    <row r="16" spans="1:8" x14ac:dyDescent="0.25">
      <c r="A16" s="1" t="s">
        <v>41</v>
      </c>
      <c r="B16" s="9">
        <v>3.3103052505849533E-3</v>
      </c>
      <c r="C16" s="9">
        <v>1.2863538124971915E-4</v>
      </c>
      <c r="F16" s="13" t="s">
        <v>64</v>
      </c>
      <c r="G16" s="13">
        <v>6.0351864529066885</v>
      </c>
      <c r="H16" s="13"/>
    </row>
    <row r="17" spans="1:8" x14ac:dyDescent="0.25">
      <c r="A17" s="1" t="s">
        <v>27</v>
      </c>
      <c r="B17" s="9">
        <v>3.1575028785635752E-3</v>
      </c>
      <c r="C17" s="9">
        <v>2.2024257850037699E-4</v>
      </c>
      <c r="F17" s="13" t="s">
        <v>65</v>
      </c>
      <c r="G17" s="13">
        <v>1.0328732728827796E-7</v>
      </c>
      <c r="H17" s="13"/>
    </row>
    <row r="18" spans="1:8" x14ac:dyDescent="0.25">
      <c r="A18" s="1" t="s">
        <v>43</v>
      </c>
      <c r="B18" s="9">
        <v>3.0306375075180012E-3</v>
      </c>
      <c r="C18" s="9">
        <v>1.4921606877376422E-4</v>
      </c>
      <c r="F18" s="13" t="s">
        <v>66</v>
      </c>
      <c r="G18" s="13">
        <v>1.6765508926168529</v>
      </c>
      <c r="H18" s="13"/>
    </row>
    <row r="19" spans="1:8" x14ac:dyDescent="0.25">
      <c r="A19" s="1" t="s">
        <v>36</v>
      </c>
      <c r="B19" s="9">
        <v>3.016922612363868E-3</v>
      </c>
      <c r="C19" s="9">
        <v>2.1065117431249062E-4</v>
      </c>
      <c r="F19" s="13" t="s">
        <v>67</v>
      </c>
      <c r="G19" s="18">
        <v>2.06574654576556E-7</v>
      </c>
      <c r="H19" s="13"/>
    </row>
    <row r="20" spans="1:8" ht="16.5" thickBot="1" x14ac:dyDescent="0.3">
      <c r="A20" s="1" t="s">
        <v>31</v>
      </c>
      <c r="B20" s="9">
        <v>2.8278465632732594E-3</v>
      </c>
      <c r="C20" s="9">
        <v>1.6041061009673145E-4</v>
      </c>
      <c r="F20" s="14" t="s">
        <v>68</v>
      </c>
      <c r="G20" s="14">
        <v>2.0095752371292388</v>
      </c>
      <c r="H20" s="14"/>
    </row>
    <row r="21" spans="1:8" x14ac:dyDescent="0.25">
      <c r="A21" s="1" t="s">
        <v>30</v>
      </c>
      <c r="B21" s="9">
        <v>2.699790590458388E-3</v>
      </c>
      <c r="C21" s="9">
        <v>1.4235575672519153E-4</v>
      </c>
    </row>
    <row r="22" spans="1:8" x14ac:dyDescent="0.25">
      <c r="A22" s="1" t="s">
        <v>26</v>
      </c>
      <c r="B22" s="9">
        <v>2.6709644537195832E-3</v>
      </c>
      <c r="C22" s="9">
        <v>1.8802818356509701E-4</v>
      </c>
      <c r="F22" t="s">
        <v>83</v>
      </c>
    </row>
    <row r="23" spans="1:8" x14ac:dyDescent="0.25">
      <c r="A23" s="1" t="s">
        <v>38</v>
      </c>
      <c r="B23" s="9">
        <v>2.6090982026326943E-3</v>
      </c>
      <c r="C23" s="9">
        <v>2.1106682422787911E-4</v>
      </c>
    </row>
    <row r="24" spans="1:8" x14ac:dyDescent="0.25">
      <c r="A24" s="1" t="s">
        <v>16</v>
      </c>
      <c r="B24" s="9">
        <v>2.1959733272929548E-3</v>
      </c>
      <c r="C24" s="9">
        <v>2.0750601529842059E-4</v>
      </c>
    </row>
    <row r="25" spans="1:8" x14ac:dyDescent="0.25">
      <c r="A25" s="1" t="s">
        <v>47</v>
      </c>
      <c r="B25" s="9">
        <v>2.0134493515079643E-3</v>
      </c>
      <c r="C25" s="9">
        <v>1.0773310723725778E-4</v>
      </c>
    </row>
    <row r="26" spans="1:8" x14ac:dyDescent="0.25">
      <c r="A26" s="1" t="s">
        <v>40</v>
      </c>
      <c r="B26" s="9">
        <v>1.9755040719080259E-3</v>
      </c>
      <c r="C26" s="9">
        <v>1.8114832319923656E-4</v>
      </c>
    </row>
    <row r="27" spans="1:8" x14ac:dyDescent="0.25">
      <c r="A27" s="1" t="s">
        <v>29</v>
      </c>
      <c r="B27" s="9">
        <v>1.9190982874229274E-3</v>
      </c>
      <c r="C27" s="9">
        <v>1.4774870214106874E-4</v>
      </c>
    </row>
    <row r="28" spans="1:8" x14ac:dyDescent="0.25">
      <c r="A28" s="1" t="s">
        <v>8</v>
      </c>
      <c r="B28" s="9">
        <v>1.8730908881332488E-3</v>
      </c>
      <c r="C28" s="9">
        <v>1.3768018493970889E-4</v>
      </c>
      <c r="F28" s="13"/>
      <c r="G28" s="19"/>
      <c r="H28" s="13"/>
    </row>
    <row r="29" spans="1:8" x14ac:dyDescent="0.25">
      <c r="A29" s="1" t="s">
        <v>20</v>
      </c>
      <c r="B29" s="9">
        <v>1.7626254892637336E-3</v>
      </c>
      <c r="C29" s="9">
        <v>2.4177754853684286E-4</v>
      </c>
      <c r="F29" s="13"/>
      <c r="G29" s="19"/>
      <c r="H29" s="13"/>
    </row>
    <row r="30" spans="1:8" x14ac:dyDescent="0.25">
      <c r="A30" s="1" t="s">
        <v>19</v>
      </c>
      <c r="B30" s="9">
        <v>1.7508695061125119E-3</v>
      </c>
      <c r="C30" s="9">
        <v>1.115586446092291E-4</v>
      </c>
    </row>
    <row r="31" spans="1:8" x14ac:dyDescent="0.25">
      <c r="A31" s="1" t="s">
        <v>32</v>
      </c>
      <c r="B31" s="9">
        <v>1.680060617993716E-3</v>
      </c>
      <c r="C31" s="9">
        <v>2.5100869572334839E-4</v>
      </c>
      <c r="E31" s="22"/>
      <c r="F31" s="22"/>
      <c r="G31" s="22"/>
      <c r="H31" s="22"/>
    </row>
    <row r="32" spans="1:8" x14ac:dyDescent="0.25">
      <c r="A32" s="1" t="s">
        <v>39</v>
      </c>
      <c r="B32" s="9">
        <v>1.4315306549663206E-3</v>
      </c>
      <c r="C32" s="9">
        <v>2.1250138286174001E-4</v>
      </c>
      <c r="E32" s="22"/>
      <c r="F32" s="23"/>
      <c r="G32" s="23"/>
      <c r="H32" s="23"/>
    </row>
    <row r="33" spans="1:8" x14ac:dyDescent="0.25">
      <c r="A33" s="1" t="s">
        <v>12</v>
      </c>
      <c r="B33" s="9">
        <v>1.4058480270764827E-3</v>
      </c>
      <c r="C33" s="9">
        <v>2.2628890703209694E-4</v>
      </c>
      <c r="F33" s="13"/>
      <c r="G33" s="13"/>
      <c r="H33" s="13"/>
    </row>
    <row r="34" spans="1:8" x14ac:dyDescent="0.25">
      <c r="A34" s="1" t="s">
        <v>37</v>
      </c>
      <c r="B34" s="9">
        <v>1.4051141579402031E-3</v>
      </c>
      <c r="C34" s="9">
        <v>2.0651447730151234E-4</v>
      </c>
      <c r="F34" s="13"/>
      <c r="G34" s="13"/>
      <c r="H34" s="13"/>
    </row>
    <row r="35" spans="1:8" x14ac:dyDescent="0.25">
      <c r="A35" s="1" t="s">
        <v>6</v>
      </c>
      <c r="B35" s="9">
        <v>1.3602065796975084E-3</v>
      </c>
      <c r="C35" s="9">
        <v>1.971897112579228E-4</v>
      </c>
      <c r="F35" s="13"/>
      <c r="G35" s="13"/>
      <c r="H35" s="13"/>
    </row>
    <row r="36" spans="1:8" x14ac:dyDescent="0.25">
      <c r="A36" s="1" t="s">
        <v>24</v>
      </c>
      <c r="B36" s="9">
        <v>1.2453138125765187E-3</v>
      </c>
      <c r="C36" s="9">
        <v>1.6510789801135042E-4</v>
      </c>
      <c r="F36" s="13"/>
      <c r="G36" s="13"/>
      <c r="H36" s="13"/>
    </row>
    <row r="37" spans="1:8" x14ac:dyDescent="0.25">
      <c r="A37" s="1" t="s">
        <v>10</v>
      </c>
      <c r="B37" s="9">
        <v>1.1894562545985039E-3</v>
      </c>
      <c r="C37" s="9">
        <v>4.4806838212847251E-4</v>
      </c>
      <c r="F37" s="13"/>
      <c r="G37" s="13"/>
      <c r="H37" s="13"/>
    </row>
    <row r="38" spans="1:8" x14ac:dyDescent="0.25">
      <c r="A38" s="1" t="s">
        <v>46</v>
      </c>
      <c r="B38" s="9">
        <v>1.1824944442872529E-3</v>
      </c>
      <c r="C38" s="9">
        <v>1.6263563305163423E-4</v>
      </c>
      <c r="F38" s="13"/>
      <c r="G38" s="13"/>
      <c r="H38" s="13"/>
    </row>
    <row r="39" spans="1:8" x14ac:dyDescent="0.25">
      <c r="A39" s="1" t="s">
        <v>23</v>
      </c>
      <c r="B39" s="9">
        <v>1.1519423843040064E-3</v>
      </c>
      <c r="C39" s="9">
        <v>1.2694131887112925E-4</v>
      </c>
      <c r="F39" s="13"/>
      <c r="G39" s="13"/>
      <c r="H39" s="13"/>
    </row>
    <row r="40" spans="1:8" x14ac:dyDescent="0.25">
      <c r="A40" s="1" t="s">
        <v>21</v>
      </c>
      <c r="B40" s="9">
        <v>9.9107535538825496E-4</v>
      </c>
      <c r="C40" s="9">
        <v>1.0613409058259523E-4</v>
      </c>
      <c r="F40" s="13"/>
      <c r="G40" s="13"/>
      <c r="H40" s="13"/>
    </row>
    <row r="41" spans="1:8" x14ac:dyDescent="0.25">
      <c r="A41" s="1" t="s">
        <v>33</v>
      </c>
      <c r="B41" s="9">
        <v>9.6367227700564937E-4</v>
      </c>
      <c r="C41" s="9">
        <v>1.9319958145545899E-4</v>
      </c>
      <c r="F41" s="13"/>
      <c r="G41" s="13"/>
      <c r="H41" s="13"/>
    </row>
    <row r="42" spans="1:8" ht="16.5" thickBot="1" x14ac:dyDescent="0.3">
      <c r="A42" s="1" t="s">
        <v>22</v>
      </c>
      <c r="B42" s="9">
        <v>9.5978799400852635E-4</v>
      </c>
      <c r="C42" s="9">
        <v>2.108537849982717E-4</v>
      </c>
      <c r="F42" s="14"/>
      <c r="G42" s="14"/>
      <c r="H42" s="14"/>
    </row>
    <row r="43" spans="1:8" x14ac:dyDescent="0.25">
      <c r="A43" s="1" t="s">
        <v>14</v>
      </c>
      <c r="B43" s="9">
        <v>9.1390182385314364E-4</v>
      </c>
      <c r="C43" s="9">
        <v>1.8778804599722129E-4</v>
      </c>
    </row>
    <row r="44" spans="1:8" x14ac:dyDescent="0.25">
      <c r="A44" s="1" t="s">
        <v>7</v>
      </c>
      <c r="B44" s="9">
        <v>8.131558556231642E-4</v>
      </c>
      <c r="C44" s="9">
        <v>1.7269237931055197E-4</v>
      </c>
    </row>
    <row r="45" spans="1:8" x14ac:dyDescent="0.25">
      <c r="A45" s="1" t="s">
        <v>17</v>
      </c>
      <c r="B45" s="9">
        <v>7.5496029387753401E-4</v>
      </c>
      <c r="C45" s="9">
        <v>1.690028329663797E-4</v>
      </c>
    </row>
    <row r="46" spans="1:8" x14ac:dyDescent="0.25">
      <c r="A46" s="1" t="s">
        <v>18</v>
      </c>
      <c r="B46" s="9">
        <v>7.346073380908192E-4</v>
      </c>
      <c r="C46" s="9">
        <v>1.6297730200903542E-4</v>
      </c>
    </row>
    <row r="47" spans="1:8" x14ac:dyDescent="0.25">
      <c r="A47" s="1" t="s">
        <v>4</v>
      </c>
      <c r="B47" s="9">
        <v>3.8570272068765287E-4</v>
      </c>
      <c r="C47" s="9">
        <v>1.9497060606189046E-4</v>
      </c>
    </row>
    <row r="48" spans="1:8" x14ac:dyDescent="0.25">
      <c r="A48" s="1" t="s">
        <v>9</v>
      </c>
      <c r="B48" s="9">
        <v>3.8003888262795767E-4</v>
      </c>
      <c r="C48" s="9">
        <v>1.8536917650545108E-4</v>
      </c>
    </row>
    <row r="49" spans="1:3" x14ac:dyDescent="0.25">
      <c r="A49" s="1" t="s">
        <v>5</v>
      </c>
      <c r="B49" s="9">
        <v>3.5477788671845541E-4</v>
      </c>
      <c r="C49" s="9">
        <v>1.5385775699524852E-4</v>
      </c>
    </row>
    <row r="50" spans="1:3" x14ac:dyDescent="0.25">
      <c r="A50" s="1" t="s">
        <v>11</v>
      </c>
      <c r="B50" s="9">
        <v>2.6025224383877918E-4</v>
      </c>
      <c r="C50" s="9">
        <v>1.451889527525022E-4</v>
      </c>
    </row>
    <row r="51" spans="1:3" x14ac:dyDescent="0.25">
      <c r="A51" s="1" t="s">
        <v>3</v>
      </c>
      <c r="B51" s="9">
        <v>1.7866471430152777E-4</v>
      </c>
      <c r="C51" s="9">
        <v>1.796357181836013E-4</v>
      </c>
    </row>
  </sheetData>
  <sortState xmlns:xlrd2="http://schemas.microsoft.com/office/spreadsheetml/2017/richdata2" ref="A2:C51">
    <sortCondition descending="1" ref="B4:B51"/>
  </sortState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11545-7190-4ABE-8F3C-32588EA5A97D}">
  <dimension ref="A1:A89"/>
  <sheetViews>
    <sheetView topLeftCell="A4" zoomScale="120" zoomScaleNormal="120" workbookViewId="0">
      <selection activeCell="A23" sqref="A23"/>
    </sheetView>
  </sheetViews>
  <sheetFormatPr defaultRowHeight="15" x14ac:dyDescent="0.25"/>
  <cols>
    <col min="1" max="1" width="111.42578125" style="5" customWidth="1"/>
    <col min="2" max="16384" width="9.140625" style="5"/>
  </cols>
  <sheetData>
    <row r="1" spans="1:1" ht="45" x14ac:dyDescent="0.25">
      <c r="A1" s="7" t="s">
        <v>2</v>
      </c>
    </row>
    <row r="2" spans="1:1" x14ac:dyDescent="0.25">
      <c r="A2" s="5" t="s">
        <v>69</v>
      </c>
    </row>
    <row r="3" spans="1:1" ht="30" x14ac:dyDescent="0.25">
      <c r="A3" s="5" t="s">
        <v>70</v>
      </c>
    </row>
    <row r="5" spans="1:1" s="7" customFormat="1" x14ac:dyDescent="0.25">
      <c r="A5" s="7" t="s">
        <v>71</v>
      </c>
    </row>
    <row r="6" spans="1:1" ht="30" x14ac:dyDescent="0.25">
      <c r="A6" s="7" t="s">
        <v>72</v>
      </c>
    </row>
    <row r="7" spans="1:1" ht="18.600000000000001" customHeight="1" x14ac:dyDescent="0.25">
      <c r="A7" s="7"/>
    </row>
    <row r="8" spans="1:1" x14ac:dyDescent="0.25">
      <c r="A8" s="7" t="s">
        <v>80</v>
      </c>
    </row>
    <row r="9" spans="1:1" x14ac:dyDescent="0.25">
      <c r="A9" s="7" t="s">
        <v>73</v>
      </c>
    </row>
    <row r="10" spans="1:1" x14ac:dyDescent="0.25">
      <c r="A10" s="7"/>
    </row>
    <row r="11" spans="1:1" ht="18" x14ac:dyDescent="0.35">
      <c r="A11" s="13" t="s">
        <v>76</v>
      </c>
    </row>
    <row r="12" spans="1:1" ht="18" x14ac:dyDescent="0.35">
      <c r="A12" s="13" t="s">
        <v>77</v>
      </c>
    </row>
    <row r="13" spans="1:1" x14ac:dyDescent="0.25">
      <c r="A13" s="7"/>
    </row>
    <row r="14" spans="1:1" x14ac:dyDescent="0.25">
      <c r="A14" s="7" t="s">
        <v>81</v>
      </c>
    </row>
    <row r="15" spans="1:1" x14ac:dyDescent="0.25">
      <c r="A15" s="7" t="s">
        <v>82</v>
      </c>
    </row>
    <row r="16" spans="1:1" x14ac:dyDescent="0.25">
      <c r="A16" s="7"/>
    </row>
    <row r="17" spans="1:1" x14ac:dyDescent="0.25">
      <c r="A17" t="s">
        <v>84</v>
      </c>
    </row>
    <row r="18" spans="1:1" x14ac:dyDescent="0.25">
      <c r="A18" s="7" t="s">
        <v>85</v>
      </c>
    </row>
    <row r="19" spans="1:1" s="6" customFormat="1" x14ac:dyDescent="0.25">
      <c r="A19" s="6" t="s">
        <v>86</v>
      </c>
    </row>
    <row r="20" spans="1:1" s="6" customFormat="1" x14ac:dyDescent="0.25"/>
    <row r="21" spans="1:1" s="6" customFormat="1" x14ac:dyDescent="0.25">
      <c r="A21" s="6" t="s">
        <v>87</v>
      </c>
    </row>
    <row r="22" spans="1:1" s="6" customFormat="1" x14ac:dyDescent="0.25">
      <c r="A22" s="7" t="s">
        <v>88</v>
      </c>
    </row>
    <row r="23" spans="1:1" ht="30" x14ac:dyDescent="0.25">
      <c r="A23" s="7" t="s">
        <v>89</v>
      </c>
    </row>
    <row r="24" spans="1:1" x14ac:dyDescent="0.25">
      <c r="A24" s="7"/>
    </row>
    <row r="25" spans="1:1" x14ac:dyDescent="0.25">
      <c r="A25" s="7"/>
    </row>
    <row r="26" spans="1:1" x14ac:dyDescent="0.25">
      <c r="A26" s="7"/>
    </row>
    <row r="27" spans="1:1" x14ac:dyDescent="0.25">
      <c r="A27" s="7"/>
    </row>
    <row r="28" spans="1:1" x14ac:dyDescent="0.25">
      <c r="A28" s="7"/>
    </row>
    <row r="29" spans="1:1" ht="16.350000000000001" customHeight="1" x14ac:dyDescent="0.25">
      <c r="A29" s="7"/>
    </row>
    <row r="30" spans="1:1" x14ac:dyDescent="0.25">
      <c r="A30" s="7"/>
    </row>
    <row r="31" spans="1:1" x14ac:dyDescent="0.25">
      <c r="A31" s="7"/>
    </row>
    <row r="32" spans="1:1" x14ac:dyDescent="0.25">
      <c r="A32" s="6"/>
    </row>
    <row r="33" spans="1:1" x14ac:dyDescent="0.25">
      <c r="A33" s="6"/>
    </row>
    <row r="34" spans="1:1" x14ac:dyDescent="0.25">
      <c r="A34" s="7"/>
    </row>
    <row r="35" spans="1:1" x14ac:dyDescent="0.25">
      <c r="A35" s="7"/>
    </row>
    <row r="36" spans="1:1" x14ac:dyDescent="0.25">
      <c r="A36" s="6"/>
    </row>
    <row r="37" spans="1:1" x14ac:dyDescent="0.25">
      <c r="A37" s="6"/>
    </row>
    <row r="38" spans="1:1" x14ac:dyDescent="0.25">
      <c r="A38" s="6"/>
    </row>
    <row r="39" spans="1:1" x14ac:dyDescent="0.25">
      <c r="A39" s="6"/>
    </row>
    <row r="40" spans="1:1" x14ac:dyDescent="0.25">
      <c r="A40" s="6"/>
    </row>
    <row r="41" spans="1:1" x14ac:dyDescent="0.25">
      <c r="A41" s="6"/>
    </row>
    <row r="42" spans="1:1" x14ac:dyDescent="0.25">
      <c r="A42" s="6"/>
    </row>
    <row r="43" spans="1:1" x14ac:dyDescent="0.25">
      <c r="A43" s="6"/>
    </row>
    <row r="44" spans="1:1" x14ac:dyDescent="0.25">
      <c r="A44" s="6"/>
    </row>
    <row r="45" spans="1:1" x14ac:dyDescent="0.25">
      <c r="A45" s="6"/>
    </row>
    <row r="46" spans="1:1" x14ac:dyDescent="0.25">
      <c r="A46" s="20"/>
    </row>
    <row r="47" spans="1:1" x14ac:dyDescent="0.25">
      <c r="A47" s="6"/>
    </row>
    <row r="48" spans="1:1" x14ac:dyDescent="0.25">
      <c r="A48" s="6"/>
    </row>
    <row r="49" spans="1:1" x14ac:dyDescent="0.25">
      <c r="A49" s="6"/>
    </row>
    <row r="51" spans="1:1" x14ac:dyDescent="0.25">
      <c r="A51" s="6"/>
    </row>
    <row r="60" spans="1:1" ht="12.95" customHeight="1" x14ac:dyDescent="0.25"/>
    <row r="89" spans="1:1" x14ac:dyDescent="0.25">
      <c r="A89" s="16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83938-E270-4A1C-A9F7-8C47E92B5C98}">
  <dimension ref="A1:H51"/>
  <sheetViews>
    <sheetView tabSelected="1" topLeftCell="A4" zoomScale="110" zoomScaleNormal="110" workbookViewId="0">
      <selection activeCell="C25" sqref="C25"/>
    </sheetView>
  </sheetViews>
  <sheetFormatPr defaultColWidth="8.85546875" defaultRowHeight="15.75" x14ac:dyDescent="0.25"/>
  <cols>
    <col min="1" max="1" width="8.7109375" style="1" customWidth="1"/>
    <col min="2" max="2" width="17.28515625" style="1" customWidth="1"/>
    <col min="3" max="3" width="17.5703125" style="1" customWidth="1"/>
    <col min="4" max="5" width="8.85546875" style="1"/>
    <col min="6" max="6" width="13.140625" style="1" bestFit="1" customWidth="1"/>
    <col min="7" max="7" width="23.140625" style="1" bestFit="1" customWidth="1"/>
    <col min="8" max="8" width="21.5703125" style="1" bestFit="1" customWidth="1"/>
    <col min="9" max="16384" width="8.85546875" style="1"/>
  </cols>
  <sheetData>
    <row r="1" spans="1:8" s="4" customFormat="1" x14ac:dyDescent="0.25">
      <c r="A1" s="4" t="s">
        <v>56</v>
      </c>
      <c r="B1" s="4" t="s">
        <v>57</v>
      </c>
      <c r="C1" s="8" t="s">
        <v>58</v>
      </c>
    </row>
    <row r="2" spans="1:8" x14ac:dyDescent="0.25">
      <c r="A2" s="1" t="s">
        <v>10</v>
      </c>
      <c r="B2" s="9">
        <v>4.4806838212847251E-4</v>
      </c>
      <c r="C2" s="9">
        <v>1.1894562545985039E-3</v>
      </c>
    </row>
    <row r="3" spans="1:8" x14ac:dyDescent="0.25">
      <c r="A3" s="1" t="s">
        <v>44</v>
      </c>
      <c r="B3" s="9">
        <v>2.6186952066492087E-4</v>
      </c>
      <c r="C3" s="9">
        <v>1.1247329399709332E-2</v>
      </c>
      <c r="F3"/>
      <c r="G3"/>
      <c r="H3"/>
    </row>
    <row r="4" spans="1:8" x14ac:dyDescent="0.25">
      <c r="A4" s="1" t="s">
        <v>25</v>
      </c>
      <c r="B4" s="9">
        <v>2.5366943949574724E-4</v>
      </c>
      <c r="C4" s="9">
        <v>8.8971341198254943E-3</v>
      </c>
      <c r="F4"/>
      <c r="G4"/>
      <c r="H4"/>
    </row>
    <row r="5" spans="1:8" x14ac:dyDescent="0.25">
      <c r="A5" s="1" t="s">
        <v>32</v>
      </c>
      <c r="B5" s="9">
        <v>2.5100869572334839E-4</v>
      </c>
      <c r="C5" s="9">
        <v>1.680060617993716E-3</v>
      </c>
      <c r="F5"/>
      <c r="G5"/>
      <c r="H5"/>
    </row>
    <row r="6" spans="1:8" x14ac:dyDescent="0.25">
      <c r="A6" s="1" t="s">
        <v>35</v>
      </c>
      <c r="B6" s="9">
        <v>2.4934085275660466E-4</v>
      </c>
      <c r="C6" s="9">
        <v>6.8116872263987724E-3</v>
      </c>
      <c r="F6"/>
      <c r="G6"/>
      <c r="H6"/>
    </row>
    <row r="7" spans="1:8" x14ac:dyDescent="0.25">
      <c r="A7" s="1" t="s">
        <v>42</v>
      </c>
      <c r="B7" s="9">
        <v>2.4243568702789721E-4</v>
      </c>
      <c r="C7" s="9">
        <v>5.5409748264760384E-3</v>
      </c>
      <c r="F7"/>
      <c r="G7"/>
      <c r="H7"/>
    </row>
    <row r="8" spans="1:8" x14ac:dyDescent="0.25">
      <c r="A8" s="1" t="s">
        <v>20</v>
      </c>
      <c r="B8" s="9">
        <v>2.4177754853684286E-4</v>
      </c>
      <c r="C8" s="9">
        <v>1.7626254892637336E-3</v>
      </c>
      <c r="F8"/>
      <c r="G8"/>
      <c r="H8"/>
    </row>
    <row r="9" spans="1:8" x14ac:dyDescent="0.25">
      <c r="A9" s="1" t="s">
        <v>51</v>
      </c>
      <c r="B9" s="9">
        <v>2.2815173155900619E-4</v>
      </c>
      <c r="C9" s="9">
        <v>6.1190324709867972E-3</v>
      </c>
      <c r="F9"/>
      <c r="G9"/>
      <c r="H9"/>
    </row>
    <row r="10" spans="1:8" x14ac:dyDescent="0.25">
      <c r="A10" s="1" t="s">
        <v>12</v>
      </c>
      <c r="B10" s="9">
        <v>2.2628890703209694E-4</v>
      </c>
      <c r="C10" s="9">
        <v>1.4058480270764827E-3</v>
      </c>
      <c r="F10"/>
      <c r="G10"/>
      <c r="H10"/>
    </row>
    <row r="11" spans="1:8" x14ac:dyDescent="0.25">
      <c r="A11" s="1" t="s">
        <v>27</v>
      </c>
      <c r="B11" s="9">
        <v>2.2024257850037659E-4</v>
      </c>
      <c r="C11" s="9">
        <v>3.1575028785635752E-3</v>
      </c>
      <c r="F11"/>
      <c r="G11"/>
      <c r="H11"/>
    </row>
    <row r="12" spans="1:8" x14ac:dyDescent="0.25">
      <c r="B12" s="9"/>
      <c r="C12" s="9"/>
      <c r="F12"/>
      <c r="G12"/>
      <c r="H12"/>
    </row>
    <row r="13" spans="1:8" x14ac:dyDescent="0.25">
      <c r="B13" s="9"/>
      <c r="C13" s="9"/>
      <c r="F13"/>
      <c r="G13"/>
      <c r="H13"/>
    </row>
    <row r="14" spans="1:8" x14ac:dyDescent="0.25">
      <c r="B14" s="9"/>
      <c r="C14" s="9"/>
      <c r="F14"/>
      <c r="G14"/>
      <c r="H14"/>
    </row>
    <row r="15" spans="1:8" x14ac:dyDescent="0.25">
      <c r="B15" s="9"/>
      <c r="C15" s="9"/>
      <c r="F15"/>
      <c r="G15"/>
      <c r="H15"/>
    </row>
    <row r="16" spans="1:8" x14ac:dyDescent="0.25">
      <c r="B16" s="9"/>
      <c r="C16" s="9"/>
      <c r="F16"/>
      <c r="G16"/>
      <c r="H16"/>
    </row>
    <row r="17" spans="1:8" x14ac:dyDescent="0.25">
      <c r="B17" s="9"/>
      <c r="C17" s="9"/>
      <c r="F17"/>
      <c r="G17"/>
      <c r="H17"/>
    </row>
    <row r="18" spans="1:8" x14ac:dyDescent="0.25">
      <c r="B18" s="9"/>
      <c r="C18" s="9"/>
      <c r="F18"/>
      <c r="G18"/>
      <c r="H18"/>
    </row>
    <row r="19" spans="1:8" x14ac:dyDescent="0.25">
      <c r="B19" s="9"/>
      <c r="C19" s="9"/>
      <c r="F19"/>
      <c r="G19"/>
      <c r="H19"/>
    </row>
    <row r="20" spans="1:8" x14ac:dyDescent="0.25">
      <c r="A20" s="4" t="s">
        <v>56</v>
      </c>
      <c r="B20" s="4" t="s">
        <v>1</v>
      </c>
      <c r="C20" s="4" t="s">
        <v>0</v>
      </c>
      <c r="F20"/>
      <c r="G20"/>
      <c r="H20"/>
    </row>
    <row r="21" spans="1:8" x14ac:dyDescent="0.25">
      <c r="A21" s="1" t="s">
        <v>46</v>
      </c>
      <c r="B21" s="1">
        <v>6340</v>
      </c>
      <c r="C21" s="1">
        <v>46097</v>
      </c>
    </row>
    <row r="22" spans="1:8" x14ac:dyDescent="0.25">
      <c r="A22" s="1" t="s">
        <v>51</v>
      </c>
      <c r="B22" s="1">
        <v>4517</v>
      </c>
      <c r="C22" s="1">
        <v>121146</v>
      </c>
    </row>
    <row r="23" spans="1:8" x14ac:dyDescent="0.25">
      <c r="A23" s="1" t="s">
        <v>52</v>
      </c>
      <c r="B23" s="1">
        <v>3057</v>
      </c>
      <c r="C23" s="1">
        <v>144366</v>
      </c>
    </row>
    <row r="24" spans="1:8" x14ac:dyDescent="0.25">
      <c r="A24" s="1" t="s">
        <v>47</v>
      </c>
      <c r="B24" s="1">
        <v>2954</v>
      </c>
      <c r="C24" s="1">
        <v>55208</v>
      </c>
    </row>
    <row r="25" spans="1:8" x14ac:dyDescent="0.25">
      <c r="A25" s="1" t="s">
        <v>39</v>
      </c>
      <c r="B25" s="1">
        <v>2718</v>
      </c>
      <c r="C25" s="1">
        <v>18310</v>
      </c>
    </row>
    <row r="26" spans="1:8" x14ac:dyDescent="0.25">
      <c r="A26" s="1" t="s">
        <v>45</v>
      </c>
      <c r="B26" s="1">
        <v>2402</v>
      </c>
      <c r="C26" s="1">
        <v>46075</v>
      </c>
    </row>
    <row r="27" spans="1:8" x14ac:dyDescent="0.25">
      <c r="A27" s="1" t="s">
        <v>33</v>
      </c>
      <c r="B27" s="1">
        <v>2243</v>
      </c>
      <c r="C27" s="1">
        <v>11188</v>
      </c>
    </row>
    <row r="28" spans="1:8" x14ac:dyDescent="0.25">
      <c r="A28" s="1" t="s">
        <v>37</v>
      </c>
      <c r="B28" s="1">
        <v>2076</v>
      </c>
      <c r="C28" s="1">
        <v>14125</v>
      </c>
    </row>
    <row r="29" spans="1:8" x14ac:dyDescent="0.25">
      <c r="A29" s="1" t="s">
        <v>40</v>
      </c>
      <c r="B29" s="1">
        <v>1798</v>
      </c>
      <c r="C29" s="1">
        <v>19608</v>
      </c>
    </row>
    <row r="30" spans="1:8" x14ac:dyDescent="0.25">
      <c r="A30" s="1" t="s">
        <v>32</v>
      </c>
      <c r="B30" s="1">
        <v>1656</v>
      </c>
      <c r="C30" s="1">
        <v>11084</v>
      </c>
    </row>
    <row r="31" spans="1:8" x14ac:dyDescent="0.25">
      <c r="B31" s="9"/>
      <c r="C31" s="9"/>
    </row>
    <row r="32" spans="1:8" x14ac:dyDescent="0.25">
      <c r="B32" s="9"/>
      <c r="C32" s="9"/>
    </row>
    <row r="33" spans="2:5" x14ac:dyDescent="0.25">
      <c r="B33" s="9"/>
      <c r="C33" s="9"/>
    </row>
    <row r="34" spans="2:5" x14ac:dyDescent="0.25">
      <c r="B34" s="9"/>
      <c r="C34" s="9"/>
    </row>
    <row r="35" spans="2:5" x14ac:dyDescent="0.25">
      <c r="B35" s="9"/>
      <c r="C35" s="9"/>
    </row>
    <row r="36" spans="2:5" x14ac:dyDescent="0.25">
      <c r="B36" s="9"/>
      <c r="C36" s="9"/>
    </row>
    <row r="37" spans="2:5" x14ac:dyDescent="0.25">
      <c r="B37" s="9"/>
      <c r="C37" s="9"/>
    </row>
    <row r="38" spans="2:5" x14ac:dyDescent="0.25">
      <c r="B38" s="9"/>
      <c r="C38" s="9"/>
    </row>
    <row r="39" spans="2:5" x14ac:dyDescent="0.25">
      <c r="B39" s="9"/>
      <c r="C39" s="9"/>
    </row>
    <row r="40" spans="2:5" x14ac:dyDescent="0.25">
      <c r="B40" s="9"/>
      <c r="C40" s="9"/>
    </row>
    <row r="41" spans="2:5" x14ac:dyDescent="0.25">
      <c r="B41" s="9"/>
      <c r="C41" s="9"/>
      <c r="D41" s="3"/>
      <c r="E41" s="2"/>
    </row>
    <row r="42" spans="2:5" x14ac:dyDescent="0.25">
      <c r="B42" s="9"/>
      <c r="C42" s="9"/>
    </row>
    <row r="43" spans="2:5" x14ac:dyDescent="0.25">
      <c r="B43" s="9"/>
      <c r="C43" s="9"/>
    </row>
    <row r="44" spans="2:5" x14ac:dyDescent="0.25">
      <c r="B44" s="9"/>
      <c r="C44" s="9"/>
    </row>
    <row r="45" spans="2:5" x14ac:dyDescent="0.25">
      <c r="B45" s="9"/>
      <c r="C45" s="9"/>
    </row>
    <row r="46" spans="2:5" x14ac:dyDescent="0.25">
      <c r="B46" s="9"/>
      <c r="C46" s="9"/>
    </row>
    <row r="47" spans="2:5" x14ac:dyDescent="0.25">
      <c r="B47" s="9"/>
      <c r="C47" s="9"/>
    </row>
    <row r="48" spans="2:5" x14ac:dyDescent="0.25">
      <c r="B48" s="9"/>
      <c r="C48" s="9"/>
    </row>
    <row r="49" spans="2:3" x14ac:dyDescent="0.25">
      <c r="B49" s="9"/>
      <c r="C49" s="9"/>
    </row>
    <row r="50" spans="2:3" x14ac:dyDescent="0.25">
      <c r="B50" s="9"/>
      <c r="C50" s="9"/>
    </row>
    <row r="51" spans="2:3" x14ac:dyDescent="0.25">
      <c r="B51" s="9"/>
      <c r="C51" s="9"/>
    </row>
  </sheetData>
  <sortState xmlns:xlrd2="http://schemas.microsoft.com/office/spreadsheetml/2017/richdata2" ref="A2:C51">
    <sortCondition descending="1" ref="B8:B5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EBDB0-A848-4D48-90D7-028BA063D608}">
  <dimension ref="A1:I51"/>
  <sheetViews>
    <sheetView zoomScale="110" zoomScaleNormal="110" workbookViewId="0">
      <selection sqref="A1:C11"/>
    </sheetView>
  </sheetViews>
  <sheetFormatPr defaultColWidth="8.85546875" defaultRowHeight="15.75" x14ac:dyDescent="0.25"/>
  <cols>
    <col min="1" max="1" width="8.7109375" style="1" customWidth="1"/>
    <col min="2" max="2" width="15.5703125" style="1" customWidth="1"/>
    <col min="3" max="3" width="18" style="1" customWidth="1"/>
    <col min="4" max="4" width="20.42578125" style="9" customWidth="1"/>
    <col min="5" max="5" width="16.7109375" style="11" customWidth="1"/>
    <col min="6" max="6" width="17.28515625" style="1" customWidth="1"/>
    <col min="7" max="7" width="17.5703125" style="1" customWidth="1"/>
    <col min="8" max="16384" width="8.85546875" style="1"/>
  </cols>
  <sheetData>
    <row r="1" spans="1:7" s="4" customFormat="1" x14ac:dyDescent="0.25">
      <c r="A1" s="4" t="s">
        <v>56</v>
      </c>
      <c r="B1" s="4" t="s">
        <v>1</v>
      </c>
      <c r="C1" s="4" t="s">
        <v>0</v>
      </c>
      <c r="D1" s="8"/>
      <c r="E1" s="10"/>
      <c r="G1" s="8"/>
    </row>
    <row r="2" spans="1:7" x14ac:dyDescent="0.25">
      <c r="A2" s="1" t="s">
        <v>46</v>
      </c>
      <c r="B2" s="1">
        <v>6340</v>
      </c>
      <c r="C2" s="1">
        <v>46097</v>
      </c>
      <c r="E2" s="12"/>
      <c r="F2" s="9"/>
      <c r="G2" s="9"/>
    </row>
    <row r="3" spans="1:7" x14ac:dyDescent="0.25">
      <c r="A3" s="1" t="s">
        <v>51</v>
      </c>
      <c r="B3" s="1">
        <v>4517</v>
      </c>
      <c r="C3" s="1">
        <v>121146</v>
      </c>
      <c r="E3" s="12"/>
      <c r="F3" s="9"/>
      <c r="G3" s="9"/>
    </row>
    <row r="4" spans="1:7" x14ac:dyDescent="0.25">
      <c r="A4" s="1" t="s">
        <v>52</v>
      </c>
      <c r="B4" s="1">
        <v>3057</v>
      </c>
      <c r="C4" s="1">
        <v>144366</v>
      </c>
      <c r="E4" s="12"/>
      <c r="F4" s="9"/>
      <c r="G4" s="9"/>
    </row>
    <row r="5" spans="1:7" x14ac:dyDescent="0.25">
      <c r="A5" s="1" t="s">
        <v>47</v>
      </c>
      <c r="B5" s="1">
        <v>2954</v>
      </c>
      <c r="C5" s="1">
        <v>55208</v>
      </c>
      <c r="E5" s="12"/>
      <c r="F5" s="9"/>
      <c r="G5" s="9"/>
    </row>
    <row r="6" spans="1:7" x14ac:dyDescent="0.25">
      <c r="A6" s="1" t="s">
        <v>39</v>
      </c>
      <c r="B6" s="1">
        <v>2718</v>
      </c>
      <c r="C6" s="1">
        <v>18310</v>
      </c>
      <c r="E6" s="12"/>
      <c r="F6" s="9"/>
      <c r="G6" s="9"/>
    </row>
    <row r="7" spans="1:7" x14ac:dyDescent="0.25">
      <c r="A7" s="1" t="s">
        <v>45</v>
      </c>
      <c r="B7" s="1">
        <v>2402</v>
      </c>
      <c r="C7" s="1">
        <v>46075</v>
      </c>
      <c r="E7" s="12"/>
      <c r="F7" s="9"/>
      <c r="G7" s="9"/>
    </row>
    <row r="8" spans="1:7" x14ac:dyDescent="0.25">
      <c r="A8" s="1" t="s">
        <v>33</v>
      </c>
      <c r="B8" s="1">
        <v>2243</v>
      </c>
      <c r="C8" s="1">
        <v>11188</v>
      </c>
      <c r="E8" s="12"/>
      <c r="F8" s="9"/>
      <c r="G8" s="9"/>
    </row>
    <row r="9" spans="1:7" x14ac:dyDescent="0.25">
      <c r="A9" s="1" t="s">
        <v>37</v>
      </c>
      <c r="B9" s="1">
        <v>2076</v>
      </c>
      <c r="C9" s="1">
        <v>14125</v>
      </c>
      <c r="E9" s="12"/>
      <c r="F9" s="9"/>
      <c r="G9" s="9"/>
    </row>
    <row r="10" spans="1:7" x14ac:dyDescent="0.25">
      <c r="A10" s="1" t="s">
        <v>40</v>
      </c>
      <c r="B10" s="1">
        <v>1798</v>
      </c>
      <c r="C10" s="1">
        <v>19608</v>
      </c>
      <c r="E10" s="12"/>
      <c r="F10" s="9"/>
      <c r="G10" s="9"/>
    </row>
    <row r="11" spans="1:7" x14ac:dyDescent="0.25">
      <c r="A11" s="1" t="s">
        <v>32</v>
      </c>
      <c r="B11" s="1">
        <v>1656</v>
      </c>
      <c r="C11" s="1">
        <v>11084</v>
      </c>
      <c r="E11" s="12"/>
      <c r="F11" s="9"/>
      <c r="G11" s="9"/>
    </row>
    <row r="12" spans="1:7" x14ac:dyDescent="0.25">
      <c r="E12" s="12"/>
      <c r="F12" s="9"/>
      <c r="G12" s="9"/>
    </row>
    <row r="13" spans="1:7" x14ac:dyDescent="0.25">
      <c r="E13" s="12"/>
      <c r="F13" s="9"/>
      <c r="G13" s="9"/>
    </row>
    <row r="14" spans="1:7" x14ac:dyDescent="0.25">
      <c r="E14" s="12"/>
      <c r="F14" s="9"/>
      <c r="G14" s="9"/>
    </row>
    <row r="15" spans="1:7" x14ac:dyDescent="0.25">
      <c r="E15" s="12"/>
      <c r="F15" s="9"/>
      <c r="G15" s="9"/>
    </row>
    <row r="16" spans="1:7" x14ac:dyDescent="0.25">
      <c r="E16" s="12"/>
      <c r="F16" s="9"/>
      <c r="G16" s="9"/>
    </row>
    <row r="17" spans="5:7" x14ac:dyDescent="0.25">
      <c r="E17" s="12"/>
      <c r="F17" s="9"/>
      <c r="G17" s="9"/>
    </row>
    <row r="18" spans="5:7" x14ac:dyDescent="0.25">
      <c r="E18" s="12"/>
      <c r="F18" s="9"/>
      <c r="G18" s="9"/>
    </row>
    <row r="19" spans="5:7" x14ac:dyDescent="0.25">
      <c r="E19" s="12"/>
      <c r="F19" s="9"/>
      <c r="G19" s="9"/>
    </row>
    <row r="20" spans="5:7" x14ac:dyDescent="0.25">
      <c r="E20" s="12"/>
      <c r="F20" s="9"/>
      <c r="G20" s="9"/>
    </row>
    <row r="21" spans="5:7" x14ac:dyDescent="0.25">
      <c r="E21" s="12"/>
      <c r="F21" s="9"/>
      <c r="G21" s="9"/>
    </row>
    <row r="22" spans="5:7" x14ac:dyDescent="0.25">
      <c r="E22" s="12"/>
      <c r="F22" s="9"/>
      <c r="G22" s="9"/>
    </row>
    <row r="23" spans="5:7" x14ac:dyDescent="0.25">
      <c r="E23" s="12"/>
      <c r="F23" s="9"/>
      <c r="G23" s="9"/>
    </row>
    <row r="24" spans="5:7" x14ac:dyDescent="0.25">
      <c r="E24" s="12"/>
      <c r="F24" s="9"/>
      <c r="G24" s="9"/>
    </row>
    <row r="25" spans="5:7" x14ac:dyDescent="0.25">
      <c r="E25" s="12"/>
      <c r="F25" s="9"/>
      <c r="G25" s="9"/>
    </row>
    <row r="26" spans="5:7" x14ac:dyDescent="0.25">
      <c r="E26" s="12"/>
      <c r="F26" s="9"/>
      <c r="G26" s="9"/>
    </row>
    <row r="27" spans="5:7" x14ac:dyDescent="0.25">
      <c r="E27" s="12"/>
      <c r="F27" s="9"/>
      <c r="G27" s="9"/>
    </row>
    <row r="28" spans="5:7" x14ac:dyDescent="0.25">
      <c r="E28" s="12"/>
      <c r="F28" s="9"/>
      <c r="G28" s="9"/>
    </row>
    <row r="29" spans="5:7" x14ac:dyDescent="0.25">
      <c r="E29" s="12"/>
      <c r="F29" s="9"/>
      <c r="G29" s="9"/>
    </row>
    <row r="30" spans="5:7" x14ac:dyDescent="0.25">
      <c r="E30" s="12"/>
      <c r="F30" s="9"/>
      <c r="G30" s="9"/>
    </row>
    <row r="31" spans="5:7" x14ac:dyDescent="0.25">
      <c r="E31" s="12"/>
      <c r="F31" s="9"/>
      <c r="G31" s="9"/>
    </row>
    <row r="32" spans="5:7" x14ac:dyDescent="0.25">
      <c r="E32" s="12"/>
      <c r="F32" s="9"/>
      <c r="G32" s="9"/>
    </row>
    <row r="33" spans="5:9" x14ac:dyDescent="0.25">
      <c r="E33" s="12"/>
      <c r="F33" s="9"/>
      <c r="G33" s="9"/>
    </row>
    <row r="34" spans="5:9" x14ac:dyDescent="0.25">
      <c r="E34" s="12"/>
      <c r="F34" s="9"/>
      <c r="G34" s="9"/>
    </row>
    <row r="35" spans="5:9" x14ac:dyDescent="0.25">
      <c r="E35" s="12"/>
      <c r="F35" s="9"/>
      <c r="G35" s="9"/>
    </row>
    <row r="36" spans="5:9" x14ac:dyDescent="0.25">
      <c r="E36" s="12"/>
      <c r="F36" s="9"/>
      <c r="G36" s="9"/>
    </row>
    <row r="37" spans="5:9" x14ac:dyDescent="0.25">
      <c r="E37" s="12"/>
      <c r="F37" s="9"/>
      <c r="G37" s="9"/>
    </row>
    <row r="38" spans="5:9" x14ac:dyDescent="0.25">
      <c r="E38" s="12"/>
      <c r="F38" s="9"/>
      <c r="G38" s="9"/>
    </row>
    <row r="39" spans="5:9" x14ac:dyDescent="0.25">
      <c r="E39" s="12"/>
      <c r="F39" s="9"/>
      <c r="G39" s="9"/>
    </row>
    <row r="40" spans="5:9" x14ac:dyDescent="0.25">
      <c r="E40" s="12"/>
      <c r="F40" s="9"/>
      <c r="G40" s="9"/>
    </row>
    <row r="41" spans="5:9" x14ac:dyDescent="0.25">
      <c r="E41" s="12"/>
      <c r="F41" s="9"/>
      <c r="G41" s="9"/>
      <c r="H41" s="3"/>
      <c r="I41" s="2"/>
    </row>
    <row r="42" spans="5:9" x14ac:dyDescent="0.25">
      <c r="E42" s="12"/>
      <c r="F42" s="9"/>
      <c r="G42" s="9"/>
    </row>
    <row r="43" spans="5:9" x14ac:dyDescent="0.25">
      <c r="E43" s="12"/>
      <c r="F43" s="9"/>
      <c r="G43" s="9"/>
    </row>
    <row r="44" spans="5:9" x14ac:dyDescent="0.25">
      <c r="E44" s="12"/>
      <c r="F44" s="9"/>
      <c r="G44" s="9"/>
    </row>
    <row r="45" spans="5:9" x14ac:dyDescent="0.25">
      <c r="E45" s="12"/>
      <c r="F45" s="9"/>
      <c r="G45" s="9"/>
    </row>
    <row r="46" spans="5:9" x14ac:dyDescent="0.25">
      <c r="E46" s="12"/>
      <c r="F46" s="9"/>
      <c r="G46" s="9"/>
    </row>
    <row r="47" spans="5:9" x14ac:dyDescent="0.25">
      <c r="E47" s="12"/>
      <c r="F47" s="9"/>
      <c r="G47" s="9"/>
    </row>
    <row r="48" spans="5:9" x14ac:dyDescent="0.25">
      <c r="E48" s="12"/>
      <c r="F48" s="9"/>
      <c r="G48" s="9"/>
    </row>
    <row r="49" spans="5:7" x14ac:dyDescent="0.25">
      <c r="E49" s="12"/>
      <c r="F49" s="9"/>
      <c r="G49" s="9"/>
    </row>
    <row r="50" spans="5:7" x14ac:dyDescent="0.25">
      <c r="E50" s="12"/>
      <c r="F50" s="9"/>
      <c r="G50" s="9"/>
    </row>
    <row r="51" spans="5:7" x14ac:dyDescent="0.25">
      <c r="E51" s="12"/>
      <c r="F51" s="9"/>
      <c r="G51" s="9"/>
    </row>
  </sheetData>
  <autoFilter ref="A1:C51" xr:uid="{C9C1A28B-0923-44E9-98BD-A6DC08617C76}"/>
  <sortState xmlns:xlrd2="http://schemas.microsoft.com/office/spreadsheetml/2017/richdata2" ref="A2:G51">
    <sortCondition descending="1" ref="B5:B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Census, Visits, Deaths 2017</vt:lpstr>
      <vt:lpstr>Calculated Data and T-Test</vt:lpstr>
      <vt:lpstr>Results</vt:lpstr>
      <vt:lpstr>top 10 test</vt:lpstr>
      <vt:lpstr>Census, Visits, Deaths 2017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</dc:creator>
  <cp:lastModifiedBy>Liz</cp:lastModifiedBy>
  <dcterms:created xsi:type="dcterms:W3CDTF">2021-02-13T23:26:01Z</dcterms:created>
  <dcterms:modified xsi:type="dcterms:W3CDTF">2022-07-09T01:06:41Z</dcterms:modified>
</cp:coreProperties>
</file>