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orenzo/Desktop/tmp/"/>
    </mc:Choice>
  </mc:AlternateContent>
  <xr:revisionPtr revIDLastSave="0" documentId="8_{0B705931-9AAE-4E49-AFBB-D92C4BC922E1}" xr6:coauthVersionLast="47" xr6:coauthVersionMax="47" xr10:uidLastSave="{00000000-0000-0000-0000-000000000000}"/>
  <bookViews>
    <workbookView xWindow="0" yWindow="500" windowWidth="28800" windowHeight="15900" xr2:uid="{83D138C3-D34D-47B9-8F22-552914B8BB89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1" l="1"/>
  <c r="D7" i="1"/>
  <c r="E7" i="1"/>
  <c r="D8" i="1"/>
  <c r="E8" i="1"/>
  <c r="D9" i="1"/>
  <c r="E9" i="1"/>
  <c r="D10" i="1"/>
  <c r="E10" i="1"/>
  <c r="D11" i="1"/>
  <c r="E11" i="1"/>
  <c r="D12" i="1"/>
  <c r="E12" i="1"/>
  <c r="E13" i="1"/>
  <c r="D13" i="1"/>
  <c r="E6" i="1"/>
</calcChain>
</file>

<file path=xl/sharedStrings.xml><?xml version="1.0" encoding="utf-8"?>
<sst xmlns="http://schemas.openxmlformats.org/spreadsheetml/2006/main" count="51" uniqueCount="51">
  <si>
    <t>CH0</t>
  </si>
  <si>
    <t>CH7</t>
  </si>
  <si>
    <t>bit=1</t>
  </si>
  <si>
    <t>bit=0</t>
  </si>
  <si>
    <t>RTMax</t>
  </si>
  <si>
    <t>Rtmin</t>
  </si>
  <si>
    <t>CH1</t>
  </si>
  <si>
    <t>CH2</t>
  </si>
  <si>
    <t>CH3</t>
  </si>
  <si>
    <t>CH4</t>
  </si>
  <si>
    <t>CH5</t>
  </si>
  <si>
    <t>CH6</t>
  </si>
  <si>
    <t xml:space="preserve">GPIO Adapter SN = </t>
  </si>
  <si>
    <t>RM (Ohms)=</t>
  </si>
  <si>
    <t>VPS (V)=</t>
  </si>
  <si>
    <t>Voltage (V)</t>
  </si>
  <si>
    <t>Resistance (Ohms)</t>
  </si>
  <si>
    <t>Channel</t>
  </si>
  <si>
    <t>DMM measurement</t>
  </si>
  <si>
    <t>take the HV measurement and compute the HV calibration parameters with the script GPIO_cal.cs</t>
  </si>
  <si>
    <t>it generates a csv file called cal_all_Cal.csv with all the gian and offsets</t>
  </si>
  <si>
    <t>put them as columns in a file name cal_GPIO_SN#.csv (# is the Serial number of the GPIO under test)</t>
  </si>
  <si>
    <t>connect the keysight to the HV/T conenctor (HV side), one end goes to the HV power supply, the other end goes to the precise multimeter (DMM)</t>
  </si>
  <si>
    <t xml:space="preserve">measure the Resistances: </t>
  </si>
  <si>
    <t>set the power supply to 3.3 V</t>
  </si>
  <si>
    <t>the TSENA pin goes to 3.3 V, the TSENB goes to ground and then the green cable goes to the Keysight DMM (green on positive pole, black on negative pole)</t>
  </si>
  <si>
    <t>once you have:</t>
  </si>
  <si>
    <t>8 values for GAIN, 8 values for Offset, 8 values for Rmax, 8 values for Rmin, fill the GPIo calib file to be given to the FEB calibration code</t>
  </si>
  <si>
    <t>file name:</t>
  </si>
  <si>
    <t>cal_GPIO_SN#.csv</t>
  </si>
  <si>
    <t>structure:</t>
  </si>
  <si>
    <t>Gain</t>
  </si>
  <si>
    <t>Offset</t>
  </si>
  <si>
    <t>Rmin</t>
  </si>
  <si>
    <t>Rmax</t>
  </si>
  <si>
    <t>ch0</t>
  </si>
  <si>
    <t>ch1</t>
  </si>
  <si>
    <t>ch2</t>
  </si>
  <si>
    <t>ch3</t>
  </si>
  <si>
    <t>ch4</t>
  </si>
  <si>
    <t>ch6</t>
  </si>
  <si>
    <t>ch7</t>
  </si>
  <si>
    <t>ch5</t>
  </si>
  <si>
    <t>columns separated by semicolons!</t>
  </si>
  <si>
    <t>GPIO CALIBRATION PROCEDURE</t>
  </si>
  <si>
    <t>the keysight DMM is in VDC mode, and the input is VΩ</t>
  </si>
  <si>
    <t>take voltage measurements and put them in the spreadshet on the side )R are computed auto=</t>
  </si>
  <si>
    <t>set HVAB_SW on the GUI, set TSEN-SW =0</t>
  </si>
  <si>
    <t>measure the voltage on all channels, 0 to 7 (you should measure something around 0.360 V)</t>
  </si>
  <si>
    <t>set TSEN-SW=FF (all channels to B)</t>
  </si>
  <si>
    <t>measure the voltage on all channels, 0 to 7 (you should measure something around 1.895 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</si>
</sst>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 applyAlignment="1">
      <alignment horizontal="left"/>
    </xf>
    <xf numFmtId="0" fontId="1" fillId="0" borderId="1" xfId="0" applyFont="1" applyBorder="1" applyAlignment="1">
      <alignment horizontal="right"/>
    </xf>
    <xf numFmtId="0" fontId="0" fillId="0" borderId="2" xfId="0" applyBorder="1" applyAlignment="1">
      <alignment horizontal="left"/>
    </xf>
    <xf numFmtId="0" fontId="0" fillId="0" borderId="1" xfId="0" applyBorder="1"/>
    <xf numFmtId="0" fontId="1" fillId="4" borderId="1" xfId="0" applyFont="1" applyFill="1" applyBorder="1" applyAlignment="1">
      <alignment horizontal="right"/>
    </xf>
    <xf numFmtId="0" fontId="1" fillId="0" borderId="1" xfId="0" applyFont="1" applyBorder="1"/>
    <xf numFmtId="0" fontId="3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5" fillId="0" borderId="0" xfId="0" applyFont="1"/>
    <xf numFmtId="164" fontId="3" fillId="0" borderId="1" xfId="0" applyNumberFormat="1" applyFont="1" applyBorder="1" applyAlignment="1">
      <alignment horizontal="left"/>
    </xf>
    <xf numFmtId="165" fontId="3" fillId="0" borderId="1" xfId="0" applyNumberFormat="1" applyFont="1" applyBorder="1" applyAlignment="1">
      <alignment horizontal="left"/>
    </xf>
    <xf numFmtId="0" fontId="1" fillId="0" borderId="0" xfId="0" applyFont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0" borderId="2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5181D-B321-4E16-AED3-93546375E8E3}">
  <dimension ref="A1:N30"/>
  <sheetViews>
    <sheetView tabSelected="1" zoomScale="107" workbookViewId="0">
      <selection activeCell="K16" sqref="K16"/>
    </sheetView>
  </sheetViews>
  <sheetFormatPr baseColWidth="10" defaultRowHeight="15" x14ac:dyDescent="0.2"/>
  <cols>
    <col min="1" max="1" width="12" bestFit="1" customWidth="1"/>
  </cols>
  <sheetData>
    <row r="1" spans="1:11" x14ac:dyDescent="0.2">
      <c r="A1" s="2" t="s">
        <v>13</v>
      </c>
      <c r="B1" s="8">
        <v>3006</v>
      </c>
      <c r="K1" t="s">
        <v>44</v>
      </c>
    </row>
    <row r="2" spans="1:11" x14ac:dyDescent="0.2">
      <c r="A2" s="2" t="s">
        <v>14</v>
      </c>
      <c r="B2" s="7">
        <v>3.30315</v>
      </c>
      <c r="C2" s="9" t="s">
        <v>18</v>
      </c>
    </row>
    <row r="3" spans="1:11" x14ac:dyDescent="0.2">
      <c r="A3" s="15" t="s">
        <v>12</v>
      </c>
      <c r="B3" s="15"/>
      <c r="C3" s="3">
        <v>1</v>
      </c>
      <c r="K3" t="s">
        <v>22</v>
      </c>
    </row>
    <row r="4" spans="1:11" x14ac:dyDescent="0.2">
      <c r="A4" s="4"/>
      <c r="B4" s="13" t="s">
        <v>15</v>
      </c>
      <c r="C4" s="13"/>
      <c r="D4" s="14" t="s">
        <v>16</v>
      </c>
      <c r="E4" s="14"/>
      <c r="K4" t="s">
        <v>19</v>
      </c>
    </row>
    <row r="5" spans="1:11" x14ac:dyDescent="0.2">
      <c r="A5" s="5" t="s">
        <v>17</v>
      </c>
      <c r="B5" s="6" t="s">
        <v>3</v>
      </c>
      <c r="C5" s="6" t="s">
        <v>2</v>
      </c>
      <c r="D5" s="6" t="s">
        <v>4</v>
      </c>
      <c r="E5" s="6" t="s">
        <v>5</v>
      </c>
      <c r="K5" t="s">
        <v>20</v>
      </c>
    </row>
    <row r="6" spans="1:11" x14ac:dyDescent="0.2">
      <c r="A6" s="5" t="s">
        <v>0</v>
      </c>
      <c r="B6" s="11">
        <v>0.36059999999999998</v>
      </c>
      <c r="C6" s="10">
        <v>1.895</v>
      </c>
      <c r="D6" s="1">
        <f>$B$1*($B$2-B6)/B6</f>
        <v>24529.410149750416</v>
      </c>
      <c r="E6" s="1">
        <f>$B$1*($B$2-C6)/C6</f>
        <v>2233.7197361477574</v>
      </c>
      <c r="K6" t="s">
        <v>21</v>
      </c>
    </row>
    <row r="7" spans="1:11" x14ac:dyDescent="0.2">
      <c r="A7" s="5" t="s">
        <v>6</v>
      </c>
      <c r="B7" s="11">
        <v>0.36070999999999998</v>
      </c>
      <c r="C7" s="10">
        <v>1.895</v>
      </c>
      <c r="D7" s="1">
        <f t="shared" ref="D7:D12" si="0">$B$1*($B$2-B7)/B7</f>
        <v>24521.013113027089</v>
      </c>
      <c r="E7" s="1">
        <f t="shared" ref="E7:E12" si="1">$B$1*($B$2-C7)/C7</f>
        <v>2233.7197361477574</v>
      </c>
      <c r="K7" t="s">
        <v>23</v>
      </c>
    </row>
    <row r="8" spans="1:11" x14ac:dyDescent="0.2">
      <c r="A8" s="5" t="s">
        <v>7</v>
      </c>
      <c r="B8" s="11">
        <v>0.36065999999999998</v>
      </c>
      <c r="C8" s="10">
        <v>1.895</v>
      </c>
      <c r="D8" s="1">
        <f t="shared" si="0"/>
        <v>24524.829312926307</v>
      </c>
      <c r="E8" s="1">
        <f t="shared" si="1"/>
        <v>2233.7197361477574</v>
      </c>
      <c r="K8" t="s">
        <v>24</v>
      </c>
    </row>
    <row r="9" spans="1:11" x14ac:dyDescent="0.2">
      <c r="A9" s="5" t="s">
        <v>8</v>
      </c>
      <c r="B9" s="11">
        <v>0.36065999999999998</v>
      </c>
      <c r="C9" s="10">
        <v>1.8949</v>
      </c>
      <c r="D9" s="1">
        <f t="shared" si="0"/>
        <v>24524.829312926307</v>
      </c>
      <c r="E9" s="1">
        <f t="shared" si="1"/>
        <v>2233.9962531004271</v>
      </c>
      <c r="K9" t="s">
        <v>25</v>
      </c>
    </row>
    <row r="10" spans="1:11" x14ac:dyDescent="0.2">
      <c r="A10" s="5" t="s">
        <v>9</v>
      </c>
      <c r="B10" s="11">
        <v>0.36070999999999998</v>
      </c>
      <c r="C10" s="10">
        <v>1.8948</v>
      </c>
      <c r="D10" s="1">
        <f t="shared" si="0"/>
        <v>24521.013113027089</v>
      </c>
      <c r="E10" s="1">
        <f t="shared" si="1"/>
        <v>2234.2727992400255</v>
      </c>
      <c r="K10" t="s">
        <v>45</v>
      </c>
    </row>
    <row r="11" spans="1:11" x14ac:dyDescent="0.2">
      <c r="A11" s="5" t="s">
        <v>10</v>
      </c>
      <c r="B11" s="11">
        <v>0.36065000000000003</v>
      </c>
      <c r="C11" s="10">
        <v>1.8947000000000001</v>
      </c>
      <c r="D11" s="1">
        <f t="shared" si="0"/>
        <v>24525.592679883539</v>
      </c>
      <c r="E11" s="1">
        <f t="shared" si="1"/>
        <v>2234.5493745711719</v>
      </c>
      <c r="K11" t="s">
        <v>46</v>
      </c>
    </row>
    <row r="12" spans="1:11" x14ac:dyDescent="0.2">
      <c r="A12" s="5" t="s">
        <v>11</v>
      </c>
      <c r="B12" s="11">
        <v>0.36062</v>
      </c>
      <c r="C12" s="10">
        <v>1.8949</v>
      </c>
      <c r="D12" s="1">
        <f t="shared" si="0"/>
        <v>24527.883034773447</v>
      </c>
      <c r="E12" s="1">
        <f t="shared" si="1"/>
        <v>2233.9962531004271</v>
      </c>
      <c r="K12" t="s">
        <v>47</v>
      </c>
    </row>
    <row r="13" spans="1:11" x14ac:dyDescent="0.2">
      <c r="A13" s="5" t="s">
        <v>1</v>
      </c>
      <c r="B13" s="11">
        <v>0.36065999999999998</v>
      </c>
      <c r="C13" s="10">
        <v>1.895</v>
      </c>
      <c r="D13" s="1">
        <f>$B$1*($B$2-B13)/B13</f>
        <v>24524.829312926307</v>
      </c>
      <c r="E13" s="1">
        <f>$B$1*($B$2-C13)/C13</f>
        <v>2233.7197361477574</v>
      </c>
      <c r="K13" t="s">
        <v>48</v>
      </c>
    </row>
    <row r="14" spans="1:11" x14ac:dyDescent="0.2">
      <c r="K14" t="s">
        <v>49</v>
      </c>
    </row>
    <row r="15" spans="1:11" x14ac:dyDescent="0.2">
      <c r="K15" t="s">
        <v>50</v>
      </c>
    </row>
    <row r="16" spans="1:11" x14ac:dyDescent="0.2">
      <c r="K16" t="s">
        <v>26</v>
      </c>
    </row>
    <row r="17" spans="10:14" x14ac:dyDescent="0.2">
      <c r="K17" t="s">
        <v>27</v>
      </c>
    </row>
    <row r="18" spans="10:14" x14ac:dyDescent="0.2">
      <c r="K18" t="s">
        <v>28</v>
      </c>
    </row>
    <row r="19" spans="10:14" x14ac:dyDescent="0.2">
      <c r="K19" t="s">
        <v>29</v>
      </c>
    </row>
    <row r="20" spans="10:14" x14ac:dyDescent="0.2">
      <c r="K20" t="s">
        <v>30</v>
      </c>
    </row>
    <row r="21" spans="10:14" x14ac:dyDescent="0.2">
      <c r="K21" t="s">
        <v>31</v>
      </c>
      <c r="L21" t="s">
        <v>32</v>
      </c>
      <c r="M21" t="s">
        <v>33</v>
      </c>
      <c r="N21" t="s">
        <v>34</v>
      </c>
    </row>
    <row r="22" spans="10:14" x14ac:dyDescent="0.2">
      <c r="J22" t="s">
        <v>35</v>
      </c>
    </row>
    <row r="23" spans="10:14" x14ac:dyDescent="0.2">
      <c r="J23" t="s">
        <v>36</v>
      </c>
    </row>
    <row r="24" spans="10:14" x14ac:dyDescent="0.2">
      <c r="J24" t="s">
        <v>37</v>
      </c>
    </row>
    <row r="25" spans="10:14" x14ac:dyDescent="0.2">
      <c r="J25" t="s">
        <v>38</v>
      </c>
    </row>
    <row r="26" spans="10:14" x14ac:dyDescent="0.2">
      <c r="J26" t="s">
        <v>39</v>
      </c>
    </row>
    <row r="27" spans="10:14" x14ac:dyDescent="0.2">
      <c r="J27" t="s">
        <v>42</v>
      </c>
    </row>
    <row r="28" spans="10:14" x14ac:dyDescent="0.2">
      <c r="J28" t="s">
        <v>40</v>
      </c>
    </row>
    <row r="29" spans="10:14" x14ac:dyDescent="0.2">
      <c r="J29" t="s">
        <v>41</v>
      </c>
    </row>
    <row r="30" spans="10:14" x14ac:dyDescent="0.2">
      <c r="K30" s="12" t="s">
        <v>43</v>
      </c>
    </row>
  </sheetData>
  <mergeCells count="3">
    <mergeCell ref="B4:C4"/>
    <mergeCell ref="D4:E4"/>
    <mergeCell ref="A3:B3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Yannick Favre</dc:creator>
  <cp:lastModifiedBy>Microsoft Office User</cp:lastModifiedBy>
  <dcterms:created xsi:type="dcterms:W3CDTF">2023-03-01T14:43:33Z</dcterms:created>
  <dcterms:modified xsi:type="dcterms:W3CDTF">2023-06-26T13:36:42Z</dcterms:modified>
</cp:coreProperties>
</file>