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71f203ae504187/Dokumente/Studium/WirtschaftsinformatikTUM/6.Semester/BA/Results/"/>
    </mc:Choice>
  </mc:AlternateContent>
  <xr:revisionPtr revIDLastSave="423" documentId="13_ncr:1_{3E733944-C316-0043-94F8-07B0FD91B8E5}" xr6:coauthVersionLast="47" xr6:coauthVersionMax="47" xr10:uidLastSave="{ED45BF5A-6785-7C4D-9468-6AE0C3E9A3DA}"/>
  <bookViews>
    <workbookView xWindow="4440" yWindow="880" windowWidth="31560" windowHeight="22500" activeTab="1" xr2:uid="{FD7B6D11-7C33-F64F-A0B5-90D527E5DD3A}"/>
  </bookViews>
  <sheets>
    <sheet name="BERT" sheetId="1" r:id="rId1"/>
    <sheet name="Baseli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9" i="1" l="1"/>
  <c r="AJ29" i="1"/>
  <c r="AK29" i="1"/>
  <c r="AL29" i="1"/>
  <c r="AM29" i="1"/>
  <c r="AN29" i="1"/>
  <c r="AO29" i="1"/>
  <c r="AP29" i="1"/>
  <c r="AQ29" i="1"/>
  <c r="AR29" i="1"/>
  <c r="AS29" i="1"/>
  <c r="AH29" i="1"/>
  <c r="AC29" i="1"/>
  <c r="S29" i="1"/>
  <c r="T29" i="1"/>
  <c r="U29" i="1"/>
  <c r="V29" i="1"/>
  <c r="W29" i="1"/>
  <c r="X29" i="1"/>
  <c r="Y29" i="1"/>
  <c r="Z29" i="1"/>
  <c r="AA29" i="1"/>
  <c r="AB29" i="1"/>
  <c r="R29" i="1"/>
  <c r="S13" i="1"/>
  <c r="T13" i="1"/>
  <c r="U13" i="1"/>
  <c r="V13" i="1"/>
  <c r="W13" i="1"/>
  <c r="X13" i="1"/>
  <c r="Y13" i="1"/>
  <c r="Z13" i="1"/>
  <c r="AA13" i="1"/>
  <c r="AB13" i="1"/>
  <c r="AC13" i="1"/>
  <c r="R13" i="1"/>
  <c r="C29" i="1"/>
  <c r="D29" i="1"/>
  <c r="E29" i="1"/>
  <c r="F29" i="1"/>
  <c r="G29" i="1"/>
  <c r="H29" i="1"/>
  <c r="I29" i="1"/>
  <c r="J29" i="1"/>
  <c r="K29" i="1"/>
  <c r="L29" i="1"/>
  <c r="M29" i="1"/>
  <c r="B29" i="1"/>
  <c r="F13" i="1"/>
  <c r="B13" i="1"/>
  <c r="C13" i="1"/>
  <c r="D13" i="1"/>
  <c r="E13" i="1"/>
  <c r="G13" i="1"/>
  <c r="H13" i="1"/>
  <c r="I13" i="1"/>
  <c r="J13" i="1"/>
  <c r="M13" i="1"/>
  <c r="L13" i="1"/>
  <c r="K13" i="1"/>
</calcChain>
</file>

<file path=xl/sharedStrings.xml><?xml version="1.0" encoding="utf-8"?>
<sst xmlns="http://schemas.openxmlformats.org/spreadsheetml/2006/main" count="218" uniqueCount="58">
  <si>
    <t>Content + Tags</t>
  </si>
  <si>
    <t>Apps</t>
  </si>
  <si>
    <t>Accuracy</t>
  </si>
  <si>
    <t>F1</t>
  </si>
  <si>
    <t>Precision</t>
  </si>
  <si>
    <t>Recall</t>
  </si>
  <si>
    <t>Content</t>
  </si>
  <si>
    <t>Tags</t>
  </si>
  <si>
    <t>AVG</t>
  </si>
  <si>
    <t>addressbook (1)</t>
  </si>
  <si>
    <t>claroline (2)</t>
  </si>
  <si>
    <t>ppma (3)</t>
  </si>
  <si>
    <t>mrbs (4)</t>
  </si>
  <si>
    <t>mantisbt (5)</t>
  </si>
  <si>
    <t>dimeshift (6)</t>
  </si>
  <si>
    <t>pagekit (7)</t>
  </si>
  <si>
    <t>phoenix (8)</t>
  </si>
  <si>
    <t>petclinic (9)</t>
  </si>
  <si>
    <t>order matching Table5, WebEmbed    | Note: Only pagekit-content got retrained with the adjusted human classifications*</t>
  </si>
  <si>
    <t xml:space="preserve">* while evaluating RQ_2 I noticed that some fo the ground truth was misclassified in pagekit. Near Duplicates were labelled as distinct, I fixed this and retrained the content models to observe the impact </t>
  </si>
  <si>
    <t>F1_0</t>
  </si>
  <si>
    <t>F1_1</t>
  </si>
  <si>
    <t>weighted_f1</t>
  </si>
  <si>
    <t>RTED</t>
  </si>
  <si>
    <t>Baseline</t>
  </si>
  <si>
    <t>Pdiff</t>
  </si>
  <si>
    <t>WE Content</t>
  </si>
  <si>
    <t>WE Content + Tags</t>
  </si>
  <si>
    <t>WE Tags</t>
  </si>
  <si>
    <t>absolute_labels = {</t>
  </si>
  <si>
    <t xml:space="preserve">    'addressbook': [6142, 2373],</t>
  </si>
  <si>
    <t xml:space="preserve">    'claroline': [14988, 2778],</t>
  </si>
  <si>
    <t xml:space="preserve">    'ppma': [4320, 531],</t>
  </si>
  <si>
    <t xml:space="preserve">    'mrbs': [7254, 4071],</t>
  </si>
  <si>
    <t xml:space="preserve">    'mantisbt': [10206, 1119],</t>
  </si>
  <si>
    <t xml:space="preserve">    'dimeshift': [10683, 945],</t>
  </si>
  <si>
    <t xml:space="preserve">    'pagekit': [5782, 3948],</t>
  </si>
  <si>
    <t xml:space="preserve">    'phoenix': [6569, 4606],</t>
  </si>
  <si>
    <t xml:space="preserve">    'petclinic': [9411, 1615]</t>
  </si>
  <si>
    <t>}</t>
  </si>
  <si>
    <t># (number of 0, number of 1)</t>
  </si>
  <si>
    <t>for code, see file csv_results_table/aggregate_f1_rq1.py</t>
  </si>
  <si>
    <t>WITHIN - APPS (Whole Representations | Focal Loss + Class Weights, 10 Epochs)</t>
  </si>
  <si>
    <t>ACROSS - APPS =&gt; REPORT ENTIRE TABLE</t>
  </si>
  <si>
    <t>WITHIN - APPS =&gt; REPORT ENTIRE TABLE</t>
  </si>
  <si>
    <t>WITHIN - APPS Adj (Trimmed Representations | Focal Loss + Class Weights, 5 Epochs)</t>
  </si>
  <si>
    <t>ACROSS - APPS Adj (Trimmed Representations | Focal Loss + Class Weights, 2 Epochs)</t>
  </si>
  <si>
    <t>ACROSS - APPS Base (Trimmed Representations, 2 Epochs)</t>
  </si>
  <si>
    <t>WITHIN - APPS Base (Trimmed Representations , 2 Epochs)</t>
  </si>
  <si>
    <t>with 0: clone, 1: distinct</t>
  </si>
  <si>
    <t>Base Content</t>
  </si>
  <si>
    <t>Base Tags</t>
  </si>
  <si>
    <t>Base Content + Tags</t>
  </si>
  <si>
    <t>Adj Content</t>
  </si>
  <si>
    <t>Adj Tags</t>
  </si>
  <si>
    <t>Adj Content + Tags</t>
  </si>
  <si>
    <t>SAF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</si>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</sst>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Courier New"/>
      <family val="1"/>
    </font>
    <font>
      <b/>
      <sz val="14"/>
      <color theme="1"/>
      <name val="Courier New"/>
      <family val="1"/>
    </font>
    <font>
      <b/>
      <sz val="12"/>
      <color theme="1"/>
      <name val="Aptos Narrow"/>
      <scheme val="minor"/>
    </font>
    <font>
      <b/>
      <sz val="26"/>
      <color theme="1"/>
      <name val="Aptos Narrow (Body)"/>
    </font>
    <font>
      <b/>
      <sz val="26"/>
      <color theme="1"/>
      <name val="Aptos Narrow"/>
      <scheme val="minor"/>
    </font>
    <font>
      <b/>
      <sz val="20"/>
      <color theme="1" tint="0.499984740745262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2" borderId="7" xfId="0" applyFont="1" applyFill="1" applyBorder="1"/>
    <xf numFmtId="0" fontId="0" fillId="0" borderId="1" xfId="0" applyBorder="1" applyAlignment="1">
      <alignment horizontal="center"/>
    </xf>
    <xf numFmtId="0" fontId="9" fillId="0" borderId="0" xfId="0" applyFont="1"/>
    <xf numFmtId="164" fontId="8" fillId="0" borderId="12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0" fontId="9" fillId="0" borderId="3" xfId="0" applyFont="1" applyBorder="1"/>
    <xf numFmtId="164" fontId="9" fillId="0" borderId="1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A988-F9DF-AE4B-AACA-20E2EFB3ABDE}">
  <dimension ref="A1:AS37"/>
  <sheetViews>
    <sheetView topLeftCell="O4" zoomScale="113" zoomScaleNormal="182" workbookViewId="0">
      <selection activeCell="V16" sqref="V16"/>
    </sheetView>
  </sheetViews>
  <sheetFormatPr baseColWidth="10" defaultRowHeight="16" x14ac:dyDescent="0.2"/>
  <cols>
    <col min="1" max="1" width="23.33203125" customWidth="1"/>
    <col min="2" max="5" width="10.83203125" customWidth="1"/>
    <col min="17" max="17" width="23.5" customWidth="1"/>
    <col min="33" max="33" width="24.1640625" customWidth="1"/>
  </cols>
  <sheetData>
    <row r="1" spans="1:29" ht="34" x14ac:dyDescent="0.4">
      <c r="A1" s="9" t="s">
        <v>47</v>
      </c>
      <c r="Q1" s="9" t="s">
        <v>46</v>
      </c>
    </row>
    <row r="2" spans="1:29" ht="27" x14ac:dyDescent="0.35">
      <c r="A2" s="10" t="s">
        <v>1</v>
      </c>
      <c r="B2" s="31" t="s">
        <v>0</v>
      </c>
      <c r="C2" s="10"/>
      <c r="D2" s="5"/>
      <c r="F2" s="31" t="s">
        <v>6</v>
      </c>
      <c r="J2" s="31" t="s">
        <v>7</v>
      </c>
      <c r="Q2" s="10" t="s">
        <v>1</v>
      </c>
      <c r="R2" s="31" t="s">
        <v>0</v>
      </c>
      <c r="S2" s="10"/>
      <c r="T2" s="5"/>
      <c r="V2" s="31" t="s">
        <v>6</v>
      </c>
      <c r="Z2" s="31" t="s">
        <v>7</v>
      </c>
    </row>
    <row r="3" spans="1:29" x14ac:dyDescent="0.2">
      <c r="B3" s="32" t="s">
        <v>2</v>
      </c>
      <c r="C3" s="12" t="s">
        <v>3</v>
      </c>
      <c r="D3" s="12" t="s">
        <v>4</v>
      </c>
      <c r="E3" s="12" t="s">
        <v>5</v>
      </c>
      <c r="F3" s="32" t="s">
        <v>2</v>
      </c>
      <c r="G3" s="12" t="s">
        <v>3</v>
      </c>
      <c r="H3" s="12" t="s">
        <v>4</v>
      </c>
      <c r="I3" s="12" t="s">
        <v>5</v>
      </c>
      <c r="J3" s="32" t="s">
        <v>2</v>
      </c>
      <c r="K3" s="12" t="s">
        <v>3</v>
      </c>
      <c r="L3" s="12" t="s">
        <v>4</v>
      </c>
      <c r="M3" s="13" t="s">
        <v>5</v>
      </c>
      <c r="R3" s="32" t="s">
        <v>2</v>
      </c>
      <c r="S3" s="12" t="s">
        <v>3</v>
      </c>
      <c r="T3" s="12" t="s">
        <v>4</v>
      </c>
      <c r="U3" s="12" t="s">
        <v>5</v>
      </c>
      <c r="V3" s="32" t="s">
        <v>2</v>
      </c>
      <c r="W3" s="12" t="s">
        <v>3</v>
      </c>
      <c r="X3" s="12" t="s">
        <v>4</v>
      </c>
      <c r="Y3" s="12" t="s">
        <v>5</v>
      </c>
      <c r="Z3" s="32" t="s">
        <v>2</v>
      </c>
      <c r="AA3" s="12" t="s">
        <v>3</v>
      </c>
      <c r="AB3" s="12" t="s">
        <v>4</v>
      </c>
      <c r="AC3" s="13" t="s">
        <v>5</v>
      </c>
    </row>
    <row r="4" spans="1:29" ht="19" x14ac:dyDescent="0.25">
      <c r="A4" s="3" t="s">
        <v>9</v>
      </c>
      <c r="B4" s="21">
        <v>0.94699999999999995</v>
      </c>
      <c r="C4" s="17">
        <v>0.94899999999999995</v>
      </c>
      <c r="D4" s="17">
        <v>0.95499999999999996</v>
      </c>
      <c r="E4" s="28">
        <v>0.94699999999999995</v>
      </c>
      <c r="F4" s="14">
        <v>0.97899999999999998</v>
      </c>
      <c r="G4" s="14">
        <v>0.97899999999999998</v>
      </c>
      <c r="H4" s="14">
        <v>0.97899999999999998</v>
      </c>
      <c r="I4" s="14">
        <v>0.97899999999999998</v>
      </c>
      <c r="J4" s="27">
        <v>0.72499999999999998</v>
      </c>
      <c r="K4" s="18">
        <v>0.62</v>
      </c>
      <c r="L4" s="18">
        <v>0.70199999999999996</v>
      </c>
      <c r="M4" s="24">
        <v>0.72499999999999998</v>
      </c>
      <c r="Q4" s="3" t="s">
        <v>9</v>
      </c>
      <c r="R4" s="21">
        <v>0.93610000000000004</v>
      </c>
      <c r="S4" s="17">
        <v>0.93789999999999996</v>
      </c>
      <c r="T4" s="17">
        <v>0.94769999999999999</v>
      </c>
      <c r="U4" s="28">
        <v>0.93610000000000004</v>
      </c>
      <c r="V4" s="14">
        <v>0.90700000000000003</v>
      </c>
      <c r="W4" s="14">
        <v>0.91</v>
      </c>
      <c r="X4" s="14">
        <v>0.92400000000000004</v>
      </c>
      <c r="Y4" s="14">
        <v>0.90700000000000003</v>
      </c>
      <c r="Z4" s="27"/>
      <c r="AA4" s="18"/>
      <c r="AB4" s="18"/>
      <c r="AC4" s="24"/>
    </row>
    <row r="5" spans="1:29" ht="19" x14ac:dyDescent="0.25">
      <c r="A5" s="3" t="s">
        <v>10</v>
      </c>
      <c r="B5" s="22">
        <v>0.96899999999999997</v>
      </c>
      <c r="C5" s="1">
        <v>0.97</v>
      </c>
      <c r="D5" s="1">
        <v>0.97399999999999998</v>
      </c>
      <c r="E5" s="25">
        <v>0.96899999999999997</v>
      </c>
      <c r="F5" s="2">
        <v>0.99299999999999999</v>
      </c>
      <c r="G5" s="2">
        <v>0.99299999999999999</v>
      </c>
      <c r="H5" s="2">
        <v>0.99299999999999999</v>
      </c>
      <c r="I5" s="2">
        <v>0.99299999999999999</v>
      </c>
      <c r="J5" s="22">
        <v>0.84399999999999997</v>
      </c>
      <c r="K5" s="1">
        <v>0.77200000000000002</v>
      </c>
      <c r="L5" s="1">
        <v>0.71199999999999997</v>
      </c>
      <c r="M5" s="25">
        <v>0.84399999999999997</v>
      </c>
      <c r="Q5" s="3" t="s">
        <v>10</v>
      </c>
      <c r="R5" s="39">
        <v>0.784026</v>
      </c>
      <c r="S5" s="11">
        <v>0.81228599999999995</v>
      </c>
      <c r="T5" s="11">
        <v>0.90930100000000003</v>
      </c>
      <c r="U5" s="11">
        <v>0.784026</v>
      </c>
      <c r="V5" s="38">
        <v>0.99099999999999999</v>
      </c>
      <c r="W5" s="2">
        <v>0.99099999999999999</v>
      </c>
      <c r="X5" s="2">
        <v>0.99099999999999999</v>
      </c>
      <c r="Y5" s="2">
        <v>0.99099999999999999</v>
      </c>
      <c r="Z5" s="22"/>
      <c r="AA5" s="1"/>
      <c r="AB5" s="1"/>
      <c r="AC5" s="25"/>
    </row>
    <row r="6" spans="1:29" ht="19" x14ac:dyDescent="0.25">
      <c r="A6" s="3" t="s">
        <v>11</v>
      </c>
      <c r="B6" s="22">
        <v>0.79300000000000004</v>
      </c>
      <c r="C6" s="1">
        <v>0.83</v>
      </c>
      <c r="D6" s="1">
        <v>0.83</v>
      </c>
      <c r="E6" s="25">
        <v>0.79300000000000004</v>
      </c>
      <c r="F6" s="2">
        <v>0.89</v>
      </c>
      <c r="G6" s="2">
        <v>0.83899999999999997</v>
      </c>
      <c r="H6" s="2">
        <v>0.81499999999999995</v>
      </c>
      <c r="I6" s="2">
        <v>0.89</v>
      </c>
      <c r="J6" s="22">
        <v>0.79200000000000004</v>
      </c>
      <c r="K6" s="1">
        <v>0.82899999999999996</v>
      </c>
      <c r="L6" s="1">
        <v>0.92800000000000005</v>
      </c>
      <c r="M6" s="25">
        <v>0.79200000000000004</v>
      </c>
      <c r="Q6" s="3" t="s">
        <v>11</v>
      </c>
      <c r="R6" s="39">
        <v>0.53452900000000003</v>
      </c>
      <c r="S6" s="11">
        <v>0.61047399999999996</v>
      </c>
      <c r="T6" s="11">
        <v>0.91137900000000005</v>
      </c>
      <c r="U6" s="40">
        <v>0.53452900000000003</v>
      </c>
      <c r="V6" s="2">
        <v>0.76700000000000002</v>
      </c>
      <c r="W6" s="2">
        <v>0.81</v>
      </c>
      <c r="X6" s="2">
        <v>0.92600000000000005</v>
      </c>
      <c r="Y6" s="2">
        <v>0.76700000000000002</v>
      </c>
      <c r="Z6" s="22"/>
      <c r="AA6" s="1"/>
      <c r="AB6" s="1"/>
      <c r="AC6" s="25"/>
    </row>
    <row r="7" spans="1:29" ht="19" x14ac:dyDescent="0.25">
      <c r="A7" s="3" t="s">
        <v>12</v>
      </c>
      <c r="B7" s="22">
        <v>0.88900000000000001</v>
      </c>
      <c r="C7" s="1">
        <v>0.88300000000000001</v>
      </c>
      <c r="D7" s="1">
        <v>0.90500000000000003</v>
      </c>
      <c r="E7" s="25">
        <v>0.88900000000000001</v>
      </c>
      <c r="F7" s="2">
        <v>0.95499999999999996</v>
      </c>
      <c r="G7" s="2">
        <v>0.95599999999999996</v>
      </c>
      <c r="H7" s="2">
        <v>0.95699999999999996</v>
      </c>
      <c r="I7" s="2">
        <v>0.95499999999999996</v>
      </c>
      <c r="J7" s="22">
        <v>0.86299999999999999</v>
      </c>
      <c r="K7" s="1">
        <v>0.86599999999999999</v>
      </c>
      <c r="L7" s="1">
        <v>0.89200000000000002</v>
      </c>
      <c r="M7" s="25">
        <v>0.86299999999999999</v>
      </c>
      <c r="Q7" s="3" t="s">
        <v>12</v>
      </c>
      <c r="R7" s="15">
        <v>0.91982299999999995</v>
      </c>
      <c r="S7" s="7">
        <v>0.91715999999999998</v>
      </c>
      <c r="T7" s="7">
        <v>0.92869000000000002</v>
      </c>
      <c r="U7" s="16">
        <v>0.91982299999999995</v>
      </c>
      <c r="V7" s="2">
        <v>0.95299999999999996</v>
      </c>
      <c r="W7" s="2">
        <v>0.95399999999999996</v>
      </c>
      <c r="X7" s="2">
        <v>0.95699999999999996</v>
      </c>
      <c r="Y7" s="2">
        <v>0.95299999999999996</v>
      </c>
      <c r="Z7" s="22"/>
      <c r="AA7" s="1"/>
      <c r="AB7" s="1"/>
      <c r="AC7" s="25"/>
    </row>
    <row r="8" spans="1:29" ht="19" x14ac:dyDescent="0.25">
      <c r="A8" s="3" t="s">
        <v>13</v>
      </c>
      <c r="B8" s="22">
        <v>0.98099999999999998</v>
      </c>
      <c r="C8" s="1">
        <v>0.98099999999999998</v>
      </c>
      <c r="D8" s="1">
        <v>0.98199999999999998</v>
      </c>
      <c r="E8" s="25">
        <v>0.98099999999999998</v>
      </c>
      <c r="F8" s="2">
        <v>0.96099999999999997</v>
      </c>
      <c r="G8" s="2">
        <v>0.96299999999999997</v>
      </c>
      <c r="H8" s="2">
        <v>0.96699999999999997</v>
      </c>
      <c r="I8" s="2">
        <v>0.96099999999999997</v>
      </c>
      <c r="J8" s="22">
        <v>0.84299999999999997</v>
      </c>
      <c r="K8" s="1">
        <v>0.87</v>
      </c>
      <c r="L8" s="1">
        <v>0.93899999999999995</v>
      </c>
      <c r="M8" s="25">
        <v>0.84299999999999997</v>
      </c>
      <c r="Q8" s="3" t="s">
        <v>13</v>
      </c>
      <c r="R8" s="15">
        <v>0.75902899999999995</v>
      </c>
      <c r="S8" s="7">
        <v>0.80659499999999995</v>
      </c>
      <c r="T8" s="7">
        <v>0.92913900000000005</v>
      </c>
      <c r="U8" s="16">
        <v>0.75902899999999995</v>
      </c>
      <c r="V8" s="2">
        <v>0.90900000000000003</v>
      </c>
      <c r="W8" s="2">
        <v>0.92100000000000004</v>
      </c>
      <c r="X8" s="2">
        <v>0.95</v>
      </c>
      <c r="Y8" s="2">
        <v>0.90900000000000003</v>
      </c>
      <c r="Z8" s="22"/>
      <c r="AA8" s="1"/>
      <c r="AB8" s="1"/>
      <c r="AC8" s="25"/>
    </row>
    <row r="9" spans="1:29" ht="19" x14ac:dyDescent="0.25">
      <c r="A9" s="3" t="s">
        <v>14</v>
      </c>
      <c r="B9" s="22">
        <v>0.91</v>
      </c>
      <c r="C9" s="1">
        <v>0.89</v>
      </c>
      <c r="D9" s="1">
        <v>0.88</v>
      </c>
      <c r="E9" s="25">
        <v>0.91</v>
      </c>
      <c r="F9" s="2">
        <v>0.88800000000000001</v>
      </c>
      <c r="G9" s="2">
        <v>0.89100000000000001</v>
      </c>
      <c r="H9" s="2">
        <v>0.89500000000000002</v>
      </c>
      <c r="I9" s="2">
        <v>0.88800000000000001</v>
      </c>
      <c r="J9" s="22">
        <v>0.90200000000000002</v>
      </c>
      <c r="K9" s="1">
        <v>0.90400000000000003</v>
      </c>
      <c r="L9" s="1">
        <v>0.90700000000000003</v>
      </c>
      <c r="M9" s="25">
        <v>0.90200000000000002</v>
      </c>
      <c r="Q9" s="3" t="s">
        <v>14</v>
      </c>
      <c r="R9" s="39">
        <v>0.87177499999999997</v>
      </c>
      <c r="S9" s="11">
        <v>0.87606200000000001</v>
      </c>
      <c r="T9" s="11">
        <v>0.88067600000000001</v>
      </c>
      <c r="U9" s="40">
        <v>0.87177499999999997</v>
      </c>
      <c r="V9" s="2">
        <v>0.83699999999999997</v>
      </c>
      <c r="W9" s="2">
        <v>0.85699999999999998</v>
      </c>
      <c r="X9" s="2">
        <v>0.88300000000000001</v>
      </c>
      <c r="Y9" s="2">
        <v>0.83699999999999997</v>
      </c>
      <c r="Z9" s="22"/>
      <c r="AA9" s="1"/>
      <c r="AB9" s="1"/>
      <c r="AC9" s="25"/>
    </row>
    <row r="10" spans="1:29" ht="19" x14ac:dyDescent="0.25">
      <c r="A10" s="3" t="s">
        <v>15</v>
      </c>
      <c r="B10" s="22">
        <v>0.65500000000000003</v>
      </c>
      <c r="C10" s="1">
        <v>0.61199999999999999</v>
      </c>
      <c r="D10" s="1">
        <v>0.66400000000000003</v>
      </c>
      <c r="E10" s="25">
        <v>0.65500000000000003</v>
      </c>
      <c r="F10" s="2">
        <v>0.70399999999999996</v>
      </c>
      <c r="G10" s="2">
        <v>0.69299999999999995</v>
      </c>
      <c r="H10" s="2">
        <v>0.70099999999999996</v>
      </c>
      <c r="I10" s="2">
        <v>0.70399999999999996</v>
      </c>
      <c r="J10" s="22">
        <v>0.64300000000000002</v>
      </c>
      <c r="K10" s="1">
        <v>0.58899999999999997</v>
      </c>
      <c r="L10" s="1">
        <v>0.65300000000000002</v>
      </c>
      <c r="M10" s="25">
        <v>0.64300000000000002</v>
      </c>
      <c r="Q10" s="3" t="s">
        <v>15</v>
      </c>
      <c r="R10" s="15">
        <v>0.65539599999999998</v>
      </c>
      <c r="S10" s="7">
        <v>0.611927</v>
      </c>
      <c r="T10" s="7">
        <v>0.66382099999999999</v>
      </c>
      <c r="U10" s="16">
        <v>0.65539599999999998</v>
      </c>
      <c r="V10" s="2">
        <v>0.48099999999999998</v>
      </c>
      <c r="W10" s="2">
        <v>0.64900000000000002</v>
      </c>
      <c r="X10" s="2">
        <v>1</v>
      </c>
      <c r="Y10" s="2">
        <v>0.48099999999999998</v>
      </c>
      <c r="Z10" s="22"/>
      <c r="AA10" s="1"/>
      <c r="AB10" s="1"/>
      <c r="AC10" s="25"/>
    </row>
    <row r="11" spans="1:29" ht="19" x14ac:dyDescent="0.25">
      <c r="A11" s="3" t="s">
        <v>16</v>
      </c>
      <c r="B11" s="22">
        <v>0.86</v>
      </c>
      <c r="C11" s="1">
        <v>0.85499999999999998</v>
      </c>
      <c r="D11" s="1">
        <v>0.87</v>
      </c>
      <c r="E11" s="25">
        <v>0.86</v>
      </c>
      <c r="F11" s="2">
        <v>0.82699999999999996</v>
      </c>
      <c r="G11" s="2">
        <v>0.82599999999999996</v>
      </c>
      <c r="H11" s="2">
        <v>0.82599999999999996</v>
      </c>
      <c r="I11" s="2">
        <v>0.82699999999999996</v>
      </c>
      <c r="J11" s="22">
        <v>0.58499999999999996</v>
      </c>
      <c r="K11" s="1">
        <v>0.435</v>
      </c>
      <c r="L11" s="1">
        <v>0.41599999999999998</v>
      </c>
      <c r="M11" s="25">
        <v>0.58499999999999996</v>
      </c>
      <c r="Q11" s="3" t="s">
        <v>16</v>
      </c>
      <c r="R11" s="39">
        <v>0.85753900000000005</v>
      </c>
      <c r="S11" s="11">
        <v>0.85864499999999999</v>
      </c>
      <c r="T11" s="11">
        <v>0.87391200000000002</v>
      </c>
      <c r="U11" s="40">
        <v>0.85753900000000005</v>
      </c>
      <c r="V11" s="2">
        <v>0.73099999999999998</v>
      </c>
      <c r="W11" s="2">
        <v>0.73299999999999998</v>
      </c>
      <c r="X11" s="2">
        <v>0.745</v>
      </c>
      <c r="Y11" s="2">
        <v>0.73099999999999998</v>
      </c>
      <c r="Z11" s="22"/>
      <c r="AA11" s="1"/>
      <c r="AB11" s="1"/>
      <c r="AC11" s="25"/>
    </row>
    <row r="12" spans="1:29" ht="19" x14ac:dyDescent="0.25">
      <c r="A12" s="3" t="s">
        <v>17</v>
      </c>
      <c r="B12" s="23">
        <v>0.93899999999999995</v>
      </c>
      <c r="C12" s="19">
        <v>0.93300000000000005</v>
      </c>
      <c r="D12" s="19">
        <v>0.94299999999999995</v>
      </c>
      <c r="E12" s="26">
        <v>0.93899999999999995</v>
      </c>
      <c r="F12" s="20">
        <v>0.95499999999999996</v>
      </c>
      <c r="G12" s="20">
        <v>0.95199999999999996</v>
      </c>
      <c r="H12" s="20">
        <v>0.95699999999999996</v>
      </c>
      <c r="I12" s="20">
        <v>0.95499999999999996</v>
      </c>
      <c r="J12" s="23">
        <v>0.85399999999999998</v>
      </c>
      <c r="K12" s="19">
        <v>0.78600000000000003</v>
      </c>
      <c r="L12" s="19">
        <v>0.72899999999999998</v>
      </c>
      <c r="M12" s="26">
        <v>0.85399999999999998</v>
      </c>
      <c r="Q12" s="3" t="s">
        <v>17</v>
      </c>
      <c r="R12" s="41">
        <v>0.93252299999999999</v>
      </c>
      <c r="S12" s="42">
        <v>0.93402300000000005</v>
      </c>
      <c r="T12" s="42">
        <v>0.93636799999999998</v>
      </c>
      <c r="U12" s="43">
        <v>0.93252299999999999</v>
      </c>
      <c r="V12" s="20">
        <v>0.95899999999999996</v>
      </c>
      <c r="W12" s="20">
        <v>0.95799999999999996</v>
      </c>
      <c r="X12" s="20">
        <v>0.95799999999999996</v>
      </c>
      <c r="Y12" s="20">
        <v>0.95899999999999996</v>
      </c>
      <c r="Z12" s="23"/>
      <c r="AA12" s="19"/>
      <c r="AB12" s="19"/>
      <c r="AC12" s="26"/>
    </row>
    <row r="13" spans="1:29" ht="19" x14ac:dyDescent="0.25">
      <c r="A13" s="4" t="s">
        <v>8</v>
      </c>
      <c r="B13" s="29">
        <f t="shared" ref="B13:M13" si="0">AVERAGE(B4:B12)</f>
        <v>0.88255555555555565</v>
      </c>
      <c r="C13" s="7">
        <f t="shared" si="0"/>
        <v>0.87811111111111118</v>
      </c>
      <c r="D13" s="7">
        <f t="shared" si="0"/>
        <v>0.88922222222222225</v>
      </c>
      <c r="E13" s="30">
        <f t="shared" si="0"/>
        <v>0.88255555555555565</v>
      </c>
      <c r="F13" s="7">
        <f t="shared" si="0"/>
        <v>0.90577777777777768</v>
      </c>
      <c r="G13" s="6">
        <f t="shared" si="0"/>
        <v>0.89911111111111097</v>
      </c>
      <c r="H13" s="7">
        <f t="shared" si="0"/>
        <v>0.89888888888888885</v>
      </c>
      <c r="I13" s="30">
        <f t="shared" si="0"/>
        <v>0.90577777777777768</v>
      </c>
      <c r="J13" s="7">
        <f t="shared" si="0"/>
        <v>0.7834444444444445</v>
      </c>
      <c r="K13" s="7">
        <f t="shared" si="0"/>
        <v>0.74122222222222234</v>
      </c>
      <c r="L13" s="7">
        <f t="shared" si="0"/>
        <v>0.76422222222222236</v>
      </c>
      <c r="M13" s="30">
        <f t="shared" si="0"/>
        <v>0.7834444444444445</v>
      </c>
      <c r="Q13" s="4" t="s">
        <v>8</v>
      </c>
      <c r="R13" s="29">
        <f>AVERAGE(R4:R12)</f>
        <v>0.80563777777777767</v>
      </c>
      <c r="S13" s="7">
        <f t="shared" ref="S13:AC13" si="1">AVERAGE(S4:S12)</f>
        <v>0.81834133333333325</v>
      </c>
      <c r="T13" s="7">
        <f t="shared" si="1"/>
        <v>0.8867762222222223</v>
      </c>
      <c r="U13" s="30">
        <f t="shared" si="1"/>
        <v>0.80563777777777767</v>
      </c>
      <c r="V13" s="7">
        <f t="shared" si="1"/>
        <v>0.83722222222222209</v>
      </c>
      <c r="W13" s="6">
        <f t="shared" si="1"/>
        <v>0.86477777777777787</v>
      </c>
      <c r="X13" s="7">
        <f t="shared" si="1"/>
        <v>0.92599999999999993</v>
      </c>
      <c r="Y13" s="30">
        <f t="shared" si="1"/>
        <v>0.83722222222222209</v>
      </c>
      <c r="Z13" s="7" t="e">
        <f t="shared" si="1"/>
        <v>#DIV/0!</v>
      </c>
      <c r="AA13" s="7" t="e">
        <f t="shared" si="1"/>
        <v>#DIV/0!</v>
      </c>
      <c r="AB13" s="7" t="e">
        <f t="shared" si="1"/>
        <v>#DIV/0!</v>
      </c>
      <c r="AC13" s="30" t="e">
        <f t="shared" si="1"/>
        <v>#DIV/0!</v>
      </c>
    </row>
    <row r="15" spans="1:29" ht="19" x14ac:dyDescent="0.25">
      <c r="A15" s="3" t="s">
        <v>18</v>
      </c>
      <c r="D15" s="1"/>
      <c r="H15" s="2"/>
    </row>
    <row r="17" spans="1:45" ht="34" x14ac:dyDescent="0.4">
      <c r="A17" s="8" t="s">
        <v>48</v>
      </c>
      <c r="B17" s="1"/>
      <c r="C17" s="1"/>
      <c r="D17" s="1"/>
      <c r="E17" s="1"/>
      <c r="Q17" s="8" t="s">
        <v>45</v>
      </c>
      <c r="R17" s="1"/>
      <c r="S17" s="1"/>
      <c r="T17" s="1"/>
      <c r="U17" s="1"/>
      <c r="AG17" s="8" t="s">
        <v>42</v>
      </c>
      <c r="AH17" s="1"/>
      <c r="AI17" s="1"/>
      <c r="AJ17" s="1"/>
      <c r="AK17" s="1"/>
    </row>
    <row r="18" spans="1:45" ht="27" x14ac:dyDescent="0.35">
      <c r="A18" s="10" t="s">
        <v>1</v>
      </c>
      <c r="B18" s="31" t="s">
        <v>0</v>
      </c>
      <c r="C18" s="10"/>
      <c r="D18" s="5"/>
      <c r="F18" s="31" t="s">
        <v>6</v>
      </c>
      <c r="J18" s="31" t="s">
        <v>7</v>
      </c>
      <c r="Q18" s="10" t="s">
        <v>1</v>
      </c>
      <c r="R18" s="31" t="s">
        <v>0</v>
      </c>
      <c r="S18" s="10"/>
      <c r="T18" s="5"/>
      <c r="V18" s="31" t="s">
        <v>6</v>
      </c>
      <c r="Z18" s="31" t="s">
        <v>7</v>
      </c>
      <c r="AG18" s="10" t="s">
        <v>1</v>
      </c>
      <c r="AH18" s="31" t="s">
        <v>0</v>
      </c>
      <c r="AI18" s="10"/>
      <c r="AJ18" s="5"/>
      <c r="AL18" s="31" t="s">
        <v>6</v>
      </c>
      <c r="AP18" s="31" t="s">
        <v>7</v>
      </c>
    </row>
    <row r="19" spans="1:45" x14ac:dyDescent="0.2">
      <c r="B19" s="32" t="s">
        <v>2</v>
      </c>
      <c r="C19" s="12" t="s">
        <v>3</v>
      </c>
      <c r="D19" s="12" t="s">
        <v>4</v>
      </c>
      <c r="E19" s="12" t="s">
        <v>5</v>
      </c>
      <c r="F19" s="32" t="s">
        <v>2</v>
      </c>
      <c r="G19" s="12" t="s">
        <v>3</v>
      </c>
      <c r="H19" s="12" t="s">
        <v>4</v>
      </c>
      <c r="I19" s="12" t="s">
        <v>5</v>
      </c>
      <c r="J19" s="32" t="s">
        <v>2</v>
      </c>
      <c r="K19" s="12" t="s">
        <v>3</v>
      </c>
      <c r="L19" s="12" t="s">
        <v>4</v>
      </c>
      <c r="M19" s="13" t="s">
        <v>5</v>
      </c>
      <c r="R19" s="32" t="s">
        <v>2</v>
      </c>
      <c r="S19" s="12" t="s">
        <v>3</v>
      </c>
      <c r="T19" s="12" t="s">
        <v>4</v>
      </c>
      <c r="U19" s="12" t="s">
        <v>5</v>
      </c>
      <c r="V19" s="32" t="s">
        <v>2</v>
      </c>
      <c r="W19" s="12" t="s">
        <v>3</v>
      </c>
      <c r="X19" s="12" t="s">
        <v>4</v>
      </c>
      <c r="Y19" s="12" t="s">
        <v>5</v>
      </c>
      <c r="Z19" s="32" t="s">
        <v>2</v>
      </c>
      <c r="AA19" s="12" t="s">
        <v>3</v>
      </c>
      <c r="AB19" s="12" t="s">
        <v>4</v>
      </c>
      <c r="AC19" s="13" t="s">
        <v>5</v>
      </c>
      <c r="AH19" s="32" t="s">
        <v>2</v>
      </c>
      <c r="AI19" s="12" t="s">
        <v>3</v>
      </c>
      <c r="AJ19" s="12" t="s">
        <v>4</v>
      </c>
      <c r="AK19" s="12" t="s">
        <v>5</v>
      </c>
      <c r="AL19" s="32" t="s">
        <v>2</v>
      </c>
      <c r="AM19" s="12" t="s">
        <v>3</v>
      </c>
      <c r="AN19" s="12" t="s">
        <v>4</v>
      </c>
      <c r="AO19" s="12" t="s">
        <v>5</v>
      </c>
      <c r="AP19" s="32" t="s">
        <v>2</v>
      </c>
      <c r="AQ19" s="12" t="s">
        <v>3</v>
      </c>
      <c r="AR19" s="12" t="s">
        <v>4</v>
      </c>
      <c r="AS19" s="13" t="s">
        <v>5</v>
      </c>
    </row>
    <row r="20" spans="1:45" ht="19" x14ac:dyDescent="0.25">
      <c r="A20" s="3" t="s">
        <v>9</v>
      </c>
      <c r="B20" s="21">
        <v>0.94899999999999995</v>
      </c>
      <c r="C20" s="17">
        <v>0.95</v>
      </c>
      <c r="D20" s="17">
        <v>0.95599999999999996</v>
      </c>
      <c r="E20" s="28">
        <v>0.94899999999999995</v>
      </c>
      <c r="F20" s="14">
        <v>0.998</v>
      </c>
      <c r="G20" s="14">
        <v>0.998</v>
      </c>
      <c r="H20" s="14">
        <v>0.998</v>
      </c>
      <c r="I20" s="14">
        <v>0.998</v>
      </c>
      <c r="J20" s="27">
        <v>0.95</v>
      </c>
      <c r="K20" s="18">
        <v>0.95099999999999996</v>
      </c>
      <c r="L20" s="18">
        <v>0.95699999999999996</v>
      </c>
      <c r="M20" s="24">
        <v>0.95</v>
      </c>
      <c r="Q20" s="3" t="s">
        <v>9</v>
      </c>
      <c r="R20" s="21">
        <v>0.94950100000000004</v>
      </c>
      <c r="S20" s="17">
        <v>0.95067599999999997</v>
      </c>
      <c r="T20" s="17">
        <v>0.957229</v>
      </c>
      <c r="U20" s="28">
        <v>0.94950100000000004</v>
      </c>
      <c r="V20" s="14">
        <v>1</v>
      </c>
      <c r="W20" s="14">
        <v>1</v>
      </c>
      <c r="X20" s="14">
        <v>1</v>
      </c>
      <c r="Y20" s="14">
        <v>1</v>
      </c>
      <c r="Z20" s="27">
        <v>0.95184999999999997</v>
      </c>
      <c r="AA20" s="18">
        <v>0.95292699999999997</v>
      </c>
      <c r="AB20" s="18">
        <v>0.95892599999999995</v>
      </c>
      <c r="AC20" s="24">
        <v>0.95184999999999997</v>
      </c>
      <c r="AG20" s="3" t="s">
        <v>9</v>
      </c>
      <c r="AH20" s="21"/>
      <c r="AI20" s="17"/>
      <c r="AJ20" s="17"/>
      <c r="AK20" s="28"/>
      <c r="AL20" s="14"/>
      <c r="AM20" s="14"/>
      <c r="AN20" s="14"/>
      <c r="AO20" s="14"/>
      <c r="AP20" s="27"/>
      <c r="AQ20" s="18"/>
      <c r="AR20" s="18"/>
      <c r="AS20" s="24"/>
    </row>
    <row r="21" spans="1:45" ht="19" x14ac:dyDescent="0.25">
      <c r="A21" s="3" t="s">
        <v>10</v>
      </c>
      <c r="B21" s="22">
        <v>0.98699999999999999</v>
      </c>
      <c r="C21" s="1">
        <v>0.98699999999999999</v>
      </c>
      <c r="D21" s="1">
        <v>0.98799999999999999</v>
      </c>
      <c r="E21" s="25">
        <v>0.98699999999999999</v>
      </c>
      <c r="F21" s="2">
        <v>0.999</v>
      </c>
      <c r="G21" s="2">
        <v>0.999</v>
      </c>
      <c r="H21" s="2">
        <v>0.999</v>
      </c>
      <c r="I21" s="2">
        <v>0.999</v>
      </c>
      <c r="J21" s="22">
        <v>0.98799999999999999</v>
      </c>
      <c r="K21" s="1">
        <v>0.98799999999999999</v>
      </c>
      <c r="L21" s="1">
        <v>0.98799999999999999</v>
      </c>
      <c r="M21" s="25">
        <v>0.98799999999999999</v>
      </c>
      <c r="Q21" s="3" t="s">
        <v>10</v>
      </c>
      <c r="R21" s="39">
        <v>0.99071500000000001</v>
      </c>
      <c r="S21" s="11">
        <v>0.990815</v>
      </c>
      <c r="T21" s="11">
        <v>0.99120699999999995</v>
      </c>
      <c r="U21" s="11">
        <v>0.99071500000000001</v>
      </c>
      <c r="V21" s="38">
        <v>0.999</v>
      </c>
      <c r="W21" s="2">
        <v>0.999</v>
      </c>
      <c r="X21" s="2">
        <v>0.999</v>
      </c>
      <c r="Y21" s="2">
        <v>0.999</v>
      </c>
      <c r="Z21" s="22">
        <v>0.98760000000000003</v>
      </c>
      <c r="AA21" s="1">
        <v>0.98780000000000001</v>
      </c>
      <c r="AB21" s="1">
        <v>0.98850000000000005</v>
      </c>
      <c r="AC21" s="25">
        <v>0.98760000000000003</v>
      </c>
      <c r="AG21" s="3" t="s">
        <v>10</v>
      </c>
      <c r="AH21" s="22"/>
      <c r="AI21" s="1"/>
      <c r="AJ21" s="1"/>
      <c r="AK21" s="25"/>
      <c r="AL21" s="2">
        <v>0.95526200000000006</v>
      </c>
      <c r="AM21" s="2">
        <v>0.95646399999999998</v>
      </c>
      <c r="AN21" s="2">
        <v>0.95940300000000001</v>
      </c>
      <c r="AO21" s="2">
        <v>0.95526200000000006</v>
      </c>
      <c r="AP21" s="22"/>
      <c r="AQ21" s="1"/>
      <c r="AR21" s="1"/>
      <c r="AS21" s="25"/>
    </row>
    <row r="22" spans="1:45" ht="19" x14ac:dyDescent="0.25">
      <c r="A22" s="3" t="s">
        <v>11</v>
      </c>
      <c r="B22" s="22">
        <v>0.88</v>
      </c>
      <c r="C22" s="1">
        <v>0.82299999999999995</v>
      </c>
      <c r="D22" s="1">
        <v>0.77400000000000002</v>
      </c>
      <c r="E22" s="25">
        <v>0.88</v>
      </c>
      <c r="F22" s="2">
        <v>0.88</v>
      </c>
      <c r="G22" s="2">
        <v>0.82299999999999995</v>
      </c>
      <c r="H22" s="2">
        <v>0.77400000000000002</v>
      </c>
      <c r="I22" s="2">
        <v>0.88</v>
      </c>
      <c r="J22" s="22">
        <v>0.88</v>
      </c>
      <c r="K22" s="1">
        <v>0.82299999999999995</v>
      </c>
      <c r="L22" s="1">
        <v>0.77400000000000002</v>
      </c>
      <c r="M22" s="25">
        <v>0.88</v>
      </c>
      <c r="Q22" s="3" t="s">
        <v>11</v>
      </c>
      <c r="R22" s="39">
        <v>0.80844499999999997</v>
      </c>
      <c r="S22" s="11">
        <v>0.83915600000000001</v>
      </c>
      <c r="T22" s="11">
        <v>0.926033</v>
      </c>
      <c r="U22" s="40">
        <v>0.80844499999999997</v>
      </c>
      <c r="V22" s="2">
        <v>0.80800000000000005</v>
      </c>
      <c r="W22" s="2">
        <v>0.83899999999999997</v>
      </c>
      <c r="X22" s="2">
        <v>0.92600000000000005</v>
      </c>
      <c r="Y22" s="2">
        <v>0.80800000000000005</v>
      </c>
      <c r="Z22" s="22">
        <v>0.799176</v>
      </c>
      <c r="AA22" s="1">
        <v>0.83187699999999998</v>
      </c>
      <c r="AB22" s="1">
        <v>0.92469100000000004</v>
      </c>
      <c r="AC22" s="25">
        <v>0.799176</v>
      </c>
      <c r="AG22" s="3" t="s">
        <v>11</v>
      </c>
      <c r="AH22" s="22"/>
      <c r="AI22" s="1"/>
      <c r="AJ22" s="1"/>
      <c r="AK22" s="25"/>
      <c r="AL22" s="2">
        <v>0.83799999999999997</v>
      </c>
      <c r="AM22" s="2">
        <v>0.85899999999999999</v>
      </c>
      <c r="AN22" s="2">
        <v>0.89700000000000002</v>
      </c>
      <c r="AO22" s="2">
        <v>0.83799999999999997</v>
      </c>
      <c r="AP22" s="22"/>
      <c r="AQ22" s="1"/>
      <c r="AR22" s="1"/>
      <c r="AS22" s="25"/>
    </row>
    <row r="23" spans="1:45" ht="19" x14ac:dyDescent="0.25">
      <c r="A23" s="3" t="s">
        <v>12</v>
      </c>
      <c r="B23" s="22">
        <v>0.99399999999999999</v>
      </c>
      <c r="C23" s="1">
        <v>0.99399999999999999</v>
      </c>
      <c r="D23" s="1">
        <v>0.99399999999999999</v>
      </c>
      <c r="E23" s="25">
        <v>0.99399999999999999</v>
      </c>
      <c r="F23" s="2">
        <v>0.99399999999999999</v>
      </c>
      <c r="G23" s="2">
        <v>0.99399999999999999</v>
      </c>
      <c r="H23" s="2">
        <v>0.99399999999999999</v>
      </c>
      <c r="I23" s="2">
        <v>0.99399999999999999</v>
      </c>
      <c r="J23" s="22">
        <v>0.876</v>
      </c>
      <c r="K23" s="1">
        <v>0.879</v>
      </c>
      <c r="L23" s="1">
        <v>0.90300000000000002</v>
      </c>
      <c r="M23" s="25">
        <v>0.876</v>
      </c>
      <c r="Q23" s="3" t="s">
        <v>12</v>
      </c>
      <c r="R23" s="15">
        <v>0.99426000000000003</v>
      </c>
      <c r="S23" s="7">
        <v>0.99424999999999997</v>
      </c>
      <c r="T23" s="7">
        <v>0.99431199999999997</v>
      </c>
      <c r="U23" s="16">
        <v>0.99426000000000003</v>
      </c>
      <c r="V23" s="2">
        <v>0.99399999999999999</v>
      </c>
      <c r="W23" s="2">
        <v>0.99399999999999999</v>
      </c>
      <c r="X23" s="2">
        <v>0.99399999999999999</v>
      </c>
      <c r="Y23" s="2">
        <v>0.99399999999999999</v>
      </c>
      <c r="Z23" s="22">
        <v>0.87638000000000005</v>
      </c>
      <c r="AA23" s="1">
        <v>0.87872600000000001</v>
      </c>
      <c r="AB23" s="1">
        <v>0.903061</v>
      </c>
      <c r="AC23" s="25">
        <v>0.87638000000000005</v>
      </c>
      <c r="AG23" s="3" t="s">
        <v>12</v>
      </c>
      <c r="AH23" s="22"/>
      <c r="AI23" s="1"/>
      <c r="AJ23" s="1"/>
      <c r="AK23" s="25"/>
      <c r="AL23" s="2"/>
      <c r="AM23" s="2"/>
      <c r="AN23" s="2"/>
      <c r="AO23" s="2"/>
      <c r="AP23" s="22"/>
      <c r="AQ23" s="1"/>
      <c r="AR23" s="1"/>
      <c r="AS23" s="25"/>
    </row>
    <row r="24" spans="1:45" ht="19" x14ac:dyDescent="0.25">
      <c r="A24" s="3" t="s">
        <v>13</v>
      </c>
      <c r="B24" s="22">
        <v>0.99199999999999999</v>
      </c>
      <c r="C24" s="1">
        <v>0.99199999999999999</v>
      </c>
      <c r="D24" s="1">
        <v>0.99199999999999999</v>
      </c>
      <c r="E24" s="25">
        <v>0.99199999999999999</v>
      </c>
      <c r="F24" s="2">
        <v>0.98499999999999999</v>
      </c>
      <c r="G24" s="2">
        <v>0.98399999999999999</v>
      </c>
      <c r="H24" s="2">
        <v>0.98499999999999999</v>
      </c>
      <c r="I24" s="2">
        <v>0.98499999999999999</v>
      </c>
      <c r="J24" s="22">
        <v>0.99</v>
      </c>
      <c r="K24" s="1">
        <v>0.99</v>
      </c>
      <c r="L24" s="1">
        <v>0.99</v>
      </c>
      <c r="M24" s="25">
        <v>0.99</v>
      </c>
      <c r="Q24" s="3" t="s">
        <v>13</v>
      </c>
      <c r="R24" s="15">
        <v>0.98852099999999998</v>
      </c>
      <c r="S24" s="7">
        <v>0.98872499999999997</v>
      </c>
      <c r="T24" s="7">
        <v>0.98925200000000002</v>
      </c>
      <c r="U24" s="16">
        <v>0.98852099999999998</v>
      </c>
      <c r="V24" s="2">
        <v>0.98299999999999998</v>
      </c>
      <c r="W24" s="2">
        <v>0.98299999999999998</v>
      </c>
      <c r="X24" s="2">
        <v>0.98499999999999999</v>
      </c>
      <c r="Y24" s="2">
        <v>0.98299999999999998</v>
      </c>
      <c r="Z24" s="22">
        <v>0.99028700000000003</v>
      </c>
      <c r="AA24" s="1">
        <v>0.99049600000000004</v>
      </c>
      <c r="AB24" s="1">
        <v>0.99118499999999998</v>
      </c>
      <c r="AC24" s="25">
        <v>0.99028700000000003</v>
      </c>
      <c r="AG24" s="3" t="s">
        <v>13</v>
      </c>
      <c r="AH24" s="22"/>
      <c r="AI24" s="1"/>
      <c r="AJ24" s="1"/>
      <c r="AK24" s="25"/>
      <c r="AL24" s="2"/>
      <c r="AM24" s="2"/>
      <c r="AN24" s="2"/>
      <c r="AO24" s="2"/>
      <c r="AP24" s="22"/>
      <c r="AQ24" s="1"/>
      <c r="AR24" s="1"/>
      <c r="AS24" s="25"/>
    </row>
    <row r="25" spans="1:45" ht="19" x14ac:dyDescent="0.25">
      <c r="A25" s="3" t="s">
        <v>14</v>
      </c>
      <c r="B25" s="22">
        <v>0.92</v>
      </c>
      <c r="C25" s="1">
        <v>0.88200000000000001</v>
      </c>
      <c r="D25" s="1">
        <v>0.84699999999999998</v>
      </c>
      <c r="E25" s="25">
        <v>0.92</v>
      </c>
      <c r="F25" s="2">
        <v>0.94199999999999995</v>
      </c>
      <c r="G25" s="2">
        <v>0.92500000000000004</v>
      </c>
      <c r="H25" s="2">
        <v>0.94499999999999995</v>
      </c>
      <c r="I25" s="2">
        <v>0.94199999999999995</v>
      </c>
      <c r="J25" s="22">
        <v>0.93600000000000005</v>
      </c>
      <c r="K25" s="1">
        <v>0.91600000000000004</v>
      </c>
      <c r="L25" s="1">
        <v>0.94</v>
      </c>
      <c r="M25" s="25">
        <v>0.93600000000000005</v>
      </c>
      <c r="Q25" s="3" t="s">
        <v>14</v>
      </c>
      <c r="R25" s="39">
        <v>0.77129999999999999</v>
      </c>
      <c r="S25" s="11">
        <v>0.82240000000000002</v>
      </c>
      <c r="T25" s="11">
        <v>0.9385</v>
      </c>
      <c r="U25" s="40">
        <v>0.77129999999999999</v>
      </c>
      <c r="V25" s="2">
        <v>0.89100000000000001</v>
      </c>
      <c r="W25" s="2">
        <v>0.90500000000000003</v>
      </c>
      <c r="X25" s="2">
        <v>0.95199999999999996</v>
      </c>
      <c r="Y25" s="2">
        <v>0.89100000000000001</v>
      </c>
      <c r="Z25" s="22">
        <v>0.88649999999999995</v>
      </c>
      <c r="AA25" s="1">
        <v>0.90383000000000002</v>
      </c>
      <c r="AB25" s="1">
        <v>0.93789999999999996</v>
      </c>
      <c r="AC25" s="25">
        <v>0.88649999999999995</v>
      </c>
      <c r="AG25" s="3" t="s">
        <v>14</v>
      </c>
      <c r="AH25" s="22"/>
      <c r="AI25" s="1"/>
      <c r="AJ25" s="1"/>
      <c r="AK25" s="25"/>
      <c r="AL25" s="2">
        <v>0.54041300000000003</v>
      </c>
      <c r="AM25" s="2">
        <v>0.63644299999999998</v>
      </c>
      <c r="AN25" s="2">
        <v>0.917269</v>
      </c>
      <c r="AO25" s="2">
        <v>0.54041300000000003</v>
      </c>
      <c r="AP25" s="22"/>
      <c r="AQ25" s="1"/>
      <c r="AR25" s="1"/>
      <c r="AS25" s="25"/>
    </row>
    <row r="26" spans="1:45" ht="19" x14ac:dyDescent="0.25">
      <c r="A26" s="3" t="s">
        <v>15</v>
      </c>
      <c r="B26" s="22">
        <v>0.72299999999999998</v>
      </c>
      <c r="C26" s="1">
        <v>0.71699999999999997</v>
      </c>
      <c r="D26" s="1">
        <v>0.80900000000000005</v>
      </c>
      <c r="E26" s="25">
        <v>0.72299999999999998</v>
      </c>
      <c r="F26" s="2">
        <v>0.86</v>
      </c>
      <c r="G26" s="2">
        <v>0.86</v>
      </c>
      <c r="H26" s="2">
        <v>0.88500000000000001</v>
      </c>
      <c r="I26" s="2">
        <v>0.86</v>
      </c>
      <c r="J26" s="22">
        <v>0.70399999999999996</v>
      </c>
      <c r="K26" s="1">
        <v>0.69399999999999995</v>
      </c>
      <c r="L26" s="1">
        <v>0.82599999999999996</v>
      </c>
      <c r="M26" s="25">
        <v>0.70399999999999996</v>
      </c>
      <c r="Q26" s="3" t="s">
        <v>15</v>
      </c>
      <c r="R26" s="15">
        <v>0.71685500000000002</v>
      </c>
      <c r="S26" s="7">
        <v>0.70795300000000005</v>
      </c>
      <c r="T26" s="7">
        <v>0.82987699999999998</v>
      </c>
      <c r="U26" s="16">
        <v>0.71685500000000002</v>
      </c>
      <c r="V26" s="2">
        <v>0.86399999999999999</v>
      </c>
      <c r="W26" s="2">
        <v>0.86299999999999999</v>
      </c>
      <c r="X26" s="2">
        <v>0.89500000000000002</v>
      </c>
      <c r="Y26" s="2">
        <v>0.86399999999999999</v>
      </c>
      <c r="Z26" s="22">
        <v>0.70143900000000003</v>
      </c>
      <c r="AA26" s="1">
        <v>0.68997900000000001</v>
      </c>
      <c r="AB26" s="1">
        <v>0.82541600000000004</v>
      </c>
      <c r="AC26" s="25">
        <v>0.70143900000000003</v>
      </c>
      <c r="AG26" s="3" t="s">
        <v>15</v>
      </c>
      <c r="AH26" s="22"/>
      <c r="AI26" s="1"/>
      <c r="AJ26" s="1"/>
      <c r="AK26" s="25"/>
      <c r="AL26" s="2">
        <v>0.97599999999999998</v>
      </c>
      <c r="AM26" s="2">
        <v>0.97599999999999998</v>
      </c>
      <c r="AN26" s="2">
        <v>0.97599999999999998</v>
      </c>
      <c r="AO26" s="2">
        <v>0.97599999999999998</v>
      </c>
      <c r="AP26" s="22"/>
      <c r="AQ26" s="1"/>
      <c r="AR26" s="1"/>
      <c r="AS26" s="25"/>
    </row>
    <row r="27" spans="1:45" ht="19" x14ac:dyDescent="0.25">
      <c r="A27" s="3" t="s">
        <v>16</v>
      </c>
      <c r="B27" s="22">
        <v>0.95699999999999996</v>
      </c>
      <c r="C27" s="1">
        <v>0.95799999999999996</v>
      </c>
      <c r="D27" s="1">
        <v>0.96099999999999997</v>
      </c>
      <c r="E27" s="25">
        <v>0.95699999999999996</v>
      </c>
      <c r="F27" s="2">
        <v>0.996</v>
      </c>
      <c r="G27" s="2">
        <v>0.996</v>
      </c>
      <c r="H27" s="2">
        <v>0.996</v>
      </c>
      <c r="I27" s="2">
        <v>0.996</v>
      </c>
      <c r="J27" s="22">
        <v>0.97699999999999998</v>
      </c>
      <c r="K27" s="1">
        <v>0.97699999999999998</v>
      </c>
      <c r="L27" s="1">
        <v>0.97799999999999998</v>
      </c>
      <c r="M27" s="25">
        <v>0.97699999999999998</v>
      </c>
      <c r="Q27" s="3" t="s">
        <v>16</v>
      </c>
      <c r="R27" s="39">
        <v>0.95883700000000005</v>
      </c>
      <c r="S27" s="11">
        <v>0.95906100000000005</v>
      </c>
      <c r="T27" s="11">
        <v>0.962557</v>
      </c>
      <c r="U27" s="40">
        <v>0.95883700000000005</v>
      </c>
      <c r="V27" s="2">
        <v>0.998</v>
      </c>
      <c r="W27" s="2">
        <v>0.998</v>
      </c>
      <c r="X27" s="2">
        <v>0.998</v>
      </c>
      <c r="Y27" s="2">
        <v>0.998</v>
      </c>
      <c r="Z27" s="22">
        <v>0.97941800000000001</v>
      </c>
      <c r="AA27" s="1">
        <v>0.97948400000000002</v>
      </c>
      <c r="AB27" s="1">
        <v>0.98039200000000004</v>
      </c>
      <c r="AC27" s="25">
        <v>0.97941800000000001</v>
      </c>
      <c r="AG27" s="3" t="s">
        <v>16</v>
      </c>
      <c r="AH27" s="22"/>
      <c r="AI27" s="1"/>
      <c r="AJ27" s="1"/>
      <c r="AK27" s="25"/>
      <c r="AL27" s="2"/>
      <c r="AM27" s="2"/>
      <c r="AN27" s="2"/>
      <c r="AO27" s="2"/>
      <c r="AP27" s="22"/>
      <c r="AQ27" s="1"/>
      <c r="AR27" s="1"/>
      <c r="AS27" s="25"/>
    </row>
    <row r="28" spans="1:45" ht="19" x14ac:dyDescent="0.25">
      <c r="A28" s="3" t="s">
        <v>17</v>
      </c>
      <c r="B28" s="23">
        <v>0.97599999999999998</v>
      </c>
      <c r="C28" s="19">
        <v>0.97499999999999998</v>
      </c>
      <c r="D28" s="19">
        <v>0.97499999999999998</v>
      </c>
      <c r="E28" s="26">
        <v>0.97599999999999998</v>
      </c>
      <c r="F28" s="20">
        <v>1</v>
      </c>
      <c r="G28" s="20">
        <v>1</v>
      </c>
      <c r="H28" s="20">
        <v>1</v>
      </c>
      <c r="I28" s="20">
        <v>1</v>
      </c>
      <c r="J28" s="23">
        <v>0.91100000000000003</v>
      </c>
      <c r="K28" s="19">
        <v>0.91900000000000004</v>
      </c>
      <c r="L28" s="19">
        <v>0.93799999999999994</v>
      </c>
      <c r="M28" s="26">
        <v>0.91100000000000003</v>
      </c>
      <c r="Q28" s="3" t="s">
        <v>17</v>
      </c>
      <c r="R28" s="41">
        <v>0.99138700000000002</v>
      </c>
      <c r="S28" s="42">
        <v>0.99149799999999999</v>
      </c>
      <c r="T28" s="42">
        <v>0.9919</v>
      </c>
      <c r="U28" s="43">
        <v>0.99138700000000002</v>
      </c>
      <c r="V28" s="20">
        <v>1</v>
      </c>
      <c r="W28" s="20">
        <v>1</v>
      </c>
      <c r="X28" s="20">
        <v>1</v>
      </c>
      <c r="Y28" s="20">
        <v>1</v>
      </c>
      <c r="Z28" s="23">
        <v>0.90933799999999998</v>
      </c>
      <c r="AA28" s="19">
        <v>0.918161</v>
      </c>
      <c r="AB28" s="19">
        <v>0.94560299999999997</v>
      </c>
      <c r="AC28" s="26">
        <v>0.90933799999999998</v>
      </c>
      <c r="AG28" s="3" t="s">
        <v>17</v>
      </c>
      <c r="AH28" s="23"/>
      <c r="AI28" s="19"/>
      <c r="AJ28" s="19"/>
      <c r="AK28" s="26"/>
      <c r="AL28" s="20"/>
      <c r="AM28" s="20"/>
      <c r="AN28" s="20"/>
      <c r="AO28" s="20"/>
      <c r="AP28" s="23"/>
      <c r="AQ28" s="19"/>
      <c r="AR28" s="19"/>
      <c r="AS28" s="26"/>
    </row>
    <row r="29" spans="1:45" ht="19" x14ac:dyDescent="0.25">
      <c r="A29" s="4" t="s">
        <v>8</v>
      </c>
      <c r="B29" s="29">
        <f>AVERAGE(B20:B28)</f>
        <v>0.93088888888888888</v>
      </c>
      <c r="C29" s="7">
        <f t="shared" ref="C29:M29" si="2">AVERAGE(C20:C28)</f>
        <v>0.91977777777777758</v>
      </c>
      <c r="D29" s="7">
        <f t="shared" si="2"/>
        <v>0.92177777777777792</v>
      </c>
      <c r="E29" s="30">
        <f t="shared" si="2"/>
        <v>0.93088888888888888</v>
      </c>
      <c r="F29" s="7">
        <f t="shared" si="2"/>
        <v>0.9615555555555555</v>
      </c>
      <c r="G29" s="6">
        <f t="shared" si="2"/>
        <v>0.9532222222222223</v>
      </c>
      <c r="H29" s="7">
        <f t="shared" si="2"/>
        <v>0.9528888888888889</v>
      </c>
      <c r="I29" s="30">
        <f t="shared" si="2"/>
        <v>0.9615555555555555</v>
      </c>
      <c r="J29" s="7">
        <f t="shared" si="2"/>
        <v>0.91244444444444439</v>
      </c>
      <c r="K29" s="7">
        <f t="shared" si="2"/>
        <v>0.9041111111111112</v>
      </c>
      <c r="L29" s="7">
        <f t="shared" si="2"/>
        <v>0.92155555555555546</v>
      </c>
      <c r="M29" s="30">
        <f t="shared" si="2"/>
        <v>0.91244444444444439</v>
      </c>
      <c r="Q29" s="4" t="s">
        <v>8</v>
      </c>
      <c r="R29" s="29">
        <f>AVERAGE(R20:R28)</f>
        <v>0.90775788888888875</v>
      </c>
      <c r="S29" s="7">
        <f t="shared" ref="S29:AB29" si="3">AVERAGE(S20:S28)</f>
        <v>0.91605933333333334</v>
      </c>
      <c r="T29" s="7">
        <f t="shared" si="3"/>
        <v>0.95342966666666662</v>
      </c>
      <c r="U29" s="30">
        <f t="shared" si="3"/>
        <v>0.90775788888888875</v>
      </c>
      <c r="V29" s="7">
        <f t="shared" si="3"/>
        <v>0.94855555555555549</v>
      </c>
      <c r="W29" s="6">
        <f t="shared" si="3"/>
        <v>0.95344444444444443</v>
      </c>
      <c r="X29" s="7">
        <f t="shared" si="3"/>
        <v>0.97211111111111137</v>
      </c>
      <c r="Y29" s="30">
        <f t="shared" si="3"/>
        <v>0.94855555555555549</v>
      </c>
      <c r="Z29" s="7">
        <f t="shared" si="3"/>
        <v>0.89799866666666661</v>
      </c>
      <c r="AA29" s="7">
        <f t="shared" si="3"/>
        <v>0.90369777777777793</v>
      </c>
      <c r="AB29" s="7">
        <f t="shared" si="3"/>
        <v>0.93951933333333337</v>
      </c>
      <c r="AC29" s="30">
        <f>AVERAGE(AC20:AC28)</f>
        <v>0.89799866666666661</v>
      </c>
      <c r="AG29" s="4" t="s">
        <v>8</v>
      </c>
      <c r="AH29" s="29" t="e">
        <f>AVERAGE(AH20:AH28)</f>
        <v>#DIV/0!</v>
      </c>
      <c r="AI29" s="7" t="e">
        <f t="shared" ref="AI29:AS29" si="4">AVERAGE(AI20:AI28)</f>
        <v>#DIV/0!</v>
      </c>
      <c r="AJ29" s="7" t="e">
        <f t="shared" si="4"/>
        <v>#DIV/0!</v>
      </c>
      <c r="AK29" s="30" t="e">
        <f t="shared" si="4"/>
        <v>#DIV/0!</v>
      </c>
      <c r="AL29" s="7">
        <f t="shared" si="4"/>
        <v>0.82741874999999998</v>
      </c>
      <c r="AM29" s="6">
        <f t="shared" si="4"/>
        <v>0.85697674999999995</v>
      </c>
      <c r="AN29" s="7">
        <f t="shared" si="4"/>
        <v>0.93741799999999997</v>
      </c>
      <c r="AO29" s="30">
        <f t="shared" si="4"/>
        <v>0.82741874999999998</v>
      </c>
      <c r="AP29" s="7" t="e">
        <f t="shared" si="4"/>
        <v>#DIV/0!</v>
      </c>
      <c r="AQ29" s="7" t="e">
        <f t="shared" si="4"/>
        <v>#DIV/0!</v>
      </c>
      <c r="AR29" s="7" t="e">
        <f t="shared" si="4"/>
        <v>#DIV/0!</v>
      </c>
      <c r="AS29" s="30" t="e">
        <f t="shared" si="4"/>
        <v>#DIV/0!</v>
      </c>
    </row>
    <row r="37" spans="1:1" x14ac:dyDescent="0.2">
      <c r="A37" t="s">
        <v>19</v>
      </c>
    </row>
  </sheetData>
  <conditionalFormatting sqref="B4:M13">
    <cfRule type="cellIs" dxfId="14" priority="64" operator="between">
      <formula>0.8</formula>
      <formula>0.9</formula>
    </cfRule>
    <cfRule type="cellIs" dxfId="13" priority="65" operator="greaterThan">
      <formula>0.9</formula>
    </cfRule>
    <cfRule type="cellIs" dxfId="12" priority="66" operator="lessThan">
      <formula>0.8</formula>
    </cfRule>
  </conditionalFormatting>
  <conditionalFormatting sqref="B20:M29">
    <cfRule type="cellIs" dxfId="11" priority="19" operator="between">
      <formula>0.8</formula>
      <formula>0.9</formula>
    </cfRule>
    <cfRule type="cellIs" dxfId="10" priority="20" operator="greaterThan">
      <formula>0.9</formula>
    </cfRule>
    <cfRule type="cellIs" dxfId="9" priority="21" operator="lessThan">
      <formula>0.8</formula>
    </cfRule>
  </conditionalFormatting>
  <conditionalFormatting sqref="R4:AC13">
    <cfRule type="cellIs" dxfId="8" priority="1" operator="between">
      <formula>0.8</formula>
      <formula>0.9</formula>
    </cfRule>
    <cfRule type="cellIs" dxfId="7" priority="2" operator="greaterThan">
      <formula>0.9</formula>
    </cfRule>
    <cfRule type="cellIs" dxfId="6" priority="3" operator="lessThan">
      <formula>0.8</formula>
    </cfRule>
  </conditionalFormatting>
  <conditionalFormatting sqref="R20:AC29">
    <cfRule type="cellIs" dxfId="5" priority="13" operator="between">
      <formula>0.8</formula>
      <formula>0.9</formula>
    </cfRule>
    <cfRule type="cellIs" dxfId="4" priority="14" operator="greaterThan">
      <formula>0.9</formula>
    </cfRule>
    <cfRule type="cellIs" dxfId="3" priority="15" operator="lessThan">
      <formula>0.8</formula>
    </cfRule>
  </conditionalFormatting>
  <conditionalFormatting sqref="AH20:AS29">
    <cfRule type="cellIs" dxfId="2" priority="10" operator="between">
      <formula>0.8</formula>
      <formula>0.9</formula>
    </cfRule>
    <cfRule type="cellIs" dxfId="1" priority="11" operator="greaterThan">
      <formula>0.9</formula>
    </cfRule>
    <cfRule type="cellIs" dxfId="0" priority="12" operator="lessThan">
      <formula>0.8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F0DE-2AFF-DA41-8BB6-39D25E10454A}">
  <dimension ref="A1:R31"/>
  <sheetViews>
    <sheetView tabSelected="1" zoomScale="150" zoomScaleNormal="240" workbookViewId="0">
      <selection activeCell="G10" sqref="G10"/>
    </sheetView>
  </sheetViews>
  <sheetFormatPr baseColWidth="10" defaultRowHeight="16" x14ac:dyDescent="0.2"/>
  <cols>
    <col min="1" max="1" width="16" customWidth="1"/>
    <col min="2" max="7" width="12.1640625" bestFit="1" customWidth="1"/>
    <col min="12" max="12" width="18" customWidth="1"/>
    <col min="19" max="19" width="20" customWidth="1"/>
  </cols>
  <sheetData>
    <row r="1" spans="1:18" ht="34" x14ac:dyDescent="0.4">
      <c r="A1" s="9" t="s">
        <v>43</v>
      </c>
      <c r="L1" s="9" t="s">
        <v>43</v>
      </c>
    </row>
    <row r="2" spans="1:18" x14ac:dyDescent="0.2">
      <c r="A2" s="33" t="s">
        <v>24</v>
      </c>
      <c r="B2" s="37" t="s">
        <v>2</v>
      </c>
      <c r="C2" s="37" t="s">
        <v>4</v>
      </c>
      <c r="D2" s="37" t="s">
        <v>5</v>
      </c>
      <c r="E2" s="37" t="s">
        <v>20</v>
      </c>
      <c r="F2" s="37" t="s">
        <v>21</v>
      </c>
      <c r="G2" s="37" t="s">
        <v>22</v>
      </c>
      <c r="L2" s="33" t="s">
        <v>56</v>
      </c>
      <c r="M2" s="37" t="s">
        <v>2</v>
      </c>
      <c r="N2" s="37" t="s">
        <v>4</v>
      </c>
      <c r="O2" s="37" t="s">
        <v>5</v>
      </c>
      <c r="P2" s="37" t="s">
        <v>20</v>
      </c>
      <c r="Q2" s="37" t="s">
        <v>21</v>
      </c>
      <c r="R2" s="37" t="s">
        <v>22</v>
      </c>
    </row>
    <row r="3" spans="1:18" x14ac:dyDescent="0.2">
      <c r="A3" s="36" t="s">
        <v>23</v>
      </c>
      <c r="B3" s="34">
        <v>0.727485156125939</v>
      </c>
      <c r="C3" s="34">
        <v>0.85388639678283396</v>
      </c>
      <c r="D3" s="34">
        <v>0.80161976122144196</v>
      </c>
      <c r="E3" s="34">
        <v>0.421289873274244</v>
      </c>
      <c r="F3" s="34">
        <v>0.80090396775712103</v>
      </c>
      <c r="G3" s="34">
        <v>0.72830655793437205</v>
      </c>
      <c r="I3" s="45" t="s">
        <v>49</v>
      </c>
      <c r="L3" s="36" t="s">
        <v>50</v>
      </c>
      <c r="M3" s="34">
        <v>0.91128672616394302</v>
      </c>
      <c r="N3" s="34">
        <v>0.93720946624526302</v>
      </c>
      <c r="O3" s="34">
        <v>0.93054876784301199</v>
      </c>
      <c r="P3" s="34">
        <v>0.71008108562999706</v>
      </c>
      <c r="Q3" s="34">
        <v>0.93241588915581697</v>
      </c>
      <c r="R3" s="35">
        <v>0.89900000000000002</v>
      </c>
    </row>
    <row r="4" spans="1:18" x14ac:dyDescent="0.2">
      <c r="A4" s="36" t="s">
        <v>25</v>
      </c>
      <c r="B4" s="34">
        <v>0.75564649128311201</v>
      </c>
      <c r="C4" s="34">
        <v>0.84830100943999798</v>
      </c>
      <c r="D4" s="34">
        <v>0.83980671339509005</v>
      </c>
      <c r="E4" s="34">
        <v>0.440989098016974</v>
      </c>
      <c r="F4" s="34">
        <v>0.83199548760826803</v>
      </c>
      <c r="G4" s="34">
        <v>0.73944532590383605</v>
      </c>
      <c r="L4" s="36" t="s">
        <v>51</v>
      </c>
      <c r="M4" s="34">
        <v>0.79466758327343701</v>
      </c>
      <c r="N4" s="34">
        <v>0.85434753561764198</v>
      </c>
      <c r="O4" s="34">
        <v>0.91368998596892004</v>
      </c>
      <c r="P4" s="34">
        <v>0.41143713210062399</v>
      </c>
      <c r="Q4" s="34">
        <v>0.86758156068233105</v>
      </c>
      <c r="R4" s="34">
        <v>0.74099999999999999</v>
      </c>
    </row>
    <row r="5" spans="1:18" x14ac:dyDescent="0.2">
      <c r="A5" s="36" t="s">
        <v>26</v>
      </c>
      <c r="B5" s="34">
        <v>0.79431004948296902</v>
      </c>
      <c r="C5" s="34">
        <v>0.88756204395453397</v>
      </c>
      <c r="D5" s="34">
        <v>0.86040190514853099</v>
      </c>
      <c r="E5" s="34">
        <v>0.49077929748522697</v>
      </c>
      <c r="F5" s="34">
        <v>0.86256461861369504</v>
      </c>
      <c r="G5" s="35">
        <v>0.79467544286199099</v>
      </c>
      <c r="L5" s="36" t="s">
        <v>52</v>
      </c>
      <c r="M5" s="34">
        <v>0.88026399206470196</v>
      </c>
      <c r="N5" s="34">
        <v>0.91323130918154105</v>
      </c>
      <c r="O5" s="34">
        <v>0.93532086655397995</v>
      </c>
      <c r="P5" s="34">
        <v>0.69389785979268204</v>
      </c>
      <c r="Q5" s="34">
        <v>0.91784278692216503</v>
      </c>
      <c r="R5" s="34">
        <v>0.878</v>
      </c>
    </row>
    <row r="6" spans="1:18" x14ac:dyDescent="0.2">
      <c r="A6" s="36" t="s">
        <v>27</v>
      </c>
      <c r="B6" s="34">
        <v>0.77924976153326697</v>
      </c>
      <c r="C6" s="34">
        <v>0.87328403373360497</v>
      </c>
      <c r="D6" s="34">
        <v>0.86342779492098598</v>
      </c>
      <c r="E6" s="34">
        <v>0.41104656146420598</v>
      </c>
      <c r="F6" s="34">
        <v>0.85406960600273996</v>
      </c>
      <c r="G6" s="34">
        <v>0.77903347444125604</v>
      </c>
      <c r="L6" s="36" t="s">
        <v>53</v>
      </c>
      <c r="M6" s="34">
        <v>0.86801967539864999</v>
      </c>
      <c r="N6" s="34">
        <v>0.95232934367080402</v>
      </c>
      <c r="O6" s="34">
        <v>0.85482069693457596</v>
      </c>
      <c r="P6" s="34">
        <v>0.71975340810540001</v>
      </c>
      <c r="Q6" s="44">
        <v>0.9</v>
      </c>
      <c r="R6" s="34">
        <v>0.86499999999999999</v>
      </c>
    </row>
    <row r="7" spans="1:18" x14ac:dyDescent="0.2">
      <c r="A7" s="36" t="s">
        <v>28</v>
      </c>
      <c r="B7" s="34">
        <v>0.76057229941430404</v>
      </c>
      <c r="C7" s="34">
        <v>0.87282983906862499</v>
      </c>
      <c r="D7" s="34">
        <v>0.83514283005401302</v>
      </c>
      <c r="E7" s="34">
        <v>0.40860233595608703</v>
      </c>
      <c r="F7" s="34">
        <v>0.838282470115706</v>
      </c>
      <c r="G7" s="34">
        <v>0.75546580277301401</v>
      </c>
      <c r="L7" s="36" t="s">
        <v>54</v>
      </c>
      <c r="M7" s="34" t="s">
        <v>57</v>
      </c>
      <c r="N7" s="34" t="s">
        <v>57</v>
      </c>
      <c r="O7" s="34" t="s">
        <v>57</v>
      </c>
      <c r="P7" s="34" t="s">
        <v>57</v>
      </c>
      <c r="Q7" s="34" t="s">
        <v>57</v>
      </c>
      <c r="R7" s="34" t="s">
        <v>57</v>
      </c>
    </row>
    <row r="8" spans="1:18" x14ac:dyDescent="0.2">
      <c r="L8" s="36" t="s">
        <v>55</v>
      </c>
      <c r="M8" s="34" t="s">
        <v>57</v>
      </c>
      <c r="N8" s="34" t="s">
        <v>57</v>
      </c>
      <c r="O8" s="34" t="s">
        <v>57</v>
      </c>
      <c r="P8" s="34" t="s">
        <v>57</v>
      </c>
      <c r="Q8" s="34" t="s">
        <v>57</v>
      </c>
      <c r="R8" s="34" t="s">
        <v>57</v>
      </c>
    </row>
    <row r="10" spans="1:18" ht="34" x14ac:dyDescent="0.4">
      <c r="A10" s="9" t="s">
        <v>44</v>
      </c>
      <c r="L10" s="9" t="s">
        <v>44</v>
      </c>
    </row>
    <row r="11" spans="1:18" x14ac:dyDescent="0.2">
      <c r="A11" s="33" t="s">
        <v>24</v>
      </c>
      <c r="B11" s="37" t="s">
        <v>2</v>
      </c>
      <c r="C11" s="37" t="s">
        <v>4</v>
      </c>
      <c r="D11" s="37" t="s">
        <v>5</v>
      </c>
      <c r="E11" s="37" t="s">
        <v>20</v>
      </c>
      <c r="F11" s="37" t="s">
        <v>21</v>
      </c>
      <c r="G11" s="37" t="s">
        <v>22</v>
      </c>
      <c r="L11" s="33" t="s">
        <v>56</v>
      </c>
      <c r="M11" s="37" t="s">
        <v>2</v>
      </c>
      <c r="N11" s="37" t="s">
        <v>4</v>
      </c>
      <c r="O11" s="37" t="s">
        <v>5</v>
      </c>
      <c r="P11" s="37" t="s">
        <v>20</v>
      </c>
      <c r="Q11" s="37" t="s">
        <v>21</v>
      </c>
      <c r="R11" s="37" t="s">
        <v>22</v>
      </c>
    </row>
    <row r="12" spans="1:18" x14ac:dyDescent="0.2">
      <c r="A12" s="36" t="s">
        <v>23</v>
      </c>
      <c r="B12" s="34">
        <v>0.83739532733727695</v>
      </c>
      <c r="C12" s="34">
        <v>0.88698747441074799</v>
      </c>
      <c r="D12" s="34">
        <v>0.89509315627920005</v>
      </c>
      <c r="E12" s="34">
        <v>0.61087340715503902</v>
      </c>
      <c r="F12" s="34">
        <v>0.877405827025457</v>
      </c>
      <c r="G12" s="34">
        <v>0.82539383591261395</v>
      </c>
      <c r="I12" s="45" t="s">
        <v>49</v>
      </c>
      <c r="L12" s="36" t="s">
        <v>50</v>
      </c>
      <c r="M12" s="34">
        <v>0.95845242901443894</v>
      </c>
      <c r="N12" s="34">
        <v>0.97585620659499095</v>
      </c>
      <c r="O12" s="34">
        <v>0.96672906599702801</v>
      </c>
      <c r="P12" s="34">
        <v>0.80007897485464197</v>
      </c>
      <c r="Q12" s="34">
        <v>0.96838684555838195</v>
      </c>
      <c r="R12" s="34">
        <v>0.95</v>
      </c>
    </row>
    <row r="13" spans="1:18" x14ac:dyDescent="0.2">
      <c r="A13" s="36" t="s">
        <v>25</v>
      </c>
      <c r="B13" s="34">
        <v>0.85004374254767501</v>
      </c>
      <c r="C13" s="34">
        <v>0.85645452691945501</v>
      </c>
      <c r="D13" s="34">
        <v>0.96945676528281199</v>
      </c>
      <c r="E13" s="34">
        <v>0.60878649407483898</v>
      </c>
      <c r="F13" s="34">
        <v>0.902791718172545</v>
      </c>
      <c r="G13" s="34">
        <v>0.82511766942460496</v>
      </c>
      <c r="L13" s="36" t="s">
        <v>51</v>
      </c>
      <c r="M13" s="34">
        <v>0.88992660457986605</v>
      </c>
      <c r="N13" s="34">
        <v>0.97843534397392695</v>
      </c>
      <c r="O13" s="34">
        <v>0.86716135319483401</v>
      </c>
      <c r="P13" s="34">
        <v>0.68712447585197001</v>
      </c>
      <c r="Q13" s="34">
        <v>0.908799717344981</v>
      </c>
      <c r="R13" s="34">
        <v>0.9</v>
      </c>
    </row>
    <row r="14" spans="1:18" x14ac:dyDescent="0.2">
      <c r="A14" s="36" t="s">
        <v>26</v>
      </c>
      <c r="B14" s="34">
        <v>0.90625107731572097</v>
      </c>
      <c r="C14" s="34">
        <v>0.919623270183755</v>
      </c>
      <c r="D14" s="34">
        <v>0.95230815222417697</v>
      </c>
      <c r="E14" s="34">
        <v>0.63523171526504696</v>
      </c>
      <c r="F14" s="34">
        <v>0.934840378923256</v>
      </c>
      <c r="G14" s="35">
        <v>0.89583426651106601</v>
      </c>
      <c r="L14" s="36" t="s">
        <v>52</v>
      </c>
      <c r="M14" s="34">
        <v>0.91159766104529105</v>
      </c>
      <c r="N14" s="34">
        <v>0.94289828902770401</v>
      </c>
      <c r="O14" s="34">
        <v>0.92698494277627397</v>
      </c>
      <c r="P14" s="34">
        <v>0.67782035875272495</v>
      </c>
      <c r="Q14" s="34">
        <v>0.93270958388256597</v>
      </c>
      <c r="R14" s="34">
        <v>0.92</v>
      </c>
    </row>
    <row r="15" spans="1:18" x14ac:dyDescent="0.2">
      <c r="A15" s="36" t="s">
        <v>27</v>
      </c>
      <c r="B15" s="34">
        <v>0.89129491920648696</v>
      </c>
      <c r="C15" s="34">
        <v>0.90923933733568896</v>
      </c>
      <c r="D15" s="34">
        <v>0.940698909939651</v>
      </c>
      <c r="E15" s="34">
        <v>0.54695540068831805</v>
      </c>
      <c r="F15" s="34">
        <v>0.92258336646959105</v>
      </c>
      <c r="G15" s="34">
        <v>0.87707166080536403</v>
      </c>
      <c r="L15" s="36" t="s">
        <v>53</v>
      </c>
      <c r="M15" s="34">
        <v>0.92361172263598601</v>
      </c>
      <c r="N15" s="34">
        <v>0.99913144318397795</v>
      </c>
      <c r="O15" s="34">
        <v>0.89374197372100095</v>
      </c>
      <c r="P15" s="34">
        <v>0.865474640231777</v>
      </c>
      <c r="Q15" s="44">
        <v>0.93620883966671098</v>
      </c>
      <c r="R15" s="35">
        <v>0.95299999999999996</v>
      </c>
    </row>
    <row r="16" spans="1:18" x14ac:dyDescent="0.2">
      <c r="A16" s="36" t="s">
        <v>28</v>
      </c>
      <c r="B16" s="34">
        <v>0.85040883283692903</v>
      </c>
      <c r="C16" s="34">
        <v>0.90890600700443402</v>
      </c>
      <c r="D16" s="34">
        <v>0.87256177976726401</v>
      </c>
      <c r="E16" s="34">
        <v>0.57764738427666695</v>
      </c>
      <c r="F16" s="34">
        <v>0.88023600058577101</v>
      </c>
      <c r="G16" s="34">
        <v>0.84145419827262502</v>
      </c>
      <c r="L16" s="36" t="s">
        <v>54</v>
      </c>
      <c r="M16" s="34">
        <v>0.91198769704676597</v>
      </c>
      <c r="N16" s="34">
        <v>0.96403660332498498</v>
      </c>
      <c r="O16" s="34">
        <v>0.89495689721305105</v>
      </c>
      <c r="P16" s="34">
        <v>0.73770574128740796</v>
      </c>
      <c r="Q16" s="34">
        <v>0.91081610480237896</v>
      </c>
      <c r="R16" s="34">
        <v>0.90400000000000003</v>
      </c>
    </row>
    <row r="17" spans="1:18" x14ac:dyDescent="0.2">
      <c r="L17" s="36" t="s">
        <v>55</v>
      </c>
      <c r="M17" s="34">
        <v>0.91241719264074606</v>
      </c>
      <c r="N17" s="34">
        <v>0.91544574240030296</v>
      </c>
      <c r="O17" s="34">
        <v>0.93275010857461804</v>
      </c>
      <c r="P17" s="34">
        <v>0.706576923140114</v>
      </c>
      <c r="Q17" s="34">
        <v>0.92210338148704296</v>
      </c>
      <c r="R17" s="34">
        <v>0.91600000000000004</v>
      </c>
    </row>
    <row r="18" spans="1:18" x14ac:dyDescent="0.2">
      <c r="A18" s="33" t="s">
        <v>41</v>
      </c>
    </row>
    <row r="20" spans="1:18" x14ac:dyDescent="0.2">
      <c r="A20" t="s">
        <v>40</v>
      </c>
    </row>
    <row r="21" spans="1:18" x14ac:dyDescent="0.2">
      <c r="A21" t="s">
        <v>29</v>
      </c>
    </row>
    <row r="22" spans="1:18" x14ac:dyDescent="0.2">
      <c r="A22" t="s">
        <v>30</v>
      </c>
    </row>
    <row r="23" spans="1:18" x14ac:dyDescent="0.2">
      <c r="A23" t="s">
        <v>31</v>
      </c>
    </row>
    <row r="24" spans="1:18" x14ac:dyDescent="0.2">
      <c r="A24" t="s">
        <v>32</v>
      </c>
    </row>
    <row r="25" spans="1:18" x14ac:dyDescent="0.2">
      <c r="A25" t="s">
        <v>33</v>
      </c>
    </row>
    <row r="26" spans="1:18" x14ac:dyDescent="0.2">
      <c r="A26" t="s">
        <v>34</v>
      </c>
    </row>
    <row r="27" spans="1:18" x14ac:dyDescent="0.2">
      <c r="A27" t="s">
        <v>35</v>
      </c>
    </row>
    <row r="28" spans="1:18" x14ac:dyDescent="0.2">
      <c r="A28" t="s">
        <v>36</v>
      </c>
    </row>
    <row r="29" spans="1:18" x14ac:dyDescent="0.2">
      <c r="A29" t="s">
        <v>37</v>
      </c>
    </row>
    <row r="30" spans="1:18" x14ac:dyDescent="0.2">
      <c r="A30" t="s">
        <v>38</v>
      </c>
    </row>
    <row r="31" spans="1:18" x14ac:dyDescent="0.2">
      <c r="A31" t="s">
        <v>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BERT</vt:lpstr>
      <vt:lpstr>Baselines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Kollmer</dc:creator>
  <cp:lastModifiedBy>Luca Kollmer</cp:lastModifiedBy>
  <dcterms:created xsi:type="dcterms:W3CDTF">2024-04-23T06:45:44Z</dcterms:created>
  <dcterms:modified xsi:type="dcterms:W3CDTF">2024-10-10T09:23:20Z</dcterms:modified>
</cp:coreProperties>
</file>