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nda\Documents\Ryerson\CKME136\Original Data\"/>
    </mc:Choice>
  </mc:AlternateContent>
  <bookViews>
    <workbookView xWindow="0" yWindow="0" windowWidth="19200" windowHeight="8124" xr2:uid="{360314DF-FD81-4E10-84EF-40EFA7D60E42}"/>
  </bookViews>
  <sheets>
    <sheet name="Sheet1" sheetId="1" r:id="rId1"/>
    <sheet name="hue to colour group" sheetId="2" r:id="rId2"/>
  </sheets>
  <definedNames>
    <definedName name="_xlnm._FilterDatabase" localSheetId="0" hidden="1">Sheet1!$A$1:$H$687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D2" i="1" s="1"/>
  <c r="B3" i="1"/>
  <c r="B4" i="1"/>
  <c r="B5" i="1"/>
  <c r="B6" i="1"/>
  <c r="D6" i="1" s="1"/>
  <c r="B7" i="1"/>
  <c r="D7" i="1" s="1"/>
  <c r="B8" i="1"/>
  <c r="B9" i="1"/>
  <c r="B10" i="1"/>
  <c r="D10" i="1" s="1"/>
  <c r="B11" i="1"/>
  <c r="B12" i="1"/>
  <c r="D12" i="1" s="1"/>
  <c r="B13" i="1"/>
  <c r="C13" i="1" s="1"/>
  <c r="B14" i="1"/>
  <c r="D14" i="1" s="1"/>
  <c r="B15" i="1"/>
  <c r="D15" i="1" s="1"/>
  <c r="B16" i="1"/>
  <c r="B17" i="1"/>
  <c r="C17" i="1" s="1"/>
  <c r="B18" i="1"/>
  <c r="D18" i="1" s="1"/>
  <c r="B19" i="1"/>
  <c r="B20" i="1"/>
  <c r="B21" i="1"/>
  <c r="B22" i="1"/>
  <c r="D22" i="1" s="1"/>
  <c r="B23" i="1"/>
  <c r="D23" i="1" s="1"/>
  <c r="B24" i="1"/>
  <c r="B25" i="1"/>
  <c r="B26" i="1"/>
  <c r="D26" i="1" s="1"/>
  <c r="B27" i="1"/>
  <c r="B28" i="1"/>
  <c r="D28" i="1" s="1"/>
  <c r="B29" i="1"/>
  <c r="C29" i="1" s="1"/>
  <c r="B30" i="1"/>
  <c r="D30" i="1" s="1"/>
  <c r="B31" i="1"/>
  <c r="D31" i="1" s="1"/>
  <c r="B32" i="1"/>
  <c r="B33" i="1"/>
  <c r="C33" i="1" s="1"/>
  <c r="B34" i="1"/>
  <c r="D34" i="1" s="1"/>
  <c r="B35" i="1"/>
  <c r="B36" i="1"/>
  <c r="B37" i="1"/>
  <c r="B38" i="1"/>
  <c r="D38" i="1" s="1"/>
  <c r="B39" i="1"/>
  <c r="D39" i="1" s="1"/>
  <c r="B40" i="1"/>
  <c r="B41" i="1"/>
  <c r="B42" i="1"/>
  <c r="D42" i="1" s="1"/>
  <c r="B43" i="1"/>
  <c r="B44" i="1"/>
  <c r="D44" i="1" s="1"/>
  <c r="B45" i="1"/>
  <c r="C45" i="1" s="1"/>
  <c r="B46" i="1"/>
  <c r="D46" i="1" s="1"/>
  <c r="B47" i="1"/>
  <c r="D47" i="1" s="1"/>
  <c r="B48" i="1"/>
  <c r="B49" i="1"/>
  <c r="C49" i="1" s="1"/>
  <c r="B50" i="1"/>
  <c r="D50" i="1" s="1"/>
  <c r="B51" i="1"/>
  <c r="B52" i="1"/>
  <c r="B53" i="1"/>
  <c r="B54" i="1"/>
  <c r="D54" i="1" s="1"/>
  <c r="B55" i="1"/>
  <c r="D55" i="1" s="1"/>
  <c r="B56" i="1"/>
  <c r="B57" i="1"/>
  <c r="B58" i="1"/>
  <c r="D58" i="1" s="1"/>
  <c r="B59" i="1"/>
  <c r="B60" i="1"/>
  <c r="D60" i="1" s="1"/>
  <c r="B61" i="1"/>
  <c r="C61" i="1" s="1"/>
  <c r="B62" i="1"/>
  <c r="D62" i="1" s="1"/>
  <c r="B63" i="1"/>
  <c r="D63" i="1" s="1"/>
  <c r="B64" i="1"/>
  <c r="B65" i="1"/>
  <c r="C65" i="1" s="1"/>
  <c r="B66" i="1"/>
  <c r="D66" i="1" s="1"/>
  <c r="B67" i="1"/>
  <c r="B68" i="1"/>
  <c r="B69" i="1"/>
  <c r="B70" i="1"/>
  <c r="D70" i="1" s="1"/>
  <c r="B71" i="1"/>
  <c r="D71" i="1" s="1"/>
  <c r="B72" i="1"/>
  <c r="B73" i="1"/>
  <c r="B74" i="1"/>
  <c r="D74" i="1" s="1"/>
  <c r="B75" i="1"/>
  <c r="B76" i="1"/>
  <c r="D76" i="1" s="1"/>
  <c r="B77" i="1"/>
  <c r="C77" i="1" s="1"/>
  <c r="B78" i="1"/>
  <c r="D78" i="1" s="1"/>
  <c r="B79" i="1"/>
  <c r="D79" i="1" s="1"/>
  <c r="B80" i="1"/>
  <c r="B81" i="1"/>
  <c r="C81" i="1" s="1"/>
  <c r="B82" i="1"/>
  <c r="D82" i="1" s="1"/>
  <c r="B83" i="1"/>
  <c r="B84" i="1"/>
  <c r="B85" i="1"/>
  <c r="B86" i="1"/>
  <c r="D86" i="1" s="1"/>
  <c r="B87" i="1"/>
  <c r="D87" i="1" s="1"/>
  <c r="B88" i="1"/>
  <c r="B89" i="1"/>
  <c r="B90" i="1"/>
  <c r="D90" i="1" s="1"/>
  <c r="B91" i="1"/>
  <c r="B92" i="1"/>
  <c r="D92" i="1" s="1"/>
  <c r="B93" i="1"/>
  <c r="C93" i="1" s="1"/>
  <c r="B94" i="1"/>
  <c r="D94" i="1" s="1"/>
  <c r="B95" i="1"/>
  <c r="D95" i="1" s="1"/>
  <c r="B96" i="1"/>
  <c r="B97" i="1"/>
  <c r="C97" i="1" s="1"/>
  <c r="B98" i="1"/>
  <c r="D98" i="1" s="1"/>
  <c r="B99" i="1"/>
  <c r="B100" i="1"/>
  <c r="B101" i="1"/>
  <c r="B102" i="1"/>
  <c r="D102" i="1" s="1"/>
  <c r="B103" i="1"/>
  <c r="D103" i="1" s="1"/>
  <c r="B104" i="1"/>
  <c r="B105" i="1"/>
  <c r="B106" i="1"/>
  <c r="D106" i="1" s="1"/>
  <c r="B107" i="1"/>
  <c r="B108" i="1"/>
  <c r="D108" i="1" s="1"/>
  <c r="B109" i="1"/>
  <c r="C109" i="1" s="1"/>
  <c r="B110" i="1"/>
  <c r="D110" i="1" s="1"/>
  <c r="B111" i="1"/>
  <c r="D111" i="1" s="1"/>
  <c r="B112" i="1"/>
  <c r="B113" i="1"/>
  <c r="C113" i="1" s="1"/>
  <c r="B114" i="1"/>
  <c r="D114" i="1" s="1"/>
  <c r="B115" i="1"/>
  <c r="B116" i="1"/>
  <c r="B117" i="1"/>
  <c r="B118" i="1"/>
  <c r="D118" i="1" s="1"/>
  <c r="B119" i="1"/>
  <c r="D119" i="1" s="1"/>
  <c r="B120" i="1"/>
  <c r="B121" i="1"/>
  <c r="B122" i="1"/>
  <c r="D122" i="1" s="1"/>
  <c r="B123" i="1"/>
  <c r="B124" i="1"/>
  <c r="D124" i="1" s="1"/>
  <c r="B125" i="1"/>
  <c r="C125" i="1" s="1"/>
  <c r="B126" i="1"/>
  <c r="D126" i="1" s="1"/>
  <c r="B127" i="1"/>
  <c r="D127" i="1" s="1"/>
  <c r="B128" i="1"/>
  <c r="B129" i="1"/>
  <c r="C129" i="1" s="1"/>
  <c r="B130" i="1"/>
  <c r="D130" i="1" s="1"/>
  <c r="B131" i="1"/>
  <c r="B132" i="1"/>
  <c r="B133" i="1"/>
  <c r="B134" i="1"/>
  <c r="D134" i="1" s="1"/>
  <c r="B135" i="1"/>
  <c r="D135" i="1" s="1"/>
  <c r="B136" i="1"/>
  <c r="B137" i="1"/>
  <c r="B138" i="1"/>
  <c r="D138" i="1" s="1"/>
  <c r="B139" i="1"/>
  <c r="B140" i="1"/>
  <c r="D140" i="1" s="1"/>
  <c r="B141" i="1"/>
  <c r="C141" i="1" s="1"/>
  <c r="B142" i="1"/>
  <c r="D142" i="1" s="1"/>
  <c r="B143" i="1"/>
  <c r="D143" i="1" s="1"/>
  <c r="B144" i="1"/>
  <c r="B145" i="1"/>
  <c r="C145" i="1" s="1"/>
  <c r="B146" i="1"/>
  <c r="D146" i="1" s="1"/>
  <c r="B147" i="1"/>
  <c r="B148" i="1"/>
  <c r="B149" i="1"/>
  <c r="B150" i="1"/>
  <c r="D150" i="1" s="1"/>
  <c r="B151" i="1"/>
  <c r="D151" i="1" s="1"/>
  <c r="B152" i="1"/>
  <c r="B153" i="1"/>
  <c r="B154" i="1"/>
  <c r="D154" i="1" s="1"/>
  <c r="B155" i="1"/>
  <c r="B156" i="1"/>
  <c r="D156" i="1" s="1"/>
  <c r="B157" i="1"/>
  <c r="C157" i="1" s="1"/>
  <c r="B158" i="1"/>
  <c r="D158" i="1" s="1"/>
  <c r="B159" i="1"/>
  <c r="D159" i="1" s="1"/>
  <c r="B160" i="1"/>
  <c r="B161" i="1"/>
  <c r="C161" i="1" s="1"/>
  <c r="B162" i="1"/>
  <c r="D162" i="1" s="1"/>
  <c r="B163" i="1"/>
  <c r="B164" i="1"/>
  <c r="B165" i="1"/>
  <c r="B166" i="1"/>
  <c r="D166" i="1" s="1"/>
  <c r="B167" i="1"/>
  <c r="D167" i="1" s="1"/>
  <c r="B168" i="1"/>
  <c r="B169" i="1"/>
  <c r="B170" i="1"/>
  <c r="D170" i="1" s="1"/>
  <c r="B171" i="1"/>
  <c r="B172" i="1"/>
  <c r="D172" i="1" s="1"/>
  <c r="B173" i="1"/>
  <c r="C173" i="1" s="1"/>
  <c r="B174" i="1"/>
  <c r="D174" i="1" s="1"/>
  <c r="B175" i="1"/>
  <c r="D175" i="1" s="1"/>
  <c r="B176" i="1"/>
  <c r="B177" i="1"/>
  <c r="C177" i="1" s="1"/>
  <c r="B178" i="1"/>
  <c r="D178" i="1" s="1"/>
  <c r="B179" i="1"/>
  <c r="D179" i="1" s="1"/>
  <c r="B180" i="1"/>
  <c r="B181" i="1"/>
  <c r="B182" i="1"/>
  <c r="D182" i="1" s="1"/>
  <c r="B183" i="1"/>
  <c r="D183" i="1" s="1"/>
  <c r="B184" i="1"/>
  <c r="B185" i="1"/>
  <c r="B186" i="1"/>
  <c r="D186" i="1" s="1"/>
  <c r="B187" i="1"/>
  <c r="D187" i="1" s="1"/>
  <c r="B188" i="1"/>
  <c r="D188" i="1" s="1"/>
  <c r="B189" i="1"/>
  <c r="C189" i="1" s="1"/>
  <c r="B190" i="1"/>
  <c r="D190" i="1" s="1"/>
  <c r="B191" i="1"/>
  <c r="D191" i="1" s="1"/>
  <c r="B192" i="1"/>
  <c r="B193" i="1"/>
  <c r="C193" i="1" s="1"/>
  <c r="B194" i="1"/>
  <c r="D194" i="1" s="1"/>
  <c r="B195" i="1"/>
  <c r="D195" i="1" s="1"/>
  <c r="B196" i="1"/>
  <c r="B197" i="1"/>
  <c r="B198" i="1"/>
  <c r="D198" i="1" s="1"/>
  <c r="B199" i="1"/>
  <c r="D199" i="1" s="1"/>
  <c r="B200" i="1"/>
  <c r="B201" i="1"/>
  <c r="B202" i="1"/>
  <c r="D202" i="1" s="1"/>
  <c r="B203" i="1"/>
  <c r="D203" i="1" s="1"/>
  <c r="B204" i="1"/>
  <c r="D204" i="1" s="1"/>
  <c r="B205" i="1"/>
  <c r="C205" i="1" s="1"/>
  <c r="B206" i="1"/>
  <c r="D206" i="1" s="1"/>
  <c r="B207" i="1"/>
  <c r="D207" i="1" s="1"/>
  <c r="B208" i="1"/>
  <c r="B209" i="1"/>
  <c r="C209" i="1" s="1"/>
  <c r="B210" i="1"/>
  <c r="D210" i="1" s="1"/>
  <c r="B211" i="1"/>
  <c r="D211" i="1" s="1"/>
  <c r="B212" i="1"/>
  <c r="B213" i="1"/>
  <c r="B214" i="1"/>
  <c r="D214" i="1" s="1"/>
  <c r="B215" i="1"/>
  <c r="D215" i="1" s="1"/>
  <c r="B216" i="1"/>
  <c r="B217" i="1"/>
  <c r="B218" i="1"/>
  <c r="D218" i="1" s="1"/>
  <c r="B219" i="1"/>
  <c r="D219" i="1" s="1"/>
  <c r="B220" i="1"/>
  <c r="D220" i="1" s="1"/>
  <c r="B221" i="1"/>
  <c r="C221" i="1" s="1"/>
  <c r="B222" i="1"/>
  <c r="D222" i="1" s="1"/>
  <c r="B223" i="1"/>
  <c r="D223" i="1" s="1"/>
  <c r="B224" i="1"/>
  <c r="B225" i="1"/>
  <c r="C225" i="1" s="1"/>
  <c r="B226" i="1"/>
  <c r="D226" i="1" s="1"/>
  <c r="B227" i="1"/>
  <c r="D227" i="1" s="1"/>
  <c r="B228" i="1"/>
  <c r="B229" i="1"/>
  <c r="B230" i="1"/>
  <c r="D230" i="1" s="1"/>
  <c r="B231" i="1"/>
  <c r="D231" i="1" s="1"/>
  <c r="B232" i="1"/>
  <c r="B233" i="1"/>
  <c r="B234" i="1"/>
  <c r="D234" i="1" s="1"/>
  <c r="B235" i="1"/>
  <c r="D235" i="1" s="1"/>
  <c r="B236" i="1"/>
  <c r="D236" i="1" s="1"/>
  <c r="B237" i="1"/>
  <c r="C237" i="1" s="1"/>
  <c r="B238" i="1"/>
  <c r="D238" i="1" s="1"/>
  <c r="B239" i="1"/>
  <c r="D239" i="1" s="1"/>
  <c r="B240" i="1"/>
  <c r="B241" i="1"/>
  <c r="C241" i="1" s="1"/>
  <c r="B242" i="1"/>
  <c r="D242" i="1" s="1"/>
  <c r="B243" i="1"/>
  <c r="D243" i="1" s="1"/>
  <c r="B244" i="1"/>
  <c r="B245" i="1"/>
  <c r="B246" i="1"/>
  <c r="D246" i="1" s="1"/>
  <c r="B247" i="1"/>
  <c r="D247" i="1" s="1"/>
  <c r="B248" i="1"/>
  <c r="B249" i="1"/>
  <c r="B250" i="1"/>
  <c r="D250" i="1" s="1"/>
  <c r="B251" i="1"/>
  <c r="D251" i="1" s="1"/>
  <c r="B252" i="1"/>
  <c r="D252" i="1" s="1"/>
  <c r="B253" i="1"/>
  <c r="C253" i="1" s="1"/>
  <c r="B254" i="1"/>
  <c r="D254" i="1" s="1"/>
  <c r="B255" i="1"/>
  <c r="D255" i="1" s="1"/>
  <c r="B256" i="1"/>
  <c r="B257" i="1"/>
  <c r="C257" i="1" s="1"/>
  <c r="B258" i="1"/>
  <c r="D258" i="1" s="1"/>
  <c r="B259" i="1"/>
  <c r="D259" i="1" s="1"/>
  <c r="B260" i="1"/>
  <c r="B261" i="1"/>
  <c r="B262" i="1"/>
  <c r="D262" i="1" s="1"/>
  <c r="B263" i="1"/>
  <c r="D263" i="1" s="1"/>
  <c r="B264" i="1"/>
  <c r="B265" i="1"/>
  <c r="B266" i="1"/>
  <c r="D266" i="1" s="1"/>
  <c r="B267" i="1"/>
  <c r="D267" i="1" s="1"/>
  <c r="B268" i="1"/>
  <c r="D268" i="1" s="1"/>
  <c r="B269" i="1"/>
  <c r="C269" i="1" s="1"/>
  <c r="B270" i="1"/>
  <c r="D270" i="1" s="1"/>
  <c r="B271" i="1"/>
  <c r="D271" i="1" s="1"/>
  <c r="B272" i="1"/>
  <c r="B273" i="1"/>
  <c r="C273" i="1" s="1"/>
  <c r="B274" i="1"/>
  <c r="D274" i="1" s="1"/>
  <c r="B275" i="1"/>
  <c r="D275" i="1" s="1"/>
  <c r="B276" i="1"/>
  <c r="B277" i="1"/>
  <c r="B278" i="1"/>
  <c r="D278" i="1" s="1"/>
  <c r="B279" i="1"/>
  <c r="D279" i="1" s="1"/>
  <c r="B280" i="1"/>
  <c r="B281" i="1"/>
  <c r="B282" i="1"/>
  <c r="D282" i="1" s="1"/>
  <c r="B283" i="1"/>
  <c r="D283" i="1" s="1"/>
  <c r="B284" i="1"/>
  <c r="D284" i="1" s="1"/>
  <c r="B285" i="1"/>
  <c r="C285" i="1" s="1"/>
  <c r="B286" i="1"/>
  <c r="D286" i="1" s="1"/>
  <c r="B287" i="1"/>
  <c r="D287" i="1" s="1"/>
  <c r="B288" i="1"/>
  <c r="B289" i="1"/>
  <c r="C289" i="1" s="1"/>
  <c r="B290" i="1"/>
  <c r="D290" i="1" s="1"/>
  <c r="B291" i="1"/>
  <c r="D291" i="1" s="1"/>
  <c r="B292" i="1"/>
  <c r="B293" i="1"/>
  <c r="B294" i="1"/>
  <c r="D294" i="1" s="1"/>
  <c r="B295" i="1"/>
  <c r="D295" i="1" s="1"/>
  <c r="B296" i="1"/>
  <c r="B297" i="1"/>
  <c r="B298" i="1"/>
  <c r="D298" i="1" s="1"/>
  <c r="B299" i="1"/>
  <c r="D299" i="1" s="1"/>
  <c r="B300" i="1"/>
  <c r="D300" i="1" s="1"/>
  <c r="B301" i="1"/>
  <c r="C301" i="1" s="1"/>
  <c r="B302" i="1"/>
  <c r="D302" i="1" s="1"/>
  <c r="B303" i="1"/>
  <c r="D303" i="1" s="1"/>
  <c r="B304" i="1"/>
  <c r="B305" i="1"/>
  <c r="C305" i="1" s="1"/>
  <c r="B306" i="1"/>
  <c r="D306" i="1" s="1"/>
  <c r="B307" i="1"/>
  <c r="D307" i="1" s="1"/>
  <c r="B308" i="1"/>
  <c r="B309" i="1"/>
  <c r="B310" i="1"/>
  <c r="D310" i="1" s="1"/>
  <c r="B311" i="1"/>
  <c r="D311" i="1" s="1"/>
  <c r="B312" i="1"/>
  <c r="B313" i="1"/>
  <c r="B314" i="1"/>
  <c r="D314" i="1" s="1"/>
  <c r="B315" i="1"/>
  <c r="D315" i="1" s="1"/>
  <c r="B316" i="1"/>
  <c r="D316" i="1" s="1"/>
  <c r="B317" i="1"/>
  <c r="C317" i="1" s="1"/>
  <c r="B318" i="1"/>
  <c r="D318" i="1" s="1"/>
  <c r="B319" i="1"/>
  <c r="D319" i="1" s="1"/>
  <c r="B320" i="1"/>
  <c r="B321" i="1"/>
  <c r="C321" i="1" s="1"/>
  <c r="B322" i="1"/>
  <c r="D322" i="1" s="1"/>
  <c r="B323" i="1"/>
  <c r="D323" i="1" s="1"/>
  <c r="B324" i="1"/>
  <c r="D324" i="1" s="1"/>
  <c r="B325" i="1"/>
  <c r="B326" i="1"/>
  <c r="D326" i="1" s="1"/>
  <c r="B327" i="1"/>
  <c r="D327" i="1" s="1"/>
  <c r="B328" i="1"/>
  <c r="B329" i="1"/>
  <c r="B330" i="1"/>
  <c r="D330" i="1" s="1"/>
  <c r="B331" i="1"/>
  <c r="D331" i="1" s="1"/>
  <c r="B332" i="1"/>
  <c r="D332" i="1" s="1"/>
  <c r="B333" i="1"/>
  <c r="C333" i="1" s="1"/>
  <c r="B334" i="1"/>
  <c r="D334" i="1" s="1"/>
  <c r="B335" i="1"/>
  <c r="D335" i="1" s="1"/>
  <c r="B336" i="1"/>
  <c r="B337" i="1"/>
  <c r="C337" i="1" s="1"/>
  <c r="B338" i="1"/>
  <c r="D338" i="1" s="1"/>
  <c r="B339" i="1"/>
  <c r="D339" i="1" s="1"/>
  <c r="B340" i="1"/>
  <c r="D340" i="1" s="1"/>
  <c r="B341" i="1"/>
  <c r="B342" i="1"/>
  <c r="D342" i="1" s="1"/>
  <c r="B343" i="1"/>
  <c r="D343" i="1" s="1"/>
  <c r="B344" i="1"/>
  <c r="C344" i="1" s="1"/>
  <c r="B345" i="1"/>
  <c r="B346" i="1"/>
  <c r="D346" i="1" s="1"/>
  <c r="B347" i="1"/>
  <c r="D347" i="1" s="1"/>
  <c r="B348" i="1"/>
  <c r="D348" i="1" s="1"/>
  <c r="B349" i="1"/>
  <c r="B350" i="1"/>
  <c r="D350" i="1" s="1"/>
  <c r="B351" i="1"/>
  <c r="D351" i="1" s="1"/>
  <c r="B352" i="1"/>
  <c r="C352" i="1" s="1"/>
  <c r="B353" i="1"/>
  <c r="B354" i="1"/>
  <c r="D354" i="1" s="1"/>
  <c r="B355" i="1"/>
  <c r="D355" i="1" s="1"/>
  <c r="B356" i="1"/>
  <c r="D356" i="1" s="1"/>
  <c r="B357" i="1"/>
  <c r="B358" i="1"/>
  <c r="D358" i="1" s="1"/>
  <c r="B359" i="1"/>
  <c r="D359" i="1" s="1"/>
  <c r="B360" i="1"/>
  <c r="C360" i="1" s="1"/>
  <c r="B361" i="1"/>
  <c r="B362" i="1"/>
  <c r="D362" i="1" s="1"/>
  <c r="B363" i="1"/>
  <c r="D363" i="1" s="1"/>
  <c r="B364" i="1"/>
  <c r="D364" i="1" s="1"/>
  <c r="B365" i="1"/>
  <c r="B366" i="1"/>
  <c r="D366" i="1" s="1"/>
  <c r="B367" i="1"/>
  <c r="D367" i="1" s="1"/>
  <c r="B368" i="1"/>
  <c r="C368" i="1" s="1"/>
  <c r="B369" i="1"/>
  <c r="B370" i="1"/>
  <c r="D370" i="1" s="1"/>
  <c r="B371" i="1"/>
  <c r="D371" i="1" s="1"/>
  <c r="B372" i="1"/>
  <c r="D372" i="1" s="1"/>
  <c r="B373" i="1"/>
  <c r="B374" i="1"/>
  <c r="D374" i="1" s="1"/>
  <c r="B375" i="1"/>
  <c r="B376" i="1"/>
  <c r="C376" i="1" s="1"/>
  <c r="B377" i="1"/>
  <c r="B378" i="1"/>
  <c r="D378" i="1" s="1"/>
  <c r="B379" i="1"/>
  <c r="D379" i="1" s="1"/>
  <c r="B380" i="1"/>
  <c r="D380" i="1" s="1"/>
  <c r="B381" i="1"/>
  <c r="B382" i="1"/>
  <c r="D382" i="1" s="1"/>
  <c r="B383" i="1"/>
  <c r="B384" i="1"/>
  <c r="C384" i="1" s="1"/>
  <c r="B385" i="1"/>
  <c r="B386" i="1"/>
  <c r="D386" i="1" s="1"/>
  <c r="B387" i="1"/>
  <c r="D387" i="1" s="1"/>
  <c r="B388" i="1"/>
  <c r="D388" i="1" s="1"/>
  <c r="B389" i="1"/>
  <c r="B390" i="1"/>
  <c r="D390" i="1" s="1"/>
  <c r="B391" i="1"/>
  <c r="B392" i="1"/>
  <c r="C392" i="1" s="1"/>
  <c r="B393" i="1"/>
  <c r="B394" i="1"/>
  <c r="D394" i="1" s="1"/>
  <c r="B395" i="1"/>
  <c r="D395" i="1" s="1"/>
  <c r="B396" i="1"/>
  <c r="D396" i="1" s="1"/>
  <c r="B397" i="1"/>
  <c r="B398" i="1"/>
  <c r="D398" i="1" s="1"/>
  <c r="B399" i="1"/>
  <c r="B400" i="1"/>
  <c r="C400" i="1" s="1"/>
  <c r="B401" i="1"/>
  <c r="B402" i="1"/>
  <c r="D402" i="1" s="1"/>
  <c r="B403" i="1"/>
  <c r="D403" i="1" s="1"/>
  <c r="B404" i="1"/>
  <c r="D404" i="1" s="1"/>
  <c r="B405" i="1"/>
  <c r="B406" i="1"/>
  <c r="D406" i="1" s="1"/>
  <c r="B407" i="1"/>
  <c r="B408" i="1"/>
  <c r="C408" i="1" s="1"/>
  <c r="B409" i="1"/>
  <c r="B410" i="1"/>
  <c r="D410" i="1" s="1"/>
  <c r="B411" i="1"/>
  <c r="D411" i="1" s="1"/>
  <c r="B412" i="1"/>
  <c r="D412" i="1" s="1"/>
  <c r="B413" i="1"/>
  <c r="B414" i="1"/>
  <c r="D414" i="1" s="1"/>
  <c r="B415" i="1"/>
  <c r="B416" i="1"/>
  <c r="C416" i="1" s="1"/>
  <c r="B417" i="1"/>
  <c r="B418" i="1"/>
  <c r="D418" i="1" s="1"/>
  <c r="B419" i="1"/>
  <c r="D419" i="1" s="1"/>
  <c r="B420" i="1"/>
  <c r="D420" i="1" s="1"/>
  <c r="B421" i="1"/>
  <c r="B422" i="1"/>
  <c r="D422" i="1" s="1"/>
  <c r="B423" i="1"/>
  <c r="B424" i="1"/>
  <c r="C424" i="1" s="1"/>
  <c r="B425" i="1"/>
  <c r="B426" i="1"/>
  <c r="D426" i="1" s="1"/>
  <c r="B427" i="1"/>
  <c r="D427" i="1" s="1"/>
  <c r="B428" i="1"/>
  <c r="D428" i="1" s="1"/>
  <c r="B429" i="1"/>
  <c r="B430" i="1"/>
  <c r="D430" i="1" s="1"/>
  <c r="B431" i="1"/>
  <c r="B432" i="1"/>
  <c r="C432" i="1" s="1"/>
  <c r="B433" i="1"/>
  <c r="B434" i="1"/>
  <c r="D434" i="1" s="1"/>
  <c r="B435" i="1"/>
  <c r="D435" i="1" s="1"/>
  <c r="B436" i="1"/>
  <c r="D436" i="1" s="1"/>
  <c r="B437" i="1"/>
  <c r="B438" i="1"/>
  <c r="D438" i="1" s="1"/>
  <c r="B439" i="1"/>
  <c r="B440" i="1"/>
  <c r="C440" i="1" s="1"/>
  <c r="B441" i="1"/>
  <c r="B442" i="1"/>
  <c r="D442" i="1" s="1"/>
  <c r="B443" i="1"/>
  <c r="D443" i="1" s="1"/>
  <c r="B444" i="1"/>
  <c r="D444" i="1" s="1"/>
  <c r="B445" i="1"/>
  <c r="B446" i="1"/>
  <c r="D446" i="1" s="1"/>
  <c r="B447" i="1"/>
  <c r="B448" i="1"/>
  <c r="C448" i="1" s="1"/>
  <c r="B449" i="1"/>
  <c r="B450" i="1"/>
  <c r="D450" i="1" s="1"/>
  <c r="B451" i="1"/>
  <c r="D451" i="1" s="1"/>
  <c r="B452" i="1"/>
  <c r="D452" i="1" s="1"/>
  <c r="B453" i="1"/>
  <c r="B454" i="1"/>
  <c r="D454" i="1" s="1"/>
  <c r="B455" i="1"/>
  <c r="B456" i="1"/>
  <c r="C456" i="1" s="1"/>
  <c r="B457" i="1"/>
  <c r="B458" i="1"/>
  <c r="D458" i="1" s="1"/>
  <c r="B459" i="1"/>
  <c r="D459" i="1" s="1"/>
  <c r="B460" i="1"/>
  <c r="D460" i="1" s="1"/>
  <c r="B461" i="1"/>
  <c r="B462" i="1"/>
  <c r="D462" i="1" s="1"/>
  <c r="B463" i="1"/>
  <c r="B464" i="1"/>
  <c r="C464" i="1" s="1"/>
  <c r="B465" i="1"/>
  <c r="B466" i="1"/>
  <c r="D466" i="1" s="1"/>
  <c r="B467" i="1"/>
  <c r="D467" i="1" s="1"/>
  <c r="B468" i="1"/>
  <c r="D468" i="1" s="1"/>
  <c r="B469" i="1"/>
  <c r="B470" i="1"/>
  <c r="D470" i="1" s="1"/>
  <c r="B471" i="1"/>
  <c r="B472" i="1"/>
  <c r="C472" i="1" s="1"/>
  <c r="B473" i="1"/>
  <c r="B474" i="1"/>
  <c r="D474" i="1" s="1"/>
  <c r="B475" i="1"/>
  <c r="D475" i="1" s="1"/>
  <c r="B476" i="1"/>
  <c r="D476" i="1" s="1"/>
  <c r="B477" i="1"/>
  <c r="B478" i="1"/>
  <c r="D478" i="1" s="1"/>
  <c r="B479" i="1"/>
  <c r="B480" i="1"/>
  <c r="C480" i="1" s="1"/>
  <c r="B481" i="1"/>
  <c r="B482" i="1"/>
  <c r="D482" i="1" s="1"/>
  <c r="B483" i="1"/>
  <c r="D483" i="1" s="1"/>
  <c r="B484" i="1"/>
  <c r="D484" i="1" s="1"/>
  <c r="B485" i="1"/>
  <c r="B486" i="1"/>
  <c r="D486" i="1" s="1"/>
  <c r="B487" i="1"/>
  <c r="B488" i="1"/>
  <c r="C488" i="1" s="1"/>
  <c r="B489" i="1"/>
  <c r="B490" i="1"/>
  <c r="D490" i="1" s="1"/>
  <c r="B491" i="1"/>
  <c r="D491" i="1" s="1"/>
  <c r="B492" i="1"/>
  <c r="D492" i="1" s="1"/>
  <c r="B493" i="1"/>
  <c r="B494" i="1"/>
  <c r="D494" i="1" s="1"/>
  <c r="B495" i="1"/>
  <c r="B496" i="1"/>
  <c r="C496" i="1" s="1"/>
  <c r="B497" i="1"/>
  <c r="B498" i="1"/>
  <c r="D498" i="1" s="1"/>
  <c r="B499" i="1"/>
  <c r="D499" i="1" s="1"/>
  <c r="B500" i="1"/>
  <c r="D500" i="1" s="1"/>
  <c r="B501" i="1"/>
  <c r="B502" i="1"/>
  <c r="B503" i="1"/>
  <c r="D503" i="1" s="1"/>
  <c r="B504" i="1"/>
  <c r="C504" i="1" s="1"/>
  <c r="B505" i="1"/>
  <c r="B506" i="1"/>
  <c r="D506" i="1" s="1"/>
  <c r="B507" i="1"/>
  <c r="D507" i="1" s="1"/>
  <c r="B508" i="1"/>
  <c r="D508" i="1" s="1"/>
  <c r="B509" i="1"/>
  <c r="B510" i="1"/>
  <c r="B511" i="1"/>
  <c r="D511" i="1" s="1"/>
  <c r="B512" i="1"/>
  <c r="C512" i="1" s="1"/>
  <c r="B513" i="1"/>
  <c r="B514" i="1"/>
  <c r="D514" i="1" s="1"/>
  <c r="B515" i="1"/>
  <c r="D515" i="1" s="1"/>
  <c r="B516" i="1"/>
  <c r="D516" i="1" s="1"/>
  <c r="B517" i="1"/>
  <c r="B518" i="1"/>
  <c r="B519" i="1"/>
  <c r="D519" i="1" s="1"/>
  <c r="B520" i="1"/>
  <c r="C520" i="1" s="1"/>
  <c r="B521" i="1"/>
  <c r="B522" i="1"/>
  <c r="D522" i="1" s="1"/>
  <c r="B523" i="1"/>
  <c r="D523" i="1" s="1"/>
  <c r="B524" i="1"/>
  <c r="D524" i="1" s="1"/>
  <c r="B525" i="1"/>
  <c r="B526" i="1"/>
  <c r="B527" i="1"/>
  <c r="D527" i="1" s="1"/>
  <c r="B528" i="1"/>
  <c r="C528" i="1" s="1"/>
  <c r="B529" i="1"/>
  <c r="B530" i="1"/>
  <c r="D530" i="1" s="1"/>
  <c r="B531" i="1"/>
  <c r="D531" i="1" s="1"/>
  <c r="B532" i="1"/>
  <c r="D532" i="1" s="1"/>
  <c r="B533" i="1"/>
  <c r="B534" i="1"/>
  <c r="B535" i="1"/>
  <c r="D535" i="1" s="1"/>
  <c r="B536" i="1"/>
  <c r="C536" i="1" s="1"/>
  <c r="B537" i="1"/>
  <c r="B538" i="1"/>
  <c r="D538" i="1" s="1"/>
  <c r="B539" i="1"/>
  <c r="D539" i="1" s="1"/>
  <c r="B540" i="1"/>
  <c r="D540" i="1" s="1"/>
  <c r="B541" i="1"/>
  <c r="B542" i="1"/>
  <c r="B543" i="1"/>
  <c r="D543" i="1" s="1"/>
  <c r="B544" i="1"/>
  <c r="C544" i="1" s="1"/>
  <c r="B545" i="1"/>
  <c r="B546" i="1"/>
  <c r="D546" i="1" s="1"/>
  <c r="B547" i="1"/>
  <c r="D547" i="1" s="1"/>
  <c r="B548" i="1"/>
  <c r="D548" i="1" s="1"/>
  <c r="B549" i="1"/>
  <c r="B550" i="1"/>
  <c r="B551" i="1"/>
  <c r="D551" i="1" s="1"/>
  <c r="B552" i="1"/>
  <c r="C552" i="1" s="1"/>
  <c r="B553" i="1"/>
  <c r="B554" i="1"/>
  <c r="D554" i="1" s="1"/>
  <c r="B555" i="1"/>
  <c r="D555" i="1" s="1"/>
  <c r="B556" i="1"/>
  <c r="D556" i="1" s="1"/>
  <c r="B557" i="1"/>
  <c r="B558" i="1"/>
  <c r="D558" i="1" s="1"/>
  <c r="B559" i="1"/>
  <c r="D559" i="1" s="1"/>
  <c r="B560" i="1"/>
  <c r="C560" i="1" s="1"/>
  <c r="B561" i="1"/>
  <c r="B562" i="1"/>
  <c r="D562" i="1" s="1"/>
  <c r="B563" i="1"/>
  <c r="D563" i="1" s="1"/>
  <c r="B564" i="1"/>
  <c r="D564" i="1" s="1"/>
  <c r="B565" i="1"/>
  <c r="B566" i="1"/>
  <c r="D566" i="1" s="1"/>
  <c r="B567" i="1"/>
  <c r="D567" i="1" s="1"/>
  <c r="B568" i="1"/>
  <c r="C568" i="1" s="1"/>
  <c r="B569" i="1"/>
  <c r="B570" i="1"/>
  <c r="D570" i="1" s="1"/>
  <c r="B571" i="1"/>
  <c r="D571" i="1" s="1"/>
  <c r="B572" i="1"/>
  <c r="D572" i="1" s="1"/>
  <c r="B573" i="1"/>
  <c r="B574" i="1"/>
  <c r="D574" i="1" s="1"/>
  <c r="B575" i="1"/>
  <c r="D575" i="1" s="1"/>
  <c r="B576" i="1"/>
  <c r="C576" i="1" s="1"/>
  <c r="B577" i="1"/>
  <c r="B578" i="1"/>
  <c r="D578" i="1" s="1"/>
  <c r="B579" i="1"/>
  <c r="D579" i="1" s="1"/>
  <c r="B580" i="1"/>
  <c r="D580" i="1" s="1"/>
  <c r="B581" i="1"/>
  <c r="B582" i="1"/>
  <c r="D582" i="1" s="1"/>
  <c r="B583" i="1"/>
  <c r="D583" i="1" s="1"/>
  <c r="B584" i="1"/>
  <c r="C584" i="1" s="1"/>
  <c r="B585" i="1"/>
  <c r="B586" i="1"/>
  <c r="D586" i="1" s="1"/>
  <c r="B587" i="1"/>
  <c r="D587" i="1" s="1"/>
  <c r="B588" i="1"/>
  <c r="D588" i="1" s="1"/>
  <c r="B589" i="1"/>
  <c r="B590" i="1"/>
  <c r="D590" i="1" s="1"/>
  <c r="B591" i="1"/>
  <c r="D591" i="1" s="1"/>
  <c r="B592" i="1"/>
  <c r="C592" i="1" s="1"/>
  <c r="B593" i="1"/>
  <c r="B594" i="1"/>
  <c r="D594" i="1" s="1"/>
  <c r="B595" i="1"/>
  <c r="D595" i="1" s="1"/>
  <c r="B596" i="1"/>
  <c r="D596" i="1" s="1"/>
  <c r="B597" i="1"/>
  <c r="C597" i="1" s="1"/>
  <c r="B598" i="1"/>
  <c r="D598" i="1" s="1"/>
  <c r="B599" i="1"/>
  <c r="D599" i="1" s="1"/>
  <c r="B600" i="1"/>
  <c r="B601" i="1"/>
  <c r="C601" i="1" s="1"/>
  <c r="B602" i="1"/>
  <c r="D602" i="1" s="1"/>
  <c r="B603" i="1"/>
  <c r="D603" i="1" s="1"/>
  <c r="B604" i="1"/>
  <c r="D604" i="1" s="1"/>
  <c r="B605" i="1"/>
  <c r="C605" i="1" s="1"/>
  <c r="B606" i="1"/>
  <c r="D606" i="1" s="1"/>
  <c r="B607" i="1"/>
  <c r="D607" i="1" s="1"/>
  <c r="B608" i="1"/>
  <c r="D608" i="1" s="1"/>
  <c r="B609" i="1"/>
  <c r="C609" i="1" s="1"/>
  <c r="B610" i="1"/>
  <c r="D610" i="1" s="1"/>
  <c r="B611" i="1"/>
  <c r="D611" i="1" s="1"/>
  <c r="B612" i="1"/>
  <c r="D612" i="1" s="1"/>
  <c r="B613" i="1"/>
  <c r="C613" i="1" s="1"/>
  <c r="B614" i="1"/>
  <c r="D614" i="1" s="1"/>
  <c r="B615" i="1"/>
  <c r="D615" i="1" s="1"/>
  <c r="B616" i="1"/>
  <c r="B617" i="1"/>
  <c r="C617" i="1" s="1"/>
  <c r="B618" i="1"/>
  <c r="D618" i="1" s="1"/>
  <c r="B619" i="1"/>
  <c r="D619" i="1" s="1"/>
  <c r="B620" i="1"/>
  <c r="D620" i="1" s="1"/>
  <c r="B621" i="1"/>
  <c r="C621" i="1" s="1"/>
  <c r="B622" i="1"/>
  <c r="D622" i="1" s="1"/>
  <c r="B623" i="1"/>
  <c r="D623" i="1" s="1"/>
  <c r="B624" i="1"/>
  <c r="D624" i="1" s="1"/>
  <c r="B625" i="1"/>
  <c r="C625" i="1" s="1"/>
  <c r="B626" i="1"/>
  <c r="D626" i="1" s="1"/>
  <c r="B627" i="1"/>
  <c r="D627" i="1" s="1"/>
  <c r="B628" i="1"/>
  <c r="D628" i="1" s="1"/>
  <c r="B629" i="1"/>
  <c r="C629" i="1" s="1"/>
  <c r="B630" i="1"/>
  <c r="D630" i="1" s="1"/>
  <c r="B631" i="1"/>
  <c r="D631" i="1" s="1"/>
  <c r="B632" i="1"/>
  <c r="B633" i="1"/>
  <c r="C633" i="1" s="1"/>
  <c r="B634" i="1"/>
  <c r="D634" i="1" s="1"/>
  <c r="B635" i="1"/>
  <c r="D635" i="1" s="1"/>
  <c r="B636" i="1"/>
  <c r="D636" i="1" s="1"/>
  <c r="B637" i="1"/>
  <c r="C637" i="1" s="1"/>
  <c r="B638" i="1"/>
  <c r="D638" i="1" s="1"/>
  <c r="B639" i="1"/>
  <c r="D639" i="1" s="1"/>
  <c r="B640" i="1"/>
  <c r="D640" i="1" s="1"/>
  <c r="B641" i="1"/>
  <c r="C641" i="1" s="1"/>
  <c r="B642" i="1"/>
  <c r="D642" i="1" s="1"/>
  <c r="B643" i="1"/>
  <c r="D643" i="1" s="1"/>
  <c r="B644" i="1"/>
  <c r="D644" i="1" s="1"/>
  <c r="B645" i="1"/>
  <c r="C645" i="1" s="1"/>
  <c r="B646" i="1"/>
  <c r="D646" i="1" s="1"/>
  <c r="B647" i="1"/>
  <c r="D647" i="1" s="1"/>
  <c r="B648" i="1"/>
  <c r="B649" i="1"/>
  <c r="C649" i="1" s="1"/>
  <c r="B650" i="1"/>
  <c r="D650" i="1" s="1"/>
  <c r="B651" i="1"/>
  <c r="D651" i="1" s="1"/>
  <c r="B652" i="1"/>
  <c r="D652" i="1" s="1"/>
  <c r="B653" i="1"/>
  <c r="C653" i="1" s="1"/>
  <c r="B654" i="1"/>
  <c r="D654" i="1" s="1"/>
  <c r="B655" i="1"/>
  <c r="D655" i="1" s="1"/>
  <c r="B656" i="1"/>
  <c r="D656" i="1" s="1"/>
  <c r="B657" i="1"/>
  <c r="C657" i="1" s="1"/>
  <c r="B658" i="1"/>
  <c r="D658" i="1" s="1"/>
  <c r="B659" i="1"/>
  <c r="D659" i="1" s="1"/>
  <c r="B660" i="1"/>
  <c r="D660" i="1" s="1"/>
  <c r="B661" i="1"/>
  <c r="C661" i="1" s="1"/>
  <c r="B662" i="1"/>
  <c r="D662" i="1" s="1"/>
  <c r="B663" i="1"/>
  <c r="D663" i="1" s="1"/>
  <c r="B664" i="1"/>
  <c r="B665" i="1"/>
  <c r="C665" i="1" s="1"/>
  <c r="B666" i="1"/>
  <c r="D666" i="1" s="1"/>
  <c r="B667" i="1"/>
  <c r="D667" i="1" s="1"/>
  <c r="B668" i="1"/>
  <c r="D668" i="1" s="1"/>
  <c r="B669" i="1"/>
  <c r="C669" i="1" s="1"/>
  <c r="B670" i="1"/>
  <c r="D670" i="1" s="1"/>
  <c r="B671" i="1"/>
  <c r="D671" i="1" s="1"/>
  <c r="B672" i="1"/>
  <c r="D672" i="1" s="1"/>
  <c r="B673" i="1"/>
  <c r="C673" i="1" s="1"/>
  <c r="B674" i="1"/>
  <c r="D674" i="1" s="1"/>
  <c r="B675" i="1"/>
  <c r="D675" i="1" s="1"/>
  <c r="B676" i="1"/>
  <c r="D676" i="1" s="1"/>
  <c r="B677" i="1"/>
  <c r="C677" i="1" s="1"/>
  <c r="B678" i="1"/>
  <c r="D678" i="1" s="1"/>
  <c r="B679" i="1"/>
  <c r="D679" i="1" s="1"/>
  <c r="B680" i="1"/>
  <c r="B681" i="1"/>
  <c r="C681" i="1" s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C2" i="1"/>
  <c r="C6" i="1"/>
  <c r="C10" i="1"/>
  <c r="C14" i="1"/>
  <c r="C18" i="1"/>
  <c r="C22" i="1"/>
  <c r="C26" i="1"/>
  <c r="C30" i="1"/>
  <c r="C31" i="1"/>
  <c r="C34" i="1"/>
  <c r="C38" i="1"/>
  <c r="C42" i="1"/>
  <c r="C46" i="1"/>
  <c r="C50" i="1"/>
  <c r="C54" i="1"/>
  <c r="C58" i="1"/>
  <c r="C62" i="1"/>
  <c r="C63" i="1"/>
  <c r="C66" i="1"/>
  <c r="C70" i="1"/>
  <c r="C74" i="1"/>
  <c r="C78" i="1"/>
  <c r="C82" i="1"/>
  <c r="C86" i="1"/>
  <c r="C90" i="1"/>
  <c r="C94" i="1"/>
  <c r="C95" i="1"/>
  <c r="C98" i="1"/>
  <c r="C102" i="1"/>
  <c r="C106" i="1"/>
  <c r="C110" i="1"/>
  <c r="C114" i="1"/>
  <c r="C118" i="1"/>
  <c r="C122" i="1"/>
  <c r="C126" i="1"/>
  <c r="C127" i="1"/>
  <c r="C130" i="1"/>
  <c r="C134" i="1"/>
  <c r="C138" i="1"/>
  <c r="C142" i="1"/>
  <c r="C146" i="1"/>
  <c r="C150" i="1"/>
  <c r="C154" i="1"/>
  <c r="C158" i="1"/>
  <c r="C159" i="1"/>
  <c r="C162" i="1"/>
  <c r="C166" i="1"/>
  <c r="C170" i="1"/>
  <c r="C172" i="1"/>
  <c r="C174" i="1"/>
  <c r="C178" i="1"/>
  <c r="C182" i="1"/>
  <c r="C186" i="1"/>
  <c r="C190" i="1"/>
  <c r="C194" i="1"/>
  <c r="C198" i="1"/>
  <c r="C202" i="1"/>
  <c r="C206" i="1"/>
  <c r="C210" i="1"/>
  <c r="C214" i="1"/>
  <c r="C218" i="1"/>
  <c r="C222" i="1"/>
  <c r="C226" i="1"/>
  <c r="C230" i="1"/>
  <c r="C234" i="1"/>
  <c r="C238" i="1"/>
  <c r="C242" i="1"/>
  <c r="C246" i="1"/>
  <c r="C250" i="1"/>
  <c r="C254" i="1"/>
  <c r="C258" i="1"/>
  <c r="C262" i="1"/>
  <c r="C266" i="1"/>
  <c r="C270" i="1"/>
  <c r="C274" i="1"/>
  <c r="C278" i="1"/>
  <c r="C282" i="1"/>
  <c r="C286" i="1"/>
  <c r="C290" i="1"/>
  <c r="C294" i="1"/>
  <c r="C298" i="1"/>
  <c r="C302" i="1"/>
  <c r="C306" i="1"/>
  <c r="C310" i="1"/>
  <c r="C314" i="1"/>
  <c r="C318" i="1"/>
  <c r="C322" i="1"/>
  <c r="C326" i="1"/>
  <c r="C330" i="1"/>
  <c r="C334" i="1"/>
  <c r="C338" i="1"/>
  <c r="C342" i="1"/>
  <c r="C346" i="1"/>
  <c r="C350" i="1"/>
  <c r="C354" i="1"/>
  <c r="C358" i="1"/>
  <c r="C362" i="1"/>
  <c r="C366" i="1"/>
  <c r="C370" i="1"/>
  <c r="C372" i="1"/>
  <c r="C374" i="1"/>
  <c r="C378" i="1"/>
  <c r="C382" i="1"/>
  <c r="C386" i="1"/>
  <c r="C387" i="1"/>
  <c r="C390" i="1"/>
  <c r="C394" i="1"/>
  <c r="C398" i="1"/>
  <c r="C402" i="1"/>
  <c r="C406" i="1"/>
  <c r="C411" i="1"/>
  <c r="C418" i="1"/>
  <c r="C435" i="1"/>
  <c r="C438" i="1"/>
  <c r="C450" i="1"/>
  <c r="C451" i="1"/>
  <c r="C470" i="1"/>
  <c r="C475" i="1"/>
  <c r="C482" i="1"/>
  <c r="C499" i="1"/>
  <c r="C500" i="1"/>
  <c r="C511" i="1"/>
  <c r="C522" i="1"/>
  <c r="C523" i="1"/>
  <c r="C539" i="1"/>
  <c r="C554" i="1"/>
  <c r="C562" i="1"/>
  <c r="C563" i="1"/>
  <c r="C575" i="1"/>
  <c r="C578" i="1"/>
  <c r="C595" i="1"/>
  <c r="C602" i="1"/>
  <c r="C607" i="1"/>
  <c r="C618" i="1"/>
  <c r="C626" i="1"/>
  <c r="C627" i="1"/>
  <c r="C639" i="1"/>
  <c r="C642" i="1"/>
  <c r="C650" i="1"/>
  <c r="C659" i="1"/>
  <c r="C671" i="1"/>
  <c r="C674" i="1"/>
  <c r="C684" i="1"/>
  <c r="C685" i="1" l="1"/>
  <c r="C610" i="1"/>
  <c r="C594" i="1"/>
  <c r="C570" i="1"/>
  <c r="C658" i="1"/>
  <c r="C586" i="1"/>
  <c r="C647" i="1"/>
  <c r="C635" i="1"/>
  <c r="C615" i="1"/>
  <c r="C603" i="1"/>
  <c r="C583" i="1"/>
  <c r="C571" i="1"/>
  <c r="C551" i="1"/>
  <c r="C507" i="1"/>
  <c r="C427" i="1"/>
  <c r="C359" i="1"/>
  <c r="C335" i="1"/>
  <c r="C319" i="1"/>
  <c r="C295" i="1"/>
  <c r="C271" i="1"/>
  <c r="C255" i="1"/>
  <c r="C223" i="1"/>
  <c r="C199" i="1"/>
  <c r="C71" i="1"/>
  <c r="C683" i="1"/>
  <c r="C491" i="1"/>
  <c r="C343" i="1"/>
  <c r="C311" i="1"/>
  <c r="C279" i="1"/>
  <c r="C239" i="1"/>
  <c r="C215" i="1"/>
  <c r="C183" i="1"/>
  <c r="C175" i="1"/>
  <c r="C167" i="1"/>
  <c r="C135" i="1"/>
  <c r="C687" i="1"/>
  <c r="C675" i="1"/>
  <c r="C666" i="1"/>
  <c r="C655" i="1"/>
  <c r="C643" i="1"/>
  <c r="C634" i="1"/>
  <c r="C623" i="1"/>
  <c r="C611" i="1"/>
  <c r="C591" i="1"/>
  <c r="C579" i="1"/>
  <c r="C559" i="1"/>
  <c r="C547" i="1"/>
  <c r="C531" i="1"/>
  <c r="C519" i="1"/>
  <c r="C503" i="1"/>
  <c r="C483" i="1"/>
  <c r="C467" i="1"/>
  <c r="C443" i="1"/>
  <c r="C419" i="1"/>
  <c r="C403" i="1"/>
  <c r="C143" i="1"/>
  <c r="C111" i="1"/>
  <c r="C79" i="1"/>
  <c r="C47" i="1"/>
  <c r="C15" i="1"/>
  <c r="D257" i="1"/>
  <c r="C667" i="1"/>
  <c r="C535" i="1"/>
  <c r="C395" i="1"/>
  <c r="C367" i="1"/>
  <c r="C351" i="1"/>
  <c r="C327" i="1"/>
  <c r="C303" i="1"/>
  <c r="C287" i="1"/>
  <c r="C263" i="1"/>
  <c r="C247" i="1"/>
  <c r="C231" i="1"/>
  <c r="C207" i="1"/>
  <c r="C191" i="1"/>
  <c r="C103" i="1"/>
  <c r="C39" i="1"/>
  <c r="C7" i="1"/>
  <c r="C663" i="1"/>
  <c r="C651" i="1"/>
  <c r="C631" i="1"/>
  <c r="C619" i="1"/>
  <c r="C599" i="1"/>
  <c r="C587" i="1"/>
  <c r="C567" i="1"/>
  <c r="C555" i="1"/>
  <c r="C543" i="1"/>
  <c r="C527" i="1"/>
  <c r="C515" i="1"/>
  <c r="C459" i="1"/>
  <c r="C379" i="1"/>
  <c r="C371" i="1"/>
  <c r="C363" i="1"/>
  <c r="C355" i="1"/>
  <c r="C347" i="1"/>
  <c r="C339" i="1"/>
  <c r="C331" i="1"/>
  <c r="C323" i="1"/>
  <c r="C315" i="1"/>
  <c r="C307" i="1"/>
  <c r="C299" i="1"/>
  <c r="C291" i="1"/>
  <c r="C283" i="1"/>
  <c r="C275" i="1"/>
  <c r="C267" i="1"/>
  <c r="C259" i="1"/>
  <c r="C251" i="1"/>
  <c r="C243" i="1"/>
  <c r="C235" i="1"/>
  <c r="C227" i="1"/>
  <c r="C219" i="1"/>
  <c r="C211" i="1"/>
  <c r="C203" i="1"/>
  <c r="C195" i="1"/>
  <c r="C187" i="1"/>
  <c r="C179" i="1"/>
  <c r="C151" i="1"/>
  <c r="C119" i="1"/>
  <c r="C87" i="1"/>
  <c r="C55" i="1"/>
  <c r="C23" i="1"/>
  <c r="D129" i="1"/>
  <c r="D542" i="1"/>
  <c r="C542" i="1"/>
  <c r="D526" i="1"/>
  <c r="C526" i="1"/>
  <c r="D518" i="1"/>
  <c r="C518" i="1"/>
  <c r="D510" i="1"/>
  <c r="C510" i="1"/>
  <c r="D502" i="1"/>
  <c r="C502" i="1"/>
  <c r="C686" i="1"/>
  <c r="C682" i="1"/>
  <c r="C490" i="1"/>
  <c r="C478" i="1"/>
  <c r="C678" i="1"/>
  <c r="C646" i="1"/>
  <c r="C614" i="1"/>
  <c r="C582" i="1"/>
  <c r="C506" i="1"/>
  <c r="C498" i="1"/>
  <c r="C486" i="1"/>
  <c r="C466" i="1"/>
  <c r="C454" i="1"/>
  <c r="C434" i="1"/>
  <c r="C422" i="1"/>
  <c r="D550" i="1"/>
  <c r="C550" i="1"/>
  <c r="D534" i="1"/>
  <c r="C534" i="1"/>
  <c r="C530" i="1"/>
  <c r="C458" i="1"/>
  <c r="C446" i="1"/>
  <c r="C426" i="1"/>
  <c r="C414" i="1"/>
  <c r="C670" i="1"/>
  <c r="C662" i="1"/>
  <c r="C654" i="1"/>
  <c r="C638" i="1"/>
  <c r="C630" i="1"/>
  <c r="C622" i="1"/>
  <c r="C606" i="1"/>
  <c r="C598" i="1"/>
  <c r="C590" i="1"/>
  <c r="C574" i="1"/>
  <c r="C566" i="1"/>
  <c r="C558" i="1"/>
  <c r="C538" i="1"/>
  <c r="C546" i="1"/>
  <c r="C514" i="1"/>
  <c r="C494" i="1"/>
  <c r="C474" i="1"/>
  <c r="C462" i="1"/>
  <c r="C442" i="1"/>
  <c r="C430" i="1"/>
  <c r="C410" i="1"/>
  <c r="D495" i="1"/>
  <c r="C495" i="1"/>
  <c r="D487" i="1"/>
  <c r="C487" i="1"/>
  <c r="D479" i="1"/>
  <c r="C479" i="1"/>
  <c r="D471" i="1"/>
  <c r="C471" i="1"/>
  <c r="D463" i="1"/>
  <c r="C463" i="1"/>
  <c r="D455" i="1"/>
  <c r="C455" i="1"/>
  <c r="D447" i="1"/>
  <c r="C447" i="1"/>
  <c r="D439" i="1"/>
  <c r="C439" i="1"/>
  <c r="D431" i="1"/>
  <c r="C431" i="1"/>
  <c r="D423" i="1"/>
  <c r="C423" i="1"/>
  <c r="D415" i="1"/>
  <c r="C415" i="1"/>
  <c r="D407" i="1"/>
  <c r="C407" i="1"/>
  <c r="D399" i="1"/>
  <c r="C399" i="1"/>
  <c r="D391" i="1"/>
  <c r="C391" i="1"/>
  <c r="D383" i="1"/>
  <c r="C383" i="1"/>
  <c r="D375" i="1"/>
  <c r="C375" i="1"/>
  <c r="D171" i="1"/>
  <c r="C171" i="1"/>
  <c r="D163" i="1"/>
  <c r="C163" i="1"/>
  <c r="D155" i="1"/>
  <c r="C155" i="1"/>
  <c r="D147" i="1"/>
  <c r="C147" i="1"/>
  <c r="D139" i="1"/>
  <c r="C139" i="1"/>
  <c r="D131" i="1"/>
  <c r="C131" i="1"/>
  <c r="D123" i="1"/>
  <c r="C123" i="1"/>
  <c r="D115" i="1"/>
  <c r="C115" i="1"/>
  <c r="D107" i="1"/>
  <c r="C107" i="1"/>
  <c r="D99" i="1"/>
  <c r="C99" i="1"/>
  <c r="D91" i="1"/>
  <c r="C91" i="1"/>
  <c r="D83" i="1"/>
  <c r="C83" i="1"/>
  <c r="D75" i="1"/>
  <c r="C75" i="1"/>
  <c r="D67" i="1"/>
  <c r="C67" i="1"/>
  <c r="D59" i="1"/>
  <c r="C59" i="1"/>
  <c r="D51" i="1"/>
  <c r="C51" i="1"/>
  <c r="D43" i="1"/>
  <c r="C43" i="1"/>
  <c r="D35" i="1"/>
  <c r="C35" i="1"/>
  <c r="D27" i="1"/>
  <c r="C27" i="1"/>
  <c r="D19" i="1"/>
  <c r="C19" i="1"/>
  <c r="D11" i="1"/>
  <c r="C11" i="1"/>
  <c r="D3" i="1"/>
  <c r="C3" i="1"/>
  <c r="C108" i="1"/>
  <c r="D225" i="1"/>
  <c r="D97" i="1"/>
  <c r="C596" i="1"/>
  <c r="C468" i="1"/>
  <c r="C340" i="1"/>
  <c r="C608" i="1"/>
  <c r="C564" i="1"/>
  <c r="C436" i="1"/>
  <c r="C300" i="1"/>
  <c r="C44" i="1"/>
  <c r="D321" i="1"/>
  <c r="D193" i="1"/>
  <c r="D65" i="1"/>
  <c r="C660" i="1"/>
  <c r="C679" i="1"/>
  <c r="C672" i="1"/>
  <c r="C620" i="1"/>
  <c r="C532" i="1"/>
  <c r="C404" i="1"/>
  <c r="C236" i="1"/>
  <c r="D289" i="1"/>
  <c r="D161" i="1"/>
  <c r="D33" i="1"/>
  <c r="C648" i="1"/>
  <c r="D648" i="1"/>
  <c r="D336" i="1"/>
  <c r="C336" i="1"/>
  <c r="D328" i="1"/>
  <c r="C328" i="1"/>
  <c r="D320" i="1"/>
  <c r="C320" i="1"/>
  <c r="D292" i="1"/>
  <c r="C292" i="1"/>
  <c r="D280" i="1"/>
  <c r="C280" i="1"/>
  <c r="D272" i="1"/>
  <c r="C272" i="1"/>
  <c r="D244" i="1"/>
  <c r="C244" i="1"/>
  <c r="D232" i="1"/>
  <c r="C232" i="1"/>
  <c r="D228" i="1"/>
  <c r="C228" i="1"/>
  <c r="D216" i="1"/>
  <c r="C216" i="1"/>
  <c r="D208" i="1"/>
  <c r="C208" i="1"/>
  <c r="D200" i="1"/>
  <c r="C200" i="1"/>
  <c r="D192" i="1"/>
  <c r="C192" i="1"/>
  <c r="D180" i="1"/>
  <c r="C180" i="1"/>
  <c r="D168" i="1"/>
  <c r="C168" i="1"/>
  <c r="D160" i="1"/>
  <c r="C160" i="1"/>
  <c r="D148" i="1"/>
  <c r="C148" i="1"/>
  <c r="D116" i="1"/>
  <c r="C116" i="1"/>
  <c r="D104" i="1"/>
  <c r="C104" i="1"/>
  <c r="D96" i="1"/>
  <c r="C96" i="1"/>
  <c r="D68" i="1"/>
  <c r="C68" i="1"/>
  <c r="D36" i="1"/>
  <c r="C36" i="1"/>
  <c r="D24" i="1"/>
  <c r="C24" i="1"/>
  <c r="D8" i="1"/>
  <c r="C8" i="1"/>
  <c r="D544" i="1"/>
  <c r="D448" i="1"/>
  <c r="D352" i="1"/>
  <c r="C676" i="1"/>
  <c r="C636" i="1"/>
  <c r="C624" i="1"/>
  <c r="C612" i="1"/>
  <c r="C556" i="1"/>
  <c r="C220" i="1"/>
  <c r="C92" i="1"/>
  <c r="C28" i="1"/>
  <c r="C680" i="1"/>
  <c r="D680" i="1"/>
  <c r="C632" i="1"/>
  <c r="D632" i="1"/>
  <c r="C600" i="1"/>
  <c r="D600" i="1"/>
  <c r="D308" i="1"/>
  <c r="C308" i="1"/>
  <c r="D296" i="1"/>
  <c r="C296" i="1"/>
  <c r="D288" i="1"/>
  <c r="C288" i="1"/>
  <c r="D260" i="1"/>
  <c r="C260" i="1"/>
  <c r="D248" i="1"/>
  <c r="C248" i="1"/>
  <c r="D240" i="1"/>
  <c r="C240" i="1"/>
  <c r="D212" i="1"/>
  <c r="C212" i="1"/>
  <c r="D164" i="1"/>
  <c r="C164" i="1"/>
  <c r="D152" i="1"/>
  <c r="C152" i="1"/>
  <c r="D144" i="1"/>
  <c r="C144" i="1"/>
  <c r="D136" i="1"/>
  <c r="C136" i="1"/>
  <c r="D128" i="1"/>
  <c r="C128" i="1"/>
  <c r="D120" i="1"/>
  <c r="C120" i="1"/>
  <c r="D112" i="1"/>
  <c r="C112" i="1"/>
  <c r="D84" i="1"/>
  <c r="C84" i="1"/>
  <c r="D72" i="1"/>
  <c r="C72" i="1"/>
  <c r="D64" i="1"/>
  <c r="C64" i="1"/>
  <c r="D56" i="1"/>
  <c r="C56" i="1"/>
  <c r="D48" i="1"/>
  <c r="C48" i="1"/>
  <c r="D576" i="1"/>
  <c r="D480" i="1"/>
  <c r="D384" i="1"/>
  <c r="C524" i="1"/>
  <c r="C460" i="1"/>
  <c r="C428" i="1"/>
  <c r="C396" i="1"/>
  <c r="C364" i="1"/>
  <c r="C156" i="1"/>
  <c r="D568" i="1"/>
  <c r="D536" i="1"/>
  <c r="D504" i="1"/>
  <c r="D472" i="1"/>
  <c r="D440" i="1"/>
  <c r="D408" i="1"/>
  <c r="D376" i="1"/>
  <c r="D344" i="1"/>
  <c r="C652" i="1"/>
  <c r="C640" i="1"/>
  <c r="C628" i="1"/>
  <c r="C580" i="1"/>
  <c r="C548" i="1"/>
  <c r="C516" i="1"/>
  <c r="C484" i="1"/>
  <c r="C452" i="1"/>
  <c r="C420" i="1"/>
  <c r="C388" i="1"/>
  <c r="C356" i="1"/>
  <c r="C324" i="1"/>
  <c r="C268" i="1"/>
  <c r="C204" i="1"/>
  <c r="C140" i="1"/>
  <c r="C76" i="1"/>
  <c r="C12" i="1"/>
  <c r="D592" i="1"/>
  <c r="D560" i="1"/>
  <c r="D528" i="1"/>
  <c r="D496" i="1"/>
  <c r="D464" i="1"/>
  <c r="D432" i="1"/>
  <c r="D400" i="1"/>
  <c r="D368" i="1"/>
  <c r="C664" i="1"/>
  <c r="D664" i="1"/>
  <c r="C616" i="1"/>
  <c r="D616" i="1"/>
  <c r="D312" i="1"/>
  <c r="C312" i="1"/>
  <c r="D304" i="1"/>
  <c r="C304" i="1"/>
  <c r="D276" i="1"/>
  <c r="C276" i="1"/>
  <c r="D264" i="1"/>
  <c r="C264" i="1"/>
  <c r="D256" i="1"/>
  <c r="C256" i="1"/>
  <c r="D224" i="1"/>
  <c r="C224" i="1"/>
  <c r="D196" i="1"/>
  <c r="C196" i="1"/>
  <c r="D184" i="1"/>
  <c r="C184" i="1"/>
  <c r="D176" i="1"/>
  <c r="C176" i="1"/>
  <c r="D132" i="1"/>
  <c r="C132" i="1"/>
  <c r="D100" i="1"/>
  <c r="C100" i="1"/>
  <c r="D88" i="1"/>
  <c r="C88" i="1"/>
  <c r="D80" i="1"/>
  <c r="C80" i="1"/>
  <c r="D52" i="1"/>
  <c r="C52" i="1"/>
  <c r="D40" i="1"/>
  <c r="C40" i="1"/>
  <c r="D32" i="1"/>
  <c r="C32" i="1"/>
  <c r="D20" i="1"/>
  <c r="C20" i="1"/>
  <c r="D16" i="1"/>
  <c r="C16" i="1"/>
  <c r="D4" i="1"/>
  <c r="C4" i="1"/>
  <c r="D512" i="1"/>
  <c r="D416" i="1"/>
  <c r="C588" i="1"/>
  <c r="C492" i="1"/>
  <c r="C332" i="1"/>
  <c r="C284" i="1"/>
  <c r="C668" i="1"/>
  <c r="C656" i="1"/>
  <c r="C644" i="1"/>
  <c r="C604" i="1"/>
  <c r="C572" i="1"/>
  <c r="C540" i="1"/>
  <c r="C508" i="1"/>
  <c r="C476" i="1"/>
  <c r="C444" i="1"/>
  <c r="C412" i="1"/>
  <c r="C380" i="1"/>
  <c r="C348" i="1"/>
  <c r="C316" i="1"/>
  <c r="C252" i="1"/>
  <c r="C188" i="1"/>
  <c r="C124" i="1"/>
  <c r="C60" i="1"/>
  <c r="D584" i="1"/>
  <c r="D552" i="1"/>
  <c r="D520" i="1"/>
  <c r="D488" i="1"/>
  <c r="D456" i="1"/>
  <c r="D424" i="1"/>
  <c r="D392" i="1"/>
  <c r="D360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317" i="1"/>
  <c r="D285" i="1"/>
  <c r="D253" i="1"/>
  <c r="D221" i="1"/>
  <c r="D189" i="1"/>
  <c r="D157" i="1"/>
  <c r="D125" i="1"/>
  <c r="F125" i="1" s="1"/>
  <c r="D93" i="1"/>
  <c r="D61" i="1"/>
  <c r="D29" i="1"/>
  <c r="D337" i="1"/>
  <c r="D305" i="1"/>
  <c r="D273" i="1"/>
  <c r="D241" i="1"/>
  <c r="D209" i="1"/>
  <c r="D177" i="1"/>
  <c r="D145" i="1"/>
  <c r="D113" i="1"/>
  <c r="D81" i="1"/>
  <c r="D49" i="1"/>
  <c r="D17" i="1"/>
  <c r="C593" i="1"/>
  <c r="D593" i="1"/>
  <c r="C589" i="1"/>
  <c r="D589" i="1"/>
  <c r="C585" i="1"/>
  <c r="D585" i="1"/>
  <c r="C581" i="1"/>
  <c r="D581" i="1"/>
  <c r="C577" i="1"/>
  <c r="D577" i="1"/>
  <c r="C573" i="1"/>
  <c r="D573" i="1"/>
  <c r="C569" i="1"/>
  <c r="D569" i="1"/>
  <c r="C565" i="1"/>
  <c r="D565" i="1"/>
  <c r="C561" i="1"/>
  <c r="D561" i="1"/>
  <c r="C557" i="1"/>
  <c r="D557" i="1"/>
  <c r="C553" i="1"/>
  <c r="D553" i="1"/>
  <c r="C549" i="1"/>
  <c r="D549" i="1"/>
  <c r="C545" i="1"/>
  <c r="D545" i="1"/>
  <c r="C541" i="1"/>
  <c r="D541" i="1"/>
  <c r="C537" i="1"/>
  <c r="D537" i="1"/>
  <c r="C533" i="1"/>
  <c r="D533" i="1"/>
  <c r="C529" i="1"/>
  <c r="D529" i="1"/>
  <c r="C525" i="1"/>
  <c r="D525" i="1"/>
  <c r="C521" i="1"/>
  <c r="D521" i="1"/>
  <c r="C517" i="1"/>
  <c r="D517" i="1"/>
  <c r="C513" i="1"/>
  <c r="D513" i="1"/>
  <c r="C509" i="1"/>
  <c r="D509" i="1"/>
  <c r="C505" i="1"/>
  <c r="D505" i="1"/>
  <c r="C501" i="1"/>
  <c r="D501" i="1"/>
  <c r="C497" i="1"/>
  <c r="D497" i="1"/>
  <c r="C493" i="1"/>
  <c r="D493" i="1"/>
  <c r="C489" i="1"/>
  <c r="D489" i="1"/>
  <c r="C485" i="1"/>
  <c r="D485" i="1"/>
  <c r="C481" i="1"/>
  <c r="D481" i="1"/>
  <c r="C477" i="1"/>
  <c r="D477" i="1"/>
  <c r="C473" i="1"/>
  <c r="D473" i="1"/>
  <c r="C469" i="1"/>
  <c r="D469" i="1"/>
  <c r="C465" i="1"/>
  <c r="D465" i="1"/>
  <c r="C461" i="1"/>
  <c r="D461" i="1"/>
  <c r="C457" i="1"/>
  <c r="D457" i="1"/>
  <c r="C453" i="1"/>
  <c r="D453" i="1"/>
  <c r="C449" i="1"/>
  <c r="D449" i="1"/>
  <c r="C445" i="1"/>
  <c r="D445" i="1"/>
  <c r="C441" i="1"/>
  <c r="D441" i="1"/>
  <c r="C437" i="1"/>
  <c r="D437" i="1"/>
  <c r="C433" i="1"/>
  <c r="D433" i="1"/>
  <c r="C429" i="1"/>
  <c r="D429" i="1"/>
  <c r="C425" i="1"/>
  <c r="D425" i="1"/>
  <c r="C421" i="1"/>
  <c r="D421" i="1"/>
  <c r="C417" i="1"/>
  <c r="D417" i="1"/>
  <c r="C413" i="1"/>
  <c r="D413" i="1"/>
  <c r="C409" i="1"/>
  <c r="D409" i="1"/>
  <c r="C405" i="1"/>
  <c r="D405" i="1"/>
  <c r="C401" i="1"/>
  <c r="D401" i="1"/>
  <c r="C397" i="1"/>
  <c r="D397" i="1"/>
  <c r="C393" i="1"/>
  <c r="D393" i="1"/>
  <c r="C389" i="1"/>
  <c r="D389" i="1"/>
  <c r="C385" i="1"/>
  <c r="D385" i="1"/>
  <c r="C381" i="1"/>
  <c r="D381" i="1"/>
  <c r="C377" i="1"/>
  <c r="D377" i="1"/>
  <c r="C373" i="1"/>
  <c r="D373" i="1"/>
  <c r="C369" i="1"/>
  <c r="D369" i="1"/>
  <c r="C365" i="1"/>
  <c r="D365" i="1"/>
  <c r="C361" i="1"/>
  <c r="D361" i="1"/>
  <c r="C357" i="1"/>
  <c r="D357" i="1"/>
  <c r="C353" i="1"/>
  <c r="D353" i="1"/>
  <c r="C349" i="1"/>
  <c r="D349" i="1"/>
  <c r="C345" i="1"/>
  <c r="D345" i="1"/>
  <c r="C341" i="1"/>
  <c r="D341" i="1"/>
  <c r="C329" i="1"/>
  <c r="D329" i="1"/>
  <c r="C325" i="1"/>
  <c r="D325" i="1"/>
  <c r="C313" i="1"/>
  <c r="D313" i="1"/>
  <c r="C309" i="1"/>
  <c r="D309" i="1"/>
  <c r="C297" i="1"/>
  <c r="D297" i="1"/>
  <c r="C293" i="1"/>
  <c r="D293" i="1"/>
  <c r="C281" i="1"/>
  <c r="D281" i="1"/>
  <c r="C277" i="1"/>
  <c r="D277" i="1"/>
  <c r="C265" i="1"/>
  <c r="D265" i="1"/>
  <c r="C261" i="1"/>
  <c r="D261" i="1"/>
  <c r="C249" i="1"/>
  <c r="D249" i="1"/>
  <c r="C245" i="1"/>
  <c r="D245" i="1"/>
  <c r="C233" i="1"/>
  <c r="D233" i="1"/>
  <c r="C229" i="1"/>
  <c r="D229" i="1"/>
  <c r="C217" i="1"/>
  <c r="D217" i="1"/>
  <c r="C213" i="1"/>
  <c r="D213" i="1"/>
  <c r="C201" i="1"/>
  <c r="D201" i="1"/>
  <c r="C197" i="1"/>
  <c r="D197" i="1"/>
  <c r="C185" i="1"/>
  <c r="D185" i="1"/>
  <c r="C181" i="1"/>
  <c r="D181" i="1"/>
  <c r="C169" i="1"/>
  <c r="D169" i="1"/>
  <c r="C165" i="1"/>
  <c r="D165" i="1"/>
  <c r="C153" i="1"/>
  <c r="D153" i="1"/>
  <c r="C149" i="1"/>
  <c r="D149" i="1"/>
  <c r="C137" i="1"/>
  <c r="D137" i="1"/>
  <c r="C133" i="1"/>
  <c r="D133" i="1"/>
  <c r="C121" i="1"/>
  <c r="D121" i="1"/>
  <c r="C117" i="1"/>
  <c r="D117" i="1"/>
  <c r="C105" i="1"/>
  <c r="D105" i="1"/>
  <c r="C101" i="1"/>
  <c r="D101" i="1"/>
  <c r="C89" i="1"/>
  <c r="D89" i="1"/>
  <c r="C85" i="1"/>
  <c r="D85" i="1"/>
  <c r="C73" i="1"/>
  <c r="D73" i="1"/>
  <c r="C69" i="1"/>
  <c r="D69" i="1"/>
  <c r="C57" i="1"/>
  <c r="D57" i="1"/>
  <c r="C53" i="1"/>
  <c r="D53" i="1"/>
  <c r="C41" i="1"/>
  <c r="D41" i="1"/>
  <c r="C37" i="1"/>
  <c r="D37" i="1"/>
  <c r="C25" i="1"/>
  <c r="D25" i="1"/>
  <c r="C21" i="1"/>
  <c r="D21" i="1"/>
  <c r="C9" i="1"/>
  <c r="D9" i="1"/>
  <c r="C5" i="1"/>
  <c r="D5" i="1"/>
  <c r="D333" i="1"/>
  <c r="D301" i="1"/>
  <c r="D269" i="1"/>
  <c r="D237" i="1"/>
  <c r="D205" i="1"/>
  <c r="D173" i="1"/>
  <c r="D141" i="1"/>
  <c r="D109" i="1"/>
  <c r="D77" i="1"/>
  <c r="D45" i="1"/>
  <c r="D13" i="1"/>
  <c r="E557" i="1"/>
  <c r="E558" i="1"/>
  <c r="E559" i="1"/>
  <c r="E560" i="1"/>
  <c r="E561" i="1"/>
  <c r="E562" i="1"/>
  <c r="F562" i="1" s="1"/>
  <c r="E563" i="1"/>
  <c r="F563" i="1" s="1"/>
  <c r="E564" i="1"/>
  <c r="E565" i="1"/>
  <c r="E566" i="1"/>
  <c r="E567" i="1"/>
  <c r="E568" i="1"/>
  <c r="E569" i="1"/>
  <c r="E570" i="1"/>
  <c r="E571" i="1"/>
  <c r="E572" i="1"/>
  <c r="E573" i="1"/>
  <c r="E574" i="1"/>
  <c r="E575" i="1"/>
  <c r="F575" i="1" s="1"/>
  <c r="E576" i="1"/>
  <c r="E577" i="1"/>
  <c r="E578" i="1"/>
  <c r="F578" i="1" s="1"/>
  <c r="E579" i="1"/>
  <c r="F579" i="1" s="1"/>
  <c r="E580" i="1"/>
  <c r="E581" i="1"/>
  <c r="E582" i="1"/>
  <c r="E583" i="1"/>
  <c r="F583" i="1" s="1"/>
  <c r="E584" i="1"/>
  <c r="E585" i="1"/>
  <c r="E586" i="1"/>
  <c r="F586" i="1" s="1"/>
  <c r="E587" i="1"/>
  <c r="F587" i="1" s="1"/>
  <c r="E588" i="1"/>
  <c r="E589" i="1"/>
  <c r="E590" i="1"/>
  <c r="E591" i="1"/>
  <c r="E592" i="1"/>
  <c r="E593" i="1"/>
  <c r="E594" i="1"/>
  <c r="F594" i="1" s="1"/>
  <c r="E595" i="1"/>
  <c r="F595" i="1" s="1"/>
  <c r="E596" i="1"/>
  <c r="E597" i="1"/>
  <c r="E598" i="1"/>
  <c r="E599" i="1"/>
  <c r="E600" i="1"/>
  <c r="E601" i="1"/>
  <c r="E602" i="1"/>
  <c r="F602" i="1" s="1"/>
  <c r="E603" i="1"/>
  <c r="E604" i="1"/>
  <c r="E605" i="1"/>
  <c r="E606" i="1"/>
  <c r="E607" i="1"/>
  <c r="F607" i="1" s="1"/>
  <c r="E608" i="1"/>
  <c r="E609" i="1"/>
  <c r="E610" i="1"/>
  <c r="F610" i="1" s="1"/>
  <c r="E611" i="1"/>
  <c r="F611" i="1" s="1"/>
  <c r="E612" i="1"/>
  <c r="E613" i="1"/>
  <c r="E614" i="1"/>
  <c r="E615" i="1"/>
  <c r="F615" i="1" s="1"/>
  <c r="E616" i="1"/>
  <c r="E617" i="1"/>
  <c r="E618" i="1"/>
  <c r="F618" i="1" s="1"/>
  <c r="E619" i="1"/>
  <c r="F619" i="1" s="1"/>
  <c r="E620" i="1"/>
  <c r="E621" i="1"/>
  <c r="E622" i="1"/>
  <c r="E623" i="1"/>
  <c r="E624" i="1"/>
  <c r="E625" i="1"/>
  <c r="E626" i="1"/>
  <c r="F626" i="1" s="1"/>
  <c r="E627" i="1"/>
  <c r="F627" i="1" s="1"/>
  <c r="E628" i="1"/>
  <c r="E629" i="1"/>
  <c r="E630" i="1"/>
  <c r="E631" i="1"/>
  <c r="E632" i="1"/>
  <c r="E633" i="1"/>
  <c r="E634" i="1"/>
  <c r="F634" i="1" s="1"/>
  <c r="E635" i="1"/>
  <c r="E636" i="1"/>
  <c r="E637" i="1"/>
  <c r="E638" i="1"/>
  <c r="E639" i="1"/>
  <c r="F639" i="1" s="1"/>
  <c r="E640" i="1"/>
  <c r="E641" i="1"/>
  <c r="E642" i="1"/>
  <c r="F642" i="1" s="1"/>
  <c r="E643" i="1"/>
  <c r="E644" i="1"/>
  <c r="E645" i="1"/>
  <c r="E646" i="1"/>
  <c r="E647" i="1"/>
  <c r="F647" i="1" s="1"/>
  <c r="E648" i="1"/>
  <c r="E649" i="1"/>
  <c r="E650" i="1"/>
  <c r="F650" i="1" s="1"/>
  <c r="E651" i="1"/>
  <c r="F651" i="1" s="1"/>
  <c r="E652" i="1"/>
  <c r="E653" i="1"/>
  <c r="E654" i="1"/>
  <c r="E655" i="1"/>
  <c r="F655" i="1" s="1"/>
  <c r="E656" i="1"/>
  <c r="E657" i="1"/>
  <c r="E658" i="1"/>
  <c r="F658" i="1" s="1"/>
  <c r="E659" i="1"/>
  <c r="F659" i="1" s="1"/>
  <c r="E660" i="1"/>
  <c r="E661" i="1"/>
  <c r="E662" i="1"/>
  <c r="E663" i="1"/>
  <c r="E664" i="1"/>
  <c r="E665" i="1"/>
  <c r="E666" i="1"/>
  <c r="E667" i="1"/>
  <c r="E668" i="1"/>
  <c r="E669" i="1"/>
  <c r="E670" i="1"/>
  <c r="E671" i="1"/>
  <c r="F671" i="1" s="1"/>
  <c r="E672" i="1"/>
  <c r="E673" i="1"/>
  <c r="E674" i="1"/>
  <c r="F674" i="1" s="1"/>
  <c r="E675" i="1"/>
  <c r="F675" i="1" s="1"/>
  <c r="E676" i="1"/>
  <c r="E677" i="1"/>
  <c r="E678" i="1"/>
  <c r="E679" i="1"/>
  <c r="E680" i="1"/>
  <c r="E681" i="1"/>
  <c r="E682" i="1"/>
  <c r="E683" i="1"/>
  <c r="F683" i="1" s="1"/>
  <c r="E684" i="1"/>
  <c r="F684" i="1" s="1"/>
  <c r="E685" i="1"/>
  <c r="F685" i="1" s="1"/>
  <c r="E686" i="1"/>
  <c r="E687" i="1"/>
  <c r="E556" i="1"/>
  <c r="E555" i="1"/>
  <c r="F555" i="1" s="1"/>
  <c r="E554" i="1"/>
  <c r="F554" i="1" s="1"/>
  <c r="E553" i="1"/>
  <c r="E552" i="1"/>
  <c r="E551" i="1"/>
  <c r="F551" i="1" s="1"/>
  <c r="E550" i="1"/>
  <c r="E549" i="1"/>
  <c r="E548" i="1"/>
  <c r="E547" i="1"/>
  <c r="F547" i="1" s="1"/>
  <c r="E546" i="1"/>
  <c r="E545" i="1"/>
  <c r="E544" i="1"/>
  <c r="E543" i="1"/>
  <c r="F543" i="1" s="1"/>
  <c r="E542" i="1"/>
  <c r="E541" i="1"/>
  <c r="E540" i="1"/>
  <c r="E539" i="1"/>
  <c r="F539" i="1" s="1"/>
  <c r="E538" i="1"/>
  <c r="E537" i="1"/>
  <c r="E536" i="1"/>
  <c r="E535" i="1"/>
  <c r="F535" i="1" s="1"/>
  <c r="E534" i="1"/>
  <c r="E533" i="1"/>
  <c r="E532" i="1"/>
  <c r="E531" i="1"/>
  <c r="E530" i="1"/>
  <c r="E529" i="1"/>
  <c r="E528" i="1"/>
  <c r="E527" i="1"/>
  <c r="F527" i="1" s="1"/>
  <c r="E526" i="1"/>
  <c r="E525" i="1"/>
  <c r="E524" i="1"/>
  <c r="E523" i="1"/>
  <c r="F523" i="1" s="1"/>
  <c r="E522" i="1"/>
  <c r="F522" i="1" s="1"/>
  <c r="E521" i="1"/>
  <c r="E520" i="1"/>
  <c r="E519" i="1"/>
  <c r="F519" i="1" s="1"/>
  <c r="E518" i="1"/>
  <c r="E517" i="1"/>
  <c r="E516" i="1"/>
  <c r="E515" i="1"/>
  <c r="E514" i="1"/>
  <c r="E513" i="1"/>
  <c r="E512" i="1"/>
  <c r="E511" i="1"/>
  <c r="F511" i="1" s="1"/>
  <c r="E510" i="1"/>
  <c r="E509" i="1"/>
  <c r="E508" i="1"/>
  <c r="E507" i="1"/>
  <c r="F507" i="1" s="1"/>
  <c r="E506" i="1"/>
  <c r="E505" i="1"/>
  <c r="E504" i="1"/>
  <c r="E503" i="1"/>
  <c r="F503" i="1" s="1"/>
  <c r="E502" i="1"/>
  <c r="E501" i="1"/>
  <c r="E500" i="1"/>
  <c r="F500" i="1" s="1"/>
  <c r="E499" i="1"/>
  <c r="F499" i="1" s="1"/>
  <c r="E498" i="1"/>
  <c r="E497" i="1"/>
  <c r="E496" i="1"/>
  <c r="E495" i="1"/>
  <c r="E494" i="1"/>
  <c r="E493" i="1"/>
  <c r="E492" i="1"/>
  <c r="E491" i="1"/>
  <c r="F491" i="1" s="1"/>
  <c r="E490" i="1"/>
  <c r="E489" i="1"/>
  <c r="E488" i="1"/>
  <c r="E487" i="1"/>
  <c r="E486" i="1"/>
  <c r="E485" i="1"/>
  <c r="E484" i="1"/>
  <c r="E483" i="1"/>
  <c r="F483" i="1" s="1"/>
  <c r="E482" i="1"/>
  <c r="F482" i="1" s="1"/>
  <c r="E481" i="1"/>
  <c r="E480" i="1"/>
  <c r="E479" i="1"/>
  <c r="E478" i="1"/>
  <c r="E477" i="1"/>
  <c r="E476" i="1"/>
  <c r="E475" i="1"/>
  <c r="F475" i="1" s="1"/>
  <c r="E474" i="1"/>
  <c r="E473" i="1"/>
  <c r="E472" i="1"/>
  <c r="E471" i="1"/>
  <c r="E470" i="1"/>
  <c r="F470" i="1" s="1"/>
  <c r="E469" i="1"/>
  <c r="E468" i="1"/>
  <c r="E467" i="1"/>
  <c r="E466" i="1"/>
  <c r="E465" i="1"/>
  <c r="E464" i="1"/>
  <c r="E463" i="1"/>
  <c r="E462" i="1"/>
  <c r="E461" i="1"/>
  <c r="E460" i="1"/>
  <c r="E459" i="1"/>
  <c r="F459" i="1" s="1"/>
  <c r="E458" i="1"/>
  <c r="E457" i="1"/>
  <c r="E456" i="1"/>
  <c r="E455" i="1"/>
  <c r="E454" i="1"/>
  <c r="E453" i="1"/>
  <c r="E452" i="1"/>
  <c r="E451" i="1"/>
  <c r="F451" i="1" s="1"/>
  <c r="E450" i="1"/>
  <c r="F450" i="1" s="1"/>
  <c r="E449" i="1"/>
  <c r="E448" i="1"/>
  <c r="E447" i="1"/>
  <c r="E446" i="1"/>
  <c r="E445" i="1"/>
  <c r="E444" i="1"/>
  <c r="E443" i="1"/>
  <c r="F443" i="1" s="1"/>
  <c r="E442" i="1"/>
  <c r="E441" i="1"/>
  <c r="E440" i="1"/>
  <c r="E439" i="1"/>
  <c r="E438" i="1"/>
  <c r="F438" i="1" s="1"/>
  <c r="E437" i="1"/>
  <c r="E436" i="1"/>
  <c r="E435" i="1"/>
  <c r="F435" i="1" s="1"/>
  <c r="E434" i="1"/>
  <c r="E433" i="1"/>
  <c r="E432" i="1"/>
  <c r="E431" i="1"/>
  <c r="E430" i="1"/>
  <c r="E429" i="1"/>
  <c r="E428" i="1"/>
  <c r="E427" i="1"/>
  <c r="F427" i="1" s="1"/>
  <c r="E426" i="1"/>
  <c r="E425" i="1"/>
  <c r="E424" i="1"/>
  <c r="E423" i="1"/>
  <c r="E422" i="1"/>
  <c r="E421" i="1"/>
  <c r="E420" i="1"/>
  <c r="E419" i="1"/>
  <c r="F419" i="1" s="1"/>
  <c r="E418" i="1"/>
  <c r="F418" i="1" s="1"/>
  <c r="E417" i="1"/>
  <c r="E416" i="1"/>
  <c r="E415" i="1"/>
  <c r="E414" i="1"/>
  <c r="E413" i="1"/>
  <c r="E412" i="1"/>
  <c r="E411" i="1"/>
  <c r="F411" i="1" s="1"/>
  <c r="E410" i="1"/>
  <c r="E409" i="1"/>
  <c r="E408" i="1"/>
  <c r="E407" i="1"/>
  <c r="E406" i="1"/>
  <c r="F406" i="1" s="1"/>
  <c r="E405" i="1"/>
  <c r="E404" i="1"/>
  <c r="E403" i="1"/>
  <c r="F403" i="1" s="1"/>
  <c r="E402" i="1"/>
  <c r="F402" i="1" s="1"/>
  <c r="E401" i="1"/>
  <c r="E400" i="1"/>
  <c r="E399" i="1"/>
  <c r="E398" i="1"/>
  <c r="F398" i="1" s="1"/>
  <c r="E397" i="1"/>
  <c r="E396" i="1"/>
  <c r="E395" i="1"/>
  <c r="E394" i="1"/>
  <c r="F394" i="1" s="1"/>
  <c r="E393" i="1"/>
  <c r="E392" i="1"/>
  <c r="E391" i="1"/>
  <c r="E390" i="1"/>
  <c r="F390" i="1" s="1"/>
  <c r="E389" i="1"/>
  <c r="E388" i="1"/>
  <c r="E387" i="1"/>
  <c r="F387" i="1" s="1"/>
  <c r="E386" i="1"/>
  <c r="F386" i="1" s="1"/>
  <c r="E385" i="1"/>
  <c r="E384" i="1"/>
  <c r="E383" i="1"/>
  <c r="E382" i="1"/>
  <c r="F382" i="1" s="1"/>
  <c r="E381" i="1"/>
  <c r="E380" i="1"/>
  <c r="E379" i="1"/>
  <c r="F379" i="1" s="1"/>
  <c r="E378" i="1"/>
  <c r="F378" i="1" s="1"/>
  <c r="E377" i="1"/>
  <c r="E376" i="1"/>
  <c r="F376" i="1" s="1"/>
  <c r="E375" i="1"/>
  <c r="E374" i="1"/>
  <c r="F374" i="1" s="1"/>
  <c r="E373" i="1"/>
  <c r="E372" i="1"/>
  <c r="F372" i="1" s="1"/>
  <c r="E371" i="1"/>
  <c r="F371" i="1" s="1"/>
  <c r="E370" i="1"/>
  <c r="F370" i="1" s="1"/>
  <c r="E369" i="1"/>
  <c r="E368" i="1"/>
  <c r="E367" i="1"/>
  <c r="F367" i="1" s="1"/>
  <c r="E366" i="1"/>
  <c r="F366" i="1" s="1"/>
  <c r="E365" i="1"/>
  <c r="E364" i="1"/>
  <c r="E363" i="1"/>
  <c r="E362" i="1"/>
  <c r="F362" i="1" s="1"/>
  <c r="E361" i="1"/>
  <c r="E360" i="1"/>
  <c r="E359" i="1"/>
  <c r="E358" i="1"/>
  <c r="F358" i="1" s="1"/>
  <c r="E357" i="1"/>
  <c r="E356" i="1"/>
  <c r="E355" i="1"/>
  <c r="F355" i="1" s="1"/>
  <c r="E354" i="1"/>
  <c r="F354" i="1" s="1"/>
  <c r="E353" i="1"/>
  <c r="E352" i="1"/>
  <c r="E351" i="1"/>
  <c r="F351" i="1" s="1"/>
  <c r="E350" i="1"/>
  <c r="F350" i="1" s="1"/>
  <c r="E349" i="1"/>
  <c r="E348" i="1"/>
  <c r="E347" i="1"/>
  <c r="F347" i="1" s="1"/>
  <c r="E346" i="1"/>
  <c r="F346" i="1" s="1"/>
  <c r="E345" i="1"/>
  <c r="E344" i="1"/>
  <c r="E343" i="1"/>
  <c r="F343" i="1" s="1"/>
  <c r="E342" i="1"/>
  <c r="F342" i="1" s="1"/>
  <c r="E341" i="1"/>
  <c r="E340" i="1"/>
  <c r="E339" i="1"/>
  <c r="F339" i="1" s="1"/>
  <c r="E338" i="1"/>
  <c r="F338" i="1" s="1"/>
  <c r="E337" i="1"/>
  <c r="E336" i="1"/>
  <c r="E335" i="1"/>
  <c r="F335" i="1" s="1"/>
  <c r="E334" i="1"/>
  <c r="F334" i="1" s="1"/>
  <c r="E333" i="1"/>
  <c r="E332" i="1"/>
  <c r="E331" i="1"/>
  <c r="E330" i="1"/>
  <c r="F330" i="1" s="1"/>
  <c r="E329" i="1"/>
  <c r="E328" i="1"/>
  <c r="E327" i="1"/>
  <c r="F327" i="1" s="1"/>
  <c r="E326" i="1"/>
  <c r="F326" i="1" s="1"/>
  <c r="E325" i="1"/>
  <c r="E324" i="1"/>
  <c r="E323" i="1"/>
  <c r="F323" i="1" s="1"/>
  <c r="E322" i="1"/>
  <c r="F322" i="1" s="1"/>
  <c r="E321" i="1"/>
  <c r="F321" i="1" s="1"/>
  <c r="E320" i="1"/>
  <c r="E319" i="1"/>
  <c r="F319" i="1" s="1"/>
  <c r="E318" i="1"/>
  <c r="F318" i="1" s="1"/>
  <c r="E317" i="1"/>
  <c r="E316" i="1"/>
  <c r="E315" i="1"/>
  <c r="F315" i="1" s="1"/>
  <c r="E314" i="1"/>
  <c r="F314" i="1" s="1"/>
  <c r="E313" i="1"/>
  <c r="E312" i="1"/>
  <c r="E311" i="1"/>
  <c r="E310" i="1"/>
  <c r="F310" i="1" s="1"/>
  <c r="E309" i="1"/>
  <c r="E308" i="1"/>
  <c r="E307" i="1"/>
  <c r="F307" i="1" s="1"/>
  <c r="E306" i="1"/>
  <c r="F306" i="1" s="1"/>
  <c r="E305" i="1"/>
  <c r="E304" i="1"/>
  <c r="E303" i="1"/>
  <c r="E302" i="1"/>
  <c r="F302" i="1" s="1"/>
  <c r="E301" i="1"/>
  <c r="E300" i="1"/>
  <c r="E299" i="1"/>
  <c r="E298" i="1"/>
  <c r="F298" i="1" s="1"/>
  <c r="E297" i="1"/>
  <c r="E296" i="1"/>
  <c r="E295" i="1"/>
  <c r="F295" i="1" s="1"/>
  <c r="E294" i="1"/>
  <c r="F294" i="1" s="1"/>
  <c r="E293" i="1"/>
  <c r="E292" i="1"/>
  <c r="E291" i="1"/>
  <c r="F291" i="1" s="1"/>
  <c r="E290" i="1"/>
  <c r="F290" i="1" s="1"/>
  <c r="E289" i="1"/>
  <c r="E288" i="1"/>
  <c r="E287" i="1"/>
  <c r="F287" i="1" s="1"/>
  <c r="E286" i="1"/>
  <c r="F286" i="1" s="1"/>
  <c r="E285" i="1"/>
  <c r="F285" i="1" s="1"/>
  <c r="E284" i="1"/>
  <c r="E283" i="1"/>
  <c r="F283" i="1" s="1"/>
  <c r="E282" i="1"/>
  <c r="F282" i="1" s="1"/>
  <c r="E281" i="1"/>
  <c r="E280" i="1"/>
  <c r="E279" i="1"/>
  <c r="F279" i="1" s="1"/>
  <c r="E278" i="1"/>
  <c r="F278" i="1" s="1"/>
  <c r="E277" i="1"/>
  <c r="E276" i="1"/>
  <c r="E275" i="1"/>
  <c r="F275" i="1" s="1"/>
  <c r="E274" i="1"/>
  <c r="F274" i="1" s="1"/>
  <c r="E273" i="1"/>
  <c r="E272" i="1"/>
  <c r="E271" i="1"/>
  <c r="E270" i="1"/>
  <c r="F270" i="1" s="1"/>
  <c r="E269" i="1"/>
  <c r="E268" i="1"/>
  <c r="E267" i="1"/>
  <c r="E266" i="1"/>
  <c r="F266" i="1" s="1"/>
  <c r="E265" i="1"/>
  <c r="E264" i="1"/>
  <c r="E263" i="1"/>
  <c r="F263" i="1" s="1"/>
  <c r="E262" i="1"/>
  <c r="F262" i="1" s="1"/>
  <c r="E261" i="1"/>
  <c r="E260" i="1"/>
  <c r="E259" i="1"/>
  <c r="F259" i="1" s="1"/>
  <c r="E258" i="1"/>
  <c r="F258" i="1" s="1"/>
  <c r="E257" i="1"/>
  <c r="F257" i="1" s="1"/>
  <c r="E256" i="1"/>
  <c r="E255" i="1"/>
  <c r="F255" i="1" s="1"/>
  <c r="E254" i="1"/>
  <c r="F254" i="1" s="1"/>
  <c r="E253" i="1"/>
  <c r="E252" i="1"/>
  <c r="E251" i="1"/>
  <c r="F251" i="1" s="1"/>
  <c r="E250" i="1"/>
  <c r="F250" i="1" s="1"/>
  <c r="E249" i="1"/>
  <c r="E248" i="1"/>
  <c r="E247" i="1"/>
  <c r="F247" i="1" s="1"/>
  <c r="E246" i="1"/>
  <c r="F246" i="1" s="1"/>
  <c r="E245" i="1"/>
  <c r="E244" i="1"/>
  <c r="E243" i="1"/>
  <c r="F243" i="1" s="1"/>
  <c r="E242" i="1"/>
  <c r="F242" i="1" s="1"/>
  <c r="E241" i="1"/>
  <c r="E240" i="1"/>
  <c r="E239" i="1"/>
  <c r="F239" i="1" s="1"/>
  <c r="E238" i="1"/>
  <c r="F238" i="1" s="1"/>
  <c r="E237" i="1"/>
  <c r="E236" i="1"/>
  <c r="E235" i="1"/>
  <c r="E234" i="1"/>
  <c r="F234" i="1" s="1"/>
  <c r="E233" i="1"/>
  <c r="E232" i="1"/>
  <c r="E231" i="1"/>
  <c r="E230" i="1"/>
  <c r="F230" i="1" s="1"/>
  <c r="E229" i="1"/>
  <c r="E228" i="1"/>
  <c r="E227" i="1"/>
  <c r="F227" i="1" s="1"/>
  <c r="E226" i="1"/>
  <c r="F226" i="1" s="1"/>
  <c r="E225" i="1"/>
  <c r="E224" i="1"/>
  <c r="E223" i="1"/>
  <c r="E222" i="1"/>
  <c r="F222" i="1" s="1"/>
  <c r="E221" i="1"/>
  <c r="E220" i="1"/>
  <c r="E219" i="1"/>
  <c r="F219" i="1" s="1"/>
  <c r="E218" i="1"/>
  <c r="F218" i="1" s="1"/>
  <c r="E217" i="1"/>
  <c r="E216" i="1"/>
  <c r="E215" i="1"/>
  <c r="F215" i="1" s="1"/>
  <c r="E214" i="1"/>
  <c r="F214" i="1" s="1"/>
  <c r="E213" i="1"/>
  <c r="E212" i="1"/>
  <c r="E211" i="1"/>
  <c r="F211" i="1" s="1"/>
  <c r="E210" i="1"/>
  <c r="F210" i="1" s="1"/>
  <c r="E209" i="1"/>
  <c r="E208" i="1"/>
  <c r="E207" i="1"/>
  <c r="F207" i="1" s="1"/>
  <c r="E206" i="1"/>
  <c r="F206" i="1" s="1"/>
  <c r="E205" i="1"/>
  <c r="E204" i="1"/>
  <c r="E203" i="1"/>
  <c r="E202" i="1"/>
  <c r="F202" i="1" s="1"/>
  <c r="E201" i="1"/>
  <c r="E200" i="1"/>
  <c r="E199" i="1"/>
  <c r="F199" i="1" s="1"/>
  <c r="E198" i="1"/>
  <c r="F198" i="1" s="1"/>
  <c r="E197" i="1"/>
  <c r="E196" i="1"/>
  <c r="E195" i="1"/>
  <c r="F195" i="1" s="1"/>
  <c r="E194" i="1"/>
  <c r="F194" i="1" s="1"/>
  <c r="E193" i="1"/>
  <c r="E192" i="1"/>
  <c r="E191" i="1"/>
  <c r="F191" i="1" s="1"/>
  <c r="E190" i="1"/>
  <c r="F190" i="1" s="1"/>
  <c r="E189" i="1"/>
  <c r="E188" i="1"/>
  <c r="E187" i="1"/>
  <c r="F187" i="1" s="1"/>
  <c r="E186" i="1"/>
  <c r="F186" i="1" s="1"/>
  <c r="E185" i="1"/>
  <c r="E184" i="1"/>
  <c r="E183" i="1"/>
  <c r="E182" i="1"/>
  <c r="F182" i="1" s="1"/>
  <c r="E181" i="1"/>
  <c r="E180" i="1"/>
  <c r="E179" i="1"/>
  <c r="F179" i="1" s="1"/>
  <c r="E178" i="1"/>
  <c r="F178" i="1" s="1"/>
  <c r="E177" i="1"/>
  <c r="E176" i="1"/>
  <c r="E175" i="1"/>
  <c r="F175" i="1" s="1"/>
  <c r="E174" i="1"/>
  <c r="F174" i="1" s="1"/>
  <c r="E173" i="1"/>
  <c r="E172" i="1"/>
  <c r="F172" i="1" s="1"/>
  <c r="E171" i="1"/>
  <c r="E170" i="1"/>
  <c r="F170" i="1" s="1"/>
  <c r="E169" i="1"/>
  <c r="E168" i="1"/>
  <c r="E167" i="1"/>
  <c r="F167" i="1" s="1"/>
  <c r="E166" i="1"/>
  <c r="F166" i="1" s="1"/>
  <c r="E165" i="1"/>
  <c r="E164" i="1"/>
  <c r="E163" i="1"/>
  <c r="E162" i="1"/>
  <c r="F162" i="1" s="1"/>
  <c r="E161" i="1"/>
  <c r="F161" i="1" s="1"/>
  <c r="E160" i="1"/>
  <c r="E159" i="1"/>
  <c r="F159" i="1" s="1"/>
  <c r="E158" i="1"/>
  <c r="F158" i="1" s="1"/>
  <c r="E157" i="1"/>
  <c r="F157" i="1" s="1"/>
  <c r="E156" i="1"/>
  <c r="E155" i="1"/>
  <c r="E154" i="1"/>
  <c r="F154" i="1" s="1"/>
  <c r="E153" i="1"/>
  <c r="E152" i="1"/>
  <c r="E151" i="1"/>
  <c r="E150" i="1"/>
  <c r="F150" i="1" s="1"/>
  <c r="E149" i="1"/>
  <c r="E148" i="1"/>
  <c r="E147" i="1"/>
  <c r="E146" i="1"/>
  <c r="F146" i="1" s="1"/>
  <c r="E145" i="1"/>
  <c r="E144" i="1"/>
  <c r="E143" i="1"/>
  <c r="E142" i="1"/>
  <c r="F142" i="1" s="1"/>
  <c r="E141" i="1"/>
  <c r="E140" i="1"/>
  <c r="E139" i="1"/>
  <c r="E138" i="1"/>
  <c r="F138" i="1" s="1"/>
  <c r="E137" i="1"/>
  <c r="E136" i="1"/>
  <c r="E135" i="1"/>
  <c r="F135" i="1" s="1"/>
  <c r="E134" i="1"/>
  <c r="F134" i="1" s="1"/>
  <c r="E133" i="1"/>
  <c r="E132" i="1"/>
  <c r="E131" i="1"/>
  <c r="E130" i="1"/>
  <c r="F130" i="1" s="1"/>
  <c r="E129" i="1"/>
  <c r="F129" i="1" s="1"/>
  <c r="E128" i="1"/>
  <c r="E127" i="1"/>
  <c r="F127" i="1" s="1"/>
  <c r="E126" i="1"/>
  <c r="F126" i="1" s="1"/>
  <c r="E125" i="1"/>
  <c r="E124" i="1"/>
  <c r="E123" i="1"/>
  <c r="E122" i="1"/>
  <c r="F122" i="1" s="1"/>
  <c r="E121" i="1"/>
  <c r="E120" i="1"/>
  <c r="E119" i="1"/>
  <c r="F119" i="1" s="1"/>
  <c r="E118" i="1"/>
  <c r="F118" i="1" s="1"/>
  <c r="E117" i="1"/>
  <c r="E116" i="1"/>
  <c r="E115" i="1"/>
  <c r="E114" i="1"/>
  <c r="F114" i="1" s="1"/>
  <c r="E113" i="1"/>
  <c r="E112" i="1"/>
  <c r="E111" i="1"/>
  <c r="F111" i="1" s="1"/>
  <c r="E110" i="1"/>
  <c r="F110" i="1" s="1"/>
  <c r="E109" i="1"/>
  <c r="E108" i="1"/>
  <c r="E107" i="1"/>
  <c r="E106" i="1"/>
  <c r="F106" i="1" s="1"/>
  <c r="E105" i="1"/>
  <c r="E104" i="1"/>
  <c r="E103" i="1"/>
  <c r="F103" i="1" s="1"/>
  <c r="E102" i="1"/>
  <c r="F102" i="1" s="1"/>
  <c r="E101" i="1"/>
  <c r="E100" i="1"/>
  <c r="E99" i="1"/>
  <c r="E98" i="1"/>
  <c r="F98" i="1" s="1"/>
  <c r="E97" i="1"/>
  <c r="F97" i="1" s="1"/>
  <c r="E96" i="1"/>
  <c r="E95" i="1"/>
  <c r="F95" i="1" s="1"/>
  <c r="E94" i="1"/>
  <c r="F94" i="1" s="1"/>
  <c r="E93" i="1"/>
  <c r="E92" i="1"/>
  <c r="E91" i="1"/>
  <c r="E90" i="1"/>
  <c r="F90" i="1" s="1"/>
  <c r="E89" i="1"/>
  <c r="E88" i="1"/>
  <c r="E87" i="1"/>
  <c r="F87" i="1" s="1"/>
  <c r="E86" i="1"/>
  <c r="F86" i="1" s="1"/>
  <c r="E85" i="1"/>
  <c r="E84" i="1"/>
  <c r="E83" i="1"/>
  <c r="E82" i="1"/>
  <c r="F82" i="1" s="1"/>
  <c r="E81" i="1"/>
  <c r="E80" i="1"/>
  <c r="E79" i="1"/>
  <c r="F79" i="1" s="1"/>
  <c r="E78" i="1"/>
  <c r="F78" i="1" s="1"/>
  <c r="E77" i="1"/>
  <c r="E76" i="1"/>
  <c r="E75" i="1"/>
  <c r="E74" i="1"/>
  <c r="F74" i="1" s="1"/>
  <c r="E73" i="1"/>
  <c r="E72" i="1"/>
  <c r="E71" i="1"/>
  <c r="E70" i="1"/>
  <c r="F70" i="1" s="1"/>
  <c r="E69" i="1"/>
  <c r="E68" i="1"/>
  <c r="E67" i="1"/>
  <c r="E66" i="1"/>
  <c r="F66" i="1" s="1"/>
  <c r="E65" i="1"/>
  <c r="E64" i="1"/>
  <c r="E63" i="1"/>
  <c r="F63" i="1" s="1"/>
  <c r="E62" i="1"/>
  <c r="F62" i="1" s="1"/>
  <c r="E61" i="1"/>
  <c r="E60" i="1"/>
  <c r="E59" i="1"/>
  <c r="E58" i="1"/>
  <c r="F58" i="1" s="1"/>
  <c r="E57" i="1"/>
  <c r="E56" i="1"/>
  <c r="E55" i="1"/>
  <c r="F55" i="1" s="1"/>
  <c r="E54" i="1"/>
  <c r="F54" i="1" s="1"/>
  <c r="E53" i="1"/>
  <c r="E52" i="1"/>
  <c r="E51" i="1"/>
  <c r="E50" i="1"/>
  <c r="F50" i="1" s="1"/>
  <c r="E49" i="1"/>
  <c r="E48" i="1"/>
  <c r="E47" i="1"/>
  <c r="F47" i="1" s="1"/>
  <c r="E46" i="1"/>
  <c r="F46" i="1" s="1"/>
  <c r="E45" i="1"/>
  <c r="E44" i="1"/>
  <c r="E43" i="1"/>
  <c r="E42" i="1"/>
  <c r="F42" i="1" s="1"/>
  <c r="E41" i="1"/>
  <c r="E40" i="1"/>
  <c r="E39" i="1"/>
  <c r="E38" i="1"/>
  <c r="F38" i="1" s="1"/>
  <c r="E37" i="1"/>
  <c r="E36" i="1"/>
  <c r="E35" i="1"/>
  <c r="E34" i="1"/>
  <c r="F34" i="1" s="1"/>
  <c r="E33" i="1"/>
  <c r="F33" i="1" s="1"/>
  <c r="E32" i="1"/>
  <c r="E31" i="1"/>
  <c r="F31" i="1" s="1"/>
  <c r="E30" i="1"/>
  <c r="F30" i="1" s="1"/>
  <c r="E29" i="1"/>
  <c r="F29" i="1" s="1"/>
  <c r="E28" i="1"/>
  <c r="E27" i="1"/>
  <c r="E26" i="1"/>
  <c r="F26" i="1" s="1"/>
  <c r="E25" i="1"/>
  <c r="E24" i="1"/>
  <c r="E23" i="1"/>
  <c r="E22" i="1"/>
  <c r="F22" i="1" s="1"/>
  <c r="E21" i="1"/>
  <c r="E20" i="1"/>
  <c r="E19" i="1"/>
  <c r="E18" i="1"/>
  <c r="F18" i="1" s="1"/>
  <c r="E17" i="1"/>
  <c r="E16" i="1"/>
  <c r="E15" i="1"/>
  <c r="E14" i="1"/>
  <c r="F14" i="1" s="1"/>
  <c r="E13" i="1"/>
  <c r="E12" i="1"/>
  <c r="E11" i="1"/>
  <c r="E10" i="1"/>
  <c r="F10" i="1" s="1"/>
  <c r="E9" i="1"/>
  <c r="E8" i="1"/>
  <c r="E7" i="1"/>
  <c r="F7" i="1" s="1"/>
  <c r="E6" i="1"/>
  <c r="F6" i="1" s="1"/>
  <c r="E5" i="1"/>
  <c r="E4" i="1"/>
  <c r="E3" i="1"/>
  <c r="E2" i="1"/>
  <c r="F2" i="1" s="1"/>
  <c r="F687" i="1" l="1"/>
  <c r="F643" i="1"/>
  <c r="F635" i="1"/>
  <c r="F631" i="1"/>
  <c r="I631" i="1" s="1"/>
  <c r="F591" i="1"/>
  <c r="F571" i="1"/>
  <c r="I571" i="1" s="1"/>
  <c r="F567" i="1"/>
  <c r="I154" i="1"/>
  <c r="I282" i="1"/>
  <c r="I418" i="1"/>
  <c r="F570" i="1"/>
  <c r="F223" i="1"/>
  <c r="I34" i="1"/>
  <c r="F15" i="1"/>
  <c r="F23" i="1"/>
  <c r="F39" i="1"/>
  <c r="F71" i="1"/>
  <c r="F143" i="1"/>
  <c r="F151" i="1"/>
  <c r="F183" i="1"/>
  <c r="F203" i="1"/>
  <c r="F231" i="1"/>
  <c r="F235" i="1"/>
  <c r="F267" i="1"/>
  <c r="F271" i="1"/>
  <c r="F299" i="1"/>
  <c r="F303" i="1"/>
  <c r="F311" i="1"/>
  <c r="F331" i="1"/>
  <c r="F359" i="1"/>
  <c r="F363" i="1"/>
  <c r="F395" i="1"/>
  <c r="I411" i="1"/>
  <c r="F467" i="1"/>
  <c r="I503" i="1"/>
  <c r="F515" i="1"/>
  <c r="F531" i="1"/>
  <c r="F189" i="1"/>
  <c r="F317" i="1"/>
  <c r="F61" i="1"/>
  <c r="F253" i="1"/>
  <c r="F91" i="1"/>
  <c r="F107" i="1"/>
  <c r="F123" i="1"/>
  <c r="F440" i="1"/>
  <c r="F568" i="1"/>
  <c r="F13" i="1"/>
  <c r="F141" i="1"/>
  <c r="F269" i="1"/>
  <c r="F5" i="1"/>
  <c r="F21" i="1"/>
  <c r="F37" i="1"/>
  <c r="F53" i="1"/>
  <c r="F69" i="1"/>
  <c r="F85" i="1"/>
  <c r="F101" i="1"/>
  <c r="F117" i="1"/>
  <c r="F133" i="1"/>
  <c r="F149" i="1"/>
  <c r="F165" i="1"/>
  <c r="F181" i="1"/>
  <c r="F197" i="1"/>
  <c r="F213" i="1"/>
  <c r="F229" i="1"/>
  <c r="F245" i="1"/>
  <c r="F261" i="1"/>
  <c r="F277" i="1"/>
  <c r="F293" i="1"/>
  <c r="F309" i="1"/>
  <c r="F325" i="1"/>
  <c r="F341" i="1"/>
  <c r="F349" i="1"/>
  <c r="F357" i="1"/>
  <c r="F365" i="1"/>
  <c r="F373" i="1"/>
  <c r="F381" i="1"/>
  <c r="F389" i="1"/>
  <c r="F397" i="1"/>
  <c r="F405" i="1"/>
  <c r="F413" i="1"/>
  <c r="F421" i="1"/>
  <c r="F429" i="1"/>
  <c r="F437" i="1"/>
  <c r="F445" i="1"/>
  <c r="F453" i="1"/>
  <c r="F461" i="1"/>
  <c r="F469" i="1"/>
  <c r="F477" i="1"/>
  <c r="F485" i="1"/>
  <c r="F493" i="1"/>
  <c r="F501" i="1"/>
  <c r="F509" i="1"/>
  <c r="F517" i="1"/>
  <c r="F525" i="1"/>
  <c r="F533" i="1"/>
  <c r="F541" i="1"/>
  <c r="F549" i="1"/>
  <c r="F557" i="1"/>
  <c r="F565" i="1"/>
  <c r="F573" i="1"/>
  <c r="F581" i="1"/>
  <c r="F589" i="1"/>
  <c r="F49" i="1"/>
  <c r="F177" i="1"/>
  <c r="F305" i="1"/>
  <c r="F93" i="1"/>
  <c r="F221" i="1"/>
  <c r="F597" i="1"/>
  <c r="F613" i="1"/>
  <c r="F629" i="1"/>
  <c r="F645" i="1"/>
  <c r="F661" i="1"/>
  <c r="F677" i="1"/>
  <c r="F289" i="1"/>
  <c r="F65" i="1"/>
  <c r="F225" i="1"/>
  <c r="F682" i="1"/>
  <c r="F510" i="1"/>
  <c r="F526" i="1"/>
  <c r="F667" i="1"/>
  <c r="F663" i="1"/>
  <c r="F623" i="1"/>
  <c r="F603" i="1"/>
  <c r="F599" i="1"/>
  <c r="F559" i="1"/>
  <c r="F601" i="1"/>
  <c r="F617" i="1"/>
  <c r="I617" i="1" s="1"/>
  <c r="F633" i="1"/>
  <c r="F649" i="1"/>
  <c r="F665" i="1"/>
  <c r="F681" i="1"/>
  <c r="F504" i="1"/>
  <c r="F193" i="1"/>
  <c r="F462" i="1"/>
  <c r="F666" i="1"/>
  <c r="F552" i="1"/>
  <c r="F508" i="1"/>
  <c r="F332" i="1"/>
  <c r="F400" i="1"/>
  <c r="F324" i="1"/>
  <c r="F344" i="1"/>
  <c r="F460" i="1"/>
  <c r="F680" i="1"/>
  <c r="F676" i="1"/>
  <c r="F96" i="1"/>
  <c r="F160" i="1"/>
  <c r="F180" i="1"/>
  <c r="F200" i="1"/>
  <c r="F216" i="1"/>
  <c r="F232" i="1"/>
  <c r="F272" i="1"/>
  <c r="F292" i="1"/>
  <c r="F328" i="1"/>
  <c r="F620" i="1"/>
  <c r="F300" i="1"/>
  <c r="F340" i="1"/>
  <c r="F11" i="1"/>
  <c r="F27" i="1"/>
  <c r="F43" i="1"/>
  <c r="F59" i="1"/>
  <c r="F75" i="1"/>
  <c r="F45" i="1"/>
  <c r="F173" i="1"/>
  <c r="F301" i="1"/>
  <c r="F81" i="1"/>
  <c r="F209" i="1"/>
  <c r="F337" i="1"/>
  <c r="F456" i="1"/>
  <c r="F584" i="1"/>
  <c r="F252" i="1"/>
  <c r="F412" i="1"/>
  <c r="F540" i="1"/>
  <c r="F656" i="1"/>
  <c r="F492" i="1"/>
  <c r="F4" i="1"/>
  <c r="F20" i="1"/>
  <c r="F40" i="1"/>
  <c r="F80" i="1"/>
  <c r="F100" i="1"/>
  <c r="F176" i="1"/>
  <c r="F196" i="1"/>
  <c r="F256" i="1"/>
  <c r="F276" i="1"/>
  <c r="I276" i="1" s="1"/>
  <c r="F312" i="1"/>
  <c r="F432" i="1"/>
  <c r="F560" i="1"/>
  <c r="F140" i="1"/>
  <c r="F356" i="1"/>
  <c r="F484" i="1"/>
  <c r="F628" i="1"/>
  <c r="F364" i="1"/>
  <c r="F524" i="1"/>
  <c r="F48" i="1"/>
  <c r="F64" i="1"/>
  <c r="F84" i="1"/>
  <c r="I84" i="1" s="1"/>
  <c r="F120" i="1"/>
  <c r="F136" i="1"/>
  <c r="F152" i="1"/>
  <c r="F212" i="1"/>
  <c r="F248" i="1"/>
  <c r="F288" i="1"/>
  <c r="F308" i="1"/>
  <c r="F28" i="1"/>
  <c r="F612" i="1"/>
  <c r="F352" i="1"/>
  <c r="F648" i="1"/>
  <c r="F236" i="1"/>
  <c r="F672" i="1"/>
  <c r="F436" i="1"/>
  <c r="F468" i="1"/>
  <c r="F108" i="1"/>
  <c r="F614" i="1"/>
  <c r="F424" i="1"/>
  <c r="F380" i="1"/>
  <c r="F512" i="1"/>
  <c r="F528" i="1"/>
  <c r="F452" i="1"/>
  <c r="F472" i="1"/>
  <c r="F576" i="1"/>
  <c r="F600" i="1"/>
  <c r="F556" i="1"/>
  <c r="F8" i="1"/>
  <c r="F116" i="1"/>
  <c r="F77" i="1"/>
  <c r="F205" i="1"/>
  <c r="F333" i="1"/>
  <c r="F9" i="1"/>
  <c r="F25" i="1"/>
  <c r="F41" i="1"/>
  <c r="F57" i="1"/>
  <c r="F73" i="1"/>
  <c r="F89" i="1"/>
  <c r="F105" i="1"/>
  <c r="F121" i="1"/>
  <c r="F137" i="1"/>
  <c r="F153" i="1"/>
  <c r="F169" i="1"/>
  <c r="F185" i="1"/>
  <c r="F201" i="1"/>
  <c r="F217" i="1"/>
  <c r="F233" i="1"/>
  <c r="F249" i="1"/>
  <c r="F265" i="1"/>
  <c r="F281" i="1"/>
  <c r="F297" i="1"/>
  <c r="F313" i="1"/>
  <c r="F329" i="1"/>
  <c r="F345" i="1"/>
  <c r="F353" i="1"/>
  <c r="F361" i="1"/>
  <c r="F369" i="1"/>
  <c r="F377" i="1"/>
  <c r="F385" i="1"/>
  <c r="F393" i="1"/>
  <c r="F401" i="1"/>
  <c r="F409" i="1"/>
  <c r="F417" i="1"/>
  <c r="F425" i="1"/>
  <c r="F433" i="1"/>
  <c r="F441" i="1"/>
  <c r="F449" i="1"/>
  <c r="F457" i="1"/>
  <c r="F113" i="1"/>
  <c r="F241" i="1"/>
  <c r="F360" i="1"/>
  <c r="F488" i="1"/>
  <c r="F408" i="1"/>
  <c r="I408" i="1" s="1"/>
  <c r="F536" i="1"/>
  <c r="F534" i="1"/>
  <c r="F490" i="1"/>
  <c r="F188" i="1"/>
  <c r="F644" i="1"/>
  <c r="F616" i="1"/>
  <c r="F76" i="1"/>
  <c r="F580" i="1"/>
  <c r="F156" i="1"/>
  <c r="F36" i="1"/>
  <c r="F109" i="1"/>
  <c r="F237" i="1"/>
  <c r="F17" i="1"/>
  <c r="F145" i="1"/>
  <c r="F273" i="1"/>
  <c r="F609" i="1"/>
  <c r="F625" i="1"/>
  <c r="F641" i="1"/>
  <c r="F657" i="1"/>
  <c r="F673" i="1"/>
  <c r="F392" i="1"/>
  <c r="F520" i="1"/>
  <c r="F124" i="1"/>
  <c r="F348" i="1"/>
  <c r="F476" i="1"/>
  <c r="F604" i="1"/>
  <c r="F284" i="1"/>
  <c r="F416" i="1"/>
  <c r="F16" i="1"/>
  <c r="F32" i="1"/>
  <c r="F52" i="1"/>
  <c r="F88" i="1"/>
  <c r="F514" i="1"/>
  <c r="F558" i="1"/>
  <c r="F598" i="1"/>
  <c r="F638" i="1"/>
  <c r="F414" i="1"/>
  <c r="F454" i="1"/>
  <c r="F506" i="1"/>
  <c r="F139" i="1"/>
  <c r="F155" i="1"/>
  <c r="F171" i="1"/>
  <c r="F383" i="1"/>
  <c r="F399" i="1"/>
  <c r="I399" i="1" s="1"/>
  <c r="F415" i="1"/>
  <c r="F431" i="1"/>
  <c r="F447" i="1"/>
  <c r="F463" i="1"/>
  <c r="I463" i="1" s="1"/>
  <c r="F479" i="1"/>
  <c r="F495" i="1"/>
  <c r="F430" i="1"/>
  <c r="F474" i="1"/>
  <c r="F566" i="1"/>
  <c r="F606" i="1"/>
  <c r="F654" i="1"/>
  <c r="F426" i="1"/>
  <c r="F466" i="1"/>
  <c r="F646" i="1"/>
  <c r="F686" i="1"/>
  <c r="F465" i="1"/>
  <c r="F473" i="1"/>
  <c r="F481" i="1"/>
  <c r="F489" i="1"/>
  <c r="F497" i="1"/>
  <c r="F505" i="1"/>
  <c r="F513" i="1"/>
  <c r="F521" i="1"/>
  <c r="F529" i="1"/>
  <c r="I529" i="1" s="1"/>
  <c r="F537" i="1"/>
  <c r="F545" i="1"/>
  <c r="F553" i="1"/>
  <c r="F561" i="1"/>
  <c r="F569" i="1"/>
  <c r="F577" i="1"/>
  <c r="F585" i="1"/>
  <c r="F593" i="1"/>
  <c r="F605" i="1"/>
  <c r="F621" i="1"/>
  <c r="F637" i="1"/>
  <c r="F653" i="1"/>
  <c r="F669" i="1"/>
  <c r="F60" i="1"/>
  <c r="F316" i="1"/>
  <c r="F444" i="1"/>
  <c r="F572" i="1"/>
  <c r="F668" i="1"/>
  <c r="F588" i="1"/>
  <c r="F664" i="1"/>
  <c r="F464" i="1"/>
  <c r="F592" i="1"/>
  <c r="F204" i="1"/>
  <c r="F388" i="1"/>
  <c r="I388" i="1" s="1"/>
  <c r="F516" i="1"/>
  <c r="F640" i="1"/>
  <c r="F396" i="1"/>
  <c r="F384" i="1"/>
  <c r="F632" i="1"/>
  <c r="F92" i="1"/>
  <c r="F624" i="1"/>
  <c r="F448" i="1"/>
  <c r="F24" i="1"/>
  <c r="F68" i="1"/>
  <c r="F104" i="1"/>
  <c r="F148" i="1"/>
  <c r="F168" i="1"/>
  <c r="F192" i="1"/>
  <c r="F208" i="1"/>
  <c r="F228" i="1"/>
  <c r="F244" i="1"/>
  <c r="F280" i="1"/>
  <c r="F320" i="1"/>
  <c r="F336" i="1"/>
  <c r="F404" i="1"/>
  <c r="F679" i="1"/>
  <c r="F564" i="1"/>
  <c r="F596" i="1"/>
  <c r="F442" i="1"/>
  <c r="F546" i="1"/>
  <c r="F574" i="1"/>
  <c r="F622" i="1"/>
  <c r="I622" i="1" s="1"/>
  <c r="F662" i="1"/>
  <c r="F446" i="1"/>
  <c r="F530" i="1"/>
  <c r="F550" i="1"/>
  <c r="I550" i="1" s="1"/>
  <c r="F422" i="1"/>
  <c r="F486" i="1"/>
  <c r="F678" i="1"/>
  <c r="F502" i="1"/>
  <c r="F518" i="1"/>
  <c r="F542" i="1"/>
  <c r="F132" i="1"/>
  <c r="F184" i="1"/>
  <c r="F224" i="1"/>
  <c r="F264" i="1"/>
  <c r="F304" i="1"/>
  <c r="F368" i="1"/>
  <c r="F496" i="1"/>
  <c r="F12" i="1"/>
  <c r="F268" i="1"/>
  <c r="F420" i="1"/>
  <c r="F548" i="1"/>
  <c r="F652" i="1"/>
  <c r="F428" i="1"/>
  <c r="F480" i="1"/>
  <c r="F56" i="1"/>
  <c r="F72" i="1"/>
  <c r="F112" i="1"/>
  <c r="F128" i="1"/>
  <c r="I128" i="1" s="1"/>
  <c r="F144" i="1"/>
  <c r="F164" i="1"/>
  <c r="F240" i="1"/>
  <c r="F260" i="1"/>
  <c r="F296" i="1"/>
  <c r="F220" i="1"/>
  <c r="F636" i="1"/>
  <c r="F544" i="1"/>
  <c r="F532" i="1"/>
  <c r="F660" i="1"/>
  <c r="F44" i="1"/>
  <c r="F608" i="1"/>
  <c r="I608" i="1" s="1"/>
  <c r="F3" i="1"/>
  <c r="F19" i="1"/>
  <c r="F35" i="1"/>
  <c r="F51" i="1"/>
  <c r="F67" i="1"/>
  <c r="F83" i="1"/>
  <c r="F99" i="1"/>
  <c r="F115" i="1"/>
  <c r="I115" i="1" s="1"/>
  <c r="F131" i="1"/>
  <c r="F147" i="1"/>
  <c r="F163" i="1"/>
  <c r="F375" i="1"/>
  <c r="F391" i="1"/>
  <c r="F407" i="1"/>
  <c r="F423" i="1"/>
  <c r="F439" i="1"/>
  <c r="F455" i="1"/>
  <c r="F471" i="1"/>
  <c r="F487" i="1"/>
  <c r="F410" i="1"/>
  <c r="I410" i="1" s="1"/>
  <c r="F494" i="1"/>
  <c r="F538" i="1"/>
  <c r="F590" i="1"/>
  <c r="F630" i="1"/>
  <c r="F670" i="1"/>
  <c r="F458" i="1"/>
  <c r="F434" i="1"/>
  <c r="F498" i="1"/>
  <c r="I498" i="1" s="1"/>
  <c r="F582" i="1"/>
  <c r="I582" i="1" s="1"/>
  <c r="F478" i="1"/>
  <c r="H579" i="1"/>
  <c r="G579" i="1" s="1"/>
  <c r="I579" i="1" s="1"/>
  <c r="H683" i="1"/>
  <c r="H100" i="1"/>
  <c r="G100" i="1" s="1"/>
  <c r="H276" i="1"/>
  <c r="G276" i="1" s="1"/>
  <c r="H340" i="1"/>
  <c r="G340" i="1" s="1"/>
  <c r="H404" i="1"/>
  <c r="G404" i="1" s="1"/>
  <c r="H531" i="1"/>
  <c r="G531" i="1" s="1"/>
  <c r="H633" i="1"/>
  <c r="G633" i="1" s="1"/>
  <c r="H685" i="1"/>
  <c r="G685" i="1" s="1"/>
  <c r="I685" i="1" s="1"/>
  <c r="H678" i="1"/>
  <c r="G678" i="1" s="1"/>
  <c r="H674" i="1"/>
  <c r="G674" i="1" s="1"/>
  <c r="I674" i="1" s="1"/>
  <c r="H670" i="1"/>
  <c r="H662" i="1"/>
  <c r="G662" i="1" s="1"/>
  <c r="H658" i="1"/>
  <c r="G658" i="1" s="1"/>
  <c r="I658" i="1" s="1"/>
  <c r="H654" i="1"/>
  <c r="G654" i="1" s="1"/>
  <c r="H646" i="1"/>
  <c r="G646" i="1" s="1"/>
  <c r="H642" i="1"/>
  <c r="G642" i="1" s="1"/>
  <c r="I642" i="1" s="1"/>
  <c r="H638" i="1"/>
  <c r="G638" i="1" s="1"/>
  <c r="H630" i="1"/>
  <c r="G630" i="1" s="1"/>
  <c r="H626" i="1"/>
  <c r="G626" i="1" s="1"/>
  <c r="I626" i="1" s="1"/>
  <c r="H622" i="1"/>
  <c r="G622" i="1" s="1"/>
  <c r="H610" i="1"/>
  <c r="G610" i="1" s="1"/>
  <c r="I610" i="1" s="1"/>
  <c r="H606" i="1"/>
  <c r="G606" i="1" s="1"/>
  <c r="H594" i="1"/>
  <c r="G594" i="1" s="1"/>
  <c r="I594" i="1" s="1"/>
  <c r="H590" i="1"/>
  <c r="G590" i="1" s="1"/>
  <c r="H582" i="1"/>
  <c r="G582" i="1" s="1"/>
  <c r="H566" i="1"/>
  <c r="G566" i="1" s="1"/>
  <c r="H562" i="1"/>
  <c r="G562" i="1" s="1"/>
  <c r="I562" i="1" s="1"/>
  <c r="H558" i="1"/>
  <c r="G558" i="1" s="1"/>
  <c r="H255" i="1"/>
  <c r="G255" i="1" s="1"/>
  <c r="I255" i="1" s="1"/>
  <c r="H319" i="1"/>
  <c r="G319" i="1" s="1"/>
  <c r="I319" i="1" s="1"/>
  <c r="H447" i="1"/>
  <c r="G447" i="1" s="1"/>
  <c r="H510" i="1"/>
  <c r="G510" i="1" s="1"/>
  <c r="H684" i="1"/>
  <c r="H649" i="1"/>
  <c r="G649" i="1" s="1"/>
  <c r="H641" i="1"/>
  <c r="G641" i="1" s="1"/>
  <c r="H617" i="1"/>
  <c r="G617" i="1" s="1"/>
  <c r="H589" i="1"/>
  <c r="G589" i="1" s="1"/>
  <c r="H17" i="1"/>
  <c r="G17" i="1" s="1"/>
  <c r="H40" i="1"/>
  <c r="G40" i="1" s="1"/>
  <c r="H78" i="1"/>
  <c r="G78" i="1" s="1"/>
  <c r="I78" i="1" s="1"/>
  <c r="H112" i="1"/>
  <c r="G112" i="1" s="1"/>
  <c r="H114" i="1"/>
  <c r="H128" i="1"/>
  <c r="G128" i="1" s="1"/>
  <c r="H154" i="1"/>
  <c r="G154" i="1" s="1"/>
  <c r="H184" i="1"/>
  <c r="G184" i="1" s="1"/>
  <c r="H190" i="1"/>
  <c r="G190" i="1" s="1"/>
  <c r="I190" i="1" s="1"/>
  <c r="H200" i="1"/>
  <c r="G200" i="1" s="1"/>
  <c r="H211" i="1"/>
  <c r="G211" i="1" s="1"/>
  <c r="I211" i="1" s="1"/>
  <c r="H212" i="1"/>
  <c r="G212" i="1" s="1"/>
  <c r="H222" i="1"/>
  <c r="G222" i="1" s="1"/>
  <c r="I222" i="1" s="1"/>
  <c r="H223" i="1"/>
  <c r="G223" i="1" s="1"/>
  <c r="H232" i="1"/>
  <c r="H234" i="1"/>
  <c r="G234" i="1" s="1"/>
  <c r="I234" i="1" s="1"/>
  <c r="H243" i="1"/>
  <c r="G243" i="1" s="1"/>
  <c r="I243" i="1" s="1"/>
  <c r="H244" i="1"/>
  <c r="G244" i="1" s="1"/>
  <c r="H264" i="1"/>
  <c r="G264" i="1" s="1"/>
  <c r="H266" i="1"/>
  <c r="G266" i="1" s="1"/>
  <c r="I266" i="1" s="1"/>
  <c r="H274" i="1"/>
  <c r="G274" i="1" s="1"/>
  <c r="I274" i="1" s="1"/>
  <c r="H275" i="1"/>
  <c r="G275" i="1" s="1"/>
  <c r="I275" i="1" s="1"/>
  <c r="H287" i="1"/>
  <c r="G287" i="1" s="1"/>
  <c r="I287" i="1" s="1"/>
  <c r="H296" i="1"/>
  <c r="G296" i="1" s="1"/>
  <c r="H298" i="1"/>
  <c r="G298" i="1" s="1"/>
  <c r="I298" i="1" s="1"/>
  <c r="H307" i="1"/>
  <c r="G307" i="1" s="1"/>
  <c r="I307" i="1" s="1"/>
  <c r="H308" i="1"/>
  <c r="G308" i="1" s="1"/>
  <c r="H328" i="1"/>
  <c r="G328" i="1" s="1"/>
  <c r="H339" i="1"/>
  <c r="G339" i="1" s="1"/>
  <c r="I339" i="1" s="1"/>
  <c r="H351" i="1"/>
  <c r="G351" i="1" s="1"/>
  <c r="I351" i="1" s="1"/>
  <c r="H360" i="1"/>
  <c r="G360" i="1" s="1"/>
  <c r="H362" i="1"/>
  <c r="G362" i="1" s="1"/>
  <c r="I362" i="1" s="1"/>
  <c r="H371" i="1"/>
  <c r="G371" i="1" s="1"/>
  <c r="I371" i="1" s="1"/>
  <c r="H372" i="1"/>
  <c r="G372" i="1" s="1"/>
  <c r="I372" i="1" s="1"/>
  <c r="H383" i="1"/>
  <c r="G383" i="1" s="1"/>
  <c r="H392" i="1"/>
  <c r="G392" i="1" s="1"/>
  <c r="H394" i="1"/>
  <c r="G394" i="1" s="1"/>
  <c r="I394" i="1" s="1"/>
  <c r="H415" i="1"/>
  <c r="G415" i="1" s="1"/>
  <c r="H422" i="1"/>
  <c r="G422" i="1" s="1"/>
  <c r="H424" i="1"/>
  <c r="G424" i="1" s="1"/>
  <c r="H426" i="1"/>
  <c r="G426" i="1" s="1"/>
  <c r="H435" i="1"/>
  <c r="G435" i="1" s="1"/>
  <c r="I435" i="1" s="1"/>
  <c r="H436" i="1"/>
  <c r="G436" i="1" s="1"/>
  <c r="H458" i="1"/>
  <c r="G458" i="1" s="1"/>
  <c r="H467" i="1"/>
  <c r="G467" i="1" s="1"/>
  <c r="H468" i="1"/>
  <c r="G468" i="1" s="1"/>
  <c r="H479" i="1"/>
  <c r="G479" i="1" s="1"/>
  <c r="H487" i="1"/>
  <c r="G487" i="1" s="1"/>
  <c r="H489" i="1"/>
  <c r="G489" i="1" s="1"/>
  <c r="H498" i="1"/>
  <c r="G498" i="1" s="1"/>
  <c r="H499" i="1"/>
  <c r="G499" i="1" s="1"/>
  <c r="I499" i="1" s="1"/>
  <c r="H521" i="1"/>
  <c r="G521" i="1" s="1"/>
  <c r="H530" i="1"/>
  <c r="G530" i="1" s="1"/>
  <c r="H542" i="1"/>
  <c r="G542" i="1" s="1"/>
  <c r="H551" i="1"/>
  <c r="G551" i="1" s="1"/>
  <c r="I551" i="1" s="1"/>
  <c r="H553" i="1"/>
  <c r="G553" i="1" s="1"/>
  <c r="H185" i="1"/>
  <c r="G185" i="1" s="1"/>
  <c r="H197" i="1"/>
  <c r="G197" i="1" s="1"/>
  <c r="H675" i="1"/>
  <c r="G675" i="1" s="1"/>
  <c r="I675" i="1" s="1"/>
  <c r="H663" i="1"/>
  <c r="G663" i="1" s="1"/>
  <c r="H647" i="1"/>
  <c r="G647" i="1" s="1"/>
  <c r="I647" i="1" s="1"/>
  <c r="H635" i="1"/>
  <c r="G635" i="1" s="1"/>
  <c r="H627" i="1"/>
  <c r="G627" i="1" s="1"/>
  <c r="I627" i="1" s="1"/>
  <c r="H615" i="1"/>
  <c r="G615" i="1" s="1"/>
  <c r="I615" i="1" s="1"/>
  <c r="H599" i="1"/>
  <c r="G599" i="1" s="1"/>
  <c r="H563" i="1"/>
  <c r="G563" i="1" s="1"/>
  <c r="I563" i="1" s="1"/>
  <c r="H569" i="1"/>
  <c r="G569" i="1" s="1"/>
  <c r="H682" i="1"/>
  <c r="H570" i="1"/>
  <c r="G570" i="1" s="1"/>
  <c r="H58" i="1"/>
  <c r="H85" i="1"/>
  <c r="G85" i="1" s="1"/>
  <c r="H269" i="1"/>
  <c r="G269" i="1" s="1"/>
  <c r="H578" i="1"/>
  <c r="G578" i="1" s="1"/>
  <c r="I578" i="1" s="1"/>
  <c r="H634" i="1"/>
  <c r="G634" i="1" s="1"/>
  <c r="I634" i="1" s="1"/>
  <c r="H602" i="1"/>
  <c r="G602" i="1" s="1"/>
  <c r="I602" i="1" s="1"/>
  <c r="H574" i="1"/>
  <c r="G574" i="1" s="1"/>
  <c r="H43" i="1"/>
  <c r="G43" i="1" s="1"/>
  <c r="H666" i="1"/>
  <c r="G666" i="1" s="1"/>
  <c r="H618" i="1"/>
  <c r="G618" i="1" s="1"/>
  <c r="I618" i="1" s="1"/>
  <c r="G682" i="1"/>
  <c r="H3" i="1"/>
  <c r="H16" i="1"/>
  <c r="G16" i="1" s="1"/>
  <c r="H42" i="1"/>
  <c r="H57" i="1"/>
  <c r="G57" i="1" s="1"/>
  <c r="H69" i="1"/>
  <c r="G69" i="1" s="1"/>
  <c r="H72" i="1"/>
  <c r="G72" i="1" s="1"/>
  <c r="H84" i="1"/>
  <c r="G84" i="1" s="1"/>
  <c r="H239" i="1"/>
  <c r="G239" i="1" s="1"/>
  <c r="I239" i="1" s="1"/>
  <c r="H259" i="1"/>
  <c r="H271" i="1"/>
  <c r="G271" i="1" s="1"/>
  <c r="H303" i="1"/>
  <c r="G303" i="1" s="1"/>
  <c r="H323" i="1"/>
  <c r="G323" i="1" s="1"/>
  <c r="I323" i="1" s="1"/>
  <c r="H355" i="1"/>
  <c r="G355" i="1" s="1"/>
  <c r="I355" i="1" s="1"/>
  <c r="H367" i="1"/>
  <c r="G367" i="1" s="1"/>
  <c r="I367" i="1" s="1"/>
  <c r="H399" i="1"/>
  <c r="G399" i="1" s="1"/>
  <c r="H419" i="1"/>
  <c r="G419" i="1" s="1"/>
  <c r="I419" i="1" s="1"/>
  <c r="H431" i="1"/>
  <c r="G431" i="1" s="1"/>
  <c r="H463" i="1"/>
  <c r="G463" i="1" s="1"/>
  <c r="H494" i="1"/>
  <c r="G494" i="1" s="1"/>
  <c r="H526" i="1"/>
  <c r="G526" i="1" s="1"/>
  <c r="H546" i="1"/>
  <c r="G546" i="1" s="1"/>
  <c r="G683" i="1"/>
  <c r="H659" i="1"/>
  <c r="G659" i="1" s="1"/>
  <c r="I659" i="1" s="1"/>
  <c r="H631" i="1"/>
  <c r="G631" i="1" s="1"/>
  <c r="H595" i="1"/>
  <c r="G595" i="1" s="1"/>
  <c r="I595" i="1" s="1"/>
  <c r="H583" i="1"/>
  <c r="G583" i="1" s="1"/>
  <c r="I583" i="1" s="1"/>
  <c r="H614" i="1"/>
  <c r="G614" i="1" s="1"/>
  <c r="H598" i="1"/>
  <c r="G598" i="1" s="1"/>
  <c r="H157" i="1"/>
  <c r="G157" i="1" s="1"/>
  <c r="I157" i="1" s="1"/>
  <c r="H2" i="1"/>
  <c r="H10" i="1"/>
  <c r="H18" i="1"/>
  <c r="H30" i="1"/>
  <c r="H37" i="1"/>
  <c r="H48" i="1"/>
  <c r="H56" i="1"/>
  <c r="H64" i="1"/>
  <c r="H71" i="1"/>
  <c r="H79" i="1"/>
  <c r="H87" i="1"/>
  <c r="G5" i="1"/>
  <c r="H5" i="1"/>
  <c r="G13" i="1"/>
  <c r="H13" i="1"/>
  <c r="H47" i="1"/>
  <c r="H55" i="1"/>
  <c r="G55" i="1" s="1"/>
  <c r="I55" i="1" s="1"/>
  <c r="H59" i="1"/>
  <c r="G59" i="1" s="1"/>
  <c r="H86" i="1"/>
  <c r="H94" i="1"/>
  <c r="G94" i="1" s="1"/>
  <c r="I94" i="1" s="1"/>
  <c r="H106" i="1"/>
  <c r="G106" i="1" s="1"/>
  <c r="I106" i="1" s="1"/>
  <c r="G118" i="1"/>
  <c r="H118" i="1"/>
  <c r="H130" i="1"/>
  <c r="G130" i="1" s="1"/>
  <c r="I130" i="1" s="1"/>
  <c r="H138" i="1"/>
  <c r="H150" i="1"/>
  <c r="H158" i="1"/>
  <c r="H166" i="1"/>
  <c r="G166" i="1" s="1"/>
  <c r="I166" i="1" s="1"/>
  <c r="H178" i="1"/>
  <c r="G178" i="1" s="1"/>
  <c r="I178" i="1" s="1"/>
  <c r="H186" i="1"/>
  <c r="G186" i="1" s="1"/>
  <c r="I186" i="1" s="1"/>
  <c r="H194" i="1"/>
  <c r="G194" i="1" s="1"/>
  <c r="I194" i="1" s="1"/>
  <c r="H202" i="1"/>
  <c r="H210" i="1"/>
  <c r="G214" i="1"/>
  <c r="H214" i="1"/>
  <c r="H230" i="1"/>
  <c r="G230" i="1" s="1"/>
  <c r="I230" i="1" s="1"/>
  <c r="H242" i="1"/>
  <c r="H250" i="1"/>
  <c r="H282" i="1"/>
  <c r="G282" i="1" s="1"/>
  <c r="H290" i="1"/>
  <c r="H294" i="1"/>
  <c r="H306" i="1"/>
  <c r="G306" i="1" s="1"/>
  <c r="I306" i="1" s="1"/>
  <c r="H310" i="1"/>
  <c r="H322" i="1"/>
  <c r="G322" i="1"/>
  <c r="H334" i="1"/>
  <c r="G334" i="1" s="1"/>
  <c r="I334" i="1" s="1"/>
  <c r="H338" i="1"/>
  <c r="H342" i="1"/>
  <c r="G342" i="1" s="1"/>
  <c r="I342" i="1" s="1"/>
  <c r="H354" i="1"/>
  <c r="G354" i="1" s="1"/>
  <c r="I354" i="1" s="1"/>
  <c r="H370" i="1"/>
  <c r="G370" i="1" s="1"/>
  <c r="I370" i="1" s="1"/>
  <c r="H378" i="1"/>
  <c r="H398" i="1"/>
  <c r="H402" i="1"/>
  <c r="H410" i="1"/>
  <c r="G410" i="1" s="1"/>
  <c r="H418" i="1"/>
  <c r="G418" i="1" s="1"/>
  <c r="H438" i="1"/>
  <c r="H442" i="1"/>
  <c r="G442" i="1" s="1"/>
  <c r="H454" i="1"/>
  <c r="H462" i="1"/>
  <c r="H474" i="1"/>
  <c r="G474" i="1" s="1"/>
  <c r="H485" i="1"/>
  <c r="H493" i="1"/>
  <c r="H501" i="1"/>
  <c r="G501" i="1" s="1"/>
  <c r="H505" i="1"/>
  <c r="H525" i="1"/>
  <c r="H529" i="1"/>
  <c r="G529" i="1" s="1"/>
  <c r="H545" i="1"/>
  <c r="H446" i="1"/>
  <c r="H403" i="1"/>
  <c r="H126" i="1"/>
  <c r="G126" i="1" s="1"/>
  <c r="I126" i="1" s="1"/>
  <c r="G114" i="1"/>
  <c r="G4" i="1"/>
  <c r="H4" i="1"/>
  <c r="H12" i="1"/>
  <c r="H20" i="1"/>
  <c r="G20" i="1" s="1"/>
  <c r="H28" i="1"/>
  <c r="H66" i="1"/>
  <c r="H73" i="1"/>
  <c r="H81" i="1"/>
  <c r="H93" i="1"/>
  <c r="H97" i="1"/>
  <c r="H101" i="1"/>
  <c r="H105" i="1"/>
  <c r="H109" i="1"/>
  <c r="H113" i="1"/>
  <c r="H117" i="1"/>
  <c r="G117" i="1" s="1"/>
  <c r="H121" i="1"/>
  <c r="H125" i="1"/>
  <c r="H129" i="1"/>
  <c r="H133" i="1"/>
  <c r="H137" i="1"/>
  <c r="H145" i="1"/>
  <c r="G145" i="1" s="1"/>
  <c r="H149" i="1"/>
  <c r="G149" i="1" s="1"/>
  <c r="H153" i="1"/>
  <c r="G153" i="1" s="1"/>
  <c r="H161" i="1"/>
  <c r="H165" i="1"/>
  <c r="H173" i="1"/>
  <c r="H177" i="1"/>
  <c r="H181" i="1"/>
  <c r="H189" i="1"/>
  <c r="H193" i="1"/>
  <c r="G193" i="1" s="1"/>
  <c r="H201" i="1"/>
  <c r="H205" i="1"/>
  <c r="H209" i="1"/>
  <c r="G209" i="1" s="1"/>
  <c r="H213" i="1"/>
  <c r="H217" i="1"/>
  <c r="G217" i="1" s="1"/>
  <c r="H221" i="1"/>
  <c r="H225" i="1"/>
  <c r="H229" i="1"/>
  <c r="G229" i="1" s="1"/>
  <c r="H233" i="1"/>
  <c r="H237" i="1"/>
  <c r="G237" i="1"/>
  <c r="H241" i="1"/>
  <c r="H245" i="1"/>
  <c r="G245" i="1" s="1"/>
  <c r="H249" i="1"/>
  <c r="H253" i="1"/>
  <c r="H257" i="1"/>
  <c r="H261" i="1"/>
  <c r="H265" i="1"/>
  <c r="G265" i="1" s="1"/>
  <c r="G684" i="1"/>
  <c r="I684" i="1" s="1"/>
  <c r="H681" i="1"/>
  <c r="G681" i="1" s="1"/>
  <c r="H677" i="1"/>
  <c r="G677" i="1" s="1"/>
  <c r="H673" i="1"/>
  <c r="H665" i="1"/>
  <c r="H661" i="1"/>
  <c r="G661" i="1" s="1"/>
  <c r="H653" i="1"/>
  <c r="H645" i="1"/>
  <c r="H637" i="1"/>
  <c r="H629" i="1"/>
  <c r="G629" i="1" s="1"/>
  <c r="H625" i="1"/>
  <c r="H621" i="1"/>
  <c r="G621" i="1" s="1"/>
  <c r="H613" i="1"/>
  <c r="H609" i="1"/>
  <c r="H605" i="1"/>
  <c r="H601" i="1"/>
  <c r="H597" i="1"/>
  <c r="H593" i="1"/>
  <c r="H585" i="1"/>
  <c r="H581" i="1"/>
  <c r="H577" i="1"/>
  <c r="H565" i="1"/>
  <c r="H561" i="1"/>
  <c r="H557" i="1"/>
  <c r="H669" i="1"/>
  <c r="G669" i="1" s="1"/>
  <c r="H657" i="1"/>
  <c r="H573" i="1"/>
  <c r="G573" i="1" s="1"/>
  <c r="H330" i="1"/>
  <c r="H170" i="1"/>
  <c r="H142" i="1"/>
  <c r="H32" i="1"/>
  <c r="G32" i="1" s="1"/>
  <c r="H6" i="1"/>
  <c r="H14" i="1"/>
  <c r="H22" i="1"/>
  <c r="H26" i="1"/>
  <c r="H44" i="1"/>
  <c r="H52" i="1"/>
  <c r="H60" i="1"/>
  <c r="G67" i="1"/>
  <c r="H67" i="1"/>
  <c r="H75" i="1"/>
  <c r="H83" i="1"/>
  <c r="H91" i="1"/>
  <c r="H95" i="1"/>
  <c r="H99" i="1"/>
  <c r="H9" i="1"/>
  <c r="G9" i="1" s="1"/>
  <c r="H21" i="1"/>
  <c r="H25" i="1"/>
  <c r="G25" i="1" s="1"/>
  <c r="G33" i="1"/>
  <c r="I33" i="1" s="1"/>
  <c r="H33" i="1"/>
  <c r="G36" i="1"/>
  <c r="H36" i="1"/>
  <c r="H51" i="1"/>
  <c r="H63" i="1"/>
  <c r="G63" i="1" s="1"/>
  <c r="I63" i="1" s="1"/>
  <c r="H70" i="1"/>
  <c r="G70" i="1" s="1"/>
  <c r="I70" i="1" s="1"/>
  <c r="H74" i="1"/>
  <c r="H82" i="1"/>
  <c r="H90" i="1"/>
  <c r="H102" i="1"/>
  <c r="H110" i="1"/>
  <c r="G110" i="1" s="1"/>
  <c r="I110" i="1" s="1"/>
  <c r="H122" i="1"/>
  <c r="H134" i="1"/>
  <c r="G134" i="1" s="1"/>
  <c r="I134" i="1" s="1"/>
  <c r="H146" i="1"/>
  <c r="H162" i="1"/>
  <c r="H174" i="1"/>
  <c r="H182" i="1"/>
  <c r="H198" i="1"/>
  <c r="G198" i="1" s="1"/>
  <c r="I198" i="1" s="1"/>
  <c r="H206" i="1"/>
  <c r="H218" i="1"/>
  <c r="G218" i="1" s="1"/>
  <c r="I218" i="1" s="1"/>
  <c r="H226" i="1"/>
  <c r="H238" i="1"/>
  <c r="H246" i="1"/>
  <c r="H258" i="1"/>
  <c r="G258" i="1" s="1"/>
  <c r="I258" i="1" s="1"/>
  <c r="H262" i="1"/>
  <c r="H270" i="1"/>
  <c r="G270" i="1" s="1"/>
  <c r="I270" i="1" s="1"/>
  <c r="H278" i="1"/>
  <c r="H302" i="1"/>
  <c r="G314" i="1"/>
  <c r="I314" i="1" s="1"/>
  <c r="H314" i="1"/>
  <c r="H326" i="1"/>
  <c r="H346" i="1"/>
  <c r="G346" i="1" s="1"/>
  <c r="I346" i="1" s="1"/>
  <c r="H358" i="1"/>
  <c r="G358" i="1" s="1"/>
  <c r="I358" i="1" s="1"/>
  <c r="H366" i="1"/>
  <c r="H374" i="1"/>
  <c r="G386" i="1"/>
  <c r="I386" i="1" s="1"/>
  <c r="H386" i="1"/>
  <c r="H390" i="1"/>
  <c r="G390" i="1" s="1"/>
  <c r="I390" i="1" s="1"/>
  <c r="H406" i="1"/>
  <c r="H430" i="1"/>
  <c r="H434" i="1"/>
  <c r="H450" i="1"/>
  <c r="G450" i="1" s="1"/>
  <c r="I450" i="1" s="1"/>
  <c r="H466" i="1"/>
  <c r="H470" i="1"/>
  <c r="G470" i="1" s="1"/>
  <c r="I470" i="1" s="1"/>
  <c r="H497" i="1"/>
  <c r="H513" i="1"/>
  <c r="G513" i="1" s="1"/>
  <c r="H517" i="1"/>
  <c r="H533" i="1"/>
  <c r="H537" i="1"/>
  <c r="H549" i="1"/>
  <c r="H509" i="1"/>
  <c r="G509" i="1" s="1"/>
  <c r="H382" i="1"/>
  <c r="G382" i="1" s="1"/>
  <c r="I382" i="1" s="1"/>
  <c r="H318" i="1"/>
  <c r="H254" i="1"/>
  <c r="H98" i="1"/>
  <c r="G98" i="1" s="1"/>
  <c r="I98" i="1" s="1"/>
  <c r="H8" i="1"/>
  <c r="H24" i="1"/>
  <c r="H35" i="1"/>
  <c r="G35" i="1" s="1"/>
  <c r="H39" i="1"/>
  <c r="G39" i="1" s="1"/>
  <c r="G42" i="1"/>
  <c r="I42" i="1" s="1"/>
  <c r="H46" i="1"/>
  <c r="H50" i="1"/>
  <c r="H54" i="1"/>
  <c r="G54" i="1" s="1"/>
  <c r="I54" i="1" s="1"/>
  <c r="G58" i="1"/>
  <c r="I58" i="1" s="1"/>
  <c r="H62" i="1"/>
  <c r="G62" i="1" s="1"/>
  <c r="I62" i="1" s="1"/>
  <c r="H77" i="1"/>
  <c r="H89" i="1"/>
  <c r="H440" i="1"/>
  <c r="G440" i="1" s="1"/>
  <c r="H503" i="1"/>
  <c r="G503" i="1" s="1"/>
  <c r="H541" i="1"/>
  <c r="H519" i="1"/>
  <c r="H478" i="1"/>
  <c r="H456" i="1"/>
  <c r="H414" i="1"/>
  <c r="G414" i="1" s="1"/>
  <c r="H350" i="1"/>
  <c r="H286" i="1"/>
  <c r="H169" i="1"/>
  <c r="H141" i="1"/>
  <c r="G141" i="1" s="1"/>
  <c r="H29" i="1"/>
  <c r="G29" i="1" s="1"/>
  <c r="I29" i="1" s="1"/>
  <c r="G3" i="1"/>
  <c r="H7" i="1"/>
  <c r="H15" i="1"/>
  <c r="H19" i="1"/>
  <c r="G19" i="1" s="1"/>
  <c r="H27" i="1"/>
  <c r="H31" i="1"/>
  <c r="H34" i="1"/>
  <c r="G34" i="1" s="1"/>
  <c r="H41" i="1"/>
  <c r="G45" i="1"/>
  <c r="H45" i="1"/>
  <c r="H53" i="1"/>
  <c r="H61" i="1"/>
  <c r="H68" i="1"/>
  <c r="H76" i="1"/>
  <c r="G76" i="1" s="1"/>
  <c r="H80" i="1"/>
  <c r="H88" i="1"/>
  <c r="H92" i="1"/>
  <c r="H96" i="1"/>
  <c r="H104" i="1"/>
  <c r="G104" i="1" s="1"/>
  <c r="H108" i="1"/>
  <c r="H116" i="1"/>
  <c r="H124" i="1"/>
  <c r="G124" i="1" s="1"/>
  <c r="H132" i="1"/>
  <c r="H140" i="1"/>
  <c r="H144" i="1"/>
  <c r="G144" i="1" s="1"/>
  <c r="H152" i="1"/>
  <c r="H156" i="1"/>
  <c r="H160" i="1"/>
  <c r="H168" i="1"/>
  <c r="G172" i="1"/>
  <c r="I172" i="1" s="1"/>
  <c r="H172" i="1"/>
  <c r="H180" i="1"/>
  <c r="H188" i="1"/>
  <c r="H196" i="1"/>
  <c r="H204" i="1"/>
  <c r="G204" i="1" s="1"/>
  <c r="H208" i="1"/>
  <c r="H220" i="1"/>
  <c r="H224" i="1"/>
  <c r="G224" i="1" s="1"/>
  <c r="G232" i="1"/>
  <c r="H236" i="1"/>
  <c r="G236" i="1" s="1"/>
  <c r="H240" i="1"/>
  <c r="H252" i="1"/>
  <c r="H256" i="1"/>
  <c r="G256" i="1" s="1"/>
  <c r="H268" i="1"/>
  <c r="G268" i="1" s="1"/>
  <c r="H272" i="1"/>
  <c r="H284" i="1"/>
  <c r="H288" i="1"/>
  <c r="G288" i="1" s="1"/>
  <c r="H300" i="1"/>
  <c r="G300" i="1" s="1"/>
  <c r="H304" i="1"/>
  <c r="H316" i="1"/>
  <c r="H320" i="1"/>
  <c r="G320" i="1" s="1"/>
  <c r="H332" i="1"/>
  <c r="G332" i="1" s="1"/>
  <c r="H336" i="1"/>
  <c r="H348" i="1"/>
  <c r="H352" i="1"/>
  <c r="G352" i="1" s="1"/>
  <c r="H364" i="1"/>
  <c r="G368" i="1"/>
  <c r="H368" i="1"/>
  <c r="H380" i="1"/>
  <c r="H384" i="1"/>
  <c r="H396" i="1"/>
  <c r="H400" i="1"/>
  <c r="G400" i="1" s="1"/>
  <c r="H412" i="1"/>
  <c r="G412" i="1" s="1"/>
  <c r="H416" i="1"/>
  <c r="H428" i="1"/>
  <c r="H432" i="1"/>
  <c r="H444" i="1"/>
  <c r="H448" i="1"/>
  <c r="H460" i="1"/>
  <c r="G460" i="1" s="1"/>
  <c r="H464" i="1"/>
  <c r="G464" i="1" s="1"/>
  <c r="H476" i="1"/>
  <c r="H480" i="1"/>
  <c r="G480" i="1" s="1"/>
  <c r="H491" i="1"/>
  <c r="G491" i="1" s="1"/>
  <c r="I491" i="1" s="1"/>
  <c r="H495" i="1"/>
  <c r="G495" i="1" s="1"/>
  <c r="H507" i="1"/>
  <c r="H511" i="1"/>
  <c r="H523" i="1"/>
  <c r="H527" i="1"/>
  <c r="H539" i="1"/>
  <c r="G539" i="1" s="1"/>
  <c r="I539" i="1" s="1"/>
  <c r="H543" i="1"/>
  <c r="G543" i="1" s="1"/>
  <c r="I543" i="1" s="1"/>
  <c r="H555" i="1"/>
  <c r="G555" i="1" s="1"/>
  <c r="I555" i="1" s="1"/>
  <c r="H687" i="1"/>
  <c r="G680" i="1"/>
  <c r="H680" i="1"/>
  <c r="H676" i="1"/>
  <c r="H672" i="1"/>
  <c r="H668" i="1"/>
  <c r="G668" i="1" s="1"/>
  <c r="H664" i="1"/>
  <c r="H660" i="1"/>
  <c r="H656" i="1"/>
  <c r="G656" i="1" s="1"/>
  <c r="H652" i="1"/>
  <c r="H648" i="1"/>
  <c r="H644" i="1"/>
  <c r="G644" i="1" s="1"/>
  <c r="H640" i="1"/>
  <c r="G640" i="1" s="1"/>
  <c r="H636" i="1"/>
  <c r="G636" i="1" s="1"/>
  <c r="H632" i="1"/>
  <c r="G632" i="1" s="1"/>
  <c r="H628" i="1"/>
  <c r="G628" i="1" s="1"/>
  <c r="H624" i="1"/>
  <c r="G624" i="1" s="1"/>
  <c r="H620" i="1"/>
  <c r="G620" i="1" s="1"/>
  <c r="H616" i="1"/>
  <c r="G616" i="1" s="1"/>
  <c r="H612" i="1"/>
  <c r="G612" i="1" s="1"/>
  <c r="H608" i="1"/>
  <c r="G608" i="1" s="1"/>
  <c r="H604" i="1"/>
  <c r="H600" i="1"/>
  <c r="H596" i="1"/>
  <c r="H592" i="1"/>
  <c r="G592" i="1" s="1"/>
  <c r="H588" i="1"/>
  <c r="H584" i="1"/>
  <c r="G584" i="1" s="1"/>
  <c r="H580" i="1"/>
  <c r="G580" i="1" s="1"/>
  <c r="H576" i="1"/>
  <c r="H572" i="1"/>
  <c r="G572" i="1" s="1"/>
  <c r="H568" i="1"/>
  <c r="H564" i="1"/>
  <c r="G564" i="1" s="1"/>
  <c r="H560" i="1"/>
  <c r="H667" i="1"/>
  <c r="H567" i="1"/>
  <c r="H547" i="1"/>
  <c r="G547" i="1" s="1"/>
  <c r="I547" i="1" s="1"/>
  <c r="H515" i="1"/>
  <c r="H483" i="1"/>
  <c r="H452" i="1"/>
  <c r="H420" i="1"/>
  <c r="H388" i="1"/>
  <c r="G388" i="1" s="1"/>
  <c r="H356" i="1"/>
  <c r="H335" i="1"/>
  <c r="G335" i="1" s="1"/>
  <c r="I335" i="1" s="1"/>
  <c r="H324" i="1"/>
  <c r="H292" i="1"/>
  <c r="H260" i="1"/>
  <c r="H228" i="1"/>
  <c r="H192" i="1"/>
  <c r="G192" i="1" s="1"/>
  <c r="H164" i="1"/>
  <c r="H136" i="1"/>
  <c r="H65" i="1"/>
  <c r="G65" i="1" s="1"/>
  <c r="H38" i="1"/>
  <c r="H11" i="1"/>
  <c r="G259" i="1"/>
  <c r="H103" i="1"/>
  <c r="H107" i="1"/>
  <c r="G107" i="1" s="1"/>
  <c r="H111" i="1"/>
  <c r="H115" i="1"/>
  <c r="G115" i="1" s="1"/>
  <c r="H119" i="1"/>
  <c r="H123" i="1"/>
  <c r="G123" i="1" s="1"/>
  <c r="H127" i="1"/>
  <c r="H131" i="1"/>
  <c r="G131" i="1" s="1"/>
  <c r="H135" i="1"/>
  <c r="H139" i="1"/>
  <c r="G139" i="1" s="1"/>
  <c r="H143" i="1"/>
  <c r="H147" i="1"/>
  <c r="G147" i="1" s="1"/>
  <c r="H151" i="1"/>
  <c r="H155" i="1"/>
  <c r="G155" i="1" s="1"/>
  <c r="G159" i="1"/>
  <c r="I159" i="1" s="1"/>
  <c r="H159" i="1"/>
  <c r="H163" i="1"/>
  <c r="G163" i="1" s="1"/>
  <c r="H167" i="1"/>
  <c r="H171" i="1"/>
  <c r="G171" i="1" s="1"/>
  <c r="G175" i="1"/>
  <c r="H175" i="1"/>
  <c r="H179" i="1"/>
  <c r="G179" i="1" s="1"/>
  <c r="I179" i="1" s="1"/>
  <c r="H183" i="1"/>
  <c r="H187" i="1"/>
  <c r="G187" i="1" s="1"/>
  <c r="I187" i="1" s="1"/>
  <c r="H191" i="1"/>
  <c r="G195" i="1"/>
  <c r="I195" i="1" s="1"/>
  <c r="H195" i="1"/>
  <c r="H199" i="1"/>
  <c r="H203" i="1"/>
  <c r="G203" i="1" s="1"/>
  <c r="H207" i="1"/>
  <c r="H215" i="1"/>
  <c r="H219" i="1"/>
  <c r="H231" i="1"/>
  <c r="H235" i="1"/>
  <c r="G235" i="1" s="1"/>
  <c r="H247" i="1"/>
  <c r="H251" i="1"/>
  <c r="H263" i="1"/>
  <c r="G263" i="1" s="1"/>
  <c r="I263" i="1" s="1"/>
  <c r="H267" i="1"/>
  <c r="H279" i="1"/>
  <c r="H283" i="1"/>
  <c r="G283" i="1" s="1"/>
  <c r="I283" i="1" s="1"/>
  <c r="H295" i="1"/>
  <c r="H299" i="1"/>
  <c r="H311" i="1"/>
  <c r="G315" i="1"/>
  <c r="H315" i="1"/>
  <c r="H327" i="1"/>
  <c r="G327" i="1" s="1"/>
  <c r="I327" i="1" s="1"/>
  <c r="H331" i="1"/>
  <c r="H343" i="1"/>
  <c r="G343" i="1" s="1"/>
  <c r="I343" i="1" s="1"/>
  <c r="H347" i="1"/>
  <c r="G347" i="1" s="1"/>
  <c r="I347" i="1" s="1"/>
  <c r="H359" i="1"/>
  <c r="G359" i="1" s="1"/>
  <c r="H363" i="1"/>
  <c r="H375" i="1"/>
  <c r="H379" i="1"/>
  <c r="G379" i="1" s="1"/>
  <c r="I379" i="1" s="1"/>
  <c r="H391" i="1"/>
  <c r="G391" i="1" s="1"/>
  <c r="H395" i="1"/>
  <c r="H407" i="1"/>
  <c r="H411" i="1"/>
  <c r="G411" i="1" s="1"/>
  <c r="H423" i="1"/>
  <c r="H427" i="1"/>
  <c r="G427" i="1" s="1"/>
  <c r="I427" i="1" s="1"/>
  <c r="H439" i="1"/>
  <c r="H443" i="1"/>
  <c r="G443" i="1" s="1"/>
  <c r="I443" i="1" s="1"/>
  <c r="H455" i="1"/>
  <c r="G455" i="1" s="1"/>
  <c r="H459" i="1"/>
  <c r="G471" i="1"/>
  <c r="H471" i="1"/>
  <c r="H475" i="1"/>
  <c r="G475" i="1" s="1"/>
  <c r="I475" i="1" s="1"/>
  <c r="H486" i="1"/>
  <c r="H490" i="1"/>
  <c r="H502" i="1"/>
  <c r="H506" i="1"/>
  <c r="H518" i="1"/>
  <c r="H522" i="1"/>
  <c r="G522" i="1" s="1"/>
  <c r="I522" i="1" s="1"/>
  <c r="H534" i="1"/>
  <c r="H538" i="1"/>
  <c r="H550" i="1"/>
  <c r="G550" i="1" s="1"/>
  <c r="H554" i="1"/>
  <c r="G554" i="1" s="1"/>
  <c r="I554" i="1" s="1"/>
  <c r="H686" i="1"/>
  <c r="G686" i="1" s="1"/>
  <c r="H671" i="1"/>
  <c r="H655" i="1"/>
  <c r="G655" i="1" s="1"/>
  <c r="I655" i="1" s="1"/>
  <c r="H639" i="1"/>
  <c r="G639" i="1" s="1"/>
  <c r="I639" i="1" s="1"/>
  <c r="H623" i="1"/>
  <c r="G623" i="1" s="1"/>
  <c r="H619" i="1"/>
  <c r="H607" i="1"/>
  <c r="H603" i="1"/>
  <c r="H591" i="1"/>
  <c r="H587" i="1"/>
  <c r="G587" i="1" s="1"/>
  <c r="I587" i="1" s="1"/>
  <c r="H575" i="1"/>
  <c r="H571" i="1"/>
  <c r="G571" i="1" s="1"/>
  <c r="H559" i="1"/>
  <c r="H679" i="1"/>
  <c r="H651" i="1"/>
  <c r="G651" i="1" s="1"/>
  <c r="I651" i="1" s="1"/>
  <c r="H643" i="1"/>
  <c r="H611" i="1"/>
  <c r="H535" i="1"/>
  <c r="H514" i="1"/>
  <c r="H482" i="1"/>
  <c r="H472" i="1"/>
  <c r="H451" i="1"/>
  <c r="H408" i="1"/>
  <c r="G408" i="1" s="1"/>
  <c r="H387" i="1"/>
  <c r="G387" i="1" s="1"/>
  <c r="I387" i="1" s="1"/>
  <c r="H376" i="1"/>
  <c r="G376" i="1" s="1"/>
  <c r="I376" i="1" s="1"/>
  <c r="H344" i="1"/>
  <c r="H312" i="1"/>
  <c r="H291" i="1"/>
  <c r="G291" i="1" s="1"/>
  <c r="I291" i="1" s="1"/>
  <c r="H280" i="1"/>
  <c r="H248" i="1"/>
  <c r="H227" i="1"/>
  <c r="H216" i="1"/>
  <c r="H176" i="1"/>
  <c r="H148" i="1"/>
  <c r="H120" i="1"/>
  <c r="H49" i="1"/>
  <c r="H23" i="1"/>
  <c r="G428" i="1"/>
  <c r="H273" i="1"/>
  <c r="G273" i="1" s="1"/>
  <c r="H277" i="1"/>
  <c r="H281" i="1"/>
  <c r="G281" i="1" s="1"/>
  <c r="H285" i="1"/>
  <c r="H289" i="1"/>
  <c r="G289" i="1" s="1"/>
  <c r="H293" i="1"/>
  <c r="G293" i="1" s="1"/>
  <c r="H297" i="1"/>
  <c r="H301" i="1"/>
  <c r="G301" i="1" s="1"/>
  <c r="H305" i="1"/>
  <c r="H309" i="1"/>
  <c r="G309" i="1" s="1"/>
  <c r="H313" i="1"/>
  <c r="H317" i="1"/>
  <c r="H321" i="1"/>
  <c r="G321" i="1" s="1"/>
  <c r="I321" i="1" s="1"/>
  <c r="H325" i="1"/>
  <c r="H329" i="1"/>
  <c r="G329" i="1" s="1"/>
  <c r="H333" i="1"/>
  <c r="G333" i="1" s="1"/>
  <c r="H337" i="1"/>
  <c r="H341" i="1"/>
  <c r="G341" i="1" s="1"/>
  <c r="H345" i="1"/>
  <c r="H349" i="1"/>
  <c r="G349" i="1" s="1"/>
  <c r="H353" i="1"/>
  <c r="H357" i="1"/>
  <c r="G357" i="1" s="1"/>
  <c r="G361" i="1"/>
  <c r="H361" i="1"/>
  <c r="H365" i="1"/>
  <c r="G365" i="1" s="1"/>
  <c r="H369" i="1"/>
  <c r="H373" i="1"/>
  <c r="G373" i="1" s="1"/>
  <c r="H377" i="1"/>
  <c r="H381" i="1"/>
  <c r="G381" i="1" s="1"/>
  <c r="H385" i="1"/>
  <c r="H389" i="1"/>
  <c r="G389" i="1" s="1"/>
  <c r="H393" i="1"/>
  <c r="H397" i="1"/>
  <c r="G397" i="1" s="1"/>
  <c r="H401" i="1"/>
  <c r="G405" i="1"/>
  <c r="H405" i="1"/>
  <c r="H409" i="1"/>
  <c r="H413" i="1"/>
  <c r="G413" i="1" s="1"/>
  <c r="H417" i="1"/>
  <c r="H421" i="1"/>
  <c r="G421" i="1" s="1"/>
  <c r="G425" i="1"/>
  <c r="H425" i="1"/>
  <c r="H429" i="1"/>
  <c r="G429" i="1" s="1"/>
  <c r="H433" i="1"/>
  <c r="H437" i="1"/>
  <c r="G437" i="1" s="1"/>
  <c r="H441" i="1"/>
  <c r="H445" i="1"/>
  <c r="G445" i="1" s="1"/>
  <c r="H449" i="1"/>
  <c r="H453" i="1"/>
  <c r="G453" i="1" s="1"/>
  <c r="H457" i="1"/>
  <c r="H461" i="1"/>
  <c r="G461" i="1" s="1"/>
  <c r="H465" i="1"/>
  <c r="H469" i="1"/>
  <c r="G469" i="1" s="1"/>
  <c r="H473" i="1"/>
  <c r="H477" i="1"/>
  <c r="H481" i="1"/>
  <c r="H484" i="1"/>
  <c r="H488" i="1"/>
  <c r="G488" i="1" s="1"/>
  <c r="H492" i="1"/>
  <c r="G492" i="1" s="1"/>
  <c r="H496" i="1"/>
  <c r="G496" i="1" s="1"/>
  <c r="H500" i="1"/>
  <c r="G500" i="1" s="1"/>
  <c r="I500" i="1" s="1"/>
  <c r="H504" i="1"/>
  <c r="G504" i="1" s="1"/>
  <c r="H508" i="1"/>
  <c r="H512" i="1"/>
  <c r="H516" i="1"/>
  <c r="G516" i="1" s="1"/>
  <c r="H520" i="1"/>
  <c r="H524" i="1"/>
  <c r="H528" i="1"/>
  <c r="G528" i="1" s="1"/>
  <c r="H532" i="1"/>
  <c r="H536" i="1"/>
  <c r="H540" i="1"/>
  <c r="G540" i="1" s="1"/>
  <c r="H544" i="1"/>
  <c r="H548" i="1"/>
  <c r="H552" i="1"/>
  <c r="G552" i="1" s="1"/>
  <c r="H556" i="1"/>
  <c r="G556" i="1" s="1"/>
  <c r="G670" i="1"/>
  <c r="H650" i="1"/>
  <c r="H586" i="1"/>
  <c r="I114" i="1" l="1"/>
  <c r="I137" i="1"/>
  <c r="I9" i="1"/>
  <c r="I576" i="1"/>
  <c r="I236" i="1"/>
  <c r="I28" i="1"/>
  <c r="I212" i="1"/>
  <c r="I100" i="1"/>
  <c r="I4" i="1"/>
  <c r="I412" i="1"/>
  <c r="I173" i="1"/>
  <c r="I43" i="1"/>
  <c r="I300" i="1"/>
  <c r="I180" i="1"/>
  <c r="I680" i="1"/>
  <c r="I400" i="1"/>
  <c r="I666" i="1"/>
  <c r="I681" i="1"/>
  <c r="I526" i="1"/>
  <c r="I65" i="1"/>
  <c r="I645" i="1"/>
  <c r="I533" i="1"/>
  <c r="I501" i="1"/>
  <c r="I469" i="1"/>
  <c r="I437" i="1"/>
  <c r="I405" i="1"/>
  <c r="I373" i="1"/>
  <c r="I341" i="1"/>
  <c r="I213" i="1"/>
  <c r="I149" i="1"/>
  <c r="I85" i="1"/>
  <c r="I13" i="1"/>
  <c r="I107" i="1"/>
  <c r="I359" i="1"/>
  <c r="I630" i="1"/>
  <c r="I420" i="1"/>
  <c r="I497" i="1"/>
  <c r="I426" i="1"/>
  <c r="I139" i="1"/>
  <c r="I433" i="1"/>
  <c r="I329" i="1"/>
  <c r="I265" i="1"/>
  <c r="I315" i="1"/>
  <c r="I175" i="1"/>
  <c r="I259" i="1"/>
  <c r="I214" i="1"/>
  <c r="I118" i="1"/>
  <c r="I590" i="1"/>
  <c r="I487" i="1"/>
  <c r="I163" i="1"/>
  <c r="I35" i="1"/>
  <c r="I44" i="1"/>
  <c r="I636" i="1"/>
  <c r="I112" i="1"/>
  <c r="I428" i="1"/>
  <c r="I268" i="1"/>
  <c r="I223" i="1"/>
  <c r="I670" i="1"/>
  <c r="I480" i="1"/>
  <c r="I368" i="1"/>
  <c r="I184" i="1"/>
  <c r="I148" i="1"/>
  <c r="I465" i="1"/>
  <c r="I474" i="1"/>
  <c r="I638" i="1"/>
  <c r="I673" i="1"/>
  <c r="I237" i="1"/>
  <c r="I580" i="1"/>
  <c r="I322" i="1"/>
  <c r="I683" i="1"/>
  <c r="I458" i="1"/>
  <c r="I471" i="1"/>
  <c r="I147" i="1"/>
  <c r="I83" i="1"/>
  <c r="I19" i="1"/>
  <c r="I164" i="1"/>
  <c r="I72" i="1"/>
  <c r="I264" i="1"/>
  <c r="I542" i="1"/>
  <c r="I678" i="1"/>
  <c r="I530" i="1"/>
  <c r="I574" i="1"/>
  <c r="I564" i="1"/>
  <c r="I320" i="1"/>
  <c r="I104" i="1"/>
  <c r="I624" i="1"/>
  <c r="I204" i="1"/>
  <c r="I588" i="1"/>
  <c r="I553" i="1"/>
  <c r="I521" i="1"/>
  <c r="I489" i="1"/>
  <c r="I686" i="1"/>
  <c r="I654" i="1"/>
  <c r="I447" i="1"/>
  <c r="I383" i="1"/>
  <c r="I598" i="1"/>
  <c r="I124" i="1"/>
  <c r="I273" i="1"/>
  <c r="I76" i="1"/>
  <c r="I488" i="1"/>
  <c r="I425" i="1"/>
  <c r="I361" i="1"/>
  <c r="I185" i="1"/>
  <c r="I57" i="1"/>
  <c r="I333" i="1"/>
  <c r="I468" i="1"/>
  <c r="I308" i="1"/>
  <c r="I64" i="1"/>
  <c r="I628" i="1"/>
  <c r="I256" i="1"/>
  <c r="I492" i="1"/>
  <c r="I209" i="1"/>
  <c r="I45" i="1"/>
  <c r="I620" i="1"/>
  <c r="I232" i="1"/>
  <c r="I160" i="1"/>
  <c r="I460" i="1"/>
  <c r="I332" i="1"/>
  <c r="I665" i="1"/>
  <c r="I623" i="1"/>
  <c r="I510" i="1"/>
  <c r="I289" i="1"/>
  <c r="I629" i="1"/>
  <c r="I589" i="1"/>
  <c r="I461" i="1"/>
  <c r="I429" i="1"/>
  <c r="I397" i="1"/>
  <c r="I365" i="1"/>
  <c r="I197" i="1"/>
  <c r="I69" i="1"/>
  <c r="I5" i="1"/>
  <c r="I531" i="1"/>
  <c r="I467" i="1"/>
  <c r="I15" i="1"/>
  <c r="I635" i="1"/>
  <c r="I546" i="1"/>
  <c r="I192" i="1"/>
  <c r="I640" i="1"/>
  <c r="I592" i="1"/>
  <c r="I668" i="1"/>
  <c r="I621" i="1"/>
  <c r="I545" i="1"/>
  <c r="I513" i="1"/>
  <c r="I646" i="1"/>
  <c r="I606" i="1"/>
  <c r="I495" i="1"/>
  <c r="I431" i="1"/>
  <c r="I171" i="1"/>
  <c r="I454" i="1"/>
  <c r="I558" i="1"/>
  <c r="I32" i="1"/>
  <c r="I520" i="1"/>
  <c r="I641" i="1"/>
  <c r="I145" i="1"/>
  <c r="I36" i="1"/>
  <c r="I616" i="1"/>
  <c r="I360" i="1"/>
  <c r="I417" i="1"/>
  <c r="I233" i="1"/>
  <c r="I556" i="1"/>
  <c r="I424" i="1"/>
  <c r="I436" i="1"/>
  <c r="I352" i="1"/>
  <c r="I288" i="1"/>
  <c r="I40" i="1"/>
  <c r="I656" i="1"/>
  <c r="I584" i="1"/>
  <c r="I75" i="1"/>
  <c r="I328" i="1"/>
  <c r="I96" i="1"/>
  <c r="I193" i="1"/>
  <c r="I649" i="1"/>
  <c r="I663" i="1"/>
  <c r="I682" i="1"/>
  <c r="I677" i="1"/>
  <c r="I549" i="1"/>
  <c r="I453" i="1"/>
  <c r="I421" i="1"/>
  <c r="I389" i="1"/>
  <c r="I357" i="1"/>
  <c r="I309" i="1"/>
  <c r="I245" i="1"/>
  <c r="I117" i="1"/>
  <c r="I269" i="1"/>
  <c r="I440" i="1"/>
  <c r="I303" i="1"/>
  <c r="I271" i="1"/>
  <c r="I203" i="1"/>
  <c r="I39" i="1"/>
  <c r="I570" i="1"/>
  <c r="I494" i="1"/>
  <c r="I455" i="1"/>
  <c r="I391" i="1"/>
  <c r="I131" i="1"/>
  <c r="I67" i="1"/>
  <c r="I3" i="1"/>
  <c r="I532" i="1"/>
  <c r="I296" i="1"/>
  <c r="I144" i="1"/>
  <c r="I496" i="1"/>
  <c r="I224" i="1"/>
  <c r="I422" i="1"/>
  <c r="I662" i="1"/>
  <c r="I442" i="1"/>
  <c r="I404" i="1"/>
  <c r="I244" i="1"/>
  <c r="I632" i="1"/>
  <c r="I516" i="1"/>
  <c r="I464" i="1"/>
  <c r="I572" i="1"/>
  <c r="I669" i="1"/>
  <c r="I569" i="1"/>
  <c r="I473" i="1"/>
  <c r="I566" i="1"/>
  <c r="I479" i="1"/>
  <c r="I415" i="1"/>
  <c r="I155" i="1"/>
  <c r="I414" i="1"/>
  <c r="I16" i="1"/>
  <c r="I392" i="1"/>
  <c r="I17" i="1"/>
  <c r="I644" i="1"/>
  <c r="I241" i="1"/>
  <c r="I345" i="1"/>
  <c r="I281" i="1"/>
  <c r="I217" i="1"/>
  <c r="I153" i="1"/>
  <c r="I89" i="1"/>
  <c r="I25" i="1"/>
  <c r="I528" i="1"/>
  <c r="I614" i="1"/>
  <c r="I612" i="1"/>
  <c r="I248" i="1"/>
  <c r="I312" i="1"/>
  <c r="I20" i="1"/>
  <c r="I540" i="1"/>
  <c r="I456" i="1"/>
  <c r="I301" i="1"/>
  <c r="I59" i="1"/>
  <c r="I340" i="1"/>
  <c r="I292" i="1"/>
  <c r="I200" i="1"/>
  <c r="I552" i="1"/>
  <c r="I504" i="1"/>
  <c r="I633" i="1"/>
  <c r="I599" i="1"/>
  <c r="I667" i="1"/>
  <c r="I661" i="1"/>
  <c r="I177" i="1"/>
  <c r="I573" i="1"/>
  <c r="I509" i="1"/>
  <c r="I477" i="1"/>
  <c r="I445" i="1"/>
  <c r="I413" i="1"/>
  <c r="I381" i="1"/>
  <c r="I349" i="1"/>
  <c r="I293" i="1"/>
  <c r="I229" i="1"/>
  <c r="I101" i="1"/>
  <c r="I141" i="1"/>
  <c r="I123" i="1"/>
  <c r="I61" i="1"/>
  <c r="I235" i="1"/>
  <c r="I643" i="1"/>
  <c r="G591" i="1"/>
  <c r="I591" i="1" s="1"/>
  <c r="G619" i="1"/>
  <c r="I619" i="1" s="1"/>
  <c r="G506" i="1"/>
  <c r="I506" i="1" s="1"/>
  <c r="G576" i="1"/>
  <c r="G364" i="1"/>
  <c r="I364" i="1" s="1"/>
  <c r="G295" i="1"/>
  <c r="I295" i="1" s="1"/>
  <c r="G548" i="1"/>
  <c r="I548" i="1" s="1"/>
  <c r="G473" i="1"/>
  <c r="G449" i="1"/>
  <c r="I449" i="1" s="1"/>
  <c r="G393" i="1"/>
  <c r="I393" i="1" s="1"/>
  <c r="G652" i="1"/>
  <c r="I652" i="1" s="1"/>
  <c r="G180" i="1"/>
  <c r="G160" i="1"/>
  <c r="G152" i="1"/>
  <c r="I152" i="1" s="1"/>
  <c r="G132" i="1"/>
  <c r="I132" i="1" s="1"/>
  <c r="G120" i="1"/>
  <c r="I120" i="1" s="1"/>
  <c r="G92" i="1"/>
  <c r="I92" i="1" s="1"/>
  <c r="G53" i="1"/>
  <c r="I53" i="1" s="1"/>
  <c r="G27" i="1"/>
  <c r="I27" i="1" s="1"/>
  <c r="G7" i="1"/>
  <c r="I7" i="1" s="1"/>
  <c r="G524" i="1"/>
  <c r="I524" i="1" s="1"/>
  <c r="G484" i="1"/>
  <c r="I484" i="1" s="1"/>
  <c r="G77" i="1"/>
  <c r="I77" i="1" s="1"/>
  <c r="G50" i="1"/>
  <c r="I50" i="1" s="1"/>
  <c r="G8" i="1"/>
  <c r="I8" i="1" s="1"/>
  <c r="G537" i="1"/>
  <c r="I537" i="1" s="1"/>
  <c r="G434" i="1"/>
  <c r="I434" i="1" s="1"/>
  <c r="G366" i="1"/>
  <c r="I366" i="1" s="1"/>
  <c r="G350" i="1"/>
  <c r="I350" i="1" s="1"/>
  <c r="G238" i="1"/>
  <c r="I238" i="1" s="1"/>
  <c r="G174" i="1"/>
  <c r="I174" i="1" s="1"/>
  <c r="G146" i="1"/>
  <c r="I146" i="1" s="1"/>
  <c r="G122" i="1"/>
  <c r="I122" i="1" s="1"/>
  <c r="G102" i="1"/>
  <c r="I102" i="1" s="1"/>
  <c r="G82" i="1"/>
  <c r="I82" i="1" s="1"/>
  <c r="G51" i="1"/>
  <c r="I51" i="1" s="1"/>
  <c r="G21" i="1"/>
  <c r="I21" i="1" s="1"/>
  <c r="G667" i="1"/>
  <c r="G95" i="1"/>
  <c r="I95" i="1" s="1"/>
  <c r="G83" i="1"/>
  <c r="G52" i="1"/>
  <c r="I52" i="1" s="1"/>
  <c r="G26" i="1"/>
  <c r="I26" i="1" s="1"/>
  <c r="G14" i="1"/>
  <c r="I14" i="1" s="1"/>
  <c r="G561" i="1"/>
  <c r="I561" i="1" s="1"/>
  <c r="G581" i="1"/>
  <c r="I581" i="1" s="1"/>
  <c r="G597" i="1"/>
  <c r="I597" i="1" s="1"/>
  <c r="G605" i="1"/>
  <c r="I605" i="1" s="1"/>
  <c r="G613" i="1"/>
  <c r="I613" i="1" s="1"/>
  <c r="G653" i="1"/>
  <c r="I653" i="1" s="1"/>
  <c r="G257" i="1"/>
  <c r="I257" i="1" s="1"/>
  <c r="G249" i="1"/>
  <c r="I249" i="1" s="1"/>
  <c r="G241" i="1"/>
  <c r="G233" i="1"/>
  <c r="G225" i="1"/>
  <c r="I225" i="1" s="1"/>
  <c r="G201" i="1"/>
  <c r="I201" i="1" s="1"/>
  <c r="G181" i="1"/>
  <c r="I181" i="1" s="1"/>
  <c r="G173" i="1"/>
  <c r="G133" i="1"/>
  <c r="I133" i="1" s="1"/>
  <c r="G125" i="1"/>
  <c r="I125" i="1" s="1"/>
  <c r="G109" i="1"/>
  <c r="I109" i="1" s="1"/>
  <c r="G101" i="1"/>
  <c r="G93" i="1"/>
  <c r="I93" i="1" s="1"/>
  <c r="G73" i="1"/>
  <c r="I73" i="1" s="1"/>
  <c r="G545" i="1"/>
  <c r="G485" i="1"/>
  <c r="I485" i="1" s="1"/>
  <c r="G454" i="1"/>
  <c r="G402" i="1"/>
  <c r="I402" i="1" s="1"/>
  <c r="G290" i="1"/>
  <c r="I290" i="1" s="1"/>
  <c r="G254" i="1"/>
  <c r="I254" i="1" s="1"/>
  <c r="G242" i="1"/>
  <c r="I242" i="1" s="1"/>
  <c r="G170" i="1"/>
  <c r="I170" i="1" s="1"/>
  <c r="G158" i="1"/>
  <c r="I158" i="1" s="1"/>
  <c r="G86" i="1"/>
  <c r="I86" i="1" s="1"/>
  <c r="G47" i="1"/>
  <c r="I47" i="1" s="1"/>
  <c r="G87" i="1"/>
  <c r="I87" i="1" s="1"/>
  <c r="G71" i="1"/>
  <c r="I71" i="1" s="1"/>
  <c r="G56" i="1"/>
  <c r="I56" i="1" s="1"/>
  <c r="G37" i="1"/>
  <c r="I37" i="1" s="1"/>
  <c r="G18" i="1"/>
  <c r="I18" i="1" s="1"/>
  <c r="G2" i="1"/>
  <c r="I2" i="1" s="1"/>
  <c r="G247" i="1"/>
  <c r="I247" i="1" s="1"/>
  <c r="G575" i="1"/>
  <c r="I575" i="1" s="1"/>
  <c r="G375" i="1"/>
  <c r="I375" i="1" s="1"/>
  <c r="G465" i="1"/>
  <c r="G441" i="1"/>
  <c r="I441" i="1" s="1"/>
  <c r="G417" i="1"/>
  <c r="G401" i="1"/>
  <c r="I401" i="1" s="1"/>
  <c r="G377" i="1"/>
  <c r="I377" i="1" s="1"/>
  <c r="G353" i="1"/>
  <c r="I353" i="1" s="1"/>
  <c r="G337" i="1"/>
  <c r="I337" i="1" s="1"/>
  <c r="G607" i="1"/>
  <c r="I607" i="1" s="1"/>
  <c r="G671" i="1"/>
  <c r="I671" i="1" s="1"/>
  <c r="G451" i="1"/>
  <c r="I451" i="1" s="1"/>
  <c r="G219" i="1"/>
  <c r="I219" i="1" s="1"/>
  <c r="G560" i="1"/>
  <c r="I560" i="1" s="1"/>
  <c r="G568" i="1"/>
  <c r="I568" i="1" s="1"/>
  <c r="G588" i="1"/>
  <c r="G664" i="1"/>
  <c r="I664" i="1" s="1"/>
  <c r="G676" i="1"/>
  <c r="I676" i="1" s="1"/>
  <c r="G508" i="1"/>
  <c r="I508" i="1" s="1"/>
  <c r="G483" i="1"/>
  <c r="I483" i="1" s="1"/>
  <c r="G416" i="1"/>
  <c r="I416" i="1" s="1"/>
  <c r="G325" i="1"/>
  <c r="I325" i="1" s="1"/>
  <c r="G532" i="1"/>
  <c r="G520" i="1"/>
  <c r="G313" i="1"/>
  <c r="I313" i="1" s="1"/>
  <c r="G305" i="1"/>
  <c r="I305" i="1" s="1"/>
  <c r="G285" i="1"/>
  <c r="I285" i="1" s="1"/>
  <c r="G277" i="1"/>
  <c r="I277" i="1" s="1"/>
  <c r="G231" i="1"/>
  <c r="I231" i="1" s="1"/>
  <c r="G448" i="1"/>
  <c r="I448" i="1" s="1"/>
  <c r="G596" i="1"/>
  <c r="I596" i="1" s="1"/>
  <c r="G559" i="1"/>
  <c r="I559" i="1" s="1"/>
  <c r="G611" i="1"/>
  <c r="I611" i="1" s="1"/>
  <c r="G538" i="1"/>
  <c r="I538" i="1" s="1"/>
  <c r="G514" i="1"/>
  <c r="I514" i="1" s="1"/>
  <c r="G502" i="1"/>
  <c r="I502" i="1" s="1"/>
  <c r="G486" i="1"/>
  <c r="I486" i="1" s="1"/>
  <c r="G459" i="1"/>
  <c r="I459" i="1" s="1"/>
  <c r="G395" i="1"/>
  <c r="I395" i="1" s="1"/>
  <c r="G331" i="1"/>
  <c r="I331" i="1" s="1"/>
  <c r="G279" i="1"/>
  <c r="I279" i="1" s="1"/>
  <c r="G267" i="1"/>
  <c r="I267" i="1" s="1"/>
  <c r="G227" i="1"/>
  <c r="I227" i="1" s="1"/>
  <c r="G207" i="1"/>
  <c r="I207" i="1" s="1"/>
  <c r="G199" i="1"/>
  <c r="I199" i="1" s="1"/>
  <c r="G191" i="1"/>
  <c r="I191" i="1" s="1"/>
  <c r="G183" i="1"/>
  <c r="I183" i="1" s="1"/>
  <c r="G167" i="1"/>
  <c r="I167" i="1" s="1"/>
  <c r="G151" i="1"/>
  <c r="I151" i="1" s="1"/>
  <c r="G143" i="1"/>
  <c r="I143" i="1" s="1"/>
  <c r="G135" i="1"/>
  <c r="I135" i="1" s="1"/>
  <c r="G127" i="1"/>
  <c r="I127" i="1" s="1"/>
  <c r="G119" i="1"/>
  <c r="I119" i="1" s="1"/>
  <c r="G111" i="1"/>
  <c r="I111" i="1" s="1"/>
  <c r="G103" i="1"/>
  <c r="I103" i="1" s="1"/>
  <c r="G432" i="1"/>
  <c r="I432" i="1" s="1"/>
  <c r="G600" i="1"/>
  <c r="I600" i="1" s="1"/>
  <c r="G687" i="1"/>
  <c r="I687" i="1" s="1"/>
  <c r="G544" i="1"/>
  <c r="I544" i="1" s="1"/>
  <c r="G535" i="1"/>
  <c r="I535" i="1" s="1"/>
  <c r="G523" i="1"/>
  <c r="I523" i="1" s="1"/>
  <c r="G481" i="1"/>
  <c r="I481" i="1" s="1"/>
  <c r="G472" i="1"/>
  <c r="I472" i="1" s="1"/>
  <c r="G444" i="1"/>
  <c r="I444" i="1" s="1"/>
  <c r="G356" i="1"/>
  <c r="I356" i="1" s="1"/>
  <c r="G348" i="1"/>
  <c r="I348" i="1" s="1"/>
  <c r="G336" i="1"/>
  <c r="I336" i="1" s="1"/>
  <c r="G324" i="1"/>
  <c r="I324" i="1" s="1"/>
  <c r="G316" i="1"/>
  <c r="I316" i="1" s="1"/>
  <c r="G304" i="1"/>
  <c r="I304" i="1" s="1"/>
  <c r="G292" i="1"/>
  <c r="G284" i="1"/>
  <c r="I284" i="1" s="1"/>
  <c r="G272" i="1"/>
  <c r="I272" i="1" s="1"/>
  <c r="G260" i="1"/>
  <c r="I260" i="1" s="1"/>
  <c r="G252" i="1"/>
  <c r="I252" i="1" s="1"/>
  <c r="G240" i="1"/>
  <c r="I240" i="1" s="1"/>
  <c r="G228" i="1"/>
  <c r="I228" i="1" s="1"/>
  <c r="G220" i="1"/>
  <c r="I220" i="1" s="1"/>
  <c r="G208" i="1"/>
  <c r="I208" i="1" s="1"/>
  <c r="G188" i="1"/>
  <c r="I188" i="1" s="1"/>
  <c r="G176" i="1"/>
  <c r="I176" i="1" s="1"/>
  <c r="G168" i="1"/>
  <c r="I168" i="1" s="1"/>
  <c r="G148" i="1"/>
  <c r="G140" i="1"/>
  <c r="I140" i="1" s="1"/>
  <c r="G108" i="1"/>
  <c r="I108" i="1" s="1"/>
  <c r="G80" i="1"/>
  <c r="I80" i="1" s="1"/>
  <c r="G61" i="1"/>
  <c r="G49" i="1"/>
  <c r="I49" i="1" s="1"/>
  <c r="G41" i="1"/>
  <c r="I41" i="1" s="1"/>
  <c r="G23" i="1"/>
  <c r="I23" i="1" s="1"/>
  <c r="G15" i="1"/>
  <c r="G512" i="1"/>
  <c r="I512" i="1" s="1"/>
  <c r="G89" i="1"/>
  <c r="G24" i="1"/>
  <c r="I24" i="1" s="1"/>
  <c r="G549" i="1"/>
  <c r="G517" i="1"/>
  <c r="I517" i="1" s="1"/>
  <c r="G363" i="1"/>
  <c r="I363" i="1" s="1"/>
  <c r="G326" i="1"/>
  <c r="I326" i="1" s="1"/>
  <c r="G278" i="1"/>
  <c r="I278" i="1" s="1"/>
  <c r="G625" i="1"/>
  <c r="I625" i="1" s="1"/>
  <c r="G645" i="1"/>
  <c r="G657" i="1"/>
  <c r="I657" i="1" s="1"/>
  <c r="G665" i="1"/>
  <c r="G673" i="1"/>
  <c r="G189" i="1"/>
  <c r="I189" i="1" s="1"/>
  <c r="G169" i="1"/>
  <c r="I169" i="1" s="1"/>
  <c r="G161" i="1"/>
  <c r="I161" i="1" s="1"/>
  <c r="G28" i="1"/>
  <c r="G12" i="1"/>
  <c r="I12" i="1" s="1"/>
  <c r="G541" i="1"/>
  <c r="I541" i="1" s="1"/>
  <c r="G525" i="1"/>
  <c r="I525" i="1" s="1"/>
  <c r="G505" i="1"/>
  <c r="I505" i="1" s="1"/>
  <c r="G493" i="1"/>
  <c r="I493" i="1" s="1"/>
  <c r="G476" i="1"/>
  <c r="I476" i="1" s="1"/>
  <c r="G462" i="1"/>
  <c r="I462" i="1" s="1"/>
  <c r="G446" i="1"/>
  <c r="I446" i="1" s="1"/>
  <c r="G438" i="1"/>
  <c r="I438" i="1" s="1"/>
  <c r="G378" i="1"/>
  <c r="I378" i="1" s="1"/>
  <c r="G330" i="1"/>
  <c r="I330" i="1" s="1"/>
  <c r="G310" i="1"/>
  <c r="I310" i="1" s="1"/>
  <c r="G286" i="1"/>
  <c r="I286" i="1" s="1"/>
  <c r="G202" i="1"/>
  <c r="I202" i="1" s="1"/>
  <c r="G138" i="1"/>
  <c r="I138" i="1" s="1"/>
  <c r="G311" i="1"/>
  <c r="I311" i="1" s="1"/>
  <c r="G534" i="1"/>
  <c r="I534" i="1" s="1"/>
  <c r="G403" i="1"/>
  <c r="I403" i="1" s="1"/>
  <c r="G317" i="1"/>
  <c r="I317" i="1" s="1"/>
  <c r="G142" i="1"/>
  <c r="I142" i="1" s="1"/>
  <c r="G536" i="1"/>
  <c r="I536" i="1" s="1"/>
  <c r="G457" i="1"/>
  <c r="I457" i="1" s="1"/>
  <c r="G433" i="1"/>
  <c r="G409" i="1"/>
  <c r="I409" i="1" s="1"/>
  <c r="G385" i="1"/>
  <c r="I385" i="1" s="1"/>
  <c r="G369" i="1"/>
  <c r="I369" i="1" s="1"/>
  <c r="G345" i="1"/>
  <c r="G297" i="1"/>
  <c r="I297" i="1" s="1"/>
  <c r="G477" i="1"/>
  <c r="G511" i="1"/>
  <c r="I511" i="1" s="1"/>
  <c r="G603" i="1"/>
  <c r="I603" i="1" s="1"/>
  <c r="G643" i="1"/>
  <c r="G679" i="1"/>
  <c r="I679" i="1" s="1"/>
  <c r="G423" i="1"/>
  <c r="I423" i="1" s="1"/>
  <c r="G407" i="1"/>
  <c r="I407" i="1" s="1"/>
  <c r="G299" i="1"/>
  <c r="I299" i="1" s="1"/>
  <c r="G251" i="1"/>
  <c r="I251" i="1" s="1"/>
  <c r="G215" i="1"/>
  <c r="I215" i="1" s="1"/>
  <c r="G527" i="1"/>
  <c r="I527" i="1" s="1"/>
  <c r="G604" i="1"/>
  <c r="I604" i="1" s="1"/>
  <c r="G648" i="1"/>
  <c r="I648" i="1" s="1"/>
  <c r="G660" i="1"/>
  <c r="I660" i="1" s="1"/>
  <c r="G672" i="1"/>
  <c r="I672" i="1" s="1"/>
  <c r="G515" i="1"/>
  <c r="I515" i="1" s="1"/>
  <c r="G507" i="1"/>
  <c r="I507" i="1" s="1"/>
  <c r="G452" i="1"/>
  <c r="I452" i="1" s="1"/>
  <c r="G420" i="1"/>
  <c r="G396" i="1"/>
  <c r="I396" i="1" s="1"/>
  <c r="G380" i="1"/>
  <c r="I380" i="1" s="1"/>
  <c r="G344" i="1"/>
  <c r="I344" i="1" s="1"/>
  <c r="G312" i="1"/>
  <c r="G280" i="1"/>
  <c r="I280" i="1" s="1"/>
  <c r="G248" i="1"/>
  <c r="G216" i="1"/>
  <c r="I216" i="1" s="1"/>
  <c r="G196" i="1"/>
  <c r="I196" i="1" s="1"/>
  <c r="G164" i="1"/>
  <c r="G156" i="1"/>
  <c r="I156" i="1" s="1"/>
  <c r="G136" i="1"/>
  <c r="I136" i="1" s="1"/>
  <c r="G116" i="1"/>
  <c r="I116" i="1" s="1"/>
  <c r="G96" i="1"/>
  <c r="G88" i="1"/>
  <c r="I88" i="1" s="1"/>
  <c r="G68" i="1"/>
  <c r="I68" i="1" s="1"/>
  <c r="G38" i="1"/>
  <c r="I38" i="1" s="1"/>
  <c r="G31" i="1"/>
  <c r="I31" i="1" s="1"/>
  <c r="G11" i="1"/>
  <c r="I11" i="1" s="1"/>
  <c r="G46" i="1"/>
  <c r="I46" i="1" s="1"/>
  <c r="G650" i="1"/>
  <c r="I650" i="1" s="1"/>
  <c r="G533" i="1"/>
  <c r="G497" i="1"/>
  <c r="G478" i="1"/>
  <c r="I478" i="1" s="1"/>
  <c r="G466" i="1"/>
  <c r="I466" i="1" s="1"/>
  <c r="G439" i="1"/>
  <c r="I439" i="1" s="1"/>
  <c r="G430" i="1"/>
  <c r="I430" i="1" s="1"/>
  <c r="G406" i="1"/>
  <c r="I406" i="1" s="1"/>
  <c r="G374" i="1"/>
  <c r="I374" i="1" s="1"/>
  <c r="G318" i="1"/>
  <c r="I318" i="1" s="1"/>
  <c r="G302" i="1"/>
  <c r="I302" i="1" s="1"/>
  <c r="G262" i="1"/>
  <c r="I262" i="1" s="1"/>
  <c r="G246" i="1"/>
  <c r="I246" i="1" s="1"/>
  <c r="G226" i="1"/>
  <c r="I226" i="1" s="1"/>
  <c r="G206" i="1"/>
  <c r="I206" i="1" s="1"/>
  <c r="G182" i="1"/>
  <c r="I182" i="1" s="1"/>
  <c r="G162" i="1"/>
  <c r="I162" i="1" s="1"/>
  <c r="G90" i="1"/>
  <c r="I90" i="1" s="1"/>
  <c r="G74" i="1"/>
  <c r="I74" i="1" s="1"/>
  <c r="G482" i="1"/>
  <c r="I482" i="1" s="1"/>
  <c r="G99" i="1"/>
  <c r="I99" i="1" s="1"/>
  <c r="G91" i="1"/>
  <c r="I91" i="1" s="1"/>
  <c r="G75" i="1"/>
  <c r="G60" i="1"/>
  <c r="I60" i="1" s="1"/>
  <c r="G44" i="1"/>
  <c r="G22" i="1"/>
  <c r="I22" i="1" s="1"/>
  <c r="G6" i="1"/>
  <c r="I6" i="1" s="1"/>
  <c r="G557" i="1"/>
  <c r="I557" i="1" s="1"/>
  <c r="G565" i="1"/>
  <c r="I565" i="1" s="1"/>
  <c r="G577" i="1"/>
  <c r="I577" i="1" s="1"/>
  <c r="G585" i="1"/>
  <c r="I585" i="1" s="1"/>
  <c r="G593" i="1"/>
  <c r="I593" i="1" s="1"/>
  <c r="G601" i="1"/>
  <c r="I601" i="1" s="1"/>
  <c r="G609" i="1"/>
  <c r="I609" i="1" s="1"/>
  <c r="G637" i="1"/>
  <c r="I637" i="1" s="1"/>
  <c r="G261" i="1"/>
  <c r="I261" i="1" s="1"/>
  <c r="G253" i="1"/>
  <c r="I253" i="1" s="1"/>
  <c r="G221" i="1"/>
  <c r="I221" i="1" s="1"/>
  <c r="G213" i="1"/>
  <c r="G205" i="1"/>
  <c r="I205" i="1" s="1"/>
  <c r="G177" i="1"/>
  <c r="G165" i="1"/>
  <c r="I165" i="1" s="1"/>
  <c r="G137" i="1"/>
  <c r="G129" i="1"/>
  <c r="I129" i="1" s="1"/>
  <c r="G121" i="1"/>
  <c r="I121" i="1" s="1"/>
  <c r="G113" i="1"/>
  <c r="I113" i="1" s="1"/>
  <c r="G105" i="1"/>
  <c r="I105" i="1" s="1"/>
  <c r="G97" i="1"/>
  <c r="I97" i="1" s="1"/>
  <c r="G81" i="1"/>
  <c r="I81" i="1" s="1"/>
  <c r="G66" i="1"/>
  <c r="I66" i="1" s="1"/>
  <c r="G586" i="1"/>
  <c r="I586" i="1" s="1"/>
  <c r="G518" i="1"/>
  <c r="I518" i="1" s="1"/>
  <c r="G490" i="1"/>
  <c r="I490" i="1" s="1"/>
  <c r="G456" i="1"/>
  <c r="G398" i="1"/>
  <c r="I398" i="1" s="1"/>
  <c r="G338" i="1"/>
  <c r="I338" i="1" s="1"/>
  <c r="G294" i="1"/>
  <c r="I294" i="1" s="1"/>
  <c r="G250" i="1"/>
  <c r="I250" i="1" s="1"/>
  <c r="G210" i="1"/>
  <c r="I210" i="1" s="1"/>
  <c r="G150" i="1"/>
  <c r="I150" i="1" s="1"/>
  <c r="G567" i="1"/>
  <c r="I567" i="1" s="1"/>
  <c r="G79" i="1"/>
  <c r="I79" i="1" s="1"/>
  <c r="G64" i="1"/>
  <c r="G48" i="1"/>
  <c r="I48" i="1" s="1"/>
  <c r="G30" i="1"/>
  <c r="I30" i="1" s="1"/>
  <c r="G10" i="1"/>
  <c r="I10" i="1" s="1"/>
  <c r="G519" i="1"/>
  <c r="I519" i="1" s="1"/>
  <c r="G384" i="1"/>
  <c r="I384" i="1" s="1"/>
</calcChain>
</file>

<file path=xl/sharedStrings.xml><?xml version="1.0" encoding="utf-8"?>
<sst xmlns="http://schemas.openxmlformats.org/spreadsheetml/2006/main" count="611" uniqueCount="609">
  <si>
    <t>sidebar_color</t>
  </si>
  <si>
    <t>FFFFFF</t>
  </si>
  <si>
    <t>C0DEED</t>
  </si>
  <si>
    <t>181A1E</t>
  </si>
  <si>
    <t>EEEEEE</t>
  </si>
  <si>
    <t>65B0DA</t>
  </si>
  <si>
    <t>EEA525</t>
  </si>
  <si>
    <t>DBE9ED</t>
  </si>
  <si>
    <t>BDDCAD</t>
  </si>
  <si>
    <t>C6E2EE</t>
  </si>
  <si>
    <t>F2E195</t>
  </si>
  <si>
    <t>DFDFDF</t>
  </si>
  <si>
    <t>D9B17E</t>
  </si>
  <si>
    <t>5ED4DC</t>
  </si>
  <si>
    <t>FFF8AD</t>
  </si>
  <si>
    <t>87BC44</t>
  </si>
  <si>
    <t>E59B38</t>
  </si>
  <si>
    <t>829D5E</t>
  </si>
  <si>
    <t>D10707</t>
  </si>
  <si>
    <t>CC3366</t>
  </si>
  <si>
    <t>0A0A0A</t>
  </si>
  <si>
    <t>A8C7F7</t>
  </si>
  <si>
    <t>035FFF</t>
  </si>
  <si>
    <t>E5FFA6</t>
  </si>
  <si>
    <t>ADF1FC</t>
  </si>
  <si>
    <t>69E2E8</t>
  </si>
  <si>
    <t>F8F132</t>
  </si>
  <si>
    <t>D3D2CF</t>
  </si>
  <si>
    <t>FCFBD2</t>
  </si>
  <si>
    <t>2280A9</t>
  </si>
  <si>
    <t>F8C7DA</t>
  </si>
  <si>
    <t>64533E</t>
  </si>
  <si>
    <t>827D82</t>
  </si>
  <si>
    <t>6B0237</t>
  </si>
  <si>
    <t>A38CA3</t>
  </si>
  <si>
    <t>F7F2F4</t>
  </si>
  <si>
    <t>151F24</t>
  </si>
  <si>
    <t>AD1F74</t>
  </si>
  <si>
    <t>FFDE00</t>
  </si>
  <si>
    <t>79B6E7</t>
  </si>
  <si>
    <t>0AB0F1</t>
  </si>
  <si>
    <t>12020F</t>
  </si>
  <si>
    <t>86A4A6</t>
  </si>
  <si>
    <t>3FC5A4</t>
  </si>
  <si>
    <t>2E0C2E</t>
  </si>
  <si>
    <t>C0DCF1</t>
  </si>
  <si>
    <t>3BE0F4</t>
  </si>
  <si>
    <t>0066FF</t>
  </si>
  <si>
    <t>8CBAE2</t>
  </si>
  <si>
    <t>08A7F7</t>
  </si>
  <si>
    <t>7C6A87</t>
  </si>
  <si>
    <t>8BB65D</t>
  </si>
  <si>
    <t>89B5A2</t>
  </si>
  <si>
    <t>CCCCCC</t>
  </si>
  <si>
    <t>6A6B69</t>
  </si>
  <si>
    <t>0E4766</t>
  </si>
  <si>
    <t>D6BD89</t>
  </si>
  <si>
    <t>EB63EB</t>
  </si>
  <si>
    <t>BA7474</t>
  </si>
  <si>
    <t>0D0C0C</t>
  </si>
  <si>
    <t>FAA005</t>
  </si>
  <si>
    <t>16818E</t>
  </si>
  <si>
    <t>F50C0C</t>
  </si>
  <si>
    <t>A310A3</t>
  </si>
  <si>
    <t>FF0D3D</t>
  </si>
  <si>
    <t>F8545F</t>
  </si>
  <si>
    <t>FF08FF</t>
  </si>
  <si>
    <t>B5B5B5</t>
  </si>
  <si>
    <t>4BB7DF</t>
  </si>
  <si>
    <t>A3A3A3</t>
  </si>
  <si>
    <t>DADADA</t>
  </si>
  <si>
    <t>FCF3B8</t>
  </si>
  <si>
    <t>FFCE0A</t>
  </si>
  <si>
    <t>42444E</t>
  </si>
  <si>
    <t>D179CB</t>
  </si>
  <si>
    <t>5C0F5C</t>
  </si>
  <si>
    <t>E6D56A</t>
  </si>
  <si>
    <t>ED2B45</t>
  </si>
  <si>
    <t>5C005C</t>
  </si>
  <si>
    <t>1D1D1D</t>
  </si>
  <si>
    <t>FF5520</t>
  </si>
  <si>
    <t>80434B</t>
  </si>
  <si>
    <t>E83407</t>
  </si>
  <si>
    <t>C8A867</t>
  </si>
  <si>
    <t>00FF00</t>
  </si>
  <si>
    <t>06191A</t>
  </si>
  <si>
    <t>0D0508</t>
  </si>
  <si>
    <t>F8858C</t>
  </si>
  <si>
    <t>10140E</t>
  </si>
  <si>
    <t>FFB93C</t>
  </si>
  <si>
    <t>C6B193</t>
  </si>
  <si>
    <t>5013C2</t>
  </si>
  <si>
    <t>09EDC7</t>
  </si>
  <si>
    <t>E6E3E6</t>
  </si>
  <si>
    <t>4B0202</t>
  </si>
  <si>
    <t>2B1803</t>
  </si>
  <si>
    <t>C2060C</t>
  </si>
  <si>
    <t>F5F0F5</t>
  </si>
  <si>
    <t>12B2A6</t>
  </si>
  <si>
    <t>EDE8C4</t>
  </si>
  <si>
    <t>0A090A</t>
  </si>
  <si>
    <t>0D0D09</t>
  </si>
  <si>
    <t>210E2A</t>
  </si>
  <si>
    <t>AAB1B5</t>
  </si>
  <si>
    <t>4A66C1</t>
  </si>
  <si>
    <t>334A70</t>
  </si>
  <si>
    <t>D8D8D8</t>
  </si>
  <si>
    <t>99E3F7</t>
  </si>
  <si>
    <t>142B45</t>
  </si>
  <si>
    <t>FFFAFA</t>
  </si>
  <si>
    <t>A7E74B</t>
  </si>
  <si>
    <t>463A4A</t>
  </si>
  <si>
    <t>F00CF0</t>
  </si>
  <si>
    <t>D1D1D1</t>
  </si>
  <si>
    <t>8B92C0</t>
  </si>
  <si>
    <t>1A1A1A</t>
  </si>
  <si>
    <t>F50A29</t>
  </si>
  <si>
    <t>D8C0A8</t>
  </si>
  <si>
    <t>3965B8</t>
  </si>
  <si>
    <t>032B05</t>
  </si>
  <si>
    <t>454B52</t>
  </si>
  <si>
    <t>47002B</t>
  </si>
  <si>
    <t>8EAA45</t>
  </si>
  <si>
    <t>CDC6B3</t>
  </si>
  <si>
    <t>4D3445</t>
  </si>
  <si>
    <t>2AA14F</t>
  </si>
  <si>
    <t>BD8700</t>
  </si>
  <si>
    <t>3D3D42</t>
  </si>
  <si>
    <t>C2C2C2</t>
  </si>
  <si>
    <t>8D9290</t>
  </si>
  <si>
    <t>E7796A</t>
  </si>
  <si>
    <t>AEF5FA</t>
  </si>
  <si>
    <t>948C75</t>
  </si>
  <si>
    <t>B8B8B8</t>
  </si>
  <si>
    <t>32436E</t>
  </si>
  <si>
    <t>EE3A45</t>
  </si>
  <si>
    <t>CAC8B1</t>
  </si>
  <si>
    <t>DCE0E0</t>
  </si>
  <si>
    <t>38310B</t>
  </si>
  <si>
    <t>F0E36E</t>
  </si>
  <si>
    <t>FAFAFA</t>
  </si>
  <si>
    <t>DA65B7</t>
  </si>
  <si>
    <t>BCB302</t>
  </si>
  <si>
    <t>DBADAD</t>
  </si>
  <si>
    <t>8A0000</t>
  </si>
  <si>
    <t>FFBE3B</t>
  </si>
  <si>
    <t>0B486B</t>
  </si>
  <si>
    <t>4456BC</t>
  </si>
  <si>
    <t>CBCBA5</t>
  </si>
  <si>
    <t>9A17EB</t>
  </si>
  <si>
    <t>E7FF33</t>
  </si>
  <si>
    <t>1AAEED</t>
  </si>
  <si>
    <t>2665AD</t>
  </si>
  <si>
    <t>CBCBCB</t>
  </si>
  <si>
    <t>BDADDC</t>
  </si>
  <si>
    <t>0C0F0A</t>
  </si>
  <si>
    <t>DCE4E0</t>
  </si>
  <si>
    <t>FF5703</t>
  </si>
  <si>
    <t>0F0E0F</t>
  </si>
  <si>
    <t>3E38F2</t>
  </si>
  <si>
    <t>0055FF</t>
  </si>
  <si>
    <t>050C26</t>
  </si>
  <si>
    <t>FFBF00</t>
  </si>
  <si>
    <t>0D0D0C</t>
  </si>
  <si>
    <t>F0689E</t>
  </si>
  <si>
    <t>7A5C45</t>
  </si>
  <si>
    <t>085AF2</t>
  </si>
  <si>
    <t>DAE5CD</t>
  </si>
  <si>
    <t>3FCDD9</t>
  </si>
  <si>
    <t>BA223B</t>
  </si>
  <si>
    <t>333B36</t>
  </si>
  <si>
    <t>B2B0BD</t>
  </si>
  <si>
    <t>F7F7F7</t>
  </si>
  <si>
    <t>F27908</t>
  </si>
  <si>
    <t>E81288</t>
  </si>
  <si>
    <t>0C0F0F</t>
  </si>
  <si>
    <t>001B5E</t>
  </si>
  <si>
    <t>797EB4</t>
  </si>
  <si>
    <t>C10020</t>
  </si>
  <si>
    <t>FCF17C</t>
  </si>
  <si>
    <t>B86307</t>
  </si>
  <si>
    <t>CF4C28</t>
  </si>
  <si>
    <t>3E0405</t>
  </si>
  <si>
    <t>0084B4</t>
  </si>
  <si>
    <t>28426E</t>
  </si>
  <si>
    <t>050F00</t>
  </si>
  <si>
    <t>8BA7C4</t>
  </si>
  <si>
    <t>EDF2F3</t>
  </si>
  <si>
    <t>F4F4F4</t>
  </si>
  <si>
    <t>84FF42</t>
  </si>
  <si>
    <t>BAB476</t>
  </si>
  <si>
    <t>2058B2</t>
  </si>
  <si>
    <t>DB5ECC</t>
  </si>
  <si>
    <t>ADB9DC</t>
  </si>
  <si>
    <t>1F5CD6</t>
  </si>
  <si>
    <t>0099FF</t>
  </si>
  <si>
    <t>FAF7FA</t>
  </si>
  <si>
    <t>F0E661</t>
  </si>
  <si>
    <t>3E3844</t>
  </si>
  <si>
    <t>F51339</t>
  </si>
  <si>
    <t>9E139E</t>
  </si>
  <si>
    <t>07117D</t>
  </si>
  <si>
    <t>D9DAE0</t>
  </si>
  <si>
    <t>AB964A</t>
  </si>
  <si>
    <t>0D0014</t>
  </si>
  <si>
    <t>E2EAEF</t>
  </si>
  <si>
    <t>CBF7C1</t>
  </si>
  <si>
    <t>F0A830</t>
  </si>
  <si>
    <t>DB0F6B</t>
  </si>
  <si>
    <t>F9FAFC</t>
  </si>
  <si>
    <t>E30D23</t>
  </si>
  <si>
    <t>DDDDDD</t>
  </si>
  <si>
    <t>2E3033</t>
  </si>
  <si>
    <t>76C8CF</t>
  </si>
  <si>
    <t>1F2403</t>
  </si>
  <si>
    <t>F51714</t>
  </si>
  <si>
    <t>022C74</t>
  </si>
  <si>
    <t>69A555</t>
  </si>
  <si>
    <t>4C7AB4</t>
  </si>
  <si>
    <t>F29008</t>
  </si>
  <si>
    <t>2A3A22</t>
  </si>
  <si>
    <t>003E6A</t>
  </si>
  <si>
    <t>F6F7E3</t>
  </si>
  <si>
    <t>E6056A</t>
  </si>
  <si>
    <t>0C0D0D</t>
  </si>
  <si>
    <t>9FE30D</t>
  </si>
  <si>
    <t>E408F0</t>
  </si>
  <si>
    <t>BFBFBF</t>
  </si>
  <si>
    <t>5E639C</t>
  </si>
  <si>
    <t>7FBFC7</t>
  </si>
  <si>
    <t>F4F623</t>
  </si>
  <si>
    <t>F08DF0</t>
  </si>
  <si>
    <t>DEDEDE</t>
  </si>
  <si>
    <t>FFD8D6</t>
  </si>
  <si>
    <t>15192A</t>
  </si>
  <si>
    <t>4D4A33</t>
  </si>
  <si>
    <t>E84F3A</t>
  </si>
  <si>
    <t>9C4B4C</t>
  </si>
  <si>
    <t>665C5C</t>
  </si>
  <si>
    <t>04131A</t>
  </si>
  <si>
    <t>FF0D00</t>
  </si>
  <si>
    <t>FF00E1</t>
  </si>
  <si>
    <t>00090A</t>
  </si>
  <si>
    <t>7F6262</t>
  </si>
  <si>
    <t>892DD8</t>
  </si>
  <si>
    <t>1A151A</t>
  </si>
  <si>
    <t>17191A</t>
  </si>
  <si>
    <t>BF0606</t>
  </si>
  <si>
    <t>601B2F</t>
  </si>
  <si>
    <t>8CDE97</t>
  </si>
  <si>
    <t>8F0000</t>
  </si>
  <si>
    <t>FF5454</t>
  </si>
  <si>
    <t>05D5FF</t>
  </si>
  <si>
    <t>1BDED4</t>
  </si>
  <si>
    <t>5314D7</t>
  </si>
  <si>
    <t>FF0000</t>
  </si>
  <si>
    <t>1E1F1C</t>
  </si>
  <si>
    <t>1351CF</t>
  </si>
  <si>
    <t>161C1A</t>
  </si>
  <si>
    <t>68FA04</t>
  </si>
  <si>
    <t>F0B00E</t>
  </si>
  <si>
    <t>1C222B</t>
  </si>
  <si>
    <t>8F5353</t>
  </si>
  <si>
    <t>BDBAAE</t>
  </si>
  <si>
    <t>D5C788</t>
  </si>
  <si>
    <t>C9B180</t>
  </si>
  <si>
    <t>FCFCFC</t>
  </si>
  <si>
    <t>E8B5BD</t>
  </si>
  <si>
    <t>92AFB7</t>
  </si>
  <si>
    <t>EDE6FA</t>
  </si>
  <si>
    <t>F5E7F5</t>
  </si>
  <si>
    <t>F51313</t>
  </si>
  <si>
    <t>F2B56A</t>
  </si>
  <si>
    <t>C4C4C4</t>
  </si>
  <si>
    <t>20455D</t>
  </si>
  <si>
    <t>7FBDCA</t>
  </si>
  <si>
    <t>FF4878</t>
  </si>
  <si>
    <t>ADA6A7</t>
  </si>
  <si>
    <t>08521D</t>
  </si>
  <si>
    <t>13F0F0</t>
  </si>
  <si>
    <t>FCF4F4</t>
  </si>
  <si>
    <t>FBFF00</t>
  </si>
  <si>
    <t>191A18</t>
  </si>
  <si>
    <t>570B0B</t>
  </si>
  <si>
    <t>56A0DE</t>
  </si>
  <si>
    <t>2C093C</t>
  </si>
  <si>
    <t>CDCDCD</t>
  </si>
  <si>
    <t>D0F2DD</t>
  </si>
  <si>
    <t>8F6635</t>
  </si>
  <si>
    <t>9E2828</t>
  </si>
  <si>
    <t>F8BB84</t>
  </si>
  <si>
    <t>8CB2BD</t>
  </si>
  <si>
    <t>D95E5E</t>
  </si>
  <si>
    <t>7A7A7A</t>
  </si>
  <si>
    <t>C22525</t>
  </si>
  <si>
    <t>D6DBAD</t>
  </si>
  <si>
    <t>3624DE</t>
  </si>
  <si>
    <t>DAF71E</t>
  </si>
  <si>
    <t>280D0D</t>
  </si>
  <si>
    <t>6A6E75</t>
  </si>
  <si>
    <t>FEF9E6</t>
  </si>
  <si>
    <t>D2DADA</t>
  </si>
  <si>
    <t>F74F60</t>
  </si>
  <si>
    <t>37AF3B</t>
  </si>
  <si>
    <t>DEDADE</t>
  </si>
  <si>
    <t>635F53</t>
  </si>
  <si>
    <t>57444D</t>
  </si>
  <si>
    <t>DBDBDB</t>
  </si>
  <si>
    <t>00FFFF</t>
  </si>
  <si>
    <t>C44D58</t>
  </si>
  <si>
    <t>F068C0</t>
  </si>
  <si>
    <t>5C0000</t>
  </si>
  <si>
    <t>898F68</t>
  </si>
  <si>
    <t>006AFF</t>
  </si>
  <si>
    <t>D58861</t>
  </si>
  <si>
    <t>0A6E46</t>
  </si>
  <si>
    <t>F7B565</t>
  </si>
  <si>
    <t>070A09</t>
  </si>
  <si>
    <t>B1784B</t>
  </si>
  <si>
    <t>FF9800</t>
  </si>
  <si>
    <t>EB09E3</t>
  </si>
  <si>
    <t>D49F0C</t>
  </si>
  <si>
    <t>0A0909</t>
  </si>
  <si>
    <t>1E2020</t>
  </si>
  <si>
    <t>E8C40E</t>
  </si>
  <si>
    <t>412A32</t>
  </si>
  <si>
    <t>E3E3E3</t>
  </si>
  <si>
    <t>B4B070</t>
  </si>
  <si>
    <t>F59733</t>
  </si>
  <si>
    <t>FFA6A6</t>
  </si>
  <si>
    <t>79D4BD</t>
  </si>
  <si>
    <t>F4F3F2</t>
  </si>
  <si>
    <t>E60E18</t>
  </si>
  <si>
    <t>3C9434</t>
  </si>
  <si>
    <t>795C9C</t>
  </si>
  <si>
    <t>6B2679</t>
  </si>
  <si>
    <t>6CA63C</t>
  </si>
  <si>
    <t>E00000</t>
  </si>
  <si>
    <t>DCE2E4</t>
  </si>
  <si>
    <t>FF6A00</t>
  </si>
  <si>
    <t>4C3E29</t>
  </si>
  <si>
    <t>1848A8</t>
  </si>
  <si>
    <t>D11991</t>
  </si>
  <si>
    <t>B47741</t>
  </si>
  <si>
    <t>097CE0</t>
  </si>
  <si>
    <t>5C5C5C</t>
  </si>
  <si>
    <t>E5E6CA</t>
  </si>
  <si>
    <t>99B2B7</t>
  </si>
  <si>
    <t>DB9A0F</t>
  </si>
  <si>
    <t>002D7A</t>
  </si>
  <si>
    <t>F6F3EA</t>
  </si>
  <si>
    <t>FCD3BB</t>
  </si>
  <si>
    <t>A8851C</t>
  </si>
  <si>
    <t>EA03FF</t>
  </si>
  <si>
    <t>6B2525</t>
  </si>
  <si>
    <t>9000FF</t>
  </si>
  <si>
    <t>210B21</t>
  </si>
  <si>
    <t>E8E8E8</t>
  </si>
  <si>
    <t>F51182</t>
  </si>
  <si>
    <t>44EBA8</t>
  </si>
  <si>
    <t>A1A1A1</t>
  </si>
  <si>
    <t>5B3C19</t>
  </si>
  <si>
    <t>0FBF9F</t>
  </si>
  <si>
    <t>53777A</t>
  </si>
  <si>
    <t>93BB4B</t>
  </si>
  <si>
    <t>B6AFA5</t>
  </si>
  <si>
    <t>D51CFF</t>
  </si>
  <si>
    <t>B124C7</t>
  </si>
  <si>
    <t>FAD503</t>
  </si>
  <si>
    <t>7E8CD2</t>
  </si>
  <si>
    <t>FF00FF</t>
  </si>
  <si>
    <t>BD6738</t>
  </si>
  <si>
    <t>8F1344</t>
  </si>
  <si>
    <t>FA84D5</t>
  </si>
  <si>
    <t>4808AE</t>
  </si>
  <si>
    <t>A69B73</t>
  </si>
  <si>
    <t>F8C0D5</t>
  </si>
  <si>
    <t>DE2C56</t>
  </si>
  <si>
    <t>F0F0F0</t>
  </si>
  <si>
    <t>186C90</t>
  </si>
  <si>
    <t>B503A9</t>
  </si>
  <si>
    <t>E3DB3F</t>
  </si>
  <si>
    <t>A9CBF5</t>
  </si>
  <si>
    <t>F511B8</t>
  </si>
  <si>
    <t>DE741D</t>
  </si>
  <si>
    <t>005A87</t>
  </si>
  <si>
    <t>171A1C</t>
  </si>
  <si>
    <t>D4D055</t>
  </si>
  <si>
    <t>8BD5A1</t>
  </si>
  <si>
    <t>CCAF7B</t>
  </si>
  <si>
    <t>CFBEB4</t>
  </si>
  <si>
    <t>9944FF</t>
  </si>
  <si>
    <t>DE3E9E</t>
  </si>
  <si>
    <t>FE2048</t>
  </si>
  <si>
    <t>572A57</t>
  </si>
  <si>
    <t>11F2CD</t>
  </si>
  <si>
    <t>B09797</t>
  </si>
  <si>
    <t>401A40</t>
  </si>
  <si>
    <t>F0F1F5</t>
  </si>
  <si>
    <t>6D2446</t>
  </si>
  <si>
    <t>E62E0E</t>
  </si>
  <si>
    <t>00A897</t>
  </si>
  <si>
    <t>FFF1E8</t>
  </si>
  <si>
    <t>0A020A</t>
  </si>
  <si>
    <t>FDF1E1</t>
  </si>
  <si>
    <t>C0001D</t>
  </si>
  <si>
    <t>9B9BA3</t>
  </si>
  <si>
    <t>1D1E1F</t>
  </si>
  <si>
    <t>B46E62</t>
  </si>
  <si>
    <t>F7F2F2</t>
  </si>
  <si>
    <t>EA3606</t>
  </si>
  <si>
    <t>BEDFB6</t>
  </si>
  <si>
    <t>FAF5FA</t>
  </si>
  <si>
    <t>FF9900</t>
  </si>
  <si>
    <t>0FAFFF</t>
  </si>
  <si>
    <t>F55F08</t>
  </si>
  <si>
    <t>BAB1BE</t>
  </si>
  <si>
    <t>516C67</t>
  </si>
  <si>
    <t>202A2B</t>
  </si>
  <si>
    <t>AEB83D</t>
  </si>
  <si>
    <t>E0AC8A</t>
  </si>
  <si>
    <t>B1C4E6</t>
  </si>
  <si>
    <t>DB15D4</t>
  </si>
  <si>
    <t>73013C</t>
  </si>
  <si>
    <t>7C0404</t>
  </si>
  <si>
    <t>88B6B9</t>
  </si>
  <si>
    <t>782B49</t>
  </si>
  <si>
    <t>9A65DA</t>
  </si>
  <si>
    <t>252C09</t>
  </si>
  <si>
    <t>AC77C7</t>
  </si>
  <si>
    <t>FF1919</t>
  </si>
  <si>
    <t>93F5C9</t>
  </si>
  <si>
    <t>0D0106</t>
  </si>
  <si>
    <t>0E7E7E</t>
  </si>
  <si>
    <t>97B8AB</t>
  </si>
  <si>
    <t>F8956C</t>
  </si>
  <si>
    <t>EBEBEB</t>
  </si>
  <si>
    <t>F8F8E0</t>
  </si>
  <si>
    <t>D14B4B</t>
  </si>
  <si>
    <t>33CCFF</t>
  </si>
  <si>
    <t>E61224</t>
  </si>
  <si>
    <t>9B7CB6</t>
  </si>
  <si>
    <t>1E3947</t>
  </si>
  <si>
    <t>00F2E6</t>
  </si>
  <si>
    <t>21EB89</t>
  </si>
  <si>
    <t>2E2D27</t>
  </si>
  <si>
    <t>3E4AFF</t>
  </si>
  <si>
    <t>B3757F</t>
  </si>
  <si>
    <t>CCCECC</t>
  </si>
  <si>
    <t>FA0B03</t>
  </si>
  <si>
    <t>DEF5FE</t>
  </si>
  <si>
    <t>E1F2FA</t>
  </si>
  <si>
    <t>F5E108</t>
  </si>
  <si>
    <t>F0DFB8</t>
  </si>
  <si>
    <t>140E0A</t>
  </si>
  <si>
    <t>ADC6DB</t>
  </si>
  <si>
    <t>4198DB</t>
  </si>
  <si>
    <t>247B37</t>
  </si>
  <si>
    <t>EC5D94</t>
  </si>
  <si>
    <t>A0EEF5</t>
  </si>
  <si>
    <t>090A0A</t>
  </si>
  <si>
    <t>CE2929</t>
  </si>
  <si>
    <t>E82221</t>
  </si>
  <si>
    <t>520B0B</t>
  </si>
  <si>
    <t>92C7EA</t>
  </si>
  <si>
    <t>5EFF00</t>
  </si>
  <si>
    <t>0B0203</t>
  </si>
  <si>
    <t>EBAAAA</t>
  </si>
  <si>
    <t>7A4D1C</t>
  </si>
  <si>
    <t>E6E6E6</t>
  </si>
  <si>
    <t>46373F</t>
  </si>
  <si>
    <t>A7737D</t>
  </si>
  <si>
    <t>B68B9E</t>
  </si>
  <si>
    <t>R</t>
  </si>
  <si>
    <t>G</t>
  </si>
  <si>
    <t>B</t>
  </si>
  <si>
    <t>Hue</t>
  </si>
  <si>
    <t>COLOUR_GROUP</t>
  </si>
  <si>
    <t>Lum</t>
  </si>
  <si>
    <t>Sat</t>
  </si>
  <si>
    <t>FFC0CB</t>
  </si>
  <si>
    <t>FFB6C1</t>
  </si>
  <si>
    <t>FF69B4</t>
  </si>
  <si>
    <t>FF1493</t>
  </si>
  <si>
    <t>DB7093</t>
  </si>
  <si>
    <t>C71585</t>
  </si>
  <si>
    <t>E6E6FA</t>
  </si>
  <si>
    <t>D8BFD8</t>
  </si>
  <si>
    <t>DDA0DD</t>
  </si>
  <si>
    <t>DA70D6</t>
  </si>
  <si>
    <t>EE82EE</t>
  </si>
  <si>
    <t>BA55D3</t>
  </si>
  <si>
    <t>9932CC</t>
  </si>
  <si>
    <t>9400D3</t>
  </si>
  <si>
    <t>8A2BE2</t>
  </si>
  <si>
    <t>8B008B</t>
  </si>
  <si>
    <t>9370DB</t>
  </si>
  <si>
    <t>7B68EE</t>
  </si>
  <si>
    <t>6A5ACD</t>
  </si>
  <si>
    <t>483D8B</t>
  </si>
  <si>
    <t>4B0082</t>
  </si>
  <si>
    <t>FFA07A</t>
  </si>
  <si>
    <t>FA8072</t>
  </si>
  <si>
    <t>E9967A</t>
  </si>
  <si>
    <t>F08080</t>
  </si>
  <si>
    <t>CD5C5C</t>
  </si>
  <si>
    <t>DC143C</t>
  </si>
  <si>
    <t>B22222</t>
  </si>
  <si>
    <t>8B0000</t>
  </si>
  <si>
    <t>FFA500</t>
  </si>
  <si>
    <t>FF8C00</t>
  </si>
  <si>
    <t>FF7F50</t>
  </si>
  <si>
    <t>FF6347</t>
  </si>
  <si>
    <t>FF4500</t>
  </si>
  <si>
    <t>FFD700</t>
  </si>
  <si>
    <t>FFFF00</t>
  </si>
  <si>
    <t>FFFFE0</t>
  </si>
  <si>
    <t>FFFACD</t>
  </si>
  <si>
    <t>FAFAD2</t>
  </si>
  <si>
    <t>FFEFD5</t>
  </si>
  <si>
    <t>FFE4B5</t>
  </si>
  <si>
    <t>FFDAB9</t>
  </si>
  <si>
    <t>EEE8AA</t>
  </si>
  <si>
    <t>F0E68C</t>
  </si>
  <si>
    <t>BDB76B</t>
  </si>
  <si>
    <t>ADFF2F</t>
  </si>
  <si>
    <t>7FFF00</t>
  </si>
  <si>
    <t>7CFC00</t>
  </si>
  <si>
    <t>32CD32</t>
  </si>
  <si>
    <t>98FB98</t>
  </si>
  <si>
    <t>90EE90</t>
  </si>
  <si>
    <t>00FA9A</t>
  </si>
  <si>
    <t>00FF7F</t>
  </si>
  <si>
    <t>3CB371</t>
  </si>
  <si>
    <t>2E8B57</t>
  </si>
  <si>
    <t>228B22</t>
  </si>
  <si>
    <t>9ACD32</t>
  </si>
  <si>
    <t>6B8E23</t>
  </si>
  <si>
    <t>556B2F</t>
  </si>
  <si>
    <t>66CDAA</t>
  </si>
  <si>
    <t>8FBC8F</t>
  </si>
  <si>
    <t>20B2AA</t>
  </si>
  <si>
    <t>008B8B</t>
  </si>
  <si>
    <t>E0FFFF</t>
  </si>
  <si>
    <t>AFEEEE</t>
  </si>
  <si>
    <t>7FFFD4</t>
  </si>
  <si>
    <t>40E0D0</t>
  </si>
  <si>
    <t>48D1CC</t>
  </si>
  <si>
    <t>00CED1</t>
  </si>
  <si>
    <t>5F9EA0</t>
  </si>
  <si>
    <t>4682B4</t>
  </si>
  <si>
    <t>B0C4DE</t>
  </si>
  <si>
    <t>ADD8E6</t>
  </si>
  <si>
    <t>B0E0E6</t>
  </si>
  <si>
    <t>87CEFA</t>
  </si>
  <si>
    <t>87CEEB</t>
  </si>
  <si>
    <t>6495ED</t>
  </si>
  <si>
    <t>00BFFF</t>
  </si>
  <si>
    <t>1E90FF</t>
  </si>
  <si>
    <t>0000FF</t>
  </si>
  <si>
    <t>0000CD</t>
  </si>
  <si>
    <t>00008B</t>
  </si>
  <si>
    <t>FFF8DC</t>
  </si>
  <si>
    <t>FFEBCD</t>
  </si>
  <si>
    <t>FFE4C4</t>
  </si>
  <si>
    <t>FFDEAD</t>
  </si>
  <si>
    <t>F5DEB3</t>
  </si>
  <si>
    <t>DEB887</t>
  </si>
  <si>
    <t>D2B48C</t>
  </si>
  <si>
    <t>BC8F8F</t>
  </si>
  <si>
    <t>F4A460</t>
  </si>
  <si>
    <t>DAA520</t>
  </si>
  <si>
    <t>B8860B</t>
  </si>
  <si>
    <t>CD853F</t>
  </si>
  <si>
    <t>D2691E</t>
  </si>
  <si>
    <t>8B4513</t>
  </si>
  <si>
    <t>A0522D</t>
  </si>
  <si>
    <t>A52A2A</t>
  </si>
  <si>
    <t>F0FFF0</t>
  </si>
  <si>
    <t>F5FFFA</t>
  </si>
  <si>
    <t>F0FFFF</t>
  </si>
  <si>
    <t>F0F8FF</t>
  </si>
  <si>
    <t>F8F8FF</t>
  </si>
  <si>
    <t>F5F5F5</t>
  </si>
  <si>
    <t>FFF5EE</t>
  </si>
  <si>
    <t>F5F5DC</t>
  </si>
  <si>
    <t>FDF5E6</t>
  </si>
  <si>
    <t>FFFAF0</t>
  </si>
  <si>
    <t>FFFFF0</t>
  </si>
  <si>
    <t>FAEBD7</t>
  </si>
  <si>
    <t>FAF0E6</t>
  </si>
  <si>
    <t>FFF0F5</t>
  </si>
  <si>
    <t>FFE4E1</t>
  </si>
  <si>
    <t>DCDCDC</t>
  </si>
  <si>
    <t>D3D3D3</t>
  </si>
  <si>
    <t>C0C0C0</t>
  </si>
  <si>
    <t>A9A9A9</t>
  </si>
  <si>
    <t>2F4F4F</t>
  </si>
  <si>
    <t>COL_GROUP</t>
  </si>
  <si>
    <t>RED</t>
  </si>
  <si>
    <t>YELLOW</t>
  </si>
  <si>
    <t>GREEN</t>
  </si>
  <si>
    <t>CYAN</t>
  </si>
  <si>
    <t>BLUE</t>
  </si>
  <si>
    <t>MAGENTA</t>
  </si>
  <si>
    <t>VIOLET</t>
  </si>
  <si>
    <t>PURPLE</t>
  </si>
  <si>
    <t>ORANGE</t>
  </si>
  <si>
    <t>R_HEX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</si>
</sst>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D7A678-2CF6-4317-9CB6-84DD6A7F5F00}" name="Table1" displayName="Table1" ref="A1:I687" totalsRowShown="0">
  <autoFilter ref="A1:I687" xr:uid="{0A049F4B-37F7-4361-8288-2EABFB57C870}"/>
  <tableColumns count="9">
    <tableColumn id="1" xr3:uid="{048CAB65-5C66-40BD-8490-4D5BB71E29BD}" name="sidebar_color"/>
    <tableColumn id="2" xr3:uid="{C4629079-7C85-4174-A69A-4AAF4EC48AFC}" name="R_HEX" dataDxfId="6">
      <calculatedColumnFormula>IF(ISNUMBER(Table1[[#This Row],[sidebar_color]]),1000000+Table1[[#This Row],[sidebar_color]],"#"&amp;Table1[[#This Row],[sidebar_color]])</calculatedColumnFormula>
    </tableColumn>
    <tableColumn id="4" xr3:uid="{F2D7BAD0-FCDA-45C9-A167-8AAD16766870}" name="R" dataDxfId="5">
      <calculatedColumnFormula>HEX2DEC(MID(Table1[[#This Row],[R_HEX]],2,2))</calculatedColumnFormula>
    </tableColumn>
    <tableColumn id="5" xr3:uid="{1FF95402-08A9-4A6C-8229-575CF2577F5D}" name="G" dataDxfId="4">
      <calculatedColumnFormula>HEX2DEC(MID(Table1[[#This Row],[R_HEX]],4,2))</calculatedColumnFormula>
    </tableColumn>
    <tableColumn id="6" xr3:uid="{9DF6BCE1-E32C-4CD4-B202-FCF939A3EC13}" name="B">
      <calculatedColumnFormula>HEX2DEC(RIGHT($A2,2))</calculatedColumnFormula>
    </tableColumn>
    <tableColumn id="7" xr3:uid="{2B164B4E-D933-482A-8A90-2C467C10DC5B}" name="Hue" dataDxfId="3">
      <calculatedColumnFormula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calculatedColumnFormula>
    </tableColumn>
    <tableColumn id="8" xr3:uid="{27619FDE-B280-4FDA-8DF3-60EC6107083E}" name="Sat" dataDxfId="2">
      <calculatedColumnFormula>ROUND(100*IF(MIN(C2/255,D2/255,E2/255)=MAX(C2/255,D2/255,E2/255),0,IF(H2&lt;=0.5,(MAX(C2/255,D2/255,E2/255)-MIN(C2/255,D2/255,E2/255))/(MAX(C2/255,D2/255,E2/255)+MIN(C2/255,D2/255,E2/255)),(MAX(C2/255,D2/255,E2/255)-MIN(C2/255,D2/255,E2/255))/(2-MAX(C2/255,D2/255,E2/255)-MIN(C2/255,D2/255,E2/255)))),0)</calculatedColumnFormula>
    </tableColumn>
    <tableColumn id="9" xr3:uid="{D94C1B7A-8BAD-428F-B62A-CADD29468D2F}" name="Lum" dataDxfId="1">
      <calculatedColumnFormula>100*ROUND((MIN(C2/255,D2/255,E2/255)+MAX(C2/255,D2/255,E2/255))/2,2)</calculatedColumnFormula>
    </tableColumn>
    <tableColumn id="10" xr3:uid="{7F1CF56A-8B3F-47E9-89F6-1760F30E45E0}" name="COL_GROUP" dataDxfId="0">
      <calculatedColumnFormula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524D93-22D6-4ACE-9200-0470F34BC434}" name="Table2" displayName="Table2" ref="A1:B11" totalsRowShown="0">
  <autoFilter ref="A1:B11" xr:uid="{78121C60-C66A-4FC4-BB9D-1D085F1E0B21}"/>
  <sortState ref="A2:B10">
    <sortCondition descending="1" ref="A1:A10"/>
  </sortState>
  <tableColumns count="2">
    <tableColumn id="1" xr3:uid="{93224A09-2311-458A-A2BE-1C0206954AC5}" name="Hue"/>
    <tableColumn id="2" xr3:uid="{3CF85CCE-702F-40A1-AF8B-B868B8FEF6A3}" name="COLOUR_GROU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F10B7-07A9-453C-B76C-698BFF123ECB}">
  <dimension ref="A1:I687"/>
  <sheetViews>
    <sheetView tabSelected="1" topLeftCell="A667" workbookViewId="0">
      <selection activeCell="I1" sqref="I1:I687"/>
    </sheetView>
  </sheetViews>
  <sheetFormatPr defaultRowHeight="14.4" x14ac:dyDescent="0.55000000000000004"/>
  <cols>
    <col min="1" max="2" width="13.26171875" customWidth="1"/>
  </cols>
  <sheetData>
    <row r="1" spans="1:9" x14ac:dyDescent="0.55000000000000004">
      <c r="A1" t="s">
        <v>0</v>
      </c>
      <c r="B1" t="s">
        <v>608</v>
      </c>
      <c r="C1" t="s">
        <v>473</v>
      </c>
      <c r="D1" t="s">
        <v>474</v>
      </c>
      <c r="E1" t="s">
        <v>475</v>
      </c>
      <c r="F1" t="s">
        <v>476</v>
      </c>
      <c r="G1" t="s">
        <v>479</v>
      </c>
      <c r="H1" t="s">
        <v>478</v>
      </c>
      <c r="I1" t="s">
        <v>598</v>
      </c>
    </row>
    <row r="2" spans="1:9" x14ac:dyDescent="0.55000000000000004">
      <c r="A2" t="s">
        <v>2</v>
      </c>
      <c r="B2" t="str">
        <f>IF(ISNUMBER(Table1[[#This Row],[sidebar_color]]),1000000+Table1[[#This Row],[sidebar_color]],"#"&amp;Table1[[#This Row],[sidebar_color]])</f>
        <v>#C0DEED</v>
      </c>
      <c r="C2">
        <f>HEX2DEC(MID(Table1[[#This Row],[R_HEX]],2,2))</f>
        <v>192</v>
      </c>
      <c r="D2">
        <f>HEX2DEC(MID(Table1[[#This Row],[R_HEX]],4,2))</f>
        <v>222</v>
      </c>
      <c r="E2">
        <f t="shared" ref="E2:E63" si="0">HEX2DEC(RIGHT($A2,2))</f>
        <v>237</v>
      </c>
      <c r="F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200</v>
      </c>
      <c r="G2" s="2">
        <f t="shared" ref="G2:G63" si="1">ROUND(100*IF(MIN(C2/255,D2/255,E2/255)=MAX(C2/255,D2/255,E2/255),0,IF(H2&lt;=0.5,(MAX(C2/255,D2/255,E2/255)-MIN(C2/255,D2/255,E2/255))/(MAX(C2/255,D2/255,E2/255)+MIN(C2/255,D2/255,E2/255)),(MAX(C2/255,D2/255,E2/255)-MIN(C2/255,D2/255,E2/255))/(2-MAX(C2/255,D2/255,E2/255)-MIN(C2/255,D2/255,E2/255)))),0)</f>
        <v>56</v>
      </c>
      <c r="H2" s="2">
        <f t="shared" ref="H2:H63" si="2">100*ROUND((MIN(C2/255,D2/255,E2/255)+MAX(C2/255,D2/255,E2/255))/2,2)</f>
        <v>84</v>
      </c>
      <c r="I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3" spans="1:9" x14ac:dyDescent="0.55000000000000004">
      <c r="A3">
        <v>0</v>
      </c>
      <c r="B3">
        <f>IF(ISNUMBER(Table1[[#This Row],[sidebar_color]]),1000000+Table1[[#This Row],[sidebar_color]],"#"&amp;Table1[[#This Row],[sidebar_color]])</f>
        <v>1000000</v>
      </c>
      <c r="C3">
        <f>HEX2DEC(MID(Table1[[#This Row],[R_HEX]],2,2))</f>
        <v>0</v>
      </c>
      <c r="D3">
        <f>HEX2DEC(MID(Table1[[#This Row],[R_HEX]],4,2))</f>
        <v>0</v>
      </c>
      <c r="E3">
        <f t="shared" si="0"/>
        <v>0</v>
      </c>
      <c r="F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3" s="2">
        <f t="shared" si="1"/>
        <v>0</v>
      </c>
      <c r="H3" s="2">
        <f t="shared" si="2"/>
        <v>0</v>
      </c>
      <c r="I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BLACK</v>
      </c>
    </row>
    <row r="4" spans="1:9" x14ac:dyDescent="0.55000000000000004">
      <c r="A4" t="s">
        <v>1</v>
      </c>
      <c r="B4" t="str">
        <f>IF(ISNUMBER(Table1[[#This Row],[sidebar_color]]),1000000+Table1[[#This Row],[sidebar_color]],"#"&amp;Table1[[#This Row],[sidebar_color]])</f>
        <v>#FFFFFF</v>
      </c>
      <c r="C4">
        <f>HEX2DEC(MID(Table1[[#This Row],[R_HEX]],2,2))</f>
        <v>255</v>
      </c>
      <c r="D4">
        <f>HEX2DEC(MID(Table1[[#This Row],[R_HEX]],4,2))</f>
        <v>255</v>
      </c>
      <c r="E4">
        <f t="shared" si="0"/>
        <v>255</v>
      </c>
      <c r="F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4" s="2">
        <f t="shared" si="1"/>
        <v>0</v>
      </c>
      <c r="H4" s="2">
        <f t="shared" si="2"/>
        <v>100</v>
      </c>
      <c r="I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WHITE</v>
      </c>
    </row>
    <row r="5" spans="1:9" x14ac:dyDescent="0.55000000000000004">
      <c r="A5" t="s">
        <v>4</v>
      </c>
      <c r="B5" t="str">
        <f>IF(ISNUMBER(Table1[[#This Row],[sidebar_color]]),1000000+Table1[[#This Row],[sidebar_color]],"#"&amp;Table1[[#This Row],[sidebar_color]])</f>
        <v>#EEEEEE</v>
      </c>
      <c r="C5">
        <f>HEX2DEC(MID(Table1[[#This Row],[R_HEX]],2,2))</f>
        <v>238</v>
      </c>
      <c r="D5">
        <f>HEX2DEC(MID(Table1[[#This Row],[R_HEX]],4,2))</f>
        <v>238</v>
      </c>
      <c r="E5">
        <f t="shared" si="0"/>
        <v>238</v>
      </c>
      <c r="F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5" s="2">
        <f t="shared" si="1"/>
        <v>0</v>
      </c>
      <c r="H5" s="2">
        <f t="shared" si="2"/>
        <v>93</v>
      </c>
      <c r="I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WHITE</v>
      </c>
    </row>
    <row r="6" spans="1:9" x14ac:dyDescent="0.55000000000000004">
      <c r="A6" t="s">
        <v>3</v>
      </c>
      <c r="B6" t="str">
        <f>IF(ISNUMBER(Table1[[#This Row],[sidebar_color]]),1000000+Table1[[#This Row],[sidebar_color]],"#"&amp;Table1[[#This Row],[sidebar_color]])</f>
        <v>#181A1E</v>
      </c>
      <c r="C6">
        <f>HEX2DEC(MID(Table1[[#This Row],[R_HEX]],2,2))</f>
        <v>24</v>
      </c>
      <c r="D6">
        <f>HEX2DEC(MID(Table1[[#This Row],[R_HEX]],4,2))</f>
        <v>26</v>
      </c>
      <c r="E6">
        <f t="shared" si="0"/>
        <v>30</v>
      </c>
      <c r="F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220</v>
      </c>
      <c r="G6" s="2">
        <f t="shared" si="1"/>
        <v>1</v>
      </c>
      <c r="H6" s="2">
        <f t="shared" si="2"/>
        <v>11</v>
      </c>
      <c r="I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7" spans="1:9" x14ac:dyDescent="0.55000000000000004">
      <c r="A7" t="s">
        <v>21</v>
      </c>
      <c r="B7" t="str">
        <f>IF(ISNUMBER(Table1[[#This Row],[sidebar_color]]),1000000+Table1[[#This Row],[sidebar_color]],"#"&amp;Table1[[#This Row],[sidebar_color]])</f>
        <v>#A8C7F7</v>
      </c>
      <c r="C7">
        <f>HEX2DEC(MID(Table1[[#This Row],[R_HEX]],2,2))</f>
        <v>168</v>
      </c>
      <c r="D7">
        <f>HEX2DEC(MID(Table1[[#This Row],[R_HEX]],4,2))</f>
        <v>199</v>
      </c>
      <c r="E7">
        <f t="shared" si="0"/>
        <v>247</v>
      </c>
      <c r="F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216</v>
      </c>
      <c r="G7" s="2">
        <f t="shared" si="1"/>
        <v>83</v>
      </c>
      <c r="H7" s="2">
        <f t="shared" si="2"/>
        <v>81</v>
      </c>
      <c r="I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8" spans="1:9" x14ac:dyDescent="0.55000000000000004">
      <c r="A8" t="s">
        <v>13</v>
      </c>
      <c r="B8" t="str">
        <f>IF(ISNUMBER(Table1[[#This Row],[sidebar_color]]),1000000+Table1[[#This Row],[sidebar_color]],"#"&amp;Table1[[#This Row],[sidebar_color]])</f>
        <v>#5ED4DC</v>
      </c>
      <c r="C8">
        <f>HEX2DEC(MID(Table1[[#This Row],[R_HEX]],2,2))</f>
        <v>94</v>
      </c>
      <c r="D8">
        <f>HEX2DEC(MID(Table1[[#This Row],[R_HEX]],4,2))</f>
        <v>212</v>
      </c>
      <c r="E8">
        <f t="shared" si="0"/>
        <v>220</v>
      </c>
      <c r="F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184</v>
      </c>
      <c r="G8" s="2">
        <f t="shared" si="1"/>
        <v>64</v>
      </c>
      <c r="H8" s="2">
        <f t="shared" si="2"/>
        <v>62</v>
      </c>
      <c r="I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9" spans="1:9" x14ac:dyDescent="0.55000000000000004">
      <c r="A9" t="s">
        <v>5</v>
      </c>
      <c r="B9" t="str">
        <f>IF(ISNUMBER(Table1[[#This Row],[sidebar_color]]),1000000+Table1[[#This Row],[sidebar_color]],"#"&amp;Table1[[#This Row],[sidebar_color]])</f>
        <v>#65B0DA</v>
      </c>
      <c r="C9">
        <f>HEX2DEC(MID(Table1[[#This Row],[R_HEX]],2,2))</f>
        <v>101</v>
      </c>
      <c r="D9">
        <f>HEX2DEC(MID(Table1[[#This Row],[R_HEX]],4,2))</f>
        <v>176</v>
      </c>
      <c r="E9">
        <f t="shared" si="0"/>
        <v>218</v>
      </c>
      <c r="F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202</v>
      </c>
      <c r="G9" s="2">
        <f t="shared" si="1"/>
        <v>61</v>
      </c>
      <c r="H9" s="2">
        <f t="shared" si="2"/>
        <v>63</v>
      </c>
      <c r="I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10" spans="1:9" x14ac:dyDescent="0.55000000000000004">
      <c r="A10" t="s">
        <v>8</v>
      </c>
      <c r="B10" t="str">
        <f>IF(ISNUMBER(Table1[[#This Row],[sidebar_color]]),1000000+Table1[[#This Row],[sidebar_color]],"#"&amp;Table1[[#This Row],[sidebar_color]])</f>
        <v>#BDDCAD</v>
      </c>
      <c r="C10">
        <f>HEX2DEC(MID(Table1[[#This Row],[R_HEX]],2,2))</f>
        <v>189</v>
      </c>
      <c r="D10">
        <f>HEX2DEC(MID(Table1[[#This Row],[R_HEX]],4,2))</f>
        <v>220</v>
      </c>
      <c r="E10">
        <f t="shared" si="0"/>
        <v>173</v>
      </c>
      <c r="F1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100</v>
      </c>
      <c r="G10" s="2">
        <f t="shared" si="1"/>
        <v>40</v>
      </c>
      <c r="H10" s="2">
        <f t="shared" si="2"/>
        <v>77</v>
      </c>
      <c r="I1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11" spans="1:9" x14ac:dyDescent="0.55000000000000004">
      <c r="A11" t="s">
        <v>19</v>
      </c>
      <c r="B11" t="str">
        <f>IF(ISNUMBER(Table1[[#This Row],[sidebar_color]]),1000000+Table1[[#This Row],[sidebar_color]],"#"&amp;Table1[[#This Row],[sidebar_color]])</f>
        <v>#CC3366</v>
      </c>
      <c r="C11">
        <f>HEX2DEC(MID(Table1[[#This Row],[R_HEX]],2,2))</f>
        <v>204</v>
      </c>
      <c r="D11">
        <f>HEX2DEC(MID(Table1[[#This Row],[R_HEX]],4,2))</f>
        <v>51</v>
      </c>
      <c r="E11">
        <f t="shared" si="0"/>
        <v>102</v>
      </c>
      <c r="F1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340</v>
      </c>
      <c r="G11" s="2">
        <f t="shared" si="1"/>
        <v>60</v>
      </c>
      <c r="H11" s="2">
        <f t="shared" si="2"/>
        <v>50</v>
      </c>
      <c r="I1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12" spans="1:9" x14ac:dyDescent="0.55000000000000004">
      <c r="A12" t="s">
        <v>17</v>
      </c>
      <c r="B12" t="str">
        <f>IF(ISNUMBER(Table1[[#This Row],[sidebar_color]]),1000000+Table1[[#This Row],[sidebar_color]],"#"&amp;Table1[[#This Row],[sidebar_color]])</f>
        <v>#829D5E</v>
      </c>
      <c r="C12">
        <f>HEX2DEC(MID(Table1[[#This Row],[R_HEX]],2,2))</f>
        <v>130</v>
      </c>
      <c r="D12">
        <f>HEX2DEC(MID(Table1[[#This Row],[R_HEX]],4,2))</f>
        <v>157</v>
      </c>
      <c r="E12">
        <f t="shared" si="0"/>
        <v>94</v>
      </c>
      <c r="F1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86</v>
      </c>
      <c r="G12" s="2">
        <f t="shared" si="1"/>
        <v>24</v>
      </c>
      <c r="H12" s="2">
        <f t="shared" si="2"/>
        <v>49</v>
      </c>
      <c r="I1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13" spans="1:9" x14ac:dyDescent="0.55000000000000004">
      <c r="A13" t="s">
        <v>11</v>
      </c>
      <c r="B13" t="str">
        <f>IF(ISNUMBER(Table1[[#This Row],[sidebar_color]]),1000000+Table1[[#This Row],[sidebar_color]],"#"&amp;Table1[[#This Row],[sidebar_color]])</f>
        <v>#DFDFDF</v>
      </c>
      <c r="C13">
        <f>HEX2DEC(MID(Table1[[#This Row],[R_HEX]],2,2))</f>
        <v>223</v>
      </c>
      <c r="D13">
        <f>HEX2DEC(MID(Table1[[#This Row],[R_HEX]],4,2))</f>
        <v>223</v>
      </c>
      <c r="E13">
        <f t="shared" si="0"/>
        <v>223</v>
      </c>
      <c r="F1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13" s="2">
        <f t="shared" si="1"/>
        <v>0</v>
      </c>
      <c r="H13" s="2">
        <f t="shared" si="2"/>
        <v>87</v>
      </c>
      <c r="I1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WHITE</v>
      </c>
    </row>
    <row r="14" spans="1:9" x14ac:dyDescent="0.55000000000000004">
      <c r="A14" t="s">
        <v>7</v>
      </c>
      <c r="B14" t="str">
        <f>IF(ISNUMBER(Table1[[#This Row],[sidebar_color]]),1000000+Table1[[#This Row],[sidebar_color]],"#"&amp;Table1[[#This Row],[sidebar_color]])</f>
        <v>#DBE9ED</v>
      </c>
      <c r="C14">
        <f>HEX2DEC(MID(Table1[[#This Row],[R_HEX]],2,2))</f>
        <v>219</v>
      </c>
      <c r="D14">
        <f>HEX2DEC(MID(Table1[[#This Row],[R_HEX]],4,2))</f>
        <v>233</v>
      </c>
      <c r="E14">
        <f t="shared" si="0"/>
        <v>237</v>
      </c>
      <c r="F1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193</v>
      </c>
      <c r="G14" s="2">
        <f t="shared" si="1"/>
        <v>33</v>
      </c>
      <c r="H14" s="2">
        <f t="shared" si="2"/>
        <v>89</v>
      </c>
      <c r="I1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15" spans="1:9" x14ac:dyDescent="0.55000000000000004">
      <c r="A15" t="s">
        <v>14</v>
      </c>
      <c r="B15" t="str">
        <f>IF(ISNUMBER(Table1[[#This Row],[sidebar_color]]),1000000+Table1[[#This Row],[sidebar_color]],"#"&amp;Table1[[#This Row],[sidebar_color]])</f>
        <v>#FFF8AD</v>
      </c>
      <c r="C15">
        <f>HEX2DEC(MID(Table1[[#This Row],[R_HEX]],2,2))</f>
        <v>255</v>
      </c>
      <c r="D15">
        <f>HEX2DEC(MID(Table1[[#This Row],[R_HEX]],4,2))</f>
        <v>248</v>
      </c>
      <c r="E15">
        <f t="shared" si="0"/>
        <v>173</v>
      </c>
      <c r="F1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55</v>
      </c>
      <c r="G15" s="2">
        <f t="shared" si="1"/>
        <v>100</v>
      </c>
      <c r="H15" s="2">
        <f t="shared" si="2"/>
        <v>84</v>
      </c>
      <c r="I1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16" spans="1:9" x14ac:dyDescent="0.55000000000000004">
      <c r="A16" t="s">
        <v>27</v>
      </c>
      <c r="B16" t="str">
        <f>IF(ISNUMBER(Table1[[#This Row],[sidebar_color]]),1000000+Table1[[#This Row],[sidebar_color]],"#"&amp;Table1[[#This Row],[sidebar_color]])</f>
        <v>#D3D2CF</v>
      </c>
      <c r="C16">
        <f>HEX2DEC(MID(Table1[[#This Row],[R_HEX]],2,2))</f>
        <v>211</v>
      </c>
      <c r="D16">
        <f>HEX2DEC(MID(Table1[[#This Row],[R_HEX]],4,2))</f>
        <v>210</v>
      </c>
      <c r="E16">
        <f t="shared" si="0"/>
        <v>207</v>
      </c>
      <c r="F1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45</v>
      </c>
      <c r="G16" s="2">
        <f t="shared" si="1"/>
        <v>4</v>
      </c>
      <c r="H16" s="2">
        <f t="shared" si="2"/>
        <v>82</v>
      </c>
      <c r="I1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17" spans="1:9" x14ac:dyDescent="0.55000000000000004">
      <c r="A17" t="s">
        <v>9</v>
      </c>
      <c r="B17" t="str">
        <f>IF(ISNUMBER(Table1[[#This Row],[sidebar_color]]),1000000+Table1[[#This Row],[sidebar_color]],"#"&amp;Table1[[#This Row],[sidebar_color]])</f>
        <v>#C6E2EE</v>
      </c>
      <c r="C17">
        <f>HEX2DEC(MID(Table1[[#This Row],[R_HEX]],2,2))</f>
        <v>198</v>
      </c>
      <c r="D17">
        <f>HEX2DEC(MID(Table1[[#This Row],[R_HEX]],4,2))</f>
        <v>226</v>
      </c>
      <c r="E17">
        <f t="shared" si="0"/>
        <v>238</v>
      </c>
      <c r="F1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198</v>
      </c>
      <c r="G17" s="2">
        <f t="shared" si="1"/>
        <v>54</v>
      </c>
      <c r="H17" s="2">
        <f t="shared" si="2"/>
        <v>85</v>
      </c>
      <c r="I1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18" spans="1:9" x14ac:dyDescent="0.55000000000000004">
      <c r="A18" t="s">
        <v>42</v>
      </c>
      <c r="B18" t="str">
        <f>IF(ISNUMBER(Table1[[#This Row],[sidebar_color]]),1000000+Table1[[#This Row],[sidebar_color]],"#"&amp;Table1[[#This Row],[sidebar_color]])</f>
        <v>#86A4A6</v>
      </c>
      <c r="C18">
        <f>HEX2DEC(MID(Table1[[#This Row],[R_HEX]],2,2))</f>
        <v>134</v>
      </c>
      <c r="D18">
        <f>HEX2DEC(MID(Table1[[#This Row],[R_HEX]],4,2))</f>
        <v>164</v>
      </c>
      <c r="E18">
        <f t="shared" si="0"/>
        <v>166</v>
      </c>
      <c r="F1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184</v>
      </c>
      <c r="G18" s="2">
        <f t="shared" si="1"/>
        <v>15</v>
      </c>
      <c r="H18" s="2">
        <f t="shared" si="2"/>
        <v>59</v>
      </c>
      <c r="I1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19" spans="1:9" x14ac:dyDescent="0.55000000000000004">
      <c r="A19" t="s">
        <v>12</v>
      </c>
      <c r="B19" t="str">
        <f>IF(ISNUMBER(Table1[[#This Row],[sidebar_color]]),1000000+Table1[[#This Row],[sidebar_color]],"#"&amp;Table1[[#This Row],[sidebar_color]])</f>
        <v>#D9B17E</v>
      </c>
      <c r="C19">
        <f>HEX2DEC(MID(Table1[[#This Row],[R_HEX]],2,2))</f>
        <v>217</v>
      </c>
      <c r="D19">
        <f>HEX2DEC(MID(Table1[[#This Row],[R_HEX]],4,2))</f>
        <v>177</v>
      </c>
      <c r="E19">
        <f t="shared" si="0"/>
        <v>126</v>
      </c>
      <c r="F1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34</v>
      </c>
      <c r="G19" s="2">
        <f t="shared" si="1"/>
        <v>54</v>
      </c>
      <c r="H19" s="2">
        <f t="shared" si="2"/>
        <v>67</v>
      </c>
      <c r="I1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20" spans="1:9" x14ac:dyDescent="0.55000000000000004">
      <c r="A20" t="s">
        <v>10</v>
      </c>
      <c r="B20" t="str">
        <f>IF(ISNUMBER(Table1[[#This Row],[sidebar_color]]),1000000+Table1[[#This Row],[sidebar_color]],"#"&amp;Table1[[#This Row],[sidebar_color]])</f>
        <v>#F2E195</v>
      </c>
      <c r="C20">
        <f>HEX2DEC(MID(Table1[[#This Row],[R_HEX]],2,2))</f>
        <v>242</v>
      </c>
      <c r="D20">
        <f>HEX2DEC(MID(Table1[[#This Row],[R_HEX]],4,2))</f>
        <v>225</v>
      </c>
      <c r="E20">
        <f t="shared" si="0"/>
        <v>149</v>
      </c>
      <c r="F2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49</v>
      </c>
      <c r="G20" s="2">
        <f t="shared" si="1"/>
        <v>78</v>
      </c>
      <c r="H20" s="2">
        <f t="shared" si="2"/>
        <v>77</v>
      </c>
      <c r="I2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21" spans="1:9" x14ac:dyDescent="0.55000000000000004">
      <c r="A21" t="s">
        <v>15</v>
      </c>
      <c r="B21" t="str">
        <f>IF(ISNUMBER(Table1[[#This Row],[sidebar_color]]),1000000+Table1[[#This Row],[sidebar_color]],"#"&amp;Table1[[#This Row],[sidebar_color]])</f>
        <v>#87BC44</v>
      </c>
      <c r="C21">
        <f>HEX2DEC(MID(Table1[[#This Row],[R_HEX]],2,2))</f>
        <v>135</v>
      </c>
      <c r="D21">
        <f>HEX2DEC(MID(Table1[[#This Row],[R_HEX]],4,2))</f>
        <v>188</v>
      </c>
      <c r="E21">
        <f t="shared" si="0"/>
        <v>68</v>
      </c>
      <c r="F2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87</v>
      </c>
      <c r="G21" s="2">
        <f t="shared" si="1"/>
        <v>47</v>
      </c>
      <c r="H21" s="2">
        <f t="shared" si="2"/>
        <v>50</v>
      </c>
      <c r="I2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22" spans="1:9" x14ac:dyDescent="0.55000000000000004">
      <c r="A22" t="s">
        <v>207</v>
      </c>
      <c r="B22" t="str">
        <f>IF(ISNUMBER(Table1[[#This Row],[sidebar_color]]),1000000+Table1[[#This Row],[sidebar_color]],"#"&amp;Table1[[#This Row],[sidebar_color]])</f>
        <v>#F0A830</v>
      </c>
      <c r="C22">
        <f>HEX2DEC(MID(Table1[[#This Row],[R_HEX]],2,2))</f>
        <v>240</v>
      </c>
      <c r="D22">
        <f>HEX2DEC(MID(Table1[[#This Row],[R_HEX]],4,2))</f>
        <v>168</v>
      </c>
      <c r="E22">
        <f t="shared" si="0"/>
        <v>48</v>
      </c>
      <c r="F2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38</v>
      </c>
      <c r="G22" s="2">
        <f t="shared" si="1"/>
        <v>86</v>
      </c>
      <c r="H22" s="2">
        <f t="shared" si="2"/>
        <v>56.000000000000007</v>
      </c>
      <c r="I2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23" spans="1:9" x14ac:dyDescent="0.55000000000000004">
      <c r="A23" t="s">
        <v>29</v>
      </c>
      <c r="B23" t="str">
        <f>IF(ISNUMBER(Table1[[#This Row],[sidebar_color]]),1000000+Table1[[#This Row],[sidebar_color]],"#"&amp;Table1[[#This Row],[sidebar_color]])</f>
        <v>#2280A9</v>
      </c>
      <c r="C23">
        <f>HEX2DEC(MID(Table1[[#This Row],[R_HEX]],2,2))</f>
        <v>34</v>
      </c>
      <c r="D23">
        <f>HEX2DEC(MID(Table1[[#This Row],[R_HEX]],4,2))</f>
        <v>128</v>
      </c>
      <c r="E23">
        <f t="shared" si="0"/>
        <v>169</v>
      </c>
      <c r="F2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198</v>
      </c>
      <c r="G23" s="2">
        <f t="shared" si="1"/>
        <v>44</v>
      </c>
      <c r="H23" s="2">
        <f t="shared" si="2"/>
        <v>40</v>
      </c>
      <c r="I2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4" spans="1:9" x14ac:dyDescent="0.55000000000000004">
      <c r="A24">
        <v>30303</v>
      </c>
      <c r="B24">
        <f>IF(ISNUMBER(Table1[[#This Row],[sidebar_color]]),1000000+Table1[[#This Row],[sidebar_color]],"#"&amp;Table1[[#This Row],[sidebar_color]])</f>
        <v>1030303</v>
      </c>
      <c r="C24">
        <f>HEX2DEC(MID(Table1[[#This Row],[R_HEX]],2,2))</f>
        <v>3</v>
      </c>
      <c r="D24">
        <f>HEX2DEC(MID(Table1[[#This Row],[R_HEX]],4,2))</f>
        <v>3</v>
      </c>
      <c r="E24">
        <f t="shared" si="0"/>
        <v>3</v>
      </c>
      <c r="F2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24" s="2">
        <f t="shared" si="1"/>
        <v>0</v>
      </c>
      <c r="H24" s="2">
        <f t="shared" si="2"/>
        <v>1</v>
      </c>
      <c r="I2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BLACK</v>
      </c>
    </row>
    <row r="25" spans="1:9" x14ac:dyDescent="0.55000000000000004">
      <c r="A25">
        <v>999999</v>
      </c>
      <c r="B25">
        <f>IF(ISNUMBER(Table1[[#This Row],[sidebar_color]]),1000000+Table1[[#This Row],[sidebar_color]],"#"&amp;Table1[[#This Row],[sidebar_color]])</f>
        <v>1999999</v>
      </c>
      <c r="C25">
        <f>HEX2DEC(MID(Table1[[#This Row],[R_HEX]],2,2))</f>
        <v>153</v>
      </c>
      <c r="D25">
        <f>HEX2DEC(MID(Table1[[#This Row],[R_HEX]],4,2))</f>
        <v>153</v>
      </c>
      <c r="E25">
        <f t="shared" si="0"/>
        <v>153</v>
      </c>
      <c r="F2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25" s="2">
        <f t="shared" si="1"/>
        <v>0</v>
      </c>
      <c r="H25" s="2">
        <f t="shared" si="2"/>
        <v>60</v>
      </c>
      <c r="I2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GRAY</v>
      </c>
    </row>
    <row r="26" spans="1:9" x14ac:dyDescent="0.55000000000000004">
      <c r="A26" t="s">
        <v>24</v>
      </c>
      <c r="B26" t="str">
        <f>IF(ISNUMBER(Table1[[#This Row],[sidebar_color]]),1000000+Table1[[#This Row],[sidebar_color]],"#"&amp;Table1[[#This Row],[sidebar_color]])</f>
        <v>#ADF1FC</v>
      </c>
      <c r="C26">
        <f>HEX2DEC(MID(Table1[[#This Row],[R_HEX]],2,2))</f>
        <v>173</v>
      </c>
      <c r="D26">
        <f>HEX2DEC(MID(Table1[[#This Row],[R_HEX]],4,2))</f>
        <v>241</v>
      </c>
      <c r="E26">
        <f t="shared" si="0"/>
        <v>252</v>
      </c>
      <c r="F2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188</v>
      </c>
      <c r="G26" s="2">
        <f t="shared" si="1"/>
        <v>93</v>
      </c>
      <c r="H26" s="2">
        <f t="shared" si="2"/>
        <v>83</v>
      </c>
      <c r="I2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7" spans="1:9" x14ac:dyDescent="0.55000000000000004">
      <c r="A27">
        <v>80808</v>
      </c>
      <c r="B27">
        <f>IF(ISNUMBER(Table1[[#This Row],[sidebar_color]]),1000000+Table1[[#This Row],[sidebar_color]],"#"&amp;Table1[[#This Row],[sidebar_color]])</f>
        <v>1080808</v>
      </c>
      <c r="C27">
        <f>HEX2DEC(MID(Table1[[#This Row],[R_HEX]],2,2))</f>
        <v>8</v>
      </c>
      <c r="D27">
        <f>HEX2DEC(MID(Table1[[#This Row],[R_HEX]],4,2))</f>
        <v>8</v>
      </c>
      <c r="E27">
        <f t="shared" si="0"/>
        <v>8</v>
      </c>
      <c r="F2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27" s="2">
        <f t="shared" si="1"/>
        <v>0</v>
      </c>
      <c r="H27" s="2">
        <f t="shared" si="2"/>
        <v>3</v>
      </c>
      <c r="I2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BLACK</v>
      </c>
    </row>
    <row r="28" spans="1:9" x14ac:dyDescent="0.55000000000000004">
      <c r="A28" t="s">
        <v>165</v>
      </c>
      <c r="B28" t="str">
        <f>IF(ISNUMBER(Table1[[#This Row],[sidebar_color]]),1000000+Table1[[#This Row],[sidebar_color]],"#"&amp;Table1[[#This Row],[sidebar_color]])</f>
        <v>#7A5C45</v>
      </c>
      <c r="C28">
        <f>HEX2DEC(MID(Table1[[#This Row],[R_HEX]],2,2))</f>
        <v>122</v>
      </c>
      <c r="D28">
        <f>HEX2DEC(MID(Table1[[#This Row],[R_HEX]],4,2))</f>
        <v>92</v>
      </c>
      <c r="E28">
        <f t="shared" si="0"/>
        <v>69</v>
      </c>
      <c r="F2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26</v>
      </c>
      <c r="G28" s="2">
        <f t="shared" si="1"/>
        <v>17</v>
      </c>
      <c r="H28" s="2">
        <f t="shared" si="2"/>
        <v>37</v>
      </c>
      <c r="I2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29" spans="1:9" x14ac:dyDescent="0.55000000000000004">
      <c r="A29" t="s">
        <v>20</v>
      </c>
      <c r="B29" t="str">
        <f>IF(ISNUMBER(Table1[[#This Row],[sidebar_color]]),1000000+Table1[[#This Row],[sidebar_color]],"#"&amp;Table1[[#This Row],[sidebar_color]])</f>
        <v>#0A0A0A</v>
      </c>
      <c r="C29">
        <f>HEX2DEC(MID(Table1[[#This Row],[R_HEX]],2,2))</f>
        <v>10</v>
      </c>
      <c r="D29">
        <f>HEX2DEC(MID(Table1[[#This Row],[R_HEX]],4,2))</f>
        <v>10</v>
      </c>
      <c r="E29">
        <f t="shared" si="0"/>
        <v>10</v>
      </c>
      <c r="F2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29" s="2">
        <f t="shared" si="1"/>
        <v>0</v>
      </c>
      <c r="H29" s="2">
        <f t="shared" si="2"/>
        <v>4</v>
      </c>
      <c r="I2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BLACK</v>
      </c>
    </row>
    <row r="30" spans="1:9" x14ac:dyDescent="0.55000000000000004">
      <c r="A30">
        <v>50505</v>
      </c>
      <c r="B30">
        <f>IF(ISNUMBER(Table1[[#This Row],[sidebar_color]]),1000000+Table1[[#This Row],[sidebar_color]],"#"&amp;Table1[[#This Row],[sidebar_color]])</f>
        <v>1050505</v>
      </c>
      <c r="C30">
        <f>HEX2DEC(MID(Table1[[#This Row],[R_HEX]],2,2))</f>
        <v>5</v>
      </c>
      <c r="D30">
        <f>HEX2DEC(MID(Table1[[#This Row],[R_HEX]],4,2))</f>
        <v>5</v>
      </c>
      <c r="E30">
        <f t="shared" si="0"/>
        <v>5</v>
      </c>
      <c r="F3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30" s="2">
        <f t="shared" si="1"/>
        <v>0</v>
      </c>
      <c r="H30" s="2">
        <f t="shared" si="2"/>
        <v>2</v>
      </c>
      <c r="I3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BLACK</v>
      </c>
    </row>
    <row r="31" spans="1:9" x14ac:dyDescent="0.55000000000000004">
      <c r="A31" t="s">
        <v>45</v>
      </c>
      <c r="B31" t="str">
        <f>IF(ISNUMBER(Table1[[#This Row],[sidebar_color]]),1000000+Table1[[#This Row],[sidebar_color]],"#"&amp;Table1[[#This Row],[sidebar_color]])</f>
        <v>#C0DCF1</v>
      </c>
      <c r="C31">
        <f>HEX2DEC(MID(Table1[[#This Row],[R_HEX]],2,2))</f>
        <v>192</v>
      </c>
      <c r="D31">
        <f>HEX2DEC(MID(Table1[[#This Row],[R_HEX]],4,2))</f>
        <v>220</v>
      </c>
      <c r="E31">
        <f t="shared" si="0"/>
        <v>241</v>
      </c>
      <c r="F3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206</v>
      </c>
      <c r="G31" s="2">
        <f t="shared" si="1"/>
        <v>64</v>
      </c>
      <c r="H31" s="2">
        <f t="shared" si="2"/>
        <v>85</v>
      </c>
      <c r="I3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32" spans="1:9" x14ac:dyDescent="0.55000000000000004">
      <c r="A32" t="s">
        <v>52</v>
      </c>
      <c r="B32" t="str">
        <f>IF(ISNUMBER(Table1[[#This Row],[sidebar_color]]),1000000+Table1[[#This Row],[sidebar_color]],"#"&amp;Table1[[#This Row],[sidebar_color]])</f>
        <v>#89B5A2</v>
      </c>
      <c r="C32">
        <f>HEX2DEC(MID(Table1[[#This Row],[R_HEX]],2,2))</f>
        <v>137</v>
      </c>
      <c r="D32">
        <f>HEX2DEC(MID(Table1[[#This Row],[R_HEX]],4,2))</f>
        <v>181</v>
      </c>
      <c r="E32">
        <f t="shared" si="0"/>
        <v>162</v>
      </c>
      <c r="F3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154</v>
      </c>
      <c r="G32" s="2">
        <f t="shared" si="1"/>
        <v>23</v>
      </c>
      <c r="H32" s="2">
        <f t="shared" si="2"/>
        <v>62</v>
      </c>
      <c r="I3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33" spans="1:9" x14ac:dyDescent="0.55000000000000004">
      <c r="A33" t="s">
        <v>53</v>
      </c>
      <c r="B33" t="str">
        <f>IF(ISNUMBER(Table1[[#This Row],[sidebar_color]]),1000000+Table1[[#This Row],[sidebar_color]],"#"&amp;Table1[[#This Row],[sidebar_color]])</f>
        <v>#CCCCCC</v>
      </c>
      <c r="C33">
        <f>HEX2DEC(MID(Table1[[#This Row],[R_HEX]],2,2))</f>
        <v>204</v>
      </c>
      <c r="D33">
        <f>HEX2DEC(MID(Table1[[#This Row],[R_HEX]],4,2))</f>
        <v>204</v>
      </c>
      <c r="E33">
        <f t="shared" si="0"/>
        <v>204</v>
      </c>
      <c r="F3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33" s="2">
        <f t="shared" si="1"/>
        <v>0</v>
      </c>
      <c r="H33" s="2">
        <f t="shared" si="2"/>
        <v>80</v>
      </c>
      <c r="I3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GRAY</v>
      </c>
    </row>
    <row r="34" spans="1:9" x14ac:dyDescent="0.55000000000000004">
      <c r="A34">
        <v>373737</v>
      </c>
      <c r="B34">
        <f>IF(ISNUMBER(Table1[[#This Row],[sidebar_color]]),1000000+Table1[[#This Row],[sidebar_color]],"#"&amp;Table1[[#This Row],[sidebar_color]])</f>
        <v>1373737</v>
      </c>
      <c r="C34">
        <f>HEX2DEC(MID(Table1[[#This Row],[R_HEX]],2,2))</f>
        <v>55</v>
      </c>
      <c r="D34">
        <f>HEX2DEC(MID(Table1[[#This Row],[R_HEX]],4,2))</f>
        <v>55</v>
      </c>
      <c r="E34">
        <f t="shared" si="0"/>
        <v>55</v>
      </c>
      <c r="F3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34" s="2">
        <f t="shared" si="1"/>
        <v>0</v>
      </c>
      <c r="H34" s="2">
        <f t="shared" si="2"/>
        <v>22</v>
      </c>
      <c r="I3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GRAY</v>
      </c>
    </row>
    <row r="35" spans="1:9" x14ac:dyDescent="0.55000000000000004">
      <c r="A35" t="s">
        <v>142</v>
      </c>
      <c r="B35" t="str">
        <f>IF(ISNUMBER(Table1[[#This Row],[sidebar_color]]),1000000+Table1[[#This Row],[sidebar_color]],"#"&amp;Table1[[#This Row],[sidebar_color]])</f>
        <v>#BCB302</v>
      </c>
      <c r="C35">
        <f>HEX2DEC(MID(Table1[[#This Row],[R_HEX]],2,2))</f>
        <v>188</v>
      </c>
      <c r="D35">
        <f>HEX2DEC(MID(Table1[[#This Row],[R_HEX]],4,2))</f>
        <v>179</v>
      </c>
      <c r="E35">
        <f t="shared" si="0"/>
        <v>2</v>
      </c>
      <c r="F3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57</v>
      </c>
      <c r="G35" s="2">
        <f t="shared" si="1"/>
        <v>58</v>
      </c>
      <c r="H35" s="2">
        <f t="shared" si="2"/>
        <v>37</v>
      </c>
      <c r="I3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36" spans="1:9" x14ac:dyDescent="0.55000000000000004">
      <c r="A36" t="s">
        <v>227</v>
      </c>
      <c r="B36" t="str">
        <f>IF(ISNUMBER(Table1[[#This Row],[sidebar_color]]),1000000+Table1[[#This Row],[sidebar_color]],"#"&amp;Table1[[#This Row],[sidebar_color]])</f>
        <v>#BFBFBF</v>
      </c>
      <c r="C36">
        <f>HEX2DEC(MID(Table1[[#This Row],[R_HEX]],2,2))</f>
        <v>191</v>
      </c>
      <c r="D36">
        <f>HEX2DEC(MID(Table1[[#This Row],[R_HEX]],4,2))</f>
        <v>191</v>
      </c>
      <c r="E36">
        <f t="shared" si="0"/>
        <v>191</v>
      </c>
      <c r="F3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36" s="2">
        <f t="shared" si="1"/>
        <v>0</v>
      </c>
      <c r="H36" s="2">
        <f t="shared" si="2"/>
        <v>75</v>
      </c>
      <c r="I3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GRAY</v>
      </c>
    </row>
    <row r="37" spans="1:9" x14ac:dyDescent="0.55000000000000004">
      <c r="A37" t="s">
        <v>104</v>
      </c>
      <c r="B37" t="str">
        <f>IF(ISNUMBER(Table1[[#This Row],[sidebar_color]]),1000000+Table1[[#This Row],[sidebar_color]],"#"&amp;Table1[[#This Row],[sidebar_color]])</f>
        <v>#4A66C1</v>
      </c>
      <c r="C37">
        <f>HEX2DEC(MID(Table1[[#This Row],[R_HEX]],2,2))</f>
        <v>74</v>
      </c>
      <c r="D37">
        <f>HEX2DEC(MID(Table1[[#This Row],[R_HEX]],4,2))</f>
        <v>102</v>
      </c>
      <c r="E37">
        <f t="shared" si="0"/>
        <v>193</v>
      </c>
      <c r="F3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226</v>
      </c>
      <c r="G37" s="2">
        <f t="shared" si="1"/>
        <v>49</v>
      </c>
      <c r="H37" s="2">
        <f t="shared" si="2"/>
        <v>52</v>
      </c>
      <c r="I3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38" spans="1:9" x14ac:dyDescent="0.55000000000000004">
      <c r="A38" t="s">
        <v>6</v>
      </c>
      <c r="B38" t="str">
        <f>IF(ISNUMBER(Table1[[#This Row],[sidebar_color]]),1000000+Table1[[#This Row],[sidebar_color]],"#"&amp;Table1[[#This Row],[sidebar_color]])</f>
        <v>#EEA525</v>
      </c>
      <c r="C38">
        <f>HEX2DEC(MID(Table1[[#This Row],[R_HEX]],2,2))</f>
        <v>238</v>
      </c>
      <c r="D38">
        <f>HEX2DEC(MID(Table1[[#This Row],[R_HEX]],4,2))</f>
        <v>165</v>
      </c>
      <c r="E38">
        <f t="shared" si="0"/>
        <v>37</v>
      </c>
      <c r="F3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38</v>
      </c>
      <c r="G38" s="2">
        <f t="shared" si="1"/>
        <v>86</v>
      </c>
      <c r="H38" s="2">
        <f t="shared" si="2"/>
        <v>54</v>
      </c>
      <c r="I3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39" spans="1:9" x14ac:dyDescent="0.55000000000000004">
      <c r="A39">
        <v>515</v>
      </c>
      <c r="B39">
        <f>IF(ISNUMBER(Table1[[#This Row],[sidebar_color]]),1000000+Table1[[#This Row],[sidebar_color]],"#"&amp;Table1[[#This Row],[sidebar_color]])</f>
        <v>1000515</v>
      </c>
      <c r="C39">
        <f>HEX2DEC(MID(Table1[[#This Row],[R_HEX]],2,2))</f>
        <v>0</v>
      </c>
      <c r="D39">
        <f>HEX2DEC(MID(Table1[[#This Row],[R_HEX]],4,2))</f>
        <v>5</v>
      </c>
      <c r="E39">
        <f t="shared" si="0"/>
        <v>21</v>
      </c>
      <c r="F3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226</v>
      </c>
      <c r="G39" s="2">
        <f t="shared" si="1"/>
        <v>4</v>
      </c>
      <c r="H39" s="2">
        <f t="shared" si="2"/>
        <v>4</v>
      </c>
      <c r="I3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40" spans="1:9" x14ac:dyDescent="0.55000000000000004">
      <c r="A40" t="s">
        <v>61</v>
      </c>
      <c r="B40" t="str">
        <f>IF(ISNUMBER(Table1[[#This Row],[sidebar_color]]),1000000+Table1[[#This Row],[sidebar_color]],"#"&amp;Table1[[#This Row],[sidebar_color]])</f>
        <v>#16818E</v>
      </c>
      <c r="C40">
        <f>HEX2DEC(MID(Table1[[#This Row],[R_HEX]],2,2))</f>
        <v>22</v>
      </c>
      <c r="D40">
        <f>HEX2DEC(MID(Table1[[#This Row],[R_HEX]],4,2))</f>
        <v>129</v>
      </c>
      <c r="E40">
        <f t="shared" si="0"/>
        <v>142</v>
      </c>
      <c r="F4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187</v>
      </c>
      <c r="G40" s="2">
        <f t="shared" si="1"/>
        <v>35</v>
      </c>
      <c r="H40" s="2">
        <f t="shared" si="2"/>
        <v>32</v>
      </c>
      <c r="I4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41" spans="1:9" x14ac:dyDescent="0.55000000000000004">
      <c r="A41" t="s">
        <v>122</v>
      </c>
      <c r="B41" t="str">
        <f>IF(ISNUMBER(Table1[[#This Row],[sidebar_color]]),1000000+Table1[[#This Row],[sidebar_color]],"#"&amp;Table1[[#This Row],[sidebar_color]])</f>
        <v>#8EAA45</v>
      </c>
      <c r="C41">
        <f>HEX2DEC(MID(Table1[[#This Row],[R_HEX]],2,2))</f>
        <v>142</v>
      </c>
      <c r="D41">
        <f>HEX2DEC(MID(Table1[[#This Row],[R_HEX]],4,2))</f>
        <v>170</v>
      </c>
      <c r="E41">
        <f t="shared" si="0"/>
        <v>69</v>
      </c>
      <c r="F4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77</v>
      </c>
      <c r="G41" s="2">
        <f t="shared" si="1"/>
        <v>37</v>
      </c>
      <c r="H41" s="2">
        <f t="shared" si="2"/>
        <v>47</v>
      </c>
      <c r="I4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42" spans="1:9" x14ac:dyDescent="0.55000000000000004">
      <c r="A42">
        <v>333333</v>
      </c>
      <c r="B42">
        <f>IF(ISNUMBER(Table1[[#This Row],[sidebar_color]]),1000000+Table1[[#This Row],[sidebar_color]],"#"&amp;Table1[[#This Row],[sidebar_color]])</f>
        <v>1333333</v>
      </c>
      <c r="C42">
        <f>HEX2DEC(MID(Table1[[#This Row],[R_HEX]],2,2))</f>
        <v>51</v>
      </c>
      <c r="D42">
        <f>HEX2DEC(MID(Table1[[#This Row],[R_HEX]],4,2))</f>
        <v>51</v>
      </c>
      <c r="E42">
        <f t="shared" si="0"/>
        <v>51</v>
      </c>
      <c r="F4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42" s="2">
        <f t="shared" si="1"/>
        <v>0</v>
      </c>
      <c r="H42" s="2">
        <f t="shared" si="2"/>
        <v>20</v>
      </c>
      <c r="I4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GRAY</v>
      </c>
    </row>
    <row r="43" spans="1:9" x14ac:dyDescent="0.55000000000000004">
      <c r="A43">
        <v>696969</v>
      </c>
      <c r="B43">
        <f>IF(ISNUMBER(Table1[[#This Row],[sidebar_color]]),1000000+Table1[[#This Row],[sidebar_color]],"#"&amp;Table1[[#This Row],[sidebar_color]])</f>
        <v>1696969</v>
      </c>
      <c r="C43">
        <f>HEX2DEC(MID(Table1[[#This Row],[R_HEX]],2,2))</f>
        <v>105</v>
      </c>
      <c r="D43">
        <f>HEX2DEC(MID(Table1[[#This Row],[R_HEX]],4,2))</f>
        <v>105</v>
      </c>
      <c r="E43">
        <f t="shared" si="0"/>
        <v>105</v>
      </c>
      <c r="F4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43" s="2">
        <f t="shared" si="1"/>
        <v>0</v>
      </c>
      <c r="H43" s="2">
        <f t="shared" si="2"/>
        <v>41</v>
      </c>
      <c r="I4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GRAY</v>
      </c>
    </row>
    <row r="44" spans="1:9" x14ac:dyDescent="0.55000000000000004">
      <c r="A44" t="s">
        <v>39</v>
      </c>
      <c r="B44" t="str">
        <f>IF(ISNUMBER(Table1[[#This Row],[sidebar_color]]),1000000+Table1[[#This Row],[sidebar_color]],"#"&amp;Table1[[#This Row],[sidebar_color]])</f>
        <v>#79B6E7</v>
      </c>
      <c r="C44">
        <f>HEX2DEC(MID(Table1[[#This Row],[R_HEX]],2,2))</f>
        <v>121</v>
      </c>
      <c r="D44">
        <f>HEX2DEC(MID(Table1[[#This Row],[R_HEX]],4,2))</f>
        <v>182</v>
      </c>
      <c r="E44">
        <f t="shared" si="0"/>
        <v>231</v>
      </c>
      <c r="F4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207</v>
      </c>
      <c r="G44" s="2">
        <f t="shared" si="1"/>
        <v>70</v>
      </c>
      <c r="H44" s="2">
        <f t="shared" si="2"/>
        <v>69</v>
      </c>
      <c r="I4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45" spans="1:9" x14ac:dyDescent="0.55000000000000004">
      <c r="A45">
        <v>141414</v>
      </c>
      <c r="B45">
        <f>IF(ISNUMBER(Table1[[#This Row],[sidebar_color]]),1000000+Table1[[#This Row],[sidebar_color]],"#"&amp;Table1[[#This Row],[sidebar_color]])</f>
        <v>1141414</v>
      </c>
      <c r="C45">
        <f>HEX2DEC(MID(Table1[[#This Row],[R_HEX]],2,2))</f>
        <v>20</v>
      </c>
      <c r="D45">
        <f>HEX2DEC(MID(Table1[[#This Row],[R_HEX]],4,2))</f>
        <v>20</v>
      </c>
      <c r="E45">
        <f t="shared" si="0"/>
        <v>20</v>
      </c>
      <c r="F4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45" s="2">
        <f t="shared" si="1"/>
        <v>0</v>
      </c>
      <c r="H45" s="2">
        <f t="shared" si="2"/>
        <v>8</v>
      </c>
      <c r="I4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BLACK</v>
      </c>
    </row>
    <row r="46" spans="1:9" x14ac:dyDescent="0.55000000000000004">
      <c r="A46" t="s">
        <v>71</v>
      </c>
      <c r="B46" t="str">
        <f>IF(ISNUMBER(Table1[[#This Row],[sidebar_color]]),1000000+Table1[[#This Row],[sidebar_color]],"#"&amp;Table1[[#This Row],[sidebar_color]])</f>
        <v>#FCF3B8</v>
      </c>
      <c r="C46">
        <f>HEX2DEC(MID(Table1[[#This Row],[R_HEX]],2,2))</f>
        <v>252</v>
      </c>
      <c r="D46">
        <f>HEX2DEC(MID(Table1[[#This Row],[R_HEX]],4,2))</f>
        <v>243</v>
      </c>
      <c r="E46">
        <f t="shared" si="0"/>
        <v>184</v>
      </c>
      <c r="F4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52</v>
      </c>
      <c r="G46" s="2">
        <f t="shared" si="1"/>
        <v>92</v>
      </c>
      <c r="H46" s="2">
        <f t="shared" si="2"/>
        <v>85</v>
      </c>
      <c r="I4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47" spans="1:9" x14ac:dyDescent="0.55000000000000004">
      <c r="A47" t="s">
        <v>72</v>
      </c>
      <c r="B47" t="str">
        <f>IF(ISNUMBER(Table1[[#This Row],[sidebar_color]]),1000000+Table1[[#This Row],[sidebar_color]],"#"&amp;Table1[[#This Row],[sidebar_color]])</f>
        <v>#FFCE0A</v>
      </c>
      <c r="C47">
        <f>HEX2DEC(MID(Table1[[#This Row],[R_HEX]],2,2))</f>
        <v>255</v>
      </c>
      <c r="D47">
        <f>HEX2DEC(MID(Table1[[#This Row],[R_HEX]],4,2))</f>
        <v>206</v>
      </c>
      <c r="E47">
        <f t="shared" si="0"/>
        <v>10</v>
      </c>
      <c r="F4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48</v>
      </c>
      <c r="G47" s="2">
        <f t="shared" si="1"/>
        <v>100</v>
      </c>
      <c r="H47" s="2">
        <f t="shared" si="2"/>
        <v>52</v>
      </c>
      <c r="I4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48" spans="1:9" x14ac:dyDescent="0.55000000000000004">
      <c r="A48">
        <v>212535</v>
      </c>
      <c r="B48">
        <f>IF(ISNUMBER(Table1[[#This Row],[sidebar_color]]),1000000+Table1[[#This Row],[sidebar_color]],"#"&amp;Table1[[#This Row],[sidebar_color]])</f>
        <v>1212535</v>
      </c>
      <c r="C48">
        <f>HEX2DEC(MID(Table1[[#This Row],[R_HEX]],2,2))</f>
        <v>33</v>
      </c>
      <c r="D48">
        <f>HEX2DEC(MID(Table1[[#This Row],[R_HEX]],4,2))</f>
        <v>37</v>
      </c>
      <c r="E48">
        <f t="shared" si="0"/>
        <v>53</v>
      </c>
      <c r="F4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228</v>
      </c>
      <c r="G48" s="2">
        <f t="shared" si="1"/>
        <v>5</v>
      </c>
      <c r="H48" s="2">
        <f t="shared" si="2"/>
        <v>17</v>
      </c>
      <c r="I4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49" spans="1:9" x14ac:dyDescent="0.55000000000000004">
      <c r="A49" t="s">
        <v>81</v>
      </c>
      <c r="B49" t="str">
        <f>IF(ISNUMBER(Table1[[#This Row],[sidebar_color]]),1000000+Table1[[#This Row],[sidebar_color]],"#"&amp;Table1[[#This Row],[sidebar_color]])</f>
        <v>#80434B</v>
      </c>
      <c r="C49">
        <f>HEX2DEC(MID(Table1[[#This Row],[R_HEX]],2,2))</f>
        <v>128</v>
      </c>
      <c r="D49">
        <f>HEX2DEC(MID(Table1[[#This Row],[R_HEX]],4,2))</f>
        <v>67</v>
      </c>
      <c r="E49">
        <f t="shared" si="0"/>
        <v>75</v>
      </c>
      <c r="F4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352</v>
      </c>
      <c r="G49" s="2">
        <f t="shared" si="1"/>
        <v>19</v>
      </c>
      <c r="H49" s="2">
        <f t="shared" si="2"/>
        <v>38</v>
      </c>
      <c r="I4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50" spans="1:9" x14ac:dyDescent="0.55000000000000004">
      <c r="A50" t="s">
        <v>83</v>
      </c>
      <c r="B50" t="str">
        <f>IF(ISNUMBER(Table1[[#This Row],[sidebar_color]]),1000000+Table1[[#This Row],[sidebar_color]],"#"&amp;Table1[[#This Row],[sidebar_color]])</f>
        <v>#C8A867</v>
      </c>
      <c r="C50">
        <f>HEX2DEC(MID(Table1[[#This Row],[R_HEX]],2,2))</f>
        <v>200</v>
      </c>
      <c r="D50">
        <f>HEX2DEC(MID(Table1[[#This Row],[R_HEX]],4,2))</f>
        <v>168</v>
      </c>
      <c r="E50">
        <f t="shared" si="0"/>
        <v>103</v>
      </c>
      <c r="F5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40</v>
      </c>
      <c r="G50" s="2">
        <f t="shared" si="1"/>
        <v>47</v>
      </c>
      <c r="H50" s="2">
        <f t="shared" si="2"/>
        <v>59</v>
      </c>
      <c r="I5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51" spans="1:9" x14ac:dyDescent="0.55000000000000004">
      <c r="A51" t="s">
        <v>84</v>
      </c>
      <c r="B51" t="str">
        <f>IF(ISNUMBER(Table1[[#This Row],[sidebar_color]]),1000000+Table1[[#This Row],[sidebar_color]],"#"&amp;Table1[[#This Row],[sidebar_color]])</f>
        <v>#00FF00</v>
      </c>
      <c r="C51">
        <f>HEX2DEC(MID(Table1[[#This Row],[R_HEX]],2,2))</f>
        <v>0</v>
      </c>
      <c r="D51">
        <f>HEX2DEC(MID(Table1[[#This Row],[R_HEX]],4,2))</f>
        <v>255</v>
      </c>
      <c r="E51">
        <f t="shared" si="0"/>
        <v>0</v>
      </c>
      <c r="F5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120</v>
      </c>
      <c r="G51" s="2">
        <f t="shared" si="1"/>
        <v>100</v>
      </c>
      <c r="H51" s="2">
        <f t="shared" si="2"/>
        <v>50</v>
      </c>
      <c r="I5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52" spans="1:9" x14ac:dyDescent="0.55000000000000004">
      <c r="A52" t="s">
        <v>89</v>
      </c>
      <c r="B52" t="str">
        <f>IF(ISNUMBER(Table1[[#This Row],[sidebar_color]]),1000000+Table1[[#This Row],[sidebar_color]],"#"&amp;Table1[[#This Row],[sidebar_color]])</f>
        <v>#FFB93C</v>
      </c>
      <c r="C52">
        <f>HEX2DEC(MID(Table1[[#This Row],[R_HEX]],2,2))</f>
        <v>255</v>
      </c>
      <c r="D52">
        <f>HEX2DEC(MID(Table1[[#This Row],[R_HEX]],4,2))</f>
        <v>185</v>
      </c>
      <c r="E52">
        <f t="shared" si="0"/>
        <v>60</v>
      </c>
      <c r="F5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38</v>
      </c>
      <c r="G52" s="2">
        <f t="shared" si="1"/>
        <v>100</v>
      </c>
      <c r="H52" s="2">
        <f t="shared" si="2"/>
        <v>62</v>
      </c>
      <c r="I5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53" spans="1:9" x14ac:dyDescent="0.55000000000000004">
      <c r="A53" t="s">
        <v>95</v>
      </c>
      <c r="B53" t="str">
        <f>IF(ISNUMBER(Table1[[#This Row],[sidebar_color]]),1000000+Table1[[#This Row],[sidebar_color]],"#"&amp;Table1[[#This Row],[sidebar_color]])</f>
        <v>#2B1803</v>
      </c>
      <c r="C53">
        <f>HEX2DEC(MID(Table1[[#This Row],[R_HEX]],2,2))</f>
        <v>43</v>
      </c>
      <c r="D53">
        <f>HEX2DEC(MID(Table1[[#This Row],[R_HEX]],4,2))</f>
        <v>24</v>
      </c>
      <c r="E53">
        <f t="shared" si="0"/>
        <v>3</v>
      </c>
      <c r="F5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32</v>
      </c>
      <c r="G53" s="2">
        <f t="shared" si="1"/>
        <v>9</v>
      </c>
      <c r="H53" s="2">
        <f t="shared" si="2"/>
        <v>9</v>
      </c>
      <c r="I5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54" spans="1:9" x14ac:dyDescent="0.55000000000000004">
      <c r="A54" t="s">
        <v>100</v>
      </c>
      <c r="B54" t="str">
        <f>IF(ISNUMBER(Table1[[#This Row],[sidebar_color]]),1000000+Table1[[#This Row],[sidebar_color]],"#"&amp;Table1[[#This Row],[sidebar_color]])</f>
        <v>#0A090A</v>
      </c>
      <c r="C54">
        <f>HEX2DEC(MID(Table1[[#This Row],[R_HEX]],2,2))</f>
        <v>10</v>
      </c>
      <c r="D54">
        <f>HEX2DEC(MID(Table1[[#This Row],[R_HEX]],4,2))</f>
        <v>9</v>
      </c>
      <c r="E54">
        <f t="shared" si="0"/>
        <v>10</v>
      </c>
      <c r="F5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54" s="2">
        <f t="shared" si="1"/>
        <v>0</v>
      </c>
      <c r="H54" s="2">
        <f t="shared" si="2"/>
        <v>4</v>
      </c>
      <c r="I5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55" spans="1:9" x14ac:dyDescent="0.55000000000000004">
      <c r="A55" t="s">
        <v>106</v>
      </c>
      <c r="B55" t="str">
        <f>IF(ISNUMBER(Table1[[#This Row],[sidebar_color]]),1000000+Table1[[#This Row],[sidebar_color]],"#"&amp;Table1[[#This Row],[sidebar_color]])</f>
        <v>#D8D8D8</v>
      </c>
      <c r="C55">
        <f>HEX2DEC(MID(Table1[[#This Row],[R_HEX]],2,2))</f>
        <v>216</v>
      </c>
      <c r="D55">
        <f>HEX2DEC(MID(Table1[[#This Row],[R_HEX]],4,2))</f>
        <v>216</v>
      </c>
      <c r="E55">
        <f t="shared" si="0"/>
        <v>216</v>
      </c>
      <c r="F5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55" s="2">
        <f t="shared" si="1"/>
        <v>0</v>
      </c>
      <c r="H55" s="2">
        <f t="shared" si="2"/>
        <v>85</v>
      </c>
      <c r="I5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WHITE</v>
      </c>
    </row>
    <row r="56" spans="1:9" x14ac:dyDescent="0.55000000000000004">
      <c r="A56" t="s">
        <v>131</v>
      </c>
      <c r="B56" t="str">
        <f>IF(ISNUMBER(Table1[[#This Row],[sidebar_color]]),1000000+Table1[[#This Row],[sidebar_color]],"#"&amp;Table1[[#This Row],[sidebar_color]])</f>
        <v>#AEF5FA</v>
      </c>
      <c r="C56">
        <f>HEX2DEC(MID(Table1[[#This Row],[R_HEX]],2,2))</f>
        <v>174</v>
      </c>
      <c r="D56">
        <f>HEX2DEC(MID(Table1[[#This Row],[R_HEX]],4,2))</f>
        <v>245</v>
      </c>
      <c r="E56">
        <f t="shared" si="0"/>
        <v>250</v>
      </c>
      <c r="F5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184</v>
      </c>
      <c r="G56" s="2">
        <f t="shared" si="1"/>
        <v>88</v>
      </c>
      <c r="H56" s="2">
        <f t="shared" si="2"/>
        <v>83</v>
      </c>
      <c r="I5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57" spans="1:9" x14ac:dyDescent="0.55000000000000004">
      <c r="A57" t="s">
        <v>132</v>
      </c>
      <c r="B57" t="str">
        <f>IF(ISNUMBER(Table1[[#This Row],[sidebar_color]]),1000000+Table1[[#This Row],[sidebar_color]],"#"&amp;Table1[[#This Row],[sidebar_color]])</f>
        <v>#948C75</v>
      </c>
      <c r="C57">
        <f>HEX2DEC(MID(Table1[[#This Row],[R_HEX]],2,2))</f>
        <v>148</v>
      </c>
      <c r="D57">
        <f>HEX2DEC(MID(Table1[[#This Row],[R_HEX]],4,2))</f>
        <v>140</v>
      </c>
      <c r="E57">
        <f t="shared" si="0"/>
        <v>117</v>
      </c>
      <c r="F5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45</v>
      </c>
      <c r="G57" s="2">
        <f t="shared" si="1"/>
        <v>13</v>
      </c>
      <c r="H57" s="2">
        <f t="shared" si="2"/>
        <v>52</v>
      </c>
      <c r="I5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58" spans="1:9" x14ac:dyDescent="0.55000000000000004">
      <c r="A58" t="s">
        <v>140</v>
      </c>
      <c r="B58" t="str">
        <f>IF(ISNUMBER(Table1[[#This Row],[sidebar_color]]),1000000+Table1[[#This Row],[sidebar_color]],"#"&amp;Table1[[#This Row],[sidebar_color]])</f>
        <v>#FAFAFA</v>
      </c>
      <c r="C58">
        <f>HEX2DEC(MID(Table1[[#This Row],[R_HEX]],2,2))</f>
        <v>250</v>
      </c>
      <c r="D58">
        <f>HEX2DEC(MID(Table1[[#This Row],[R_HEX]],4,2))</f>
        <v>250</v>
      </c>
      <c r="E58">
        <f t="shared" si="0"/>
        <v>250</v>
      </c>
      <c r="F5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58" s="2">
        <f t="shared" si="1"/>
        <v>0</v>
      </c>
      <c r="H58" s="2">
        <f t="shared" si="2"/>
        <v>98</v>
      </c>
      <c r="I5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WHITE</v>
      </c>
    </row>
    <row r="59" spans="1:9" x14ac:dyDescent="0.55000000000000004">
      <c r="A59">
        <v>70808</v>
      </c>
      <c r="B59">
        <f>IF(ISNUMBER(Table1[[#This Row],[sidebar_color]]),1000000+Table1[[#This Row],[sidebar_color]],"#"&amp;Table1[[#This Row],[sidebar_color]])</f>
        <v>1070808</v>
      </c>
      <c r="C59">
        <f>HEX2DEC(MID(Table1[[#This Row],[R_HEX]],2,2))</f>
        <v>7</v>
      </c>
      <c r="D59">
        <f>HEX2DEC(MID(Table1[[#This Row],[R_HEX]],4,2))</f>
        <v>8</v>
      </c>
      <c r="E59">
        <f t="shared" si="0"/>
        <v>8</v>
      </c>
      <c r="F5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180</v>
      </c>
      <c r="G59" s="2">
        <f t="shared" si="1"/>
        <v>0</v>
      </c>
      <c r="H59" s="2">
        <f t="shared" si="2"/>
        <v>3</v>
      </c>
      <c r="I5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60" spans="1:9" x14ac:dyDescent="0.55000000000000004">
      <c r="A60" t="s">
        <v>190</v>
      </c>
      <c r="B60" t="str">
        <f>IF(ISNUMBER(Table1[[#This Row],[sidebar_color]]),1000000+Table1[[#This Row],[sidebar_color]],"#"&amp;Table1[[#This Row],[sidebar_color]])</f>
        <v>#BAB476</v>
      </c>
      <c r="C60">
        <f>HEX2DEC(MID(Table1[[#This Row],[R_HEX]],2,2))</f>
        <v>186</v>
      </c>
      <c r="D60">
        <f>HEX2DEC(MID(Table1[[#This Row],[R_HEX]],4,2))</f>
        <v>180</v>
      </c>
      <c r="E60">
        <f t="shared" si="0"/>
        <v>118</v>
      </c>
      <c r="F6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55</v>
      </c>
      <c r="G60" s="2">
        <f t="shared" si="1"/>
        <v>33</v>
      </c>
      <c r="H60" s="2">
        <f t="shared" si="2"/>
        <v>60</v>
      </c>
      <c r="I6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61" spans="1:9" x14ac:dyDescent="0.55000000000000004">
      <c r="A61">
        <v>204207</v>
      </c>
      <c r="B61">
        <f>IF(ISNUMBER(Table1[[#This Row],[sidebar_color]]),1000000+Table1[[#This Row],[sidebar_color]],"#"&amp;Table1[[#This Row],[sidebar_color]])</f>
        <v>1204207</v>
      </c>
      <c r="C61">
        <f>HEX2DEC(MID(Table1[[#This Row],[R_HEX]],2,2))</f>
        <v>32</v>
      </c>
      <c r="D61">
        <f>HEX2DEC(MID(Table1[[#This Row],[R_HEX]],4,2))</f>
        <v>66</v>
      </c>
      <c r="E61">
        <f t="shared" si="0"/>
        <v>7</v>
      </c>
      <c r="F6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95</v>
      </c>
      <c r="G61" s="2">
        <f t="shared" si="1"/>
        <v>14</v>
      </c>
      <c r="H61" s="2">
        <f t="shared" si="2"/>
        <v>14.000000000000002</v>
      </c>
      <c r="I6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62" spans="1:9" x14ac:dyDescent="0.55000000000000004">
      <c r="A62">
        <v>4878</v>
      </c>
      <c r="B62">
        <f>IF(ISNUMBER(Table1[[#This Row],[sidebar_color]]),1000000+Table1[[#This Row],[sidebar_color]],"#"&amp;Table1[[#This Row],[sidebar_color]])</f>
        <v>1004878</v>
      </c>
      <c r="C62">
        <f>HEX2DEC(MID(Table1[[#This Row],[R_HEX]],2,2))</f>
        <v>0</v>
      </c>
      <c r="D62">
        <f>HEX2DEC(MID(Table1[[#This Row],[R_HEX]],4,2))</f>
        <v>72</v>
      </c>
      <c r="E62">
        <f t="shared" si="0"/>
        <v>120</v>
      </c>
      <c r="F6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204</v>
      </c>
      <c r="G62" s="2">
        <f t="shared" si="1"/>
        <v>31</v>
      </c>
      <c r="H62" s="2">
        <f t="shared" si="2"/>
        <v>24</v>
      </c>
      <c r="I6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63" spans="1:9" x14ac:dyDescent="0.55000000000000004">
      <c r="A63" t="s">
        <v>232</v>
      </c>
      <c r="B63" t="str">
        <f>IF(ISNUMBER(Table1[[#This Row],[sidebar_color]]),1000000+Table1[[#This Row],[sidebar_color]],"#"&amp;Table1[[#This Row],[sidebar_color]])</f>
        <v>#DEDEDE</v>
      </c>
      <c r="C63">
        <f>HEX2DEC(MID(Table1[[#This Row],[R_HEX]],2,2))</f>
        <v>222</v>
      </c>
      <c r="D63">
        <f>HEX2DEC(MID(Table1[[#This Row],[R_HEX]],4,2))</f>
        <v>222</v>
      </c>
      <c r="E63">
        <f t="shared" si="0"/>
        <v>222</v>
      </c>
      <c r="F6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63" s="2">
        <f t="shared" si="1"/>
        <v>0</v>
      </c>
      <c r="H63" s="2">
        <f t="shared" si="2"/>
        <v>87</v>
      </c>
      <c r="I6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WHITE</v>
      </c>
    </row>
    <row r="64" spans="1:9" x14ac:dyDescent="0.55000000000000004">
      <c r="A64" t="s">
        <v>243</v>
      </c>
      <c r="B64" t="str">
        <f>IF(ISNUMBER(Table1[[#This Row],[sidebar_color]]),1000000+Table1[[#This Row],[sidebar_color]],"#"&amp;Table1[[#This Row],[sidebar_color]])</f>
        <v>#7F6262</v>
      </c>
      <c r="C64">
        <f>HEX2DEC(MID(Table1[[#This Row],[R_HEX]],2,2))</f>
        <v>127</v>
      </c>
      <c r="D64">
        <f>HEX2DEC(MID(Table1[[#This Row],[R_HEX]],4,2))</f>
        <v>98</v>
      </c>
      <c r="E64">
        <f t="shared" ref="E64:E126" si="3">HEX2DEC(RIGHT($A64,2))</f>
        <v>98</v>
      </c>
      <c r="F6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64" s="2">
        <f t="shared" ref="G64:G126" si="4">ROUND(100*IF(MIN(C64/255,D64/255,E64/255)=MAX(C64/255,D64/255,E64/255),0,IF(H64&lt;=0.5,(MAX(C64/255,D64/255,E64/255)-MIN(C64/255,D64/255,E64/255))/(MAX(C64/255,D64/255,E64/255)+MIN(C64/255,D64/255,E64/255)),(MAX(C64/255,D64/255,E64/255)-MIN(C64/255,D64/255,E64/255))/(2-MAX(C64/255,D64/255,E64/255)-MIN(C64/255,D64/255,E64/255)))),0)</f>
        <v>10</v>
      </c>
      <c r="H64" s="2">
        <f t="shared" ref="H64:H126" si="5">100*ROUND((MIN(C64/255,D64/255,E64/255)+MAX(C64/255,D64/255,E64/255))/2,2)</f>
        <v>44</v>
      </c>
      <c r="I6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65" spans="1:9" x14ac:dyDescent="0.55000000000000004">
      <c r="A65" t="s">
        <v>255</v>
      </c>
      <c r="B65" t="str">
        <f>IF(ISNUMBER(Table1[[#This Row],[sidebar_color]]),1000000+Table1[[#This Row],[sidebar_color]],"#"&amp;Table1[[#This Row],[sidebar_color]])</f>
        <v>#FF0000</v>
      </c>
      <c r="C65">
        <f>HEX2DEC(MID(Table1[[#This Row],[R_HEX]],2,2))</f>
        <v>255</v>
      </c>
      <c r="D65">
        <f>HEX2DEC(MID(Table1[[#This Row],[R_HEX]],4,2))</f>
        <v>0</v>
      </c>
      <c r="E65">
        <f t="shared" si="3"/>
        <v>0</v>
      </c>
      <c r="F6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65" s="2">
        <f t="shared" si="4"/>
        <v>100</v>
      </c>
      <c r="H65" s="2">
        <f t="shared" si="5"/>
        <v>50</v>
      </c>
      <c r="I6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66" spans="1:9" x14ac:dyDescent="0.55000000000000004">
      <c r="A66" t="s">
        <v>264</v>
      </c>
      <c r="B66" t="str">
        <f>IF(ISNUMBER(Table1[[#This Row],[sidebar_color]]),1000000+Table1[[#This Row],[sidebar_color]],"#"&amp;Table1[[#This Row],[sidebar_color]])</f>
        <v>#D5C788</v>
      </c>
      <c r="C66">
        <f>HEX2DEC(MID(Table1[[#This Row],[R_HEX]],2,2))</f>
        <v>213</v>
      </c>
      <c r="D66">
        <f>HEX2DEC(MID(Table1[[#This Row],[R_HEX]],4,2))</f>
        <v>199</v>
      </c>
      <c r="E66">
        <f t="shared" si="3"/>
        <v>136</v>
      </c>
      <c r="F6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49</v>
      </c>
      <c r="G66" s="2">
        <f t="shared" si="4"/>
        <v>48</v>
      </c>
      <c r="H66" s="2">
        <f t="shared" si="5"/>
        <v>68</v>
      </c>
      <c r="I6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67" spans="1:9" x14ac:dyDescent="0.55000000000000004">
      <c r="A67" t="s">
        <v>286</v>
      </c>
      <c r="B67" t="str">
        <f>IF(ISNUMBER(Table1[[#This Row],[sidebar_color]]),1000000+Table1[[#This Row],[sidebar_color]],"#"&amp;Table1[[#This Row],[sidebar_color]])</f>
        <v>#CDCDCD</v>
      </c>
      <c r="C67">
        <f>HEX2DEC(MID(Table1[[#This Row],[R_HEX]],2,2))</f>
        <v>205</v>
      </c>
      <c r="D67">
        <f>HEX2DEC(MID(Table1[[#This Row],[R_HEX]],4,2))</f>
        <v>205</v>
      </c>
      <c r="E67">
        <f t="shared" si="3"/>
        <v>205</v>
      </c>
      <c r="F6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67" s="2">
        <f t="shared" si="4"/>
        <v>0</v>
      </c>
      <c r="H67" s="2">
        <f t="shared" si="5"/>
        <v>80</v>
      </c>
      <c r="I6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GRAY</v>
      </c>
    </row>
    <row r="68" spans="1:9" x14ac:dyDescent="0.55000000000000004">
      <c r="A68" t="s">
        <v>295</v>
      </c>
      <c r="B68" t="str">
        <f>IF(ISNUMBER(Table1[[#This Row],[sidebar_color]]),1000000+Table1[[#This Row],[sidebar_color]],"#"&amp;Table1[[#This Row],[sidebar_color]])</f>
        <v>#D6DBAD</v>
      </c>
      <c r="C68">
        <f>HEX2DEC(MID(Table1[[#This Row],[R_HEX]],2,2))</f>
        <v>214</v>
      </c>
      <c r="D68">
        <f>HEX2DEC(MID(Table1[[#This Row],[R_HEX]],4,2))</f>
        <v>219</v>
      </c>
      <c r="E68">
        <f t="shared" si="3"/>
        <v>173</v>
      </c>
      <c r="F6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67</v>
      </c>
      <c r="G68" s="2">
        <f t="shared" si="4"/>
        <v>39</v>
      </c>
      <c r="H68" s="2">
        <f t="shared" si="5"/>
        <v>77</v>
      </c>
      <c r="I6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69" spans="1:9" x14ac:dyDescent="0.55000000000000004">
      <c r="A69" t="s">
        <v>298</v>
      </c>
      <c r="B69" t="str">
        <f>IF(ISNUMBER(Table1[[#This Row],[sidebar_color]]),1000000+Table1[[#This Row],[sidebar_color]],"#"&amp;Table1[[#This Row],[sidebar_color]])</f>
        <v>#280D0D</v>
      </c>
      <c r="C69">
        <f>HEX2DEC(MID(Table1[[#This Row],[R_HEX]],2,2))</f>
        <v>40</v>
      </c>
      <c r="D69">
        <f>HEX2DEC(MID(Table1[[#This Row],[R_HEX]],4,2))</f>
        <v>13</v>
      </c>
      <c r="E69">
        <f t="shared" si="3"/>
        <v>13</v>
      </c>
      <c r="F6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69" s="2">
        <f t="shared" si="4"/>
        <v>6</v>
      </c>
      <c r="H69" s="2">
        <f t="shared" si="5"/>
        <v>10</v>
      </c>
      <c r="I6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70" spans="1:9" x14ac:dyDescent="0.55000000000000004">
      <c r="A70" t="s">
        <v>390</v>
      </c>
      <c r="B70" t="str">
        <f>IF(ISNUMBER(Table1[[#This Row],[sidebar_color]]),1000000+Table1[[#This Row],[sidebar_color]],"#"&amp;Table1[[#This Row],[sidebar_color]])</f>
        <v>#CFBEB4</v>
      </c>
      <c r="C70">
        <f>HEX2DEC(MID(Table1[[#This Row],[R_HEX]],2,2))</f>
        <v>207</v>
      </c>
      <c r="D70">
        <f>HEX2DEC(MID(Table1[[#This Row],[R_HEX]],4,2))</f>
        <v>190</v>
      </c>
      <c r="E70">
        <f t="shared" si="3"/>
        <v>180</v>
      </c>
      <c r="F7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22</v>
      </c>
      <c r="G70" s="2">
        <f t="shared" si="4"/>
        <v>22</v>
      </c>
      <c r="H70" s="2">
        <f t="shared" si="5"/>
        <v>76</v>
      </c>
      <c r="I7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71" spans="1:9" x14ac:dyDescent="0.55000000000000004">
      <c r="A71" t="s">
        <v>456</v>
      </c>
      <c r="B71" t="str">
        <f>IF(ISNUMBER(Table1[[#This Row],[sidebar_color]]),1000000+Table1[[#This Row],[sidebar_color]],"#"&amp;Table1[[#This Row],[sidebar_color]])</f>
        <v>#4198DB</v>
      </c>
      <c r="C71">
        <f>HEX2DEC(MID(Table1[[#This Row],[R_HEX]],2,2))</f>
        <v>65</v>
      </c>
      <c r="D71">
        <f>HEX2DEC(MID(Table1[[#This Row],[R_HEX]],4,2))</f>
        <v>152</v>
      </c>
      <c r="E71">
        <f t="shared" si="3"/>
        <v>219</v>
      </c>
      <c r="F7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206</v>
      </c>
      <c r="G71" s="2">
        <f t="shared" si="4"/>
        <v>68</v>
      </c>
      <c r="H71" s="2">
        <f t="shared" si="5"/>
        <v>56.000000000000007</v>
      </c>
      <c r="I7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72" spans="1:9" x14ac:dyDescent="0.55000000000000004">
      <c r="A72" t="s">
        <v>16</v>
      </c>
      <c r="B72" t="str">
        <f>IF(ISNUMBER(Table1[[#This Row],[sidebar_color]]),1000000+Table1[[#This Row],[sidebar_color]],"#"&amp;Table1[[#This Row],[sidebar_color]])</f>
        <v>#E59B38</v>
      </c>
      <c r="C72">
        <f>HEX2DEC(MID(Table1[[#This Row],[R_HEX]],2,2))</f>
        <v>229</v>
      </c>
      <c r="D72">
        <f>HEX2DEC(MID(Table1[[#This Row],[R_HEX]],4,2))</f>
        <v>155</v>
      </c>
      <c r="E72">
        <f t="shared" si="3"/>
        <v>56</v>
      </c>
      <c r="F7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34</v>
      </c>
      <c r="G72" s="2">
        <f t="shared" si="4"/>
        <v>77</v>
      </c>
      <c r="H72" s="2">
        <f t="shared" si="5"/>
        <v>56.000000000000007</v>
      </c>
      <c r="I7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73" spans="1:9" x14ac:dyDescent="0.55000000000000004">
      <c r="A73" t="s">
        <v>18</v>
      </c>
      <c r="B73" t="str">
        <f>IF(ISNUMBER(Table1[[#This Row],[sidebar_color]]),1000000+Table1[[#This Row],[sidebar_color]],"#"&amp;Table1[[#This Row],[sidebar_color]])</f>
        <v>#D10707</v>
      </c>
      <c r="C73">
        <f>HEX2DEC(MID(Table1[[#This Row],[R_HEX]],2,2))</f>
        <v>209</v>
      </c>
      <c r="D73">
        <f>HEX2DEC(MID(Table1[[#This Row],[R_HEX]],4,2))</f>
        <v>7</v>
      </c>
      <c r="E73">
        <f t="shared" si="3"/>
        <v>7</v>
      </c>
      <c r="F7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73" s="2">
        <f t="shared" si="4"/>
        <v>69</v>
      </c>
      <c r="H73" s="2">
        <f t="shared" si="5"/>
        <v>42</v>
      </c>
      <c r="I7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74" spans="1:9" x14ac:dyDescent="0.55000000000000004">
      <c r="A74" t="s">
        <v>22</v>
      </c>
      <c r="B74" t="str">
        <f>IF(ISNUMBER(Table1[[#This Row],[sidebar_color]]),1000000+Table1[[#This Row],[sidebar_color]],"#"&amp;Table1[[#This Row],[sidebar_color]])</f>
        <v>#035FFF</v>
      </c>
      <c r="C74">
        <f>HEX2DEC(MID(Table1[[#This Row],[R_HEX]],2,2))</f>
        <v>3</v>
      </c>
      <c r="D74">
        <f>HEX2DEC(MID(Table1[[#This Row],[R_HEX]],4,2))</f>
        <v>95</v>
      </c>
      <c r="E74">
        <f t="shared" si="3"/>
        <v>255</v>
      </c>
      <c r="F7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218</v>
      </c>
      <c r="G74" s="2">
        <f t="shared" si="4"/>
        <v>100</v>
      </c>
      <c r="H74" s="2">
        <f t="shared" si="5"/>
        <v>51</v>
      </c>
      <c r="I7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75" spans="1:9" x14ac:dyDescent="0.55000000000000004">
      <c r="A75">
        <v>22261</v>
      </c>
      <c r="B75">
        <f>IF(ISNUMBER(Table1[[#This Row],[sidebar_color]]),1000000+Table1[[#This Row],[sidebar_color]],"#"&amp;Table1[[#This Row],[sidebar_color]])</f>
        <v>1022261</v>
      </c>
      <c r="C75">
        <f>HEX2DEC(MID(Table1[[#This Row],[R_HEX]],2,2))</f>
        <v>2</v>
      </c>
      <c r="D75">
        <f>HEX2DEC(MID(Table1[[#This Row],[R_HEX]],4,2))</f>
        <v>34</v>
      </c>
      <c r="E75">
        <f t="shared" si="3"/>
        <v>97</v>
      </c>
      <c r="F7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220</v>
      </c>
      <c r="G75" s="2">
        <f t="shared" si="4"/>
        <v>23</v>
      </c>
      <c r="H75" s="2">
        <f t="shared" si="5"/>
        <v>19</v>
      </c>
      <c r="I7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76" spans="1:9" x14ac:dyDescent="0.55000000000000004">
      <c r="A76" t="s">
        <v>23</v>
      </c>
      <c r="B76" t="str">
        <f>IF(ISNUMBER(Table1[[#This Row],[sidebar_color]]),1000000+Table1[[#This Row],[sidebar_color]],"#"&amp;Table1[[#This Row],[sidebar_color]])</f>
        <v>#E5FFA6</v>
      </c>
      <c r="C76">
        <f>HEX2DEC(MID(Table1[[#This Row],[R_HEX]],2,2))</f>
        <v>229</v>
      </c>
      <c r="D76">
        <f>HEX2DEC(MID(Table1[[#This Row],[R_HEX]],4,2))</f>
        <v>255</v>
      </c>
      <c r="E76">
        <f t="shared" si="3"/>
        <v>166</v>
      </c>
      <c r="F7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78</v>
      </c>
      <c r="G76" s="2">
        <f t="shared" si="4"/>
        <v>100</v>
      </c>
      <c r="H76" s="2">
        <f t="shared" si="5"/>
        <v>83</v>
      </c>
      <c r="I7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77" spans="1:9" x14ac:dyDescent="0.55000000000000004">
      <c r="A77" t="s">
        <v>25</v>
      </c>
      <c r="B77" t="str">
        <f>IF(ISNUMBER(Table1[[#This Row],[sidebar_color]]),1000000+Table1[[#This Row],[sidebar_color]],"#"&amp;Table1[[#This Row],[sidebar_color]])</f>
        <v>#69E2E8</v>
      </c>
      <c r="C77">
        <f>HEX2DEC(MID(Table1[[#This Row],[R_HEX]],2,2))</f>
        <v>105</v>
      </c>
      <c r="D77">
        <f>HEX2DEC(MID(Table1[[#This Row],[R_HEX]],4,2))</f>
        <v>226</v>
      </c>
      <c r="E77">
        <f t="shared" si="3"/>
        <v>232</v>
      </c>
      <c r="F7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183</v>
      </c>
      <c r="G77" s="2">
        <f t="shared" si="4"/>
        <v>73</v>
      </c>
      <c r="H77" s="2">
        <f t="shared" si="5"/>
        <v>66</v>
      </c>
      <c r="I7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78" spans="1:9" x14ac:dyDescent="0.55000000000000004">
      <c r="A78" t="s">
        <v>26</v>
      </c>
      <c r="B78" t="str">
        <f>IF(ISNUMBER(Table1[[#This Row],[sidebar_color]]),1000000+Table1[[#This Row],[sidebar_color]],"#"&amp;Table1[[#This Row],[sidebar_color]])</f>
        <v>#F8F132</v>
      </c>
      <c r="C78">
        <f>HEX2DEC(MID(Table1[[#This Row],[R_HEX]],2,2))</f>
        <v>248</v>
      </c>
      <c r="D78">
        <f>HEX2DEC(MID(Table1[[#This Row],[R_HEX]],4,2))</f>
        <v>241</v>
      </c>
      <c r="E78">
        <f t="shared" si="3"/>
        <v>50</v>
      </c>
      <c r="F7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58</v>
      </c>
      <c r="G78" s="2">
        <f t="shared" si="4"/>
        <v>93</v>
      </c>
      <c r="H78" s="2">
        <f t="shared" si="5"/>
        <v>57.999999999999993</v>
      </c>
      <c r="I7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79" spans="1:9" x14ac:dyDescent="0.55000000000000004">
      <c r="A79" t="s">
        <v>28</v>
      </c>
      <c r="B79" t="str">
        <f>IF(ISNUMBER(Table1[[#This Row],[sidebar_color]]),1000000+Table1[[#This Row],[sidebar_color]],"#"&amp;Table1[[#This Row],[sidebar_color]])</f>
        <v>#FCFBD2</v>
      </c>
      <c r="C79">
        <f>HEX2DEC(MID(Table1[[#This Row],[R_HEX]],2,2))</f>
        <v>252</v>
      </c>
      <c r="D79">
        <f>HEX2DEC(MID(Table1[[#This Row],[R_HEX]],4,2))</f>
        <v>251</v>
      </c>
      <c r="E79">
        <f t="shared" si="3"/>
        <v>210</v>
      </c>
      <c r="F7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59</v>
      </c>
      <c r="G79" s="2">
        <f t="shared" si="4"/>
        <v>88</v>
      </c>
      <c r="H79" s="2">
        <f t="shared" si="5"/>
        <v>91</v>
      </c>
      <c r="I7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80" spans="1:9" x14ac:dyDescent="0.55000000000000004">
      <c r="A80">
        <v>344032</v>
      </c>
      <c r="B80">
        <f>IF(ISNUMBER(Table1[[#This Row],[sidebar_color]]),1000000+Table1[[#This Row],[sidebar_color]],"#"&amp;Table1[[#This Row],[sidebar_color]])</f>
        <v>1344032</v>
      </c>
      <c r="C80">
        <f>HEX2DEC(MID(Table1[[#This Row],[R_HEX]],2,2))</f>
        <v>52</v>
      </c>
      <c r="D80">
        <f>HEX2DEC(MID(Table1[[#This Row],[R_HEX]],4,2))</f>
        <v>64</v>
      </c>
      <c r="E80">
        <f t="shared" si="3"/>
        <v>50</v>
      </c>
      <c r="F8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111</v>
      </c>
      <c r="G80" s="2">
        <f t="shared" si="4"/>
        <v>4</v>
      </c>
      <c r="H80" s="2">
        <f t="shared" si="5"/>
        <v>22</v>
      </c>
      <c r="I8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81" spans="1:9" x14ac:dyDescent="0.55000000000000004">
      <c r="A81" t="s">
        <v>30</v>
      </c>
      <c r="B81" t="str">
        <f>IF(ISNUMBER(Table1[[#This Row],[sidebar_color]]),1000000+Table1[[#This Row],[sidebar_color]],"#"&amp;Table1[[#This Row],[sidebar_color]])</f>
        <v>#F8C7DA</v>
      </c>
      <c r="C81">
        <f>HEX2DEC(MID(Table1[[#This Row],[R_HEX]],2,2))</f>
        <v>248</v>
      </c>
      <c r="D81">
        <f>HEX2DEC(MID(Table1[[#This Row],[R_HEX]],4,2))</f>
        <v>199</v>
      </c>
      <c r="E81">
        <f t="shared" si="3"/>
        <v>218</v>
      </c>
      <c r="F8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337</v>
      </c>
      <c r="G81" s="2">
        <f t="shared" si="4"/>
        <v>78</v>
      </c>
      <c r="H81" s="2">
        <f t="shared" si="5"/>
        <v>88</v>
      </c>
      <c r="I8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82" spans="1:9" x14ac:dyDescent="0.55000000000000004">
      <c r="A82" t="s">
        <v>31</v>
      </c>
      <c r="B82" t="str">
        <f>IF(ISNUMBER(Table1[[#This Row],[sidebar_color]]),1000000+Table1[[#This Row],[sidebar_color]],"#"&amp;Table1[[#This Row],[sidebar_color]])</f>
        <v>#64533E</v>
      </c>
      <c r="C82">
        <f>HEX2DEC(MID(Table1[[#This Row],[R_HEX]],2,2))</f>
        <v>100</v>
      </c>
      <c r="D82">
        <f>HEX2DEC(MID(Table1[[#This Row],[R_HEX]],4,2))</f>
        <v>83</v>
      </c>
      <c r="E82">
        <f t="shared" si="3"/>
        <v>62</v>
      </c>
      <c r="F8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33</v>
      </c>
      <c r="G82" s="2">
        <f t="shared" si="4"/>
        <v>11</v>
      </c>
      <c r="H82" s="2">
        <f t="shared" si="5"/>
        <v>32</v>
      </c>
      <c r="I8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83" spans="1:9" x14ac:dyDescent="0.55000000000000004">
      <c r="A83" t="s">
        <v>32</v>
      </c>
      <c r="B83" t="str">
        <f>IF(ISNUMBER(Table1[[#This Row],[sidebar_color]]),1000000+Table1[[#This Row],[sidebar_color]],"#"&amp;Table1[[#This Row],[sidebar_color]])</f>
        <v>#827D82</v>
      </c>
      <c r="C83">
        <f>HEX2DEC(MID(Table1[[#This Row],[R_HEX]],2,2))</f>
        <v>130</v>
      </c>
      <c r="D83">
        <f>HEX2DEC(MID(Table1[[#This Row],[R_HEX]],4,2))</f>
        <v>125</v>
      </c>
      <c r="E83">
        <f t="shared" si="3"/>
        <v>130</v>
      </c>
      <c r="F8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83" s="2">
        <f t="shared" si="4"/>
        <v>2</v>
      </c>
      <c r="H83" s="2">
        <f t="shared" si="5"/>
        <v>50</v>
      </c>
      <c r="I8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84" spans="1:9" x14ac:dyDescent="0.55000000000000004">
      <c r="A84" t="s">
        <v>33</v>
      </c>
      <c r="B84" t="str">
        <f>IF(ISNUMBER(Table1[[#This Row],[sidebar_color]]),1000000+Table1[[#This Row],[sidebar_color]],"#"&amp;Table1[[#This Row],[sidebar_color]])</f>
        <v>#6B0237</v>
      </c>
      <c r="C84">
        <f>HEX2DEC(MID(Table1[[#This Row],[R_HEX]],2,2))</f>
        <v>107</v>
      </c>
      <c r="D84">
        <f>HEX2DEC(MID(Table1[[#This Row],[R_HEX]],4,2))</f>
        <v>2</v>
      </c>
      <c r="E84">
        <f t="shared" si="3"/>
        <v>55</v>
      </c>
      <c r="F8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330</v>
      </c>
      <c r="G84" s="2">
        <f t="shared" si="4"/>
        <v>26</v>
      </c>
      <c r="H84" s="2">
        <f t="shared" si="5"/>
        <v>21</v>
      </c>
      <c r="I8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MAGENTA</v>
      </c>
    </row>
    <row r="85" spans="1:9" x14ac:dyDescent="0.55000000000000004">
      <c r="A85" t="s">
        <v>34</v>
      </c>
      <c r="B85" t="str">
        <f>IF(ISNUMBER(Table1[[#This Row],[sidebar_color]]),1000000+Table1[[#This Row],[sidebar_color]],"#"&amp;Table1[[#This Row],[sidebar_color]])</f>
        <v>#A38CA3</v>
      </c>
      <c r="C85">
        <f>HEX2DEC(MID(Table1[[#This Row],[R_HEX]],2,2))</f>
        <v>163</v>
      </c>
      <c r="D85">
        <f>HEX2DEC(MID(Table1[[#This Row],[R_HEX]],4,2))</f>
        <v>140</v>
      </c>
      <c r="E85">
        <f t="shared" si="3"/>
        <v>163</v>
      </c>
      <c r="F8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85" s="2">
        <f t="shared" si="4"/>
        <v>11</v>
      </c>
      <c r="H85" s="2">
        <f t="shared" si="5"/>
        <v>59</v>
      </c>
      <c r="I8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86" spans="1:9" x14ac:dyDescent="0.55000000000000004">
      <c r="A86" t="s">
        <v>35</v>
      </c>
      <c r="B86" t="str">
        <f>IF(ISNUMBER(Table1[[#This Row],[sidebar_color]]),1000000+Table1[[#This Row],[sidebar_color]],"#"&amp;Table1[[#This Row],[sidebar_color]])</f>
        <v>#F7F2F4</v>
      </c>
      <c r="C86">
        <f>HEX2DEC(MID(Table1[[#This Row],[R_HEX]],2,2))</f>
        <v>247</v>
      </c>
      <c r="D86">
        <f>HEX2DEC(MID(Table1[[#This Row],[R_HEX]],4,2))</f>
        <v>242</v>
      </c>
      <c r="E86">
        <f t="shared" si="3"/>
        <v>244</v>
      </c>
      <c r="F8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336</v>
      </c>
      <c r="G86" s="2">
        <f t="shared" si="4"/>
        <v>24</v>
      </c>
      <c r="H86" s="2">
        <f t="shared" si="5"/>
        <v>96</v>
      </c>
      <c r="I8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87" spans="1:9" x14ac:dyDescent="0.55000000000000004">
      <c r="A87">
        <v>487878</v>
      </c>
      <c r="B87">
        <f>IF(ISNUMBER(Table1[[#This Row],[sidebar_color]]),1000000+Table1[[#This Row],[sidebar_color]],"#"&amp;Table1[[#This Row],[sidebar_color]])</f>
        <v>1487878</v>
      </c>
      <c r="C87">
        <f>HEX2DEC(MID(Table1[[#This Row],[R_HEX]],2,2))</f>
        <v>72</v>
      </c>
      <c r="D87">
        <f>HEX2DEC(MID(Table1[[#This Row],[R_HEX]],4,2))</f>
        <v>120</v>
      </c>
      <c r="E87">
        <f t="shared" si="3"/>
        <v>120</v>
      </c>
      <c r="F8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180</v>
      </c>
      <c r="G87" s="2">
        <f t="shared" si="4"/>
        <v>15</v>
      </c>
      <c r="H87" s="2">
        <f t="shared" si="5"/>
        <v>38</v>
      </c>
      <c r="I8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88" spans="1:9" x14ac:dyDescent="0.55000000000000004">
      <c r="A88" t="s">
        <v>36</v>
      </c>
      <c r="B88" t="str">
        <f>IF(ISNUMBER(Table1[[#This Row],[sidebar_color]]),1000000+Table1[[#This Row],[sidebar_color]],"#"&amp;Table1[[#This Row],[sidebar_color]])</f>
        <v>#151F24</v>
      </c>
      <c r="C88">
        <f>HEX2DEC(MID(Table1[[#This Row],[R_HEX]],2,2))</f>
        <v>21</v>
      </c>
      <c r="D88">
        <f>HEX2DEC(MID(Table1[[#This Row],[R_HEX]],4,2))</f>
        <v>31</v>
      </c>
      <c r="E88">
        <f t="shared" si="3"/>
        <v>36</v>
      </c>
      <c r="F8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200</v>
      </c>
      <c r="G88" s="2">
        <f t="shared" si="4"/>
        <v>3</v>
      </c>
      <c r="H88" s="2">
        <f t="shared" si="5"/>
        <v>11</v>
      </c>
      <c r="I8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89" spans="1:9" x14ac:dyDescent="0.55000000000000004">
      <c r="A89" t="s">
        <v>37</v>
      </c>
      <c r="B89" t="str">
        <f>IF(ISNUMBER(Table1[[#This Row],[sidebar_color]]),1000000+Table1[[#This Row],[sidebar_color]],"#"&amp;Table1[[#This Row],[sidebar_color]])</f>
        <v>#AD1F74</v>
      </c>
      <c r="C89">
        <f>HEX2DEC(MID(Table1[[#This Row],[R_HEX]],2,2))</f>
        <v>173</v>
      </c>
      <c r="D89">
        <f>HEX2DEC(MID(Table1[[#This Row],[R_HEX]],4,2))</f>
        <v>31</v>
      </c>
      <c r="E89">
        <f t="shared" si="3"/>
        <v>116</v>
      </c>
      <c r="F8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324</v>
      </c>
      <c r="G89" s="2">
        <f t="shared" si="4"/>
        <v>46</v>
      </c>
      <c r="H89" s="2">
        <f t="shared" si="5"/>
        <v>40</v>
      </c>
      <c r="I8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MAGENTA</v>
      </c>
    </row>
    <row r="90" spans="1:9" x14ac:dyDescent="0.55000000000000004">
      <c r="A90" t="s">
        <v>38</v>
      </c>
      <c r="B90" t="str">
        <f>IF(ISNUMBER(Table1[[#This Row],[sidebar_color]]),1000000+Table1[[#This Row],[sidebar_color]],"#"&amp;Table1[[#This Row],[sidebar_color]])</f>
        <v>#FFDE00</v>
      </c>
      <c r="C90">
        <f>HEX2DEC(MID(Table1[[#This Row],[R_HEX]],2,2))</f>
        <v>255</v>
      </c>
      <c r="D90">
        <f>HEX2DEC(MID(Table1[[#This Row],[R_HEX]],4,2))</f>
        <v>222</v>
      </c>
      <c r="E90">
        <f t="shared" si="3"/>
        <v>0</v>
      </c>
      <c r="F9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52</v>
      </c>
      <c r="G90" s="2">
        <f t="shared" si="4"/>
        <v>100</v>
      </c>
      <c r="H90" s="2">
        <f t="shared" si="5"/>
        <v>50</v>
      </c>
      <c r="I9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91" spans="1:9" x14ac:dyDescent="0.55000000000000004">
      <c r="A91" t="s">
        <v>40</v>
      </c>
      <c r="B91" t="str">
        <f>IF(ISNUMBER(Table1[[#This Row],[sidebar_color]]),1000000+Table1[[#This Row],[sidebar_color]],"#"&amp;Table1[[#This Row],[sidebar_color]])</f>
        <v>#0AB0F1</v>
      </c>
      <c r="C91">
        <f>HEX2DEC(MID(Table1[[#This Row],[R_HEX]],2,2))</f>
        <v>10</v>
      </c>
      <c r="D91">
        <f>HEX2DEC(MID(Table1[[#This Row],[R_HEX]],4,2))</f>
        <v>176</v>
      </c>
      <c r="E91">
        <f t="shared" si="3"/>
        <v>241</v>
      </c>
      <c r="F9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197</v>
      </c>
      <c r="G91" s="2">
        <f t="shared" si="4"/>
        <v>89</v>
      </c>
      <c r="H91" s="2">
        <f t="shared" si="5"/>
        <v>49</v>
      </c>
      <c r="I9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92" spans="1:9" x14ac:dyDescent="0.55000000000000004">
      <c r="A92" t="s">
        <v>41</v>
      </c>
      <c r="B92" t="str">
        <f>IF(ISNUMBER(Table1[[#This Row],[sidebar_color]]),1000000+Table1[[#This Row],[sidebar_color]],"#"&amp;Table1[[#This Row],[sidebar_color]])</f>
        <v>#12020F</v>
      </c>
      <c r="C92">
        <f>HEX2DEC(MID(Table1[[#This Row],[R_HEX]],2,2))</f>
        <v>18</v>
      </c>
      <c r="D92">
        <f>HEX2DEC(MID(Table1[[#This Row],[R_HEX]],4,2))</f>
        <v>2</v>
      </c>
      <c r="E92">
        <f t="shared" si="3"/>
        <v>15</v>
      </c>
      <c r="F9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311</v>
      </c>
      <c r="G92" s="2">
        <f t="shared" si="4"/>
        <v>3</v>
      </c>
      <c r="H92" s="2">
        <f t="shared" si="5"/>
        <v>4</v>
      </c>
      <c r="I9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MAGENTA</v>
      </c>
    </row>
    <row r="93" spans="1:9" x14ac:dyDescent="0.55000000000000004">
      <c r="A93" t="s">
        <v>43</v>
      </c>
      <c r="B93" t="str">
        <f>IF(ISNUMBER(Table1[[#This Row],[sidebar_color]]),1000000+Table1[[#This Row],[sidebar_color]],"#"&amp;Table1[[#This Row],[sidebar_color]])</f>
        <v>#3FC5A4</v>
      </c>
      <c r="C93">
        <f>HEX2DEC(MID(Table1[[#This Row],[R_HEX]],2,2))</f>
        <v>63</v>
      </c>
      <c r="D93">
        <f>HEX2DEC(MID(Table1[[#This Row],[R_HEX]],4,2))</f>
        <v>197</v>
      </c>
      <c r="E93">
        <f t="shared" si="3"/>
        <v>164</v>
      </c>
      <c r="F9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165</v>
      </c>
      <c r="G93" s="2">
        <f t="shared" si="4"/>
        <v>54</v>
      </c>
      <c r="H93" s="2">
        <f t="shared" si="5"/>
        <v>51</v>
      </c>
      <c r="I9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94" spans="1:9" x14ac:dyDescent="0.55000000000000004">
      <c r="A94" t="s">
        <v>44</v>
      </c>
      <c r="B94" t="str">
        <f>IF(ISNUMBER(Table1[[#This Row],[sidebar_color]]),1000000+Table1[[#This Row],[sidebar_color]],"#"&amp;Table1[[#This Row],[sidebar_color]])</f>
        <v>#2E0C2E</v>
      </c>
      <c r="C94">
        <f>HEX2DEC(MID(Table1[[#This Row],[R_HEX]],2,2))</f>
        <v>46</v>
      </c>
      <c r="D94">
        <f>HEX2DEC(MID(Table1[[#This Row],[R_HEX]],4,2))</f>
        <v>12</v>
      </c>
      <c r="E94">
        <f t="shared" si="3"/>
        <v>46</v>
      </c>
      <c r="F9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94" s="2">
        <f t="shared" si="4"/>
        <v>8</v>
      </c>
      <c r="H94" s="2">
        <f t="shared" si="5"/>
        <v>11</v>
      </c>
      <c r="I9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95" spans="1:9" x14ac:dyDescent="0.55000000000000004">
      <c r="A95" t="s">
        <v>46</v>
      </c>
      <c r="B95" t="str">
        <f>IF(ISNUMBER(Table1[[#This Row],[sidebar_color]]),1000000+Table1[[#This Row],[sidebar_color]],"#"&amp;Table1[[#This Row],[sidebar_color]])</f>
        <v>#3BE0F4</v>
      </c>
      <c r="C95">
        <f>HEX2DEC(MID(Table1[[#This Row],[R_HEX]],2,2))</f>
        <v>59</v>
      </c>
      <c r="D95">
        <f>HEX2DEC(MID(Table1[[#This Row],[R_HEX]],4,2))</f>
        <v>224</v>
      </c>
      <c r="E95">
        <f t="shared" si="3"/>
        <v>244</v>
      </c>
      <c r="F9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186</v>
      </c>
      <c r="G95" s="2">
        <f t="shared" si="4"/>
        <v>89</v>
      </c>
      <c r="H95" s="2">
        <f t="shared" si="5"/>
        <v>59</v>
      </c>
      <c r="I9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96" spans="1:9" x14ac:dyDescent="0.55000000000000004">
      <c r="A96" t="s">
        <v>47</v>
      </c>
      <c r="B96" t="str">
        <f>IF(ISNUMBER(Table1[[#This Row],[sidebar_color]]),1000000+Table1[[#This Row],[sidebar_color]],"#"&amp;Table1[[#This Row],[sidebar_color]])</f>
        <v>#0066FF</v>
      </c>
      <c r="C96">
        <f>HEX2DEC(MID(Table1[[#This Row],[R_HEX]],2,2))</f>
        <v>0</v>
      </c>
      <c r="D96">
        <f>HEX2DEC(MID(Table1[[#This Row],[R_HEX]],4,2))</f>
        <v>102</v>
      </c>
      <c r="E96">
        <f t="shared" si="3"/>
        <v>255</v>
      </c>
      <c r="F9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216</v>
      </c>
      <c r="G96" s="2">
        <f t="shared" si="4"/>
        <v>100</v>
      </c>
      <c r="H96" s="2">
        <f t="shared" si="5"/>
        <v>50</v>
      </c>
      <c r="I9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97" spans="1:9" x14ac:dyDescent="0.55000000000000004">
      <c r="A97" t="s">
        <v>48</v>
      </c>
      <c r="B97" t="str">
        <f>IF(ISNUMBER(Table1[[#This Row],[sidebar_color]]),1000000+Table1[[#This Row],[sidebar_color]],"#"&amp;Table1[[#This Row],[sidebar_color]])</f>
        <v>#8CBAE2</v>
      </c>
      <c r="C97">
        <f>HEX2DEC(MID(Table1[[#This Row],[R_HEX]],2,2))</f>
        <v>140</v>
      </c>
      <c r="D97">
        <f>HEX2DEC(MID(Table1[[#This Row],[R_HEX]],4,2))</f>
        <v>186</v>
      </c>
      <c r="E97">
        <f t="shared" si="3"/>
        <v>226</v>
      </c>
      <c r="F9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208</v>
      </c>
      <c r="G97" s="2">
        <f t="shared" si="4"/>
        <v>60</v>
      </c>
      <c r="H97" s="2">
        <f t="shared" si="5"/>
        <v>72</v>
      </c>
      <c r="I9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98" spans="1:9" x14ac:dyDescent="0.55000000000000004">
      <c r="A98" t="s">
        <v>49</v>
      </c>
      <c r="B98" t="str">
        <f>IF(ISNUMBER(Table1[[#This Row],[sidebar_color]]),1000000+Table1[[#This Row],[sidebar_color]],"#"&amp;Table1[[#This Row],[sidebar_color]])</f>
        <v>#08A7F7</v>
      </c>
      <c r="C98">
        <f>HEX2DEC(MID(Table1[[#This Row],[R_HEX]],2,2))</f>
        <v>8</v>
      </c>
      <c r="D98">
        <f>HEX2DEC(MID(Table1[[#This Row],[R_HEX]],4,2))</f>
        <v>167</v>
      </c>
      <c r="E98">
        <f t="shared" si="3"/>
        <v>247</v>
      </c>
      <c r="F9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200</v>
      </c>
      <c r="G98" s="2">
        <f t="shared" si="4"/>
        <v>94</v>
      </c>
      <c r="H98" s="2">
        <f t="shared" si="5"/>
        <v>50</v>
      </c>
      <c r="I9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99" spans="1:9" x14ac:dyDescent="0.55000000000000004">
      <c r="A99" t="s">
        <v>50</v>
      </c>
      <c r="B99" t="str">
        <f>IF(ISNUMBER(Table1[[#This Row],[sidebar_color]]),1000000+Table1[[#This Row],[sidebar_color]],"#"&amp;Table1[[#This Row],[sidebar_color]])</f>
        <v>#7C6A87</v>
      </c>
      <c r="C99">
        <f>HEX2DEC(MID(Table1[[#This Row],[R_HEX]],2,2))</f>
        <v>124</v>
      </c>
      <c r="D99">
        <f>HEX2DEC(MID(Table1[[#This Row],[R_HEX]],4,2))</f>
        <v>106</v>
      </c>
      <c r="E99">
        <f t="shared" si="3"/>
        <v>135</v>
      </c>
      <c r="F9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277</v>
      </c>
      <c r="G99" s="2">
        <f t="shared" si="4"/>
        <v>11</v>
      </c>
      <c r="H99" s="2">
        <f t="shared" si="5"/>
        <v>47</v>
      </c>
      <c r="I9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100" spans="1:9" x14ac:dyDescent="0.55000000000000004">
      <c r="A100" t="s">
        <v>51</v>
      </c>
      <c r="B100" t="str">
        <f>IF(ISNUMBER(Table1[[#This Row],[sidebar_color]]),1000000+Table1[[#This Row],[sidebar_color]],"#"&amp;Table1[[#This Row],[sidebar_color]])</f>
        <v>#8BB65D</v>
      </c>
      <c r="C100">
        <f>HEX2DEC(MID(Table1[[#This Row],[R_HEX]],2,2))</f>
        <v>139</v>
      </c>
      <c r="D100">
        <f>HEX2DEC(MID(Table1[[#This Row],[R_HEX]],4,2))</f>
        <v>182</v>
      </c>
      <c r="E100">
        <f t="shared" si="3"/>
        <v>93</v>
      </c>
      <c r="F10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89</v>
      </c>
      <c r="G100" s="2">
        <f t="shared" si="4"/>
        <v>38</v>
      </c>
      <c r="H100" s="2">
        <f t="shared" si="5"/>
        <v>54</v>
      </c>
      <c r="I10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101" spans="1:9" x14ac:dyDescent="0.55000000000000004">
      <c r="A101" t="s">
        <v>54</v>
      </c>
      <c r="B101" t="str">
        <f>IF(ISNUMBER(Table1[[#This Row],[sidebar_color]]),1000000+Table1[[#This Row],[sidebar_color]],"#"&amp;Table1[[#This Row],[sidebar_color]])</f>
        <v>#6A6B69</v>
      </c>
      <c r="C101">
        <f>HEX2DEC(MID(Table1[[#This Row],[R_HEX]],2,2))</f>
        <v>106</v>
      </c>
      <c r="D101">
        <f>HEX2DEC(MID(Table1[[#This Row],[R_HEX]],4,2))</f>
        <v>107</v>
      </c>
      <c r="E101">
        <f t="shared" si="3"/>
        <v>105</v>
      </c>
      <c r="F10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90</v>
      </c>
      <c r="G101" s="2">
        <f t="shared" si="4"/>
        <v>1</v>
      </c>
      <c r="H101" s="2">
        <f t="shared" si="5"/>
        <v>42</v>
      </c>
      <c r="I10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102" spans="1:9" x14ac:dyDescent="0.55000000000000004">
      <c r="A102" s="1" t="s">
        <v>55</v>
      </c>
      <c r="B102" s="3" t="str">
        <f>IF(ISNUMBER(Table1[[#This Row],[sidebar_color]]),1000000+Table1[[#This Row],[sidebar_color]],"#"&amp;Table1[[#This Row],[sidebar_color]])</f>
        <v>#0E4766</v>
      </c>
      <c r="C102">
        <f>HEX2DEC(MID(Table1[[#This Row],[R_HEX]],2,2))</f>
        <v>14</v>
      </c>
      <c r="D102">
        <f>HEX2DEC(MID(Table1[[#This Row],[R_HEX]],4,2))</f>
        <v>71</v>
      </c>
      <c r="E102">
        <f t="shared" si="3"/>
        <v>102</v>
      </c>
      <c r="F10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201</v>
      </c>
      <c r="G102" s="2">
        <f t="shared" si="4"/>
        <v>22</v>
      </c>
      <c r="H102" s="2">
        <f t="shared" si="5"/>
        <v>23</v>
      </c>
      <c r="I10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103" spans="1:9" x14ac:dyDescent="0.55000000000000004">
      <c r="A103" t="s">
        <v>56</v>
      </c>
      <c r="B103" t="str">
        <f>IF(ISNUMBER(Table1[[#This Row],[sidebar_color]]),1000000+Table1[[#This Row],[sidebar_color]],"#"&amp;Table1[[#This Row],[sidebar_color]])</f>
        <v>#D6BD89</v>
      </c>
      <c r="C103">
        <f>HEX2DEC(MID(Table1[[#This Row],[R_HEX]],2,2))</f>
        <v>214</v>
      </c>
      <c r="D103">
        <f>HEX2DEC(MID(Table1[[#This Row],[R_HEX]],4,2))</f>
        <v>189</v>
      </c>
      <c r="E103">
        <f t="shared" si="3"/>
        <v>137</v>
      </c>
      <c r="F10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41</v>
      </c>
      <c r="G103" s="2">
        <f t="shared" si="4"/>
        <v>48</v>
      </c>
      <c r="H103" s="2">
        <f t="shared" si="5"/>
        <v>69</v>
      </c>
      <c r="I10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104" spans="1:9" x14ac:dyDescent="0.55000000000000004">
      <c r="A104" t="s">
        <v>57</v>
      </c>
      <c r="B104" t="str">
        <f>IF(ISNUMBER(Table1[[#This Row],[sidebar_color]]),1000000+Table1[[#This Row],[sidebar_color]],"#"&amp;Table1[[#This Row],[sidebar_color]])</f>
        <v>#EB63EB</v>
      </c>
      <c r="C104">
        <f>HEX2DEC(MID(Table1[[#This Row],[R_HEX]],2,2))</f>
        <v>235</v>
      </c>
      <c r="D104">
        <f>HEX2DEC(MID(Table1[[#This Row],[R_HEX]],4,2))</f>
        <v>99</v>
      </c>
      <c r="E104">
        <f t="shared" si="3"/>
        <v>235</v>
      </c>
      <c r="F10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104" s="2">
        <f t="shared" si="4"/>
        <v>77</v>
      </c>
      <c r="H104" s="2">
        <f t="shared" si="5"/>
        <v>65</v>
      </c>
      <c r="I10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105" spans="1:9" x14ac:dyDescent="0.55000000000000004">
      <c r="A105" t="s">
        <v>58</v>
      </c>
      <c r="B105" t="str">
        <f>IF(ISNUMBER(Table1[[#This Row],[sidebar_color]]),1000000+Table1[[#This Row],[sidebar_color]],"#"&amp;Table1[[#This Row],[sidebar_color]])</f>
        <v>#BA7474</v>
      </c>
      <c r="C105">
        <f>HEX2DEC(MID(Table1[[#This Row],[R_HEX]],2,2))</f>
        <v>186</v>
      </c>
      <c r="D105">
        <f>HEX2DEC(MID(Table1[[#This Row],[R_HEX]],4,2))</f>
        <v>116</v>
      </c>
      <c r="E105">
        <f t="shared" si="3"/>
        <v>116</v>
      </c>
      <c r="F10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105" s="2">
        <f t="shared" si="4"/>
        <v>34</v>
      </c>
      <c r="H105" s="2">
        <f t="shared" si="5"/>
        <v>59</v>
      </c>
      <c r="I10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106" spans="1:9" x14ac:dyDescent="0.55000000000000004">
      <c r="A106" t="s">
        <v>59</v>
      </c>
      <c r="B106" t="str">
        <f>IF(ISNUMBER(Table1[[#This Row],[sidebar_color]]),1000000+Table1[[#This Row],[sidebar_color]],"#"&amp;Table1[[#This Row],[sidebar_color]])</f>
        <v>#0D0C0C</v>
      </c>
      <c r="C106">
        <f>HEX2DEC(MID(Table1[[#This Row],[R_HEX]],2,2))</f>
        <v>13</v>
      </c>
      <c r="D106">
        <f>HEX2DEC(MID(Table1[[#This Row],[R_HEX]],4,2))</f>
        <v>12</v>
      </c>
      <c r="E106">
        <f t="shared" si="3"/>
        <v>12</v>
      </c>
      <c r="F10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106" s="2">
        <f t="shared" si="4"/>
        <v>0</v>
      </c>
      <c r="H106" s="2">
        <f t="shared" si="5"/>
        <v>5</v>
      </c>
      <c r="I10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107" spans="1:9" x14ac:dyDescent="0.55000000000000004">
      <c r="A107" t="s">
        <v>60</v>
      </c>
      <c r="B107" t="str">
        <f>IF(ISNUMBER(Table1[[#This Row],[sidebar_color]]),1000000+Table1[[#This Row],[sidebar_color]],"#"&amp;Table1[[#This Row],[sidebar_color]])</f>
        <v>#FAA005</v>
      </c>
      <c r="C107">
        <f>HEX2DEC(MID(Table1[[#This Row],[R_HEX]],2,2))</f>
        <v>250</v>
      </c>
      <c r="D107">
        <f>HEX2DEC(MID(Table1[[#This Row],[R_HEX]],4,2))</f>
        <v>160</v>
      </c>
      <c r="E107">
        <f t="shared" si="3"/>
        <v>5</v>
      </c>
      <c r="F10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38</v>
      </c>
      <c r="G107" s="2">
        <f t="shared" si="4"/>
        <v>96</v>
      </c>
      <c r="H107" s="2">
        <f t="shared" si="5"/>
        <v>50</v>
      </c>
      <c r="I10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108" spans="1:9" x14ac:dyDescent="0.55000000000000004">
      <c r="A108" t="s">
        <v>62</v>
      </c>
      <c r="B108" t="str">
        <f>IF(ISNUMBER(Table1[[#This Row],[sidebar_color]]),1000000+Table1[[#This Row],[sidebar_color]],"#"&amp;Table1[[#This Row],[sidebar_color]])</f>
        <v>#F50C0C</v>
      </c>
      <c r="C108">
        <f>HEX2DEC(MID(Table1[[#This Row],[R_HEX]],2,2))</f>
        <v>245</v>
      </c>
      <c r="D108">
        <f>HEX2DEC(MID(Table1[[#This Row],[R_HEX]],4,2))</f>
        <v>12</v>
      </c>
      <c r="E108">
        <f t="shared" si="3"/>
        <v>12</v>
      </c>
      <c r="F10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108" s="2">
        <f t="shared" si="4"/>
        <v>92</v>
      </c>
      <c r="H108" s="2">
        <f t="shared" si="5"/>
        <v>50</v>
      </c>
      <c r="I10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109" spans="1:9" x14ac:dyDescent="0.55000000000000004">
      <c r="A109" t="s">
        <v>63</v>
      </c>
      <c r="B109" t="str">
        <f>IF(ISNUMBER(Table1[[#This Row],[sidebar_color]]),1000000+Table1[[#This Row],[sidebar_color]],"#"&amp;Table1[[#This Row],[sidebar_color]])</f>
        <v>#A310A3</v>
      </c>
      <c r="C109">
        <f>HEX2DEC(MID(Table1[[#This Row],[R_HEX]],2,2))</f>
        <v>163</v>
      </c>
      <c r="D109">
        <f>HEX2DEC(MID(Table1[[#This Row],[R_HEX]],4,2))</f>
        <v>16</v>
      </c>
      <c r="E109">
        <f t="shared" si="3"/>
        <v>163</v>
      </c>
      <c r="F10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109" s="2">
        <f t="shared" si="4"/>
        <v>44</v>
      </c>
      <c r="H109" s="2">
        <f t="shared" si="5"/>
        <v>35</v>
      </c>
      <c r="I10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110" spans="1:9" x14ac:dyDescent="0.55000000000000004">
      <c r="A110" t="s">
        <v>64</v>
      </c>
      <c r="B110" t="str">
        <f>IF(ISNUMBER(Table1[[#This Row],[sidebar_color]]),1000000+Table1[[#This Row],[sidebar_color]],"#"&amp;Table1[[#This Row],[sidebar_color]])</f>
        <v>#FF0D3D</v>
      </c>
      <c r="C110">
        <f>HEX2DEC(MID(Table1[[#This Row],[R_HEX]],2,2))</f>
        <v>255</v>
      </c>
      <c r="D110">
        <f>HEX2DEC(MID(Table1[[#This Row],[R_HEX]],4,2))</f>
        <v>13</v>
      </c>
      <c r="E110">
        <f t="shared" si="3"/>
        <v>61</v>
      </c>
      <c r="F11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348</v>
      </c>
      <c r="G110" s="2">
        <f t="shared" si="4"/>
        <v>100</v>
      </c>
      <c r="H110" s="2">
        <f t="shared" si="5"/>
        <v>53</v>
      </c>
      <c r="I11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111" spans="1:9" x14ac:dyDescent="0.55000000000000004">
      <c r="A111">
        <v>6056</v>
      </c>
      <c r="B111">
        <f>IF(ISNUMBER(Table1[[#This Row],[sidebar_color]]),1000000+Table1[[#This Row],[sidebar_color]],"#"&amp;Table1[[#This Row],[sidebar_color]])</f>
        <v>1006056</v>
      </c>
      <c r="C111">
        <f>HEX2DEC(MID(Table1[[#This Row],[R_HEX]],2,2))</f>
        <v>0</v>
      </c>
      <c r="D111">
        <f>HEX2DEC(MID(Table1[[#This Row],[R_HEX]],4,2))</f>
        <v>96</v>
      </c>
      <c r="E111">
        <f t="shared" si="3"/>
        <v>86</v>
      </c>
      <c r="F11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174</v>
      </c>
      <c r="G111" s="2">
        <f t="shared" si="4"/>
        <v>23</v>
      </c>
      <c r="H111" s="2">
        <f t="shared" si="5"/>
        <v>19</v>
      </c>
      <c r="I11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112" spans="1:9" x14ac:dyDescent="0.55000000000000004">
      <c r="A112" t="s">
        <v>65</v>
      </c>
      <c r="B112" t="str">
        <f>IF(ISNUMBER(Table1[[#This Row],[sidebar_color]]),1000000+Table1[[#This Row],[sidebar_color]],"#"&amp;Table1[[#This Row],[sidebar_color]])</f>
        <v>#F8545F</v>
      </c>
      <c r="C112">
        <f>HEX2DEC(MID(Table1[[#This Row],[R_HEX]],2,2))</f>
        <v>248</v>
      </c>
      <c r="D112">
        <f>HEX2DEC(MID(Table1[[#This Row],[R_HEX]],4,2))</f>
        <v>84</v>
      </c>
      <c r="E112">
        <f t="shared" si="3"/>
        <v>95</v>
      </c>
      <c r="F11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356</v>
      </c>
      <c r="G112" s="2">
        <f t="shared" si="4"/>
        <v>92</v>
      </c>
      <c r="H112" s="2">
        <f t="shared" si="5"/>
        <v>65</v>
      </c>
      <c r="I11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113" spans="1:9" x14ac:dyDescent="0.55000000000000004">
      <c r="A113" t="s">
        <v>66</v>
      </c>
      <c r="B113" t="str">
        <f>IF(ISNUMBER(Table1[[#This Row],[sidebar_color]]),1000000+Table1[[#This Row],[sidebar_color]],"#"&amp;Table1[[#This Row],[sidebar_color]])</f>
        <v>#FF08FF</v>
      </c>
      <c r="C113">
        <f>HEX2DEC(MID(Table1[[#This Row],[R_HEX]],2,2))</f>
        <v>255</v>
      </c>
      <c r="D113">
        <f>HEX2DEC(MID(Table1[[#This Row],[R_HEX]],4,2))</f>
        <v>8</v>
      </c>
      <c r="E113">
        <f t="shared" si="3"/>
        <v>255</v>
      </c>
      <c r="F11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113" s="2">
        <f t="shared" si="4"/>
        <v>100</v>
      </c>
      <c r="H113" s="2">
        <f t="shared" si="5"/>
        <v>52</v>
      </c>
      <c r="I11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114" spans="1:9" x14ac:dyDescent="0.55000000000000004">
      <c r="A114" t="s">
        <v>67</v>
      </c>
      <c r="B114" t="str">
        <f>IF(ISNUMBER(Table1[[#This Row],[sidebar_color]]),1000000+Table1[[#This Row],[sidebar_color]],"#"&amp;Table1[[#This Row],[sidebar_color]])</f>
        <v>#B5B5B5</v>
      </c>
      <c r="C114">
        <f>HEX2DEC(MID(Table1[[#This Row],[R_HEX]],2,2))</f>
        <v>181</v>
      </c>
      <c r="D114">
        <f>HEX2DEC(MID(Table1[[#This Row],[R_HEX]],4,2))</f>
        <v>181</v>
      </c>
      <c r="E114">
        <f t="shared" si="3"/>
        <v>181</v>
      </c>
      <c r="F11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114" s="2">
        <f t="shared" si="4"/>
        <v>0</v>
      </c>
      <c r="H114" s="2">
        <f t="shared" si="5"/>
        <v>71</v>
      </c>
      <c r="I11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GRAY</v>
      </c>
    </row>
    <row r="115" spans="1:9" x14ac:dyDescent="0.55000000000000004">
      <c r="A115">
        <v>292929</v>
      </c>
      <c r="B115">
        <f>IF(ISNUMBER(Table1[[#This Row],[sidebar_color]]),1000000+Table1[[#This Row],[sidebar_color]],"#"&amp;Table1[[#This Row],[sidebar_color]])</f>
        <v>1292929</v>
      </c>
      <c r="C115">
        <f>HEX2DEC(MID(Table1[[#This Row],[R_HEX]],2,2))</f>
        <v>41</v>
      </c>
      <c r="D115">
        <f>HEX2DEC(MID(Table1[[#This Row],[R_HEX]],4,2))</f>
        <v>41</v>
      </c>
      <c r="E115">
        <f t="shared" si="3"/>
        <v>41</v>
      </c>
      <c r="F11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115" s="2">
        <f t="shared" si="4"/>
        <v>0</v>
      </c>
      <c r="H115" s="2">
        <f t="shared" si="5"/>
        <v>16</v>
      </c>
      <c r="I11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BLACK</v>
      </c>
    </row>
    <row r="116" spans="1:9" x14ac:dyDescent="0.55000000000000004">
      <c r="A116" t="s">
        <v>68</v>
      </c>
      <c r="B116" t="str">
        <f>IF(ISNUMBER(Table1[[#This Row],[sidebar_color]]),1000000+Table1[[#This Row],[sidebar_color]],"#"&amp;Table1[[#This Row],[sidebar_color]])</f>
        <v>#4BB7DF</v>
      </c>
      <c r="C116">
        <f>HEX2DEC(MID(Table1[[#This Row],[R_HEX]],2,2))</f>
        <v>75</v>
      </c>
      <c r="D116">
        <f>HEX2DEC(MID(Table1[[#This Row],[R_HEX]],4,2))</f>
        <v>183</v>
      </c>
      <c r="E116">
        <f t="shared" si="3"/>
        <v>223</v>
      </c>
      <c r="F11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196</v>
      </c>
      <c r="G116" s="2">
        <f t="shared" si="4"/>
        <v>70</v>
      </c>
      <c r="H116" s="2">
        <f t="shared" si="5"/>
        <v>57.999999999999993</v>
      </c>
      <c r="I11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117" spans="1:9" x14ac:dyDescent="0.55000000000000004">
      <c r="A117" t="s">
        <v>69</v>
      </c>
      <c r="B117" t="str">
        <f>IF(ISNUMBER(Table1[[#This Row],[sidebar_color]]),1000000+Table1[[#This Row],[sidebar_color]],"#"&amp;Table1[[#This Row],[sidebar_color]])</f>
        <v>#A3A3A3</v>
      </c>
      <c r="C117">
        <f>HEX2DEC(MID(Table1[[#This Row],[R_HEX]],2,2))</f>
        <v>163</v>
      </c>
      <c r="D117">
        <f>HEX2DEC(MID(Table1[[#This Row],[R_HEX]],4,2))</f>
        <v>163</v>
      </c>
      <c r="E117">
        <f t="shared" si="3"/>
        <v>163</v>
      </c>
      <c r="F11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117" s="2">
        <f t="shared" si="4"/>
        <v>0</v>
      </c>
      <c r="H117" s="2">
        <f t="shared" si="5"/>
        <v>64</v>
      </c>
      <c r="I11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GRAY</v>
      </c>
    </row>
    <row r="118" spans="1:9" x14ac:dyDescent="0.55000000000000004">
      <c r="A118" t="s">
        <v>70</v>
      </c>
      <c r="B118" t="str">
        <f>IF(ISNUMBER(Table1[[#This Row],[sidebar_color]]),1000000+Table1[[#This Row],[sidebar_color]],"#"&amp;Table1[[#This Row],[sidebar_color]])</f>
        <v>#DADADA</v>
      </c>
      <c r="C118">
        <f>HEX2DEC(MID(Table1[[#This Row],[R_HEX]],2,2))</f>
        <v>218</v>
      </c>
      <c r="D118">
        <f>HEX2DEC(MID(Table1[[#This Row],[R_HEX]],4,2))</f>
        <v>218</v>
      </c>
      <c r="E118">
        <f t="shared" si="3"/>
        <v>218</v>
      </c>
      <c r="F11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118" s="2">
        <f t="shared" si="4"/>
        <v>0</v>
      </c>
      <c r="H118" s="2">
        <f t="shared" si="5"/>
        <v>85</v>
      </c>
      <c r="I11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WHITE</v>
      </c>
    </row>
    <row r="119" spans="1:9" x14ac:dyDescent="0.55000000000000004">
      <c r="A119">
        <v>131414</v>
      </c>
      <c r="B119">
        <f>IF(ISNUMBER(Table1[[#This Row],[sidebar_color]]),1000000+Table1[[#This Row],[sidebar_color]],"#"&amp;Table1[[#This Row],[sidebar_color]])</f>
        <v>1131414</v>
      </c>
      <c r="C119">
        <f>HEX2DEC(MID(Table1[[#This Row],[R_HEX]],2,2))</f>
        <v>19</v>
      </c>
      <c r="D119">
        <f>HEX2DEC(MID(Table1[[#This Row],[R_HEX]],4,2))</f>
        <v>20</v>
      </c>
      <c r="E119">
        <f t="shared" si="3"/>
        <v>20</v>
      </c>
      <c r="F11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180</v>
      </c>
      <c r="G119" s="2">
        <f t="shared" si="4"/>
        <v>0</v>
      </c>
      <c r="H119" s="2">
        <f t="shared" si="5"/>
        <v>8</v>
      </c>
      <c r="I11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120" spans="1:9" x14ac:dyDescent="0.55000000000000004">
      <c r="A120" t="s">
        <v>73</v>
      </c>
      <c r="B120" t="str">
        <f>IF(ISNUMBER(Table1[[#This Row],[sidebar_color]]),1000000+Table1[[#This Row],[sidebar_color]],"#"&amp;Table1[[#This Row],[sidebar_color]])</f>
        <v>#42444E</v>
      </c>
      <c r="C120">
        <f>HEX2DEC(MID(Table1[[#This Row],[R_HEX]],2,2))</f>
        <v>66</v>
      </c>
      <c r="D120">
        <f>HEX2DEC(MID(Table1[[#This Row],[R_HEX]],4,2))</f>
        <v>68</v>
      </c>
      <c r="E120">
        <f t="shared" si="3"/>
        <v>78</v>
      </c>
      <c r="F12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230</v>
      </c>
      <c r="G120" s="2">
        <f t="shared" si="4"/>
        <v>3</v>
      </c>
      <c r="H120" s="2">
        <f t="shared" si="5"/>
        <v>28.000000000000004</v>
      </c>
      <c r="I12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121" spans="1:9" x14ac:dyDescent="0.55000000000000004">
      <c r="A121" t="s">
        <v>74</v>
      </c>
      <c r="B121" t="str">
        <f>IF(ISNUMBER(Table1[[#This Row],[sidebar_color]]),1000000+Table1[[#This Row],[sidebar_color]],"#"&amp;Table1[[#This Row],[sidebar_color]])</f>
        <v>#D179CB</v>
      </c>
      <c r="C121">
        <f>HEX2DEC(MID(Table1[[#This Row],[R_HEX]],2,2))</f>
        <v>209</v>
      </c>
      <c r="D121">
        <f>HEX2DEC(MID(Table1[[#This Row],[R_HEX]],4,2))</f>
        <v>121</v>
      </c>
      <c r="E121">
        <f t="shared" si="3"/>
        <v>203</v>
      </c>
      <c r="F12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304</v>
      </c>
      <c r="G121" s="2">
        <f t="shared" si="4"/>
        <v>49</v>
      </c>
      <c r="H121" s="2">
        <f t="shared" si="5"/>
        <v>65</v>
      </c>
      <c r="I12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MAGENTA</v>
      </c>
    </row>
    <row r="122" spans="1:9" x14ac:dyDescent="0.55000000000000004">
      <c r="A122" t="s">
        <v>75</v>
      </c>
      <c r="B122" t="str">
        <f>IF(ISNUMBER(Table1[[#This Row],[sidebar_color]]),1000000+Table1[[#This Row],[sidebar_color]],"#"&amp;Table1[[#This Row],[sidebar_color]])</f>
        <v>#5C0F5C</v>
      </c>
      <c r="C122">
        <f>HEX2DEC(MID(Table1[[#This Row],[R_HEX]],2,2))</f>
        <v>92</v>
      </c>
      <c r="D122">
        <f>HEX2DEC(MID(Table1[[#This Row],[R_HEX]],4,2))</f>
        <v>15</v>
      </c>
      <c r="E122">
        <f t="shared" si="3"/>
        <v>92</v>
      </c>
      <c r="F12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122" s="2">
        <f t="shared" si="4"/>
        <v>19</v>
      </c>
      <c r="H122" s="2">
        <f t="shared" si="5"/>
        <v>21</v>
      </c>
      <c r="I12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123" spans="1:9" x14ac:dyDescent="0.55000000000000004">
      <c r="A123" t="s">
        <v>76</v>
      </c>
      <c r="B123" t="str">
        <f>IF(ISNUMBER(Table1[[#This Row],[sidebar_color]]),1000000+Table1[[#This Row],[sidebar_color]],"#"&amp;Table1[[#This Row],[sidebar_color]])</f>
        <v>#E6D56A</v>
      </c>
      <c r="C123">
        <f>HEX2DEC(MID(Table1[[#This Row],[R_HEX]],2,2))</f>
        <v>230</v>
      </c>
      <c r="D123">
        <f>HEX2DEC(MID(Table1[[#This Row],[R_HEX]],4,2))</f>
        <v>213</v>
      </c>
      <c r="E123">
        <f t="shared" si="3"/>
        <v>106</v>
      </c>
      <c r="F12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52</v>
      </c>
      <c r="G123" s="2">
        <f t="shared" si="4"/>
        <v>71</v>
      </c>
      <c r="H123" s="2">
        <f t="shared" si="5"/>
        <v>66</v>
      </c>
      <c r="I12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124" spans="1:9" x14ac:dyDescent="0.55000000000000004">
      <c r="A124" t="s">
        <v>77</v>
      </c>
      <c r="B124" t="str">
        <f>IF(ISNUMBER(Table1[[#This Row],[sidebar_color]]),1000000+Table1[[#This Row],[sidebar_color]],"#"&amp;Table1[[#This Row],[sidebar_color]])</f>
        <v>#ED2B45</v>
      </c>
      <c r="C124">
        <f>HEX2DEC(MID(Table1[[#This Row],[R_HEX]],2,2))</f>
        <v>237</v>
      </c>
      <c r="D124">
        <f>HEX2DEC(MID(Table1[[#This Row],[R_HEX]],4,2))</f>
        <v>43</v>
      </c>
      <c r="E124">
        <f t="shared" si="3"/>
        <v>69</v>
      </c>
      <c r="F12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352</v>
      </c>
      <c r="G124" s="2">
        <f t="shared" si="4"/>
        <v>84</v>
      </c>
      <c r="H124" s="2">
        <f t="shared" si="5"/>
        <v>55.000000000000007</v>
      </c>
      <c r="I12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125" spans="1:9" x14ac:dyDescent="0.55000000000000004">
      <c r="A125" t="s">
        <v>78</v>
      </c>
      <c r="B125" t="str">
        <f>IF(ISNUMBER(Table1[[#This Row],[sidebar_color]]),1000000+Table1[[#This Row],[sidebar_color]],"#"&amp;Table1[[#This Row],[sidebar_color]])</f>
        <v>#5C005C</v>
      </c>
      <c r="C125">
        <f>HEX2DEC(MID(Table1[[#This Row],[R_HEX]],2,2))</f>
        <v>92</v>
      </c>
      <c r="D125">
        <f>HEX2DEC(MID(Table1[[#This Row],[R_HEX]],4,2))</f>
        <v>0</v>
      </c>
      <c r="E125">
        <f t="shared" si="3"/>
        <v>92</v>
      </c>
      <c r="F12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125" s="2">
        <f t="shared" si="4"/>
        <v>22</v>
      </c>
      <c r="H125" s="2">
        <f t="shared" si="5"/>
        <v>18</v>
      </c>
      <c r="I12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126" spans="1:9" x14ac:dyDescent="0.55000000000000004">
      <c r="A126" t="s">
        <v>79</v>
      </c>
      <c r="B126" t="str">
        <f>IF(ISNUMBER(Table1[[#This Row],[sidebar_color]]),1000000+Table1[[#This Row],[sidebar_color]],"#"&amp;Table1[[#This Row],[sidebar_color]])</f>
        <v>#1D1D1D</v>
      </c>
      <c r="C126">
        <f>HEX2DEC(MID(Table1[[#This Row],[R_HEX]],2,2))</f>
        <v>29</v>
      </c>
      <c r="D126">
        <f>HEX2DEC(MID(Table1[[#This Row],[R_HEX]],4,2))</f>
        <v>29</v>
      </c>
      <c r="E126">
        <f t="shared" si="3"/>
        <v>29</v>
      </c>
      <c r="F12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126" s="2">
        <f t="shared" si="4"/>
        <v>0</v>
      </c>
      <c r="H126" s="2">
        <f t="shared" si="5"/>
        <v>11</v>
      </c>
      <c r="I12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BLACK</v>
      </c>
    </row>
    <row r="127" spans="1:9" x14ac:dyDescent="0.55000000000000004">
      <c r="A127" t="s">
        <v>80</v>
      </c>
      <c r="B127" t="str">
        <f>IF(ISNUMBER(Table1[[#This Row],[sidebar_color]]),1000000+Table1[[#This Row],[sidebar_color]],"#"&amp;Table1[[#This Row],[sidebar_color]])</f>
        <v>#FF5520</v>
      </c>
      <c r="C127">
        <f>HEX2DEC(MID(Table1[[#This Row],[R_HEX]],2,2))</f>
        <v>255</v>
      </c>
      <c r="D127">
        <f>HEX2DEC(MID(Table1[[#This Row],[R_HEX]],4,2))</f>
        <v>85</v>
      </c>
      <c r="E127">
        <f t="shared" ref="E127:E190" si="6">HEX2DEC(RIGHT($A127,2))</f>
        <v>32</v>
      </c>
      <c r="F12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14</v>
      </c>
      <c r="G127" s="2">
        <f t="shared" ref="G127:G190" si="7">ROUND(100*IF(MIN(C127/255,D127/255,E127/255)=MAX(C127/255,D127/255,E127/255),0,IF(H127&lt;=0.5,(MAX(C127/255,D127/255,E127/255)-MIN(C127/255,D127/255,E127/255))/(MAX(C127/255,D127/255,E127/255)+MIN(C127/255,D127/255,E127/255)),(MAX(C127/255,D127/255,E127/255)-MIN(C127/255,D127/255,E127/255))/(2-MAX(C127/255,D127/255,E127/255)-MIN(C127/255,D127/255,E127/255)))),0)</f>
        <v>100</v>
      </c>
      <c r="H127" s="2">
        <f t="shared" ref="H127:H190" si="8">100*ROUND((MIN(C127/255,D127/255,E127/255)+MAX(C127/255,D127/255,E127/255))/2,2)</f>
        <v>56.000000000000007</v>
      </c>
      <c r="I12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128" spans="1:9" x14ac:dyDescent="0.55000000000000004">
      <c r="A128" t="s">
        <v>82</v>
      </c>
      <c r="B128" t="str">
        <f>IF(ISNUMBER(Table1[[#This Row],[sidebar_color]]),1000000+Table1[[#This Row],[sidebar_color]],"#"&amp;Table1[[#This Row],[sidebar_color]])</f>
        <v>#E83407</v>
      </c>
      <c r="C128">
        <f>HEX2DEC(MID(Table1[[#This Row],[R_HEX]],2,2))</f>
        <v>232</v>
      </c>
      <c r="D128">
        <f>HEX2DEC(MID(Table1[[#This Row],[R_HEX]],4,2))</f>
        <v>52</v>
      </c>
      <c r="E128">
        <f t="shared" si="6"/>
        <v>7</v>
      </c>
      <c r="F12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12</v>
      </c>
      <c r="G128" s="2">
        <f t="shared" si="7"/>
        <v>83</v>
      </c>
      <c r="H128" s="2">
        <f t="shared" si="8"/>
        <v>47</v>
      </c>
      <c r="I12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129" spans="1:9" x14ac:dyDescent="0.55000000000000004">
      <c r="A129">
        <v>10508</v>
      </c>
      <c r="B129">
        <f>IF(ISNUMBER(Table1[[#This Row],[sidebar_color]]),1000000+Table1[[#This Row],[sidebar_color]],"#"&amp;Table1[[#This Row],[sidebar_color]])</f>
        <v>1010508</v>
      </c>
      <c r="C129">
        <f>HEX2DEC(MID(Table1[[#This Row],[R_HEX]],2,2))</f>
        <v>1</v>
      </c>
      <c r="D129">
        <f>HEX2DEC(MID(Table1[[#This Row],[R_HEX]],4,2))</f>
        <v>5</v>
      </c>
      <c r="E129">
        <f t="shared" si="6"/>
        <v>8</v>
      </c>
      <c r="F12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206</v>
      </c>
      <c r="G129" s="2">
        <f t="shared" si="7"/>
        <v>1</v>
      </c>
      <c r="H129" s="2">
        <f t="shared" si="8"/>
        <v>2</v>
      </c>
      <c r="I12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130" spans="1:9" x14ac:dyDescent="0.55000000000000004">
      <c r="A130">
        <v>404040</v>
      </c>
      <c r="B130">
        <f>IF(ISNUMBER(Table1[[#This Row],[sidebar_color]]),1000000+Table1[[#This Row],[sidebar_color]],"#"&amp;Table1[[#This Row],[sidebar_color]])</f>
        <v>1404040</v>
      </c>
      <c r="C130">
        <f>HEX2DEC(MID(Table1[[#This Row],[R_HEX]],2,2))</f>
        <v>64</v>
      </c>
      <c r="D130">
        <f>HEX2DEC(MID(Table1[[#This Row],[R_HEX]],4,2))</f>
        <v>64</v>
      </c>
      <c r="E130">
        <f t="shared" si="6"/>
        <v>64</v>
      </c>
      <c r="F13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130" s="2">
        <f t="shared" si="7"/>
        <v>0</v>
      </c>
      <c r="H130" s="2">
        <f t="shared" si="8"/>
        <v>25</v>
      </c>
      <c r="I13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GRAY</v>
      </c>
    </row>
    <row r="131" spans="1:9" x14ac:dyDescent="0.55000000000000004">
      <c r="A131" t="s">
        <v>85</v>
      </c>
      <c r="B131" t="str">
        <f>IF(ISNUMBER(Table1[[#This Row],[sidebar_color]]),1000000+Table1[[#This Row],[sidebar_color]],"#"&amp;Table1[[#This Row],[sidebar_color]])</f>
        <v>#06191A</v>
      </c>
      <c r="C131">
        <f>HEX2DEC(MID(Table1[[#This Row],[R_HEX]],2,2))</f>
        <v>6</v>
      </c>
      <c r="D131">
        <f>HEX2DEC(MID(Table1[[#This Row],[R_HEX]],4,2))</f>
        <v>25</v>
      </c>
      <c r="E131">
        <f t="shared" si="6"/>
        <v>26</v>
      </c>
      <c r="F13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183</v>
      </c>
      <c r="G131" s="2">
        <f t="shared" si="7"/>
        <v>4</v>
      </c>
      <c r="H131" s="2">
        <f t="shared" si="8"/>
        <v>6</v>
      </c>
      <c r="I13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132" spans="1:9" x14ac:dyDescent="0.55000000000000004">
      <c r="A132" t="s">
        <v>86</v>
      </c>
      <c r="B132" t="str">
        <f>IF(ISNUMBER(Table1[[#This Row],[sidebar_color]]),1000000+Table1[[#This Row],[sidebar_color]],"#"&amp;Table1[[#This Row],[sidebar_color]])</f>
        <v>#0D0508</v>
      </c>
      <c r="C132">
        <f>HEX2DEC(MID(Table1[[#This Row],[R_HEX]],2,2))</f>
        <v>13</v>
      </c>
      <c r="D132">
        <f>HEX2DEC(MID(Table1[[#This Row],[R_HEX]],4,2))</f>
        <v>5</v>
      </c>
      <c r="E132">
        <f t="shared" si="6"/>
        <v>8</v>
      </c>
      <c r="F13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338</v>
      </c>
      <c r="G132" s="2">
        <f t="shared" si="7"/>
        <v>2</v>
      </c>
      <c r="H132" s="2">
        <f t="shared" si="8"/>
        <v>4</v>
      </c>
      <c r="I13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133" spans="1:9" x14ac:dyDescent="0.55000000000000004">
      <c r="A133" t="s">
        <v>87</v>
      </c>
      <c r="B133" t="str">
        <f>IF(ISNUMBER(Table1[[#This Row],[sidebar_color]]),1000000+Table1[[#This Row],[sidebar_color]],"#"&amp;Table1[[#This Row],[sidebar_color]])</f>
        <v>#F8858C</v>
      </c>
      <c r="C133">
        <f>HEX2DEC(MID(Table1[[#This Row],[R_HEX]],2,2))</f>
        <v>248</v>
      </c>
      <c r="D133">
        <f>HEX2DEC(MID(Table1[[#This Row],[R_HEX]],4,2))</f>
        <v>133</v>
      </c>
      <c r="E133">
        <f t="shared" si="6"/>
        <v>140</v>
      </c>
      <c r="F13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356</v>
      </c>
      <c r="G133" s="2">
        <f t="shared" si="7"/>
        <v>89</v>
      </c>
      <c r="H133" s="2">
        <f t="shared" si="8"/>
        <v>75</v>
      </c>
      <c r="I13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134" spans="1:9" x14ac:dyDescent="0.55000000000000004">
      <c r="A134" t="s">
        <v>88</v>
      </c>
      <c r="B134" t="str">
        <f>IF(ISNUMBER(Table1[[#This Row],[sidebar_color]]),1000000+Table1[[#This Row],[sidebar_color]],"#"&amp;Table1[[#This Row],[sidebar_color]])</f>
        <v>#10140E</v>
      </c>
      <c r="C134">
        <f>HEX2DEC(MID(Table1[[#This Row],[R_HEX]],2,2))</f>
        <v>16</v>
      </c>
      <c r="D134">
        <f>HEX2DEC(MID(Table1[[#This Row],[R_HEX]],4,2))</f>
        <v>20</v>
      </c>
      <c r="E134">
        <f t="shared" si="6"/>
        <v>14</v>
      </c>
      <c r="F13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100</v>
      </c>
      <c r="G134" s="2">
        <f t="shared" si="7"/>
        <v>1</v>
      </c>
      <c r="H134" s="2">
        <f t="shared" si="8"/>
        <v>7.0000000000000009</v>
      </c>
      <c r="I13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135" spans="1:9" x14ac:dyDescent="0.55000000000000004">
      <c r="A135" t="s">
        <v>90</v>
      </c>
      <c r="B135" t="str">
        <f>IF(ISNUMBER(Table1[[#This Row],[sidebar_color]]),1000000+Table1[[#This Row],[sidebar_color]],"#"&amp;Table1[[#This Row],[sidebar_color]])</f>
        <v>#C6B193</v>
      </c>
      <c r="C135">
        <f>HEX2DEC(MID(Table1[[#This Row],[R_HEX]],2,2))</f>
        <v>198</v>
      </c>
      <c r="D135">
        <f>HEX2DEC(MID(Table1[[#This Row],[R_HEX]],4,2))</f>
        <v>177</v>
      </c>
      <c r="E135">
        <f t="shared" si="6"/>
        <v>147</v>
      </c>
      <c r="F13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35</v>
      </c>
      <c r="G135" s="2">
        <f t="shared" si="7"/>
        <v>31</v>
      </c>
      <c r="H135" s="2">
        <f t="shared" si="8"/>
        <v>68</v>
      </c>
      <c r="I13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136" spans="1:9" x14ac:dyDescent="0.55000000000000004">
      <c r="A136" t="s">
        <v>91</v>
      </c>
      <c r="B136" t="str">
        <f>IF(ISNUMBER(Table1[[#This Row],[sidebar_color]]),1000000+Table1[[#This Row],[sidebar_color]],"#"&amp;Table1[[#This Row],[sidebar_color]])</f>
        <v>#5013C2</v>
      </c>
      <c r="C136">
        <f>HEX2DEC(MID(Table1[[#This Row],[R_HEX]],2,2))</f>
        <v>80</v>
      </c>
      <c r="D136">
        <f>HEX2DEC(MID(Table1[[#This Row],[R_HEX]],4,2))</f>
        <v>19</v>
      </c>
      <c r="E136">
        <f t="shared" si="6"/>
        <v>194</v>
      </c>
      <c r="F13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261</v>
      </c>
      <c r="G136" s="2">
        <f t="shared" si="7"/>
        <v>59</v>
      </c>
      <c r="H136" s="2">
        <f t="shared" si="8"/>
        <v>42</v>
      </c>
      <c r="I13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PURPLE</v>
      </c>
    </row>
    <row r="137" spans="1:9" x14ac:dyDescent="0.55000000000000004">
      <c r="A137" t="s">
        <v>92</v>
      </c>
      <c r="B137" t="str">
        <f>IF(ISNUMBER(Table1[[#This Row],[sidebar_color]]),1000000+Table1[[#This Row],[sidebar_color]],"#"&amp;Table1[[#This Row],[sidebar_color]])</f>
        <v>#09EDC7</v>
      </c>
      <c r="C137">
        <f>HEX2DEC(MID(Table1[[#This Row],[R_HEX]],2,2))</f>
        <v>9</v>
      </c>
      <c r="D137">
        <f>HEX2DEC(MID(Table1[[#This Row],[R_HEX]],4,2))</f>
        <v>237</v>
      </c>
      <c r="E137">
        <f t="shared" si="6"/>
        <v>199</v>
      </c>
      <c r="F13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170</v>
      </c>
      <c r="G137" s="2">
        <f t="shared" si="7"/>
        <v>86</v>
      </c>
      <c r="H137" s="2">
        <f t="shared" si="8"/>
        <v>48</v>
      </c>
      <c r="I13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138" spans="1:9" x14ac:dyDescent="0.55000000000000004">
      <c r="A138" t="s">
        <v>93</v>
      </c>
      <c r="B138" t="str">
        <f>IF(ISNUMBER(Table1[[#This Row],[sidebar_color]]),1000000+Table1[[#This Row],[sidebar_color]],"#"&amp;Table1[[#This Row],[sidebar_color]])</f>
        <v>#E6E3E6</v>
      </c>
      <c r="C138">
        <f>HEX2DEC(MID(Table1[[#This Row],[R_HEX]],2,2))</f>
        <v>230</v>
      </c>
      <c r="D138">
        <f>HEX2DEC(MID(Table1[[#This Row],[R_HEX]],4,2))</f>
        <v>227</v>
      </c>
      <c r="E138">
        <f t="shared" si="6"/>
        <v>230</v>
      </c>
      <c r="F13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138" s="2">
        <f t="shared" si="7"/>
        <v>6</v>
      </c>
      <c r="H138" s="2">
        <f t="shared" si="8"/>
        <v>90</v>
      </c>
      <c r="I13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139" spans="1:9" x14ac:dyDescent="0.55000000000000004">
      <c r="A139" t="s">
        <v>94</v>
      </c>
      <c r="B139" t="str">
        <f>IF(ISNUMBER(Table1[[#This Row],[sidebar_color]]),1000000+Table1[[#This Row],[sidebar_color]],"#"&amp;Table1[[#This Row],[sidebar_color]])</f>
        <v>#4B0202</v>
      </c>
      <c r="C139">
        <f>HEX2DEC(MID(Table1[[#This Row],[R_HEX]],2,2))</f>
        <v>75</v>
      </c>
      <c r="D139">
        <f>HEX2DEC(MID(Table1[[#This Row],[R_HEX]],4,2))</f>
        <v>2</v>
      </c>
      <c r="E139">
        <f t="shared" si="6"/>
        <v>2</v>
      </c>
      <c r="F13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139" s="2">
        <f t="shared" si="7"/>
        <v>17</v>
      </c>
      <c r="H139" s="2">
        <f t="shared" si="8"/>
        <v>15</v>
      </c>
      <c r="I13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140" spans="1:9" x14ac:dyDescent="0.55000000000000004">
      <c r="A140">
        <v>30405</v>
      </c>
      <c r="B140">
        <f>IF(ISNUMBER(Table1[[#This Row],[sidebar_color]]),1000000+Table1[[#This Row],[sidebar_color]],"#"&amp;Table1[[#This Row],[sidebar_color]])</f>
        <v>1030405</v>
      </c>
      <c r="C140">
        <f>HEX2DEC(MID(Table1[[#This Row],[R_HEX]],2,2))</f>
        <v>3</v>
      </c>
      <c r="D140">
        <f>HEX2DEC(MID(Table1[[#This Row],[R_HEX]],4,2))</f>
        <v>4</v>
      </c>
      <c r="E140">
        <f t="shared" si="6"/>
        <v>5</v>
      </c>
      <c r="F14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210</v>
      </c>
      <c r="G140" s="2">
        <f t="shared" si="7"/>
        <v>0</v>
      </c>
      <c r="H140" s="2">
        <f t="shared" si="8"/>
        <v>2</v>
      </c>
      <c r="I14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141" spans="1:9" x14ac:dyDescent="0.55000000000000004">
      <c r="A141" t="s">
        <v>96</v>
      </c>
      <c r="B141" t="str">
        <f>IF(ISNUMBER(Table1[[#This Row],[sidebar_color]]),1000000+Table1[[#This Row],[sidebar_color]],"#"&amp;Table1[[#This Row],[sidebar_color]])</f>
        <v>#C2060C</v>
      </c>
      <c r="C141">
        <f>HEX2DEC(MID(Table1[[#This Row],[R_HEX]],2,2))</f>
        <v>194</v>
      </c>
      <c r="D141">
        <f>HEX2DEC(MID(Table1[[#This Row],[R_HEX]],4,2))</f>
        <v>6</v>
      </c>
      <c r="E141">
        <f t="shared" si="6"/>
        <v>12</v>
      </c>
      <c r="F14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358</v>
      </c>
      <c r="G141" s="2">
        <f t="shared" si="7"/>
        <v>61</v>
      </c>
      <c r="H141" s="2">
        <f t="shared" si="8"/>
        <v>39</v>
      </c>
      <c r="I14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142" spans="1:9" x14ac:dyDescent="0.55000000000000004">
      <c r="A142" t="s">
        <v>97</v>
      </c>
      <c r="B142" t="str">
        <f>IF(ISNUMBER(Table1[[#This Row],[sidebar_color]]),1000000+Table1[[#This Row],[sidebar_color]],"#"&amp;Table1[[#This Row],[sidebar_color]])</f>
        <v>#F5F0F5</v>
      </c>
      <c r="C142">
        <f>HEX2DEC(MID(Table1[[#This Row],[R_HEX]],2,2))</f>
        <v>245</v>
      </c>
      <c r="D142">
        <f>HEX2DEC(MID(Table1[[#This Row],[R_HEX]],4,2))</f>
        <v>240</v>
      </c>
      <c r="E142">
        <f t="shared" si="6"/>
        <v>245</v>
      </c>
      <c r="F14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142" s="2">
        <f t="shared" si="7"/>
        <v>20</v>
      </c>
      <c r="H142" s="2">
        <f t="shared" si="8"/>
        <v>95</v>
      </c>
      <c r="I14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143" spans="1:9" x14ac:dyDescent="0.55000000000000004">
      <c r="A143" t="s">
        <v>98</v>
      </c>
      <c r="B143" t="str">
        <f>IF(ISNUMBER(Table1[[#This Row],[sidebar_color]]),1000000+Table1[[#This Row],[sidebar_color]],"#"&amp;Table1[[#This Row],[sidebar_color]])</f>
        <v>#12B2A6</v>
      </c>
      <c r="C143">
        <f>HEX2DEC(MID(Table1[[#This Row],[R_HEX]],2,2))</f>
        <v>18</v>
      </c>
      <c r="D143">
        <f>HEX2DEC(MID(Table1[[#This Row],[R_HEX]],4,2))</f>
        <v>178</v>
      </c>
      <c r="E143">
        <f t="shared" si="6"/>
        <v>166</v>
      </c>
      <c r="F14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176</v>
      </c>
      <c r="G143" s="2">
        <f t="shared" si="7"/>
        <v>51</v>
      </c>
      <c r="H143" s="2">
        <f t="shared" si="8"/>
        <v>38</v>
      </c>
      <c r="I14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144" spans="1:9" x14ac:dyDescent="0.55000000000000004">
      <c r="A144" t="s">
        <v>99</v>
      </c>
      <c r="B144" t="str">
        <f>IF(ISNUMBER(Table1[[#This Row],[sidebar_color]]),1000000+Table1[[#This Row],[sidebar_color]],"#"&amp;Table1[[#This Row],[sidebar_color]])</f>
        <v>#EDE8C4</v>
      </c>
      <c r="C144">
        <f>HEX2DEC(MID(Table1[[#This Row],[R_HEX]],2,2))</f>
        <v>237</v>
      </c>
      <c r="D144">
        <f>HEX2DEC(MID(Table1[[#This Row],[R_HEX]],4,2))</f>
        <v>232</v>
      </c>
      <c r="E144">
        <f t="shared" si="6"/>
        <v>196</v>
      </c>
      <c r="F14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53</v>
      </c>
      <c r="G144" s="2">
        <f t="shared" si="7"/>
        <v>53</v>
      </c>
      <c r="H144" s="2">
        <f t="shared" si="8"/>
        <v>85</v>
      </c>
      <c r="I14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145" spans="1:9" x14ac:dyDescent="0.55000000000000004">
      <c r="A145">
        <v>6847</v>
      </c>
      <c r="B145">
        <f>IF(ISNUMBER(Table1[[#This Row],[sidebar_color]]),1000000+Table1[[#This Row],[sidebar_color]],"#"&amp;Table1[[#This Row],[sidebar_color]])</f>
        <v>1006847</v>
      </c>
      <c r="C145">
        <f>HEX2DEC(MID(Table1[[#This Row],[R_HEX]],2,2))</f>
        <v>0</v>
      </c>
      <c r="D145">
        <f>HEX2DEC(MID(Table1[[#This Row],[R_HEX]],4,2))</f>
        <v>104</v>
      </c>
      <c r="E145">
        <f t="shared" si="6"/>
        <v>71</v>
      </c>
      <c r="F14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161</v>
      </c>
      <c r="G145" s="2">
        <f t="shared" si="7"/>
        <v>26</v>
      </c>
      <c r="H145" s="2">
        <f t="shared" si="8"/>
        <v>20</v>
      </c>
      <c r="I14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146" spans="1:9" x14ac:dyDescent="0.55000000000000004">
      <c r="A146" t="s">
        <v>101</v>
      </c>
      <c r="B146" t="str">
        <f>IF(ISNUMBER(Table1[[#This Row],[sidebar_color]]),1000000+Table1[[#This Row],[sidebar_color]],"#"&amp;Table1[[#This Row],[sidebar_color]])</f>
        <v>#0D0D09</v>
      </c>
      <c r="C146">
        <f>HEX2DEC(MID(Table1[[#This Row],[R_HEX]],2,2))</f>
        <v>13</v>
      </c>
      <c r="D146">
        <f>HEX2DEC(MID(Table1[[#This Row],[R_HEX]],4,2))</f>
        <v>13</v>
      </c>
      <c r="E146">
        <f t="shared" si="6"/>
        <v>9</v>
      </c>
      <c r="F14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60</v>
      </c>
      <c r="G146" s="2">
        <f t="shared" si="7"/>
        <v>1</v>
      </c>
      <c r="H146" s="2">
        <f t="shared" si="8"/>
        <v>4</v>
      </c>
      <c r="I14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147" spans="1:9" x14ac:dyDescent="0.55000000000000004">
      <c r="A147" t="s">
        <v>102</v>
      </c>
      <c r="B147" t="str">
        <f>IF(ISNUMBER(Table1[[#This Row],[sidebar_color]]),1000000+Table1[[#This Row],[sidebar_color]],"#"&amp;Table1[[#This Row],[sidebar_color]])</f>
        <v>#210E2A</v>
      </c>
      <c r="C147">
        <f>HEX2DEC(MID(Table1[[#This Row],[R_HEX]],2,2))</f>
        <v>33</v>
      </c>
      <c r="D147">
        <f>HEX2DEC(MID(Table1[[#This Row],[R_HEX]],4,2))</f>
        <v>14</v>
      </c>
      <c r="E147">
        <f t="shared" si="6"/>
        <v>42</v>
      </c>
      <c r="F14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281</v>
      </c>
      <c r="G147" s="2">
        <f t="shared" si="7"/>
        <v>6</v>
      </c>
      <c r="H147" s="2">
        <f t="shared" si="8"/>
        <v>11</v>
      </c>
      <c r="I14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148" spans="1:9" x14ac:dyDescent="0.55000000000000004">
      <c r="A148" t="s">
        <v>103</v>
      </c>
      <c r="B148" t="str">
        <f>IF(ISNUMBER(Table1[[#This Row],[sidebar_color]]),1000000+Table1[[#This Row],[sidebar_color]],"#"&amp;Table1[[#This Row],[sidebar_color]])</f>
        <v>#AAB1B5</v>
      </c>
      <c r="C148">
        <f>HEX2DEC(MID(Table1[[#This Row],[R_HEX]],2,2))</f>
        <v>170</v>
      </c>
      <c r="D148">
        <f>HEX2DEC(MID(Table1[[#This Row],[R_HEX]],4,2))</f>
        <v>177</v>
      </c>
      <c r="E148">
        <f t="shared" si="6"/>
        <v>181</v>
      </c>
      <c r="F14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202</v>
      </c>
      <c r="G148" s="2">
        <f t="shared" si="7"/>
        <v>7</v>
      </c>
      <c r="H148" s="2">
        <f t="shared" si="8"/>
        <v>69</v>
      </c>
      <c r="I14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149" spans="1:9" x14ac:dyDescent="0.55000000000000004">
      <c r="A149">
        <v>510094</v>
      </c>
      <c r="B149">
        <f>IF(ISNUMBER(Table1[[#This Row],[sidebar_color]]),1000000+Table1[[#This Row],[sidebar_color]],"#"&amp;Table1[[#This Row],[sidebar_color]])</f>
        <v>1510094</v>
      </c>
      <c r="C149">
        <f>HEX2DEC(MID(Table1[[#This Row],[R_HEX]],2,2))</f>
        <v>81</v>
      </c>
      <c r="D149">
        <f>HEX2DEC(MID(Table1[[#This Row],[R_HEX]],4,2))</f>
        <v>0</v>
      </c>
      <c r="E149">
        <f t="shared" si="6"/>
        <v>148</v>
      </c>
      <c r="F14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273</v>
      </c>
      <c r="G149" s="2">
        <f t="shared" si="7"/>
        <v>41</v>
      </c>
      <c r="H149" s="2">
        <f t="shared" si="8"/>
        <v>28.999999999999996</v>
      </c>
      <c r="I14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150" spans="1:9" x14ac:dyDescent="0.55000000000000004">
      <c r="A150" t="s">
        <v>105</v>
      </c>
      <c r="B150" t="str">
        <f>IF(ISNUMBER(Table1[[#This Row],[sidebar_color]]),1000000+Table1[[#This Row],[sidebar_color]],"#"&amp;Table1[[#This Row],[sidebar_color]])</f>
        <v>#334A70</v>
      </c>
      <c r="C150">
        <f>HEX2DEC(MID(Table1[[#This Row],[R_HEX]],2,2))</f>
        <v>51</v>
      </c>
      <c r="D150">
        <f>HEX2DEC(MID(Table1[[#This Row],[R_HEX]],4,2))</f>
        <v>74</v>
      </c>
      <c r="E150">
        <f t="shared" si="6"/>
        <v>112</v>
      </c>
      <c r="F15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217</v>
      </c>
      <c r="G150" s="2">
        <f t="shared" si="7"/>
        <v>18</v>
      </c>
      <c r="H150" s="2">
        <f t="shared" si="8"/>
        <v>32</v>
      </c>
      <c r="I15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151" spans="1:9" x14ac:dyDescent="0.55000000000000004">
      <c r="A151" t="s">
        <v>107</v>
      </c>
      <c r="B151" t="str">
        <f>IF(ISNUMBER(Table1[[#This Row],[sidebar_color]]),1000000+Table1[[#This Row],[sidebar_color]],"#"&amp;Table1[[#This Row],[sidebar_color]])</f>
        <v>#99E3F7</v>
      </c>
      <c r="C151">
        <f>HEX2DEC(MID(Table1[[#This Row],[R_HEX]],2,2))</f>
        <v>153</v>
      </c>
      <c r="D151">
        <f>HEX2DEC(MID(Table1[[#This Row],[R_HEX]],4,2))</f>
        <v>227</v>
      </c>
      <c r="E151">
        <f t="shared" si="6"/>
        <v>247</v>
      </c>
      <c r="F15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193</v>
      </c>
      <c r="G151" s="2">
        <f t="shared" si="7"/>
        <v>85</v>
      </c>
      <c r="H151" s="2">
        <f t="shared" si="8"/>
        <v>78</v>
      </c>
      <c r="I15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152" spans="1:9" x14ac:dyDescent="0.55000000000000004">
      <c r="A152" t="s">
        <v>108</v>
      </c>
      <c r="B152" t="str">
        <f>IF(ISNUMBER(Table1[[#This Row],[sidebar_color]]),1000000+Table1[[#This Row],[sidebar_color]],"#"&amp;Table1[[#This Row],[sidebar_color]])</f>
        <v>#142B45</v>
      </c>
      <c r="C152">
        <f>HEX2DEC(MID(Table1[[#This Row],[R_HEX]],2,2))</f>
        <v>20</v>
      </c>
      <c r="D152">
        <f>HEX2DEC(MID(Table1[[#This Row],[R_HEX]],4,2))</f>
        <v>43</v>
      </c>
      <c r="E152">
        <f t="shared" si="6"/>
        <v>69</v>
      </c>
      <c r="F15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212</v>
      </c>
      <c r="G152" s="2">
        <f t="shared" si="7"/>
        <v>12</v>
      </c>
      <c r="H152" s="2">
        <f t="shared" si="8"/>
        <v>17</v>
      </c>
      <c r="I15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153" spans="1:9" x14ac:dyDescent="0.55000000000000004">
      <c r="A153" t="s">
        <v>109</v>
      </c>
      <c r="B153" t="str">
        <f>IF(ISNUMBER(Table1[[#This Row],[sidebar_color]]),1000000+Table1[[#This Row],[sidebar_color]],"#"&amp;Table1[[#This Row],[sidebar_color]])</f>
        <v>#FFFAFA</v>
      </c>
      <c r="C153">
        <f>HEX2DEC(MID(Table1[[#This Row],[R_HEX]],2,2))</f>
        <v>255</v>
      </c>
      <c r="D153">
        <f>HEX2DEC(MID(Table1[[#This Row],[R_HEX]],4,2))</f>
        <v>250</v>
      </c>
      <c r="E153">
        <f t="shared" si="6"/>
        <v>250</v>
      </c>
      <c r="F15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153" s="2">
        <f t="shared" si="7"/>
        <v>100</v>
      </c>
      <c r="H153" s="2">
        <f t="shared" si="8"/>
        <v>99</v>
      </c>
      <c r="I15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154" spans="1:9" x14ac:dyDescent="0.55000000000000004">
      <c r="A154" t="s">
        <v>110</v>
      </c>
      <c r="B154" t="str">
        <f>IF(ISNUMBER(Table1[[#This Row],[sidebar_color]]),1000000+Table1[[#This Row],[sidebar_color]],"#"&amp;Table1[[#This Row],[sidebar_color]])</f>
        <v>#A7E74B</v>
      </c>
      <c r="C154">
        <f>HEX2DEC(MID(Table1[[#This Row],[R_HEX]],2,2))</f>
        <v>167</v>
      </c>
      <c r="D154">
        <f>HEX2DEC(MID(Table1[[#This Row],[R_HEX]],4,2))</f>
        <v>231</v>
      </c>
      <c r="E154">
        <f t="shared" si="6"/>
        <v>75</v>
      </c>
      <c r="F15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85</v>
      </c>
      <c r="G154" s="2">
        <f t="shared" si="7"/>
        <v>76</v>
      </c>
      <c r="H154" s="2">
        <f t="shared" si="8"/>
        <v>60</v>
      </c>
      <c r="I15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155" spans="1:9" x14ac:dyDescent="0.55000000000000004">
      <c r="A155" t="s">
        <v>111</v>
      </c>
      <c r="B155" t="str">
        <f>IF(ISNUMBER(Table1[[#This Row],[sidebar_color]]),1000000+Table1[[#This Row],[sidebar_color]],"#"&amp;Table1[[#This Row],[sidebar_color]])</f>
        <v>#463A4A</v>
      </c>
      <c r="C155">
        <f>HEX2DEC(MID(Table1[[#This Row],[R_HEX]],2,2))</f>
        <v>70</v>
      </c>
      <c r="D155">
        <f>HEX2DEC(MID(Table1[[#This Row],[R_HEX]],4,2))</f>
        <v>58</v>
      </c>
      <c r="E155">
        <f t="shared" si="6"/>
        <v>74</v>
      </c>
      <c r="F15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285</v>
      </c>
      <c r="G155" s="2">
        <f t="shared" si="7"/>
        <v>4</v>
      </c>
      <c r="H155" s="2">
        <f t="shared" si="8"/>
        <v>26</v>
      </c>
      <c r="I15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156" spans="1:9" x14ac:dyDescent="0.55000000000000004">
      <c r="A156" t="s">
        <v>112</v>
      </c>
      <c r="B156" t="str">
        <f>IF(ISNUMBER(Table1[[#This Row],[sidebar_color]]),1000000+Table1[[#This Row],[sidebar_color]],"#"&amp;Table1[[#This Row],[sidebar_color]])</f>
        <v>#F00CF0</v>
      </c>
      <c r="C156">
        <f>HEX2DEC(MID(Table1[[#This Row],[R_HEX]],2,2))</f>
        <v>240</v>
      </c>
      <c r="D156">
        <f>HEX2DEC(MID(Table1[[#This Row],[R_HEX]],4,2))</f>
        <v>12</v>
      </c>
      <c r="E156">
        <f t="shared" si="6"/>
        <v>240</v>
      </c>
      <c r="F15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156" s="2">
        <f t="shared" si="7"/>
        <v>88</v>
      </c>
      <c r="H156" s="2">
        <f t="shared" si="8"/>
        <v>49</v>
      </c>
      <c r="I15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157" spans="1:9" x14ac:dyDescent="0.55000000000000004">
      <c r="A157" t="s">
        <v>113</v>
      </c>
      <c r="B157" t="str">
        <f>IF(ISNUMBER(Table1[[#This Row],[sidebar_color]]),1000000+Table1[[#This Row],[sidebar_color]],"#"&amp;Table1[[#This Row],[sidebar_color]])</f>
        <v>#D1D1D1</v>
      </c>
      <c r="C157">
        <f>HEX2DEC(MID(Table1[[#This Row],[R_HEX]],2,2))</f>
        <v>209</v>
      </c>
      <c r="D157">
        <f>HEX2DEC(MID(Table1[[#This Row],[R_HEX]],4,2))</f>
        <v>209</v>
      </c>
      <c r="E157">
        <f t="shared" si="6"/>
        <v>209</v>
      </c>
      <c r="F15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157" s="2">
        <f t="shared" si="7"/>
        <v>0</v>
      </c>
      <c r="H157" s="2">
        <f t="shared" si="8"/>
        <v>82</v>
      </c>
      <c r="I15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WHITE</v>
      </c>
    </row>
    <row r="158" spans="1:9" x14ac:dyDescent="0.55000000000000004">
      <c r="A158" t="s">
        <v>114</v>
      </c>
      <c r="B158" t="str">
        <f>IF(ISNUMBER(Table1[[#This Row],[sidebar_color]]),1000000+Table1[[#This Row],[sidebar_color]],"#"&amp;Table1[[#This Row],[sidebar_color]])</f>
        <v>#8B92C0</v>
      </c>
      <c r="C158">
        <f>HEX2DEC(MID(Table1[[#This Row],[R_HEX]],2,2))</f>
        <v>139</v>
      </c>
      <c r="D158">
        <f>HEX2DEC(MID(Table1[[#This Row],[R_HEX]],4,2))</f>
        <v>146</v>
      </c>
      <c r="E158">
        <f t="shared" si="6"/>
        <v>192</v>
      </c>
      <c r="F15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232</v>
      </c>
      <c r="G158" s="2">
        <f t="shared" si="7"/>
        <v>30</v>
      </c>
      <c r="H158" s="2">
        <f t="shared" si="8"/>
        <v>65</v>
      </c>
      <c r="I15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159" spans="1:9" x14ac:dyDescent="0.55000000000000004">
      <c r="A159" t="s">
        <v>115</v>
      </c>
      <c r="B159" t="str">
        <f>IF(ISNUMBER(Table1[[#This Row],[sidebar_color]]),1000000+Table1[[#This Row],[sidebar_color]],"#"&amp;Table1[[#This Row],[sidebar_color]])</f>
        <v>#1A1A1A</v>
      </c>
      <c r="C159">
        <f>HEX2DEC(MID(Table1[[#This Row],[R_HEX]],2,2))</f>
        <v>26</v>
      </c>
      <c r="D159">
        <f>HEX2DEC(MID(Table1[[#This Row],[R_HEX]],4,2))</f>
        <v>26</v>
      </c>
      <c r="E159">
        <f t="shared" si="6"/>
        <v>26</v>
      </c>
      <c r="F15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159" s="2">
        <f t="shared" si="7"/>
        <v>0</v>
      </c>
      <c r="H159" s="2">
        <f t="shared" si="8"/>
        <v>10</v>
      </c>
      <c r="I15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BLACK</v>
      </c>
    </row>
    <row r="160" spans="1:9" x14ac:dyDescent="0.55000000000000004">
      <c r="A160" t="s">
        <v>116</v>
      </c>
      <c r="B160" t="str">
        <f>IF(ISNUMBER(Table1[[#This Row],[sidebar_color]]),1000000+Table1[[#This Row],[sidebar_color]],"#"&amp;Table1[[#This Row],[sidebar_color]])</f>
        <v>#F50A29</v>
      </c>
      <c r="C160">
        <f>HEX2DEC(MID(Table1[[#This Row],[R_HEX]],2,2))</f>
        <v>245</v>
      </c>
      <c r="D160">
        <f>HEX2DEC(MID(Table1[[#This Row],[R_HEX]],4,2))</f>
        <v>10</v>
      </c>
      <c r="E160">
        <f t="shared" si="6"/>
        <v>41</v>
      </c>
      <c r="F16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352</v>
      </c>
      <c r="G160" s="2">
        <f t="shared" si="7"/>
        <v>92</v>
      </c>
      <c r="H160" s="2">
        <f t="shared" si="8"/>
        <v>50</v>
      </c>
      <c r="I16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161" spans="1:9" x14ac:dyDescent="0.55000000000000004">
      <c r="A161">
        <v>545151</v>
      </c>
      <c r="B161">
        <f>IF(ISNUMBER(Table1[[#This Row],[sidebar_color]]),1000000+Table1[[#This Row],[sidebar_color]],"#"&amp;Table1[[#This Row],[sidebar_color]])</f>
        <v>1545151</v>
      </c>
      <c r="C161">
        <f>HEX2DEC(MID(Table1[[#This Row],[R_HEX]],2,2))</f>
        <v>84</v>
      </c>
      <c r="D161">
        <f>HEX2DEC(MID(Table1[[#This Row],[R_HEX]],4,2))</f>
        <v>81</v>
      </c>
      <c r="E161">
        <f t="shared" si="6"/>
        <v>81</v>
      </c>
      <c r="F16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161" s="2">
        <f t="shared" si="7"/>
        <v>1</v>
      </c>
      <c r="H161" s="2">
        <f t="shared" si="8"/>
        <v>32</v>
      </c>
      <c r="I16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162" spans="1:9" x14ac:dyDescent="0.55000000000000004">
      <c r="A162" t="s">
        <v>117</v>
      </c>
      <c r="B162" t="str">
        <f>IF(ISNUMBER(Table1[[#This Row],[sidebar_color]]),1000000+Table1[[#This Row],[sidebar_color]],"#"&amp;Table1[[#This Row],[sidebar_color]])</f>
        <v>#D8C0A8</v>
      </c>
      <c r="C162">
        <f>HEX2DEC(MID(Table1[[#This Row],[R_HEX]],2,2))</f>
        <v>216</v>
      </c>
      <c r="D162">
        <f>HEX2DEC(MID(Table1[[#This Row],[R_HEX]],4,2))</f>
        <v>192</v>
      </c>
      <c r="E162">
        <f t="shared" si="6"/>
        <v>168</v>
      </c>
      <c r="F16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</v>
      </c>
      <c r="G162" s="2">
        <f t="shared" si="7"/>
        <v>38</v>
      </c>
      <c r="H162" s="2">
        <f t="shared" si="8"/>
        <v>75</v>
      </c>
      <c r="I16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163" spans="1:9" x14ac:dyDescent="0.55000000000000004">
      <c r="A163" t="s">
        <v>118</v>
      </c>
      <c r="B163" t="str">
        <f>IF(ISNUMBER(Table1[[#This Row],[sidebar_color]]),1000000+Table1[[#This Row],[sidebar_color]],"#"&amp;Table1[[#This Row],[sidebar_color]])</f>
        <v>#3965B8</v>
      </c>
      <c r="C163">
        <f>HEX2DEC(MID(Table1[[#This Row],[R_HEX]],2,2))</f>
        <v>57</v>
      </c>
      <c r="D163">
        <f>HEX2DEC(MID(Table1[[#This Row],[R_HEX]],4,2))</f>
        <v>101</v>
      </c>
      <c r="E163">
        <f t="shared" si="6"/>
        <v>184</v>
      </c>
      <c r="F16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219</v>
      </c>
      <c r="G163" s="2">
        <f t="shared" si="7"/>
        <v>47</v>
      </c>
      <c r="H163" s="2">
        <f t="shared" si="8"/>
        <v>47</v>
      </c>
      <c r="I16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164" spans="1:9" x14ac:dyDescent="0.55000000000000004">
      <c r="A164" t="s">
        <v>119</v>
      </c>
      <c r="B164" t="str">
        <f>IF(ISNUMBER(Table1[[#This Row],[sidebar_color]]),1000000+Table1[[#This Row],[sidebar_color]],"#"&amp;Table1[[#This Row],[sidebar_color]])</f>
        <v>#032B05</v>
      </c>
      <c r="C164">
        <f>HEX2DEC(MID(Table1[[#This Row],[R_HEX]],2,2))</f>
        <v>3</v>
      </c>
      <c r="D164">
        <f>HEX2DEC(MID(Table1[[#This Row],[R_HEX]],4,2))</f>
        <v>43</v>
      </c>
      <c r="E164">
        <f t="shared" si="6"/>
        <v>5</v>
      </c>
      <c r="F16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123</v>
      </c>
      <c r="G164" s="2">
        <f t="shared" si="7"/>
        <v>9</v>
      </c>
      <c r="H164" s="2">
        <f t="shared" si="8"/>
        <v>9</v>
      </c>
      <c r="I16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165" spans="1:9" x14ac:dyDescent="0.55000000000000004">
      <c r="A165" t="s">
        <v>120</v>
      </c>
      <c r="B165" t="str">
        <f>IF(ISNUMBER(Table1[[#This Row],[sidebar_color]]),1000000+Table1[[#This Row],[sidebar_color]],"#"&amp;Table1[[#This Row],[sidebar_color]])</f>
        <v>#454B52</v>
      </c>
      <c r="C165">
        <f>HEX2DEC(MID(Table1[[#This Row],[R_HEX]],2,2))</f>
        <v>69</v>
      </c>
      <c r="D165">
        <f>HEX2DEC(MID(Table1[[#This Row],[R_HEX]],4,2))</f>
        <v>75</v>
      </c>
      <c r="E165">
        <f t="shared" si="6"/>
        <v>82</v>
      </c>
      <c r="F16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212</v>
      </c>
      <c r="G165" s="2">
        <f t="shared" si="7"/>
        <v>4</v>
      </c>
      <c r="H165" s="2">
        <f t="shared" si="8"/>
        <v>30</v>
      </c>
      <c r="I16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166" spans="1:9" x14ac:dyDescent="0.55000000000000004">
      <c r="A166" t="s">
        <v>121</v>
      </c>
      <c r="B166" t="str">
        <f>IF(ISNUMBER(Table1[[#This Row],[sidebar_color]]),1000000+Table1[[#This Row],[sidebar_color]],"#"&amp;Table1[[#This Row],[sidebar_color]])</f>
        <v>#47002B</v>
      </c>
      <c r="C166">
        <f>HEX2DEC(MID(Table1[[#This Row],[R_HEX]],2,2))</f>
        <v>71</v>
      </c>
      <c r="D166">
        <f>HEX2DEC(MID(Table1[[#This Row],[R_HEX]],4,2))</f>
        <v>0</v>
      </c>
      <c r="E166">
        <f t="shared" si="6"/>
        <v>43</v>
      </c>
      <c r="F16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324</v>
      </c>
      <c r="G166" s="2">
        <f t="shared" si="7"/>
        <v>16</v>
      </c>
      <c r="H166" s="2">
        <f t="shared" si="8"/>
        <v>14.000000000000002</v>
      </c>
      <c r="I16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MAGENTA</v>
      </c>
    </row>
    <row r="167" spans="1:9" x14ac:dyDescent="0.55000000000000004">
      <c r="A167" t="s">
        <v>123</v>
      </c>
      <c r="B167" t="str">
        <f>IF(ISNUMBER(Table1[[#This Row],[sidebar_color]]),1000000+Table1[[#This Row],[sidebar_color]],"#"&amp;Table1[[#This Row],[sidebar_color]])</f>
        <v>#CDC6B3</v>
      </c>
      <c r="C167">
        <f>HEX2DEC(MID(Table1[[#This Row],[R_HEX]],2,2))</f>
        <v>205</v>
      </c>
      <c r="D167">
        <f>HEX2DEC(MID(Table1[[#This Row],[R_HEX]],4,2))</f>
        <v>198</v>
      </c>
      <c r="E167">
        <f t="shared" si="6"/>
        <v>179</v>
      </c>
      <c r="F16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44</v>
      </c>
      <c r="G167" s="2">
        <f t="shared" si="7"/>
        <v>21</v>
      </c>
      <c r="H167" s="2">
        <f t="shared" si="8"/>
        <v>75</v>
      </c>
      <c r="I16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168" spans="1:9" x14ac:dyDescent="0.55000000000000004">
      <c r="A168" t="s">
        <v>124</v>
      </c>
      <c r="B168" t="str">
        <f>IF(ISNUMBER(Table1[[#This Row],[sidebar_color]]),1000000+Table1[[#This Row],[sidebar_color]],"#"&amp;Table1[[#This Row],[sidebar_color]])</f>
        <v>#4D3445</v>
      </c>
      <c r="C168">
        <f>HEX2DEC(MID(Table1[[#This Row],[R_HEX]],2,2))</f>
        <v>77</v>
      </c>
      <c r="D168">
        <f>HEX2DEC(MID(Table1[[#This Row],[R_HEX]],4,2))</f>
        <v>52</v>
      </c>
      <c r="E168">
        <f t="shared" si="6"/>
        <v>69</v>
      </c>
      <c r="F16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319</v>
      </c>
      <c r="G168" s="2">
        <f t="shared" si="7"/>
        <v>7</v>
      </c>
      <c r="H168" s="2">
        <f t="shared" si="8"/>
        <v>25</v>
      </c>
      <c r="I16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MAGENTA</v>
      </c>
    </row>
    <row r="169" spans="1:9" x14ac:dyDescent="0.55000000000000004">
      <c r="A169" t="s">
        <v>125</v>
      </c>
      <c r="B169" t="str">
        <f>IF(ISNUMBER(Table1[[#This Row],[sidebar_color]]),1000000+Table1[[#This Row],[sidebar_color]],"#"&amp;Table1[[#This Row],[sidebar_color]])</f>
        <v>#2AA14F</v>
      </c>
      <c r="C169">
        <f>HEX2DEC(MID(Table1[[#This Row],[R_HEX]],2,2))</f>
        <v>42</v>
      </c>
      <c r="D169">
        <f>HEX2DEC(MID(Table1[[#This Row],[R_HEX]],4,2))</f>
        <v>161</v>
      </c>
      <c r="E169">
        <f t="shared" si="6"/>
        <v>79</v>
      </c>
      <c r="F16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139</v>
      </c>
      <c r="G169" s="2">
        <f t="shared" si="7"/>
        <v>39</v>
      </c>
      <c r="H169" s="2">
        <f t="shared" si="8"/>
        <v>40</v>
      </c>
      <c r="I16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170" spans="1:9" x14ac:dyDescent="0.55000000000000004">
      <c r="A170" t="s">
        <v>126</v>
      </c>
      <c r="B170" t="str">
        <f>IF(ISNUMBER(Table1[[#This Row],[sidebar_color]]),1000000+Table1[[#This Row],[sidebar_color]],"#"&amp;Table1[[#This Row],[sidebar_color]])</f>
        <v>#BD8700</v>
      </c>
      <c r="C170">
        <f>HEX2DEC(MID(Table1[[#This Row],[R_HEX]],2,2))</f>
        <v>189</v>
      </c>
      <c r="D170">
        <f>HEX2DEC(MID(Table1[[#This Row],[R_HEX]],4,2))</f>
        <v>135</v>
      </c>
      <c r="E170">
        <f t="shared" si="6"/>
        <v>0</v>
      </c>
      <c r="F17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43</v>
      </c>
      <c r="G170" s="2">
        <f t="shared" si="7"/>
        <v>59</v>
      </c>
      <c r="H170" s="2">
        <f t="shared" si="8"/>
        <v>37</v>
      </c>
      <c r="I17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171" spans="1:9" x14ac:dyDescent="0.55000000000000004">
      <c r="A171" t="s">
        <v>127</v>
      </c>
      <c r="B171" t="str">
        <f>IF(ISNUMBER(Table1[[#This Row],[sidebar_color]]),1000000+Table1[[#This Row],[sidebar_color]],"#"&amp;Table1[[#This Row],[sidebar_color]])</f>
        <v>#3D3D42</v>
      </c>
      <c r="C171">
        <f>HEX2DEC(MID(Table1[[#This Row],[R_HEX]],2,2))</f>
        <v>61</v>
      </c>
      <c r="D171">
        <f>HEX2DEC(MID(Table1[[#This Row],[R_HEX]],4,2))</f>
        <v>61</v>
      </c>
      <c r="E171">
        <f t="shared" si="6"/>
        <v>66</v>
      </c>
      <c r="F17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240</v>
      </c>
      <c r="G171" s="2">
        <f t="shared" si="7"/>
        <v>1</v>
      </c>
      <c r="H171" s="2">
        <f t="shared" si="8"/>
        <v>25</v>
      </c>
      <c r="I17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172" spans="1:9" x14ac:dyDescent="0.55000000000000004">
      <c r="A172" t="s">
        <v>128</v>
      </c>
      <c r="B172" t="str">
        <f>IF(ISNUMBER(Table1[[#This Row],[sidebar_color]]),1000000+Table1[[#This Row],[sidebar_color]],"#"&amp;Table1[[#This Row],[sidebar_color]])</f>
        <v>#C2C2C2</v>
      </c>
      <c r="C172">
        <f>HEX2DEC(MID(Table1[[#This Row],[R_HEX]],2,2))</f>
        <v>194</v>
      </c>
      <c r="D172">
        <f>HEX2DEC(MID(Table1[[#This Row],[R_HEX]],4,2))</f>
        <v>194</v>
      </c>
      <c r="E172">
        <f t="shared" si="6"/>
        <v>194</v>
      </c>
      <c r="F17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172" s="2">
        <f t="shared" si="7"/>
        <v>0</v>
      </c>
      <c r="H172" s="2">
        <f t="shared" si="8"/>
        <v>76</v>
      </c>
      <c r="I17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GRAY</v>
      </c>
    </row>
    <row r="173" spans="1:9" x14ac:dyDescent="0.55000000000000004">
      <c r="A173" t="s">
        <v>129</v>
      </c>
      <c r="B173" t="str">
        <f>IF(ISNUMBER(Table1[[#This Row],[sidebar_color]]),1000000+Table1[[#This Row],[sidebar_color]],"#"&amp;Table1[[#This Row],[sidebar_color]])</f>
        <v>#8D9290</v>
      </c>
      <c r="C173">
        <f>HEX2DEC(MID(Table1[[#This Row],[R_HEX]],2,2))</f>
        <v>141</v>
      </c>
      <c r="D173">
        <f>HEX2DEC(MID(Table1[[#This Row],[R_HEX]],4,2))</f>
        <v>146</v>
      </c>
      <c r="E173">
        <f t="shared" si="6"/>
        <v>144</v>
      </c>
      <c r="F17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156</v>
      </c>
      <c r="G173" s="2">
        <f t="shared" si="7"/>
        <v>2</v>
      </c>
      <c r="H173" s="2">
        <f t="shared" si="8"/>
        <v>56.000000000000007</v>
      </c>
      <c r="I17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174" spans="1:9" x14ac:dyDescent="0.55000000000000004">
      <c r="A174" t="s">
        <v>130</v>
      </c>
      <c r="B174" t="str">
        <f>IF(ISNUMBER(Table1[[#This Row],[sidebar_color]]),1000000+Table1[[#This Row],[sidebar_color]],"#"&amp;Table1[[#This Row],[sidebar_color]])</f>
        <v>#E7796A</v>
      </c>
      <c r="C174">
        <f>HEX2DEC(MID(Table1[[#This Row],[R_HEX]],2,2))</f>
        <v>231</v>
      </c>
      <c r="D174">
        <f>HEX2DEC(MID(Table1[[#This Row],[R_HEX]],4,2))</f>
        <v>121</v>
      </c>
      <c r="E174">
        <f t="shared" si="6"/>
        <v>106</v>
      </c>
      <c r="F17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7</v>
      </c>
      <c r="G174" s="2">
        <f t="shared" si="7"/>
        <v>72</v>
      </c>
      <c r="H174" s="2">
        <f t="shared" si="8"/>
        <v>66</v>
      </c>
      <c r="I17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175" spans="1:9" x14ac:dyDescent="0.55000000000000004">
      <c r="A175" t="s">
        <v>133</v>
      </c>
      <c r="B175" t="str">
        <f>IF(ISNUMBER(Table1[[#This Row],[sidebar_color]]),1000000+Table1[[#This Row],[sidebar_color]],"#"&amp;Table1[[#This Row],[sidebar_color]])</f>
        <v>#B8B8B8</v>
      </c>
      <c r="C175">
        <f>HEX2DEC(MID(Table1[[#This Row],[R_HEX]],2,2))</f>
        <v>184</v>
      </c>
      <c r="D175">
        <f>HEX2DEC(MID(Table1[[#This Row],[R_HEX]],4,2))</f>
        <v>184</v>
      </c>
      <c r="E175">
        <f t="shared" si="6"/>
        <v>184</v>
      </c>
      <c r="F17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175" s="2">
        <f t="shared" si="7"/>
        <v>0</v>
      </c>
      <c r="H175" s="2">
        <f t="shared" si="8"/>
        <v>72</v>
      </c>
      <c r="I17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GRAY</v>
      </c>
    </row>
    <row r="176" spans="1:9" x14ac:dyDescent="0.55000000000000004">
      <c r="A176" t="s">
        <v>134</v>
      </c>
      <c r="B176" t="str">
        <f>IF(ISNUMBER(Table1[[#This Row],[sidebar_color]]),1000000+Table1[[#This Row],[sidebar_color]],"#"&amp;Table1[[#This Row],[sidebar_color]])</f>
        <v>#32436E</v>
      </c>
      <c r="C176">
        <f>HEX2DEC(MID(Table1[[#This Row],[R_HEX]],2,2))</f>
        <v>50</v>
      </c>
      <c r="D176">
        <f>HEX2DEC(MID(Table1[[#This Row],[R_HEX]],4,2))</f>
        <v>67</v>
      </c>
      <c r="E176">
        <f t="shared" si="6"/>
        <v>110</v>
      </c>
      <c r="F17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223</v>
      </c>
      <c r="G176" s="2">
        <f t="shared" si="7"/>
        <v>17</v>
      </c>
      <c r="H176" s="2">
        <f t="shared" si="8"/>
        <v>31</v>
      </c>
      <c r="I17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177" spans="1:9" x14ac:dyDescent="0.55000000000000004">
      <c r="A177" t="s">
        <v>135</v>
      </c>
      <c r="B177" t="str">
        <f>IF(ISNUMBER(Table1[[#This Row],[sidebar_color]]),1000000+Table1[[#This Row],[sidebar_color]],"#"&amp;Table1[[#This Row],[sidebar_color]])</f>
        <v>#EE3A45</v>
      </c>
      <c r="C177">
        <f>HEX2DEC(MID(Table1[[#This Row],[R_HEX]],2,2))</f>
        <v>238</v>
      </c>
      <c r="D177">
        <f>HEX2DEC(MID(Table1[[#This Row],[R_HEX]],4,2))</f>
        <v>58</v>
      </c>
      <c r="E177">
        <f t="shared" si="6"/>
        <v>69</v>
      </c>
      <c r="F17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356</v>
      </c>
      <c r="G177" s="2">
        <f t="shared" si="7"/>
        <v>84</v>
      </c>
      <c r="H177" s="2">
        <f t="shared" si="8"/>
        <v>57.999999999999993</v>
      </c>
      <c r="I17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178" spans="1:9" x14ac:dyDescent="0.55000000000000004">
      <c r="A178" t="s">
        <v>136</v>
      </c>
      <c r="B178" t="str">
        <f>IF(ISNUMBER(Table1[[#This Row],[sidebar_color]]),1000000+Table1[[#This Row],[sidebar_color]],"#"&amp;Table1[[#This Row],[sidebar_color]])</f>
        <v>#CAC8B1</v>
      </c>
      <c r="C178">
        <f>HEX2DEC(MID(Table1[[#This Row],[R_HEX]],2,2))</f>
        <v>202</v>
      </c>
      <c r="D178">
        <f>HEX2DEC(MID(Table1[[#This Row],[R_HEX]],4,2))</f>
        <v>200</v>
      </c>
      <c r="E178">
        <f t="shared" si="6"/>
        <v>177</v>
      </c>
      <c r="F17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55</v>
      </c>
      <c r="G178" s="2">
        <f t="shared" si="7"/>
        <v>19</v>
      </c>
      <c r="H178" s="2">
        <f t="shared" si="8"/>
        <v>74</v>
      </c>
      <c r="I17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179" spans="1:9" x14ac:dyDescent="0.55000000000000004">
      <c r="A179" t="s">
        <v>137</v>
      </c>
      <c r="B179" t="str">
        <f>IF(ISNUMBER(Table1[[#This Row],[sidebar_color]]),1000000+Table1[[#This Row],[sidebar_color]],"#"&amp;Table1[[#This Row],[sidebar_color]])</f>
        <v>#DCE0E0</v>
      </c>
      <c r="C179">
        <f>HEX2DEC(MID(Table1[[#This Row],[R_HEX]],2,2))</f>
        <v>220</v>
      </c>
      <c r="D179">
        <f>HEX2DEC(MID(Table1[[#This Row],[R_HEX]],4,2))</f>
        <v>224</v>
      </c>
      <c r="E179">
        <f t="shared" si="6"/>
        <v>224</v>
      </c>
      <c r="F17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180</v>
      </c>
      <c r="G179" s="2">
        <f t="shared" si="7"/>
        <v>6</v>
      </c>
      <c r="H179" s="2">
        <f t="shared" si="8"/>
        <v>87</v>
      </c>
      <c r="I17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180" spans="1:9" x14ac:dyDescent="0.55000000000000004">
      <c r="A180" s="1">
        <v>1.1E+17</v>
      </c>
      <c r="B180" s="3">
        <f>IF(ISNUMBER(Table1[[#This Row],[sidebar_color]]),1000000+Table1[[#This Row],[sidebar_color]],"#"&amp;Table1[[#This Row],[sidebar_color]])</f>
        <v>1.10000000001E+17</v>
      </c>
      <c r="C180">
        <f>HEX2DEC(MID(Table1[[#This Row],[R_HEX]],2,2))</f>
        <v>16</v>
      </c>
      <c r="D180">
        <f>HEX2DEC(MID(Table1[[#This Row],[R_HEX]],4,2))</f>
        <v>0</v>
      </c>
      <c r="E180">
        <f t="shared" si="6"/>
        <v>0</v>
      </c>
      <c r="F18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180" s="2">
        <f t="shared" si="7"/>
        <v>3</v>
      </c>
      <c r="H180" s="2">
        <f t="shared" si="8"/>
        <v>3</v>
      </c>
      <c r="I18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181" spans="1:9" x14ac:dyDescent="0.55000000000000004">
      <c r="A181" t="s">
        <v>138</v>
      </c>
      <c r="B181" t="str">
        <f>IF(ISNUMBER(Table1[[#This Row],[sidebar_color]]),1000000+Table1[[#This Row],[sidebar_color]],"#"&amp;Table1[[#This Row],[sidebar_color]])</f>
        <v>#38310B</v>
      </c>
      <c r="C181">
        <f>HEX2DEC(MID(Table1[[#This Row],[R_HEX]],2,2))</f>
        <v>56</v>
      </c>
      <c r="D181">
        <f>HEX2DEC(MID(Table1[[#This Row],[R_HEX]],4,2))</f>
        <v>49</v>
      </c>
      <c r="E181">
        <f t="shared" si="6"/>
        <v>11</v>
      </c>
      <c r="F18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51</v>
      </c>
      <c r="G181" s="2">
        <f t="shared" si="7"/>
        <v>10</v>
      </c>
      <c r="H181" s="2">
        <f t="shared" si="8"/>
        <v>13</v>
      </c>
      <c r="I18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182" spans="1:9" x14ac:dyDescent="0.55000000000000004">
      <c r="A182" t="s">
        <v>139</v>
      </c>
      <c r="B182" t="str">
        <f>IF(ISNUMBER(Table1[[#This Row],[sidebar_color]]),1000000+Table1[[#This Row],[sidebar_color]],"#"&amp;Table1[[#This Row],[sidebar_color]])</f>
        <v>#F0E36E</v>
      </c>
      <c r="C182">
        <f>HEX2DEC(MID(Table1[[#This Row],[R_HEX]],2,2))</f>
        <v>240</v>
      </c>
      <c r="D182">
        <f>HEX2DEC(MID(Table1[[#This Row],[R_HEX]],4,2))</f>
        <v>227</v>
      </c>
      <c r="E182">
        <f t="shared" si="6"/>
        <v>110</v>
      </c>
      <c r="F18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54</v>
      </c>
      <c r="G182" s="2">
        <f t="shared" si="7"/>
        <v>81</v>
      </c>
      <c r="H182" s="2">
        <f t="shared" si="8"/>
        <v>69</v>
      </c>
      <c r="I18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183" spans="1:9" x14ac:dyDescent="0.55000000000000004">
      <c r="A183" t="s">
        <v>141</v>
      </c>
      <c r="B183" t="str">
        <f>IF(ISNUMBER(Table1[[#This Row],[sidebar_color]]),1000000+Table1[[#This Row],[sidebar_color]],"#"&amp;Table1[[#This Row],[sidebar_color]])</f>
        <v>#DA65B7</v>
      </c>
      <c r="C183">
        <f>HEX2DEC(MID(Table1[[#This Row],[R_HEX]],2,2))</f>
        <v>218</v>
      </c>
      <c r="D183">
        <f>HEX2DEC(MID(Table1[[#This Row],[R_HEX]],4,2))</f>
        <v>101</v>
      </c>
      <c r="E183">
        <f t="shared" si="6"/>
        <v>183</v>
      </c>
      <c r="F18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318</v>
      </c>
      <c r="G183" s="2">
        <f t="shared" si="7"/>
        <v>61</v>
      </c>
      <c r="H183" s="2">
        <f t="shared" si="8"/>
        <v>63</v>
      </c>
      <c r="I18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MAGENTA</v>
      </c>
    </row>
    <row r="184" spans="1:9" x14ac:dyDescent="0.55000000000000004">
      <c r="A184" t="s">
        <v>143</v>
      </c>
      <c r="B184" t="str">
        <f>IF(ISNUMBER(Table1[[#This Row],[sidebar_color]]),1000000+Table1[[#This Row],[sidebar_color]],"#"&amp;Table1[[#This Row],[sidebar_color]])</f>
        <v>#DBADAD</v>
      </c>
      <c r="C184">
        <f>HEX2DEC(MID(Table1[[#This Row],[R_HEX]],2,2))</f>
        <v>219</v>
      </c>
      <c r="D184">
        <f>HEX2DEC(MID(Table1[[#This Row],[R_HEX]],4,2))</f>
        <v>173</v>
      </c>
      <c r="E184">
        <f t="shared" si="6"/>
        <v>173</v>
      </c>
      <c r="F18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184" s="2">
        <f t="shared" si="7"/>
        <v>39</v>
      </c>
      <c r="H184" s="2">
        <f t="shared" si="8"/>
        <v>77</v>
      </c>
      <c r="I18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185" spans="1:9" x14ac:dyDescent="0.55000000000000004">
      <c r="A185" t="s">
        <v>144</v>
      </c>
      <c r="B185" t="str">
        <f>IF(ISNUMBER(Table1[[#This Row],[sidebar_color]]),1000000+Table1[[#This Row],[sidebar_color]],"#"&amp;Table1[[#This Row],[sidebar_color]])</f>
        <v>#8A0000</v>
      </c>
      <c r="C185">
        <f>HEX2DEC(MID(Table1[[#This Row],[R_HEX]],2,2))</f>
        <v>138</v>
      </c>
      <c r="D185">
        <f>HEX2DEC(MID(Table1[[#This Row],[R_HEX]],4,2))</f>
        <v>0</v>
      </c>
      <c r="E185">
        <f t="shared" si="6"/>
        <v>0</v>
      </c>
      <c r="F18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185" s="2">
        <f t="shared" si="7"/>
        <v>37</v>
      </c>
      <c r="H185" s="2">
        <f t="shared" si="8"/>
        <v>27</v>
      </c>
      <c r="I18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186" spans="1:9" x14ac:dyDescent="0.55000000000000004">
      <c r="A186" t="s">
        <v>145</v>
      </c>
      <c r="B186" t="str">
        <f>IF(ISNUMBER(Table1[[#This Row],[sidebar_color]]),1000000+Table1[[#This Row],[sidebar_color]],"#"&amp;Table1[[#This Row],[sidebar_color]])</f>
        <v>#FFBE3B</v>
      </c>
      <c r="C186">
        <f>HEX2DEC(MID(Table1[[#This Row],[R_HEX]],2,2))</f>
        <v>255</v>
      </c>
      <c r="D186">
        <f>HEX2DEC(MID(Table1[[#This Row],[R_HEX]],4,2))</f>
        <v>190</v>
      </c>
      <c r="E186">
        <f t="shared" si="6"/>
        <v>59</v>
      </c>
      <c r="F18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40</v>
      </c>
      <c r="G186" s="2">
        <f t="shared" si="7"/>
        <v>100</v>
      </c>
      <c r="H186" s="2">
        <f t="shared" si="8"/>
        <v>62</v>
      </c>
      <c r="I18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187" spans="1:9" x14ac:dyDescent="0.55000000000000004">
      <c r="A187" t="s">
        <v>146</v>
      </c>
      <c r="B187" t="str">
        <f>IF(ISNUMBER(Table1[[#This Row],[sidebar_color]]),1000000+Table1[[#This Row],[sidebar_color]],"#"&amp;Table1[[#This Row],[sidebar_color]])</f>
        <v>#0B486B</v>
      </c>
      <c r="C187">
        <f>HEX2DEC(MID(Table1[[#This Row],[R_HEX]],2,2))</f>
        <v>11</v>
      </c>
      <c r="D187">
        <f>HEX2DEC(MID(Table1[[#This Row],[R_HEX]],4,2))</f>
        <v>72</v>
      </c>
      <c r="E187">
        <f t="shared" si="6"/>
        <v>107</v>
      </c>
      <c r="F18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202</v>
      </c>
      <c r="G187" s="2">
        <f t="shared" si="7"/>
        <v>24</v>
      </c>
      <c r="H187" s="2">
        <f t="shared" si="8"/>
        <v>23</v>
      </c>
      <c r="I18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188" spans="1:9" x14ac:dyDescent="0.55000000000000004">
      <c r="A188" t="s">
        <v>147</v>
      </c>
      <c r="B188" t="str">
        <f>IF(ISNUMBER(Table1[[#This Row],[sidebar_color]]),1000000+Table1[[#This Row],[sidebar_color]],"#"&amp;Table1[[#This Row],[sidebar_color]])</f>
        <v>#4456BC</v>
      </c>
      <c r="C188">
        <f>HEX2DEC(MID(Table1[[#This Row],[R_HEX]],2,2))</f>
        <v>68</v>
      </c>
      <c r="D188">
        <f>HEX2DEC(MID(Table1[[#This Row],[R_HEX]],4,2))</f>
        <v>86</v>
      </c>
      <c r="E188">
        <f t="shared" si="6"/>
        <v>188</v>
      </c>
      <c r="F18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231</v>
      </c>
      <c r="G188" s="2">
        <f t="shared" si="7"/>
        <v>47</v>
      </c>
      <c r="H188" s="2">
        <f t="shared" si="8"/>
        <v>50</v>
      </c>
      <c r="I18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189" spans="1:9" x14ac:dyDescent="0.55000000000000004">
      <c r="A189">
        <v>821608</v>
      </c>
      <c r="B189">
        <f>IF(ISNUMBER(Table1[[#This Row],[sidebar_color]]),1000000+Table1[[#This Row],[sidebar_color]],"#"&amp;Table1[[#This Row],[sidebar_color]])</f>
        <v>1821608</v>
      </c>
      <c r="C189">
        <f>HEX2DEC(MID(Table1[[#This Row],[R_HEX]],2,2))</f>
        <v>130</v>
      </c>
      <c r="D189">
        <f>HEX2DEC(MID(Table1[[#This Row],[R_HEX]],4,2))</f>
        <v>22</v>
      </c>
      <c r="E189">
        <f t="shared" si="6"/>
        <v>8</v>
      </c>
      <c r="F18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7</v>
      </c>
      <c r="G189" s="2">
        <f t="shared" si="7"/>
        <v>33</v>
      </c>
      <c r="H189" s="2">
        <f t="shared" si="8"/>
        <v>27</v>
      </c>
      <c r="I18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190" spans="1:9" x14ac:dyDescent="0.55000000000000004">
      <c r="A190" t="s">
        <v>148</v>
      </c>
      <c r="B190" t="str">
        <f>IF(ISNUMBER(Table1[[#This Row],[sidebar_color]]),1000000+Table1[[#This Row],[sidebar_color]],"#"&amp;Table1[[#This Row],[sidebar_color]])</f>
        <v>#CBCBA5</v>
      </c>
      <c r="C190">
        <f>HEX2DEC(MID(Table1[[#This Row],[R_HEX]],2,2))</f>
        <v>203</v>
      </c>
      <c r="D190">
        <f>HEX2DEC(MID(Table1[[#This Row],[R_HEX]],4,2))</f>
        <v>203</v>
      </c>
      <c r="E190">
        <f t="shared" si="6"/>
        <v>165</v>
      </c>
      <c r="F19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60</v>
      </c>
      <c r="G190" s="2">
        <f t="shared" si="7"/>
        <v>27</v>
      </c>
      <c r="H190" s="2">
        <f t="shared" si="8"/>
        <v>72</v>
      </c>
      <c r="I19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191" spans="1:9" x14ac:dyDescent="0.55000000000000004">
      <c r="A191" t="s">
        <v>149</v>
      </c>
      <c r="B191" t="str">
        <f>IF(ISNUMBER(Table1[[#This Row],[sidebar_color]]),1000000+Table1[[#This Row],[sidebar_color]],"#"&amp;Table1[[#This Row],[sidebar_color]])</f>
        <v>#9A17EB</v>
      </c>
      <c r="C191">
        <f>HEX2DEC(MID(Table1[[#This Row],[R_HEX]],2,2))</f>
        <v>154</v>
      </c>
      <c r="D191">
        <f>HEX2DEC(MID(Table1[[#This Row],[R_HEX]],4,2))</f>
        <v>23</v>
      </c>
      <c r="E191">
        <f t="shared" ref="E191:E254" si="9">HEX2DEC(RIGHT($A191,2))</f>
        <v>235</v>
      </c>
      <c r="F19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277</v>
      </c>
      <c r="G191" s="2">
        <f t="shared" ref="G191:G254" si="10">ROUND(100*IF(MIN(C191/255,D191/255,E191/255)=MAX(C191/255,D191/255,E191/255),0,IF(H191&lt;=0.5,(MAX(C191/255,D191/255,E191/255)-MIN(C191/255,D191/255,E191/255))/(MAX(C191/255,D191/255,E191/255)+MIN(C191/255,D191/255,E191/255)),(MAX(C191/255,D191/255,E191/255)-MIN(C191/255,D191/255,E191/255))/(2-MAX(C191/255,D191/255,E191/255)-MIN(C191/255,D191/255,E191/255)))),0)</f>
        <v>84</v>
      </c>
      <c r="H191" s="2">
        <f t="shared" ref="H191:H254" si="11">100*ROUND((MIN(C191/255,D191/255,E191/255)+MAX(C191/255,D191/255,E191/255))/2,2)</f>
        <v>51</v>
      </c>
      <c r="I19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192" spans="1:9" x14ac:dyDescent="0.55000000000000004">
      <c r="A192" t="s">
        <v>150</v>
      </c>
      <c r="B192" t="str">
        <f>IF(ISNUMBER(Table1[[#This Row],[sidebar_color]]),1000000+Table1[[#This Row],[sidebar_color]],"#"&amp;Table1[[#This Row],[sidebar_color]])</f>
        <v>#E7FF33</v>
      </c>
      <c r="C192">
        <f>HEX2DEC(MID(Table1[[#This Row],[R_HEX]],2,2))</f>
        <v>231</v>
      </c>
      <c r="D192">
        <f>HEX2DEC(MID(Table1[[#This Row],[R_HEX]],4,2))</f>
        <v>255</v>
      </c>
      <c r="E192">
        <f t="shared" si="9"/>
        <v>51</v>
      </c>
      <c r="F19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67</v>
      </c>
      <c r="G192" s="2">
        <f t="shared" si="10"/>
        <v>100</v>
      </c>
      <c r="H192" s="2">
        <f t="shared" si="11"/>
        <v>60</v>
      </c>
      <c r="I19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193" spans="1:9" x14ac:dyDescent="0.55000000000000004">
      <c r="A193" t="s">
        <v>151</v>
      </c>
      <c r="B193" t="str">
        <f>IF(ISNUMBER(Table1[[#This Row],[sidebar_color]]),1000000+Table1[[#This Row],[sidebar_color]],"#"&amp;Table1[[#This Row],[sidebar_color]])</f>
        <v>#1AAEED</v>
      </c>
      <c r="C193">
        <f>HEX2DEC(MID(Table1[[#This Row],[R_HEX]],2,2))</f>
        <v>26</v>
      </c>
      <c r="D193">
        <f>HEX2DEC(MID(Table1[[#This Row],[R_HEX]],4,2))</f>
        <v>174</v>
      </c>
      <c r="E193">
        <f t="shared" si="9"/>
        <v>237</v>
      </c>
      <c r="F19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198</v>
      </c>
      <c r="G193" s="2">
        <f t="shared" si="10"/>
        <v>85</v>
      </c>
      <c r="H193" s="2">
        <f t="shared" si="11"/>
        <v>52</v>
      </c>
      <c r="I19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194" spans="1:9" x14ac:dyDescent="0.55000000000000004">
      <c r="A194" t="s">
        <v>152</v>
      </c>
      <c r="B194" t="str">
        <f>IF(ISNUMBER(Table1[[#This Row],[sidebar_color]]),1000000+Table1[[#This Row],[sidebar_color]],"#"&amp;Table1[[#This Row],[sidebar_color]])</f>
        <v>#2665AD</v>
      </c>
      <c r="C194">
        <f>HEX2DEC(MID(Table1[[#This Row],[R_HEX]],2,2))</f>
        <v>38</v>
      </c>
      <c r="D194">
        <f>HEX2DEC(MID(Table1[[#This Row],[R_HEX]],4,2))</f>
        <v>101</v>
      </c>
      <c r="E194">
        <f t="shared" si="9"/>
        <v>173</v>
      </c>
      <c r="F19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212</v>
      </c>
      <c r="G194" s="2">
        <f t="shared" si="10"/>
        <v>45</v>
      </c>
      <c r="H194" s="2">
        <f t="shared" si="11"/>
        <v>41</v>
      </c>
      <c r="I19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195" spans="1:9" x14ac:dyDescent="0.55000000000000004">
      <c r="A195" t="s">
        <v>153</v>
      </c>
      <c r="B195" t="str">
        <f>IF(ISNUMBER(Table1[[#This Row],[sidebar_color]]),1000000+Table1[[#This Row],[sidebar_color]],"#"&amp;Table1[[#This Row],[sidebar_color]])</f>
        <v>#CBCBCB</v>
      </c>
      <c r="C195">
        <f>HEX2DEC(MID(Table1[[#This Row],[R_HEX]],2,2))</f>
        <v>203</v>
      </c>
      <c r="D195">
        <f>HEX2DEC(MID(Table1[[#This Row],[R_HEX]],4,2))</f>
        <v>203</v>
      </c>
      <c r="E195">
        <f t="shared" si="9"/>
        <v>203</v>
      </c>
      <c r="F19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195" s="2">
        <f t="shared" si="10"/>
        <v>0</v>
      </c>
      <c r="H195" s="2">
        <f t="shared" si="11"/>
        <v>80</v>
      </c>
      <c r="I19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GRAY</v>
      </c>
    </row>
    <row r="196" spans="1:9" x14ac:dyDescent="0.55000000000000004">
      <c r="A196" t="s">
        <v>154</v>
      </c>
      <c r="B196" t="str">
        <f>IF(ISNUMBER(Table1[[#This Row],[sidebar_color]]),1000000+Table1[[#This Row],[sidebar_color]],"#"&amp;Table1[[#This Row],[sidebar_color]])</f>
        <v>#BDADDC</v>
      </c>
      <c r="C196">
        <f>HEX2DEC(MID(Table1[[#This Row],[R_HEX]],2,2))</f>
        <v>189</v>
      </c>
      <c r="D196">
        <f>HEX2DEC(MID(Table1[[#This Row],[R_HEX]],4,2))</f>
        <v>173</v>
      </c>
      <c r="E196">
        <f t="shared" si="9"/>
        <v>220</v>
      </c>
      <c r="F19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260</v>
      </c>
      <c r="G196" s="2">
        <f t="shared" si="10"/>
        <v>40</v>
      </c>
      <c r="H196" s="2">
        <f t="shared" si="11"/>
        <v>77</v>
      </c>
      <c r="I19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PURPLE</v>
      </c>
    </row>
    <row r="197" spans="1:9" x14ac:dyDescent="0.55000000000000004">
      <c r="A197" t="s">
        <v>155</v>
      </c>
      <c r="B197" t="str">
        <f>IF(ISNUMBER(Table1[[#This Row],[sidebar_color]]),1000000+Table1[[#This Row],[sidebar_color]],"#"&amp;Table1[[#This Row],[sidebar_color]])</f>
        <v>#0C0F0A</v>
      </c>
      <c r="C197">
        <f>HEX2DEC(MID(Table1[[#This Row],[R_HEX]],2,2))</f>
        <v>12</v>
      </c>
      <c r="D197">
        <f>HEX2DEC(MID(Table1[[#This Row],[R_HEX]],4,2))</f>
        <v>15</v>
      </c>
      <c r="E197">
        <f t="shared" si="9"/>
        <v>10</v>
      </c>
      <c r="F19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96</v>
      </c>
      <c r="G197" s="2">
        <f t="shared" si="10"/>
        <v>1</v>
      </c>
      <c r="H197" s="2">
        <f t="shared" si="11"/>
        <v>5</v>
      </c>
      <c r="I19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198" spans="1:9" x14ac:dyDescent="0.55000000000000004">
      <c r="A198" t="s">
        <v>156</v>
      </c>
      <c r="B198" t="str">
        <f>IF(ISNUMBER(Table1[[#This Row],[sidebar_color]]),1000000+Table1[[#This Row],[sidebar_color]],"#"&amp;Table1[[#This Row],[sidebar_color]])</f>
        <v>#DCE4E0</v>
      </c>
      <c r="C198">
        <f>HEX2DEC(MID(Table1[[#This Row],[R_HEX]],2,2))</f>
        <v>220</v>
      </c>
      <c r="D198">
        <f>HEX2DEC(MID(Table1[[#This Row],[R_HEX]],4,2))</f>
        <v>228</v>
      </c>
      <c r="E198">
        <f t="shared" si="9"/>
        <v>224</v>
      </c>
      <c r="F19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150</v>
      </c>
      <c r="G198" s="2">
        <f t="shared" si="10"/>
        <v>13</v>
      </c>
      <c r="H198" s="2">
        <f t="shared" si="11"/>
        <v>88</v>
      </c>
      <c r="I19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199" spans="1:9" x14ac:dyDescent="0.55000000000000004">
      <c r="A199" t="s">
        <v>157</v>
      </c>
      <c r="B199" t="str">
        <f>IF(ISNUMBER(Table1[[#This Row],[sidebar_color]]),1000000+Table1[[#This Row],[sidebar_color]],"#"&amp;Table1[[#This Row],[sidebar_color]])</f>
        <v>#FF5703</v>
      </c>
      <c r="C199">
        <f>HEX2DEC(MID(Table1[[#This Row],[R_HEX]],2,2))</f>
        <v>255</v>
      </c>
      <c r="D199">
        <f>HEX2DEC(MID(Table1[[#This Row],[R_HEX]],4,2))</f>
        <v>87</v>
      </c>
      <c r="E199">
        <f t="shared" si="9"/>
        <v>3</v>
      </c>
      <c r="F19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</v>
      </c>
      <c r="G199" s="2">
        <f t="shared" si="10"/>
        <v>100</v>
      </c>
      <c r="H199" s="2">
        <f t="shared" si="11"/>
        <v>51</v>
      </c>
      <c r="I19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200" spans="1:9" x14ac:dyDescent="0.55000000000000004">
      <c r="A200" t="s">
        <v>158</v>
      </c>
      <c r="B200" t="str">
        <f>IF(ISNUMBER(Table1[[#This Row],[sidebar_color]]),1000000+Table1[[#This Row],[sidebar_color]],"#"&amp;Table1[[#This Row],[sidebar_color]])</f>
        <v>#0F0E0F</v>
      </c>
      <c r="C200">
        <f>HEX2DEC(MID(Table1[[#This Row],[R_HEX]],2,2))</f>
        <v>15</v>
      </c>
      <c r="D200">
        <f>HEX2DEC(MID(Table1[[#This Row],[R_HEX]],4,2))</f>
        <v>14</v>
      </c>
      <c r="E200">
        <f t="shared" si="9"/>
        <v>15</v>
      </c>
      <c r="F20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200" s="2">
        <f t="shared" si="10"/>
        <v>0</v>
      </c>
      <c r="H200" s="2">
        <f t="shared" si="11"/>
        <v>6</v>
      </c>
      <c r="I20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201" spans="1:9" x14ac:dyDescent="0.55000000000000004">
      <c r="A201" t="s">
        <v>159</v>
      </c>
      <c r="B201" t="str">
        <f>IF(ISNUMBER(Table1[[#This Row],[sidebar_color]]),1000000+Table1[[#This Row],[sidebar_color]],"#"&amp;Table1[[#This Row],[sidebar_color]])</f>
        <v>#3E38F2</v>
      </c>
      <c r="C201">
        <f>HEX2DEC(MID(Table1[[#This Row],[R_HEX]],2,2))</f>
        <v>62</v>
      </c>
      <c r="D201">
        <f>HEX2DEC(MID(Table1[[#This Row],[R_HEX]],4,2))</f>
        <v>56</v>
      </c>
      <c r="E201">
        <f t="shared" si="9"/>
        <v>242</v>
      </c>
      <c r="F20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242</v>
      </c>
      <c r="G201" s="2">
        <f t="shared" si="10"/>
        <v>88</v>
      </c>
      <c r="H201" s="2">
        <f t="shared" si="11"/>
        <v>57.999999999999993</v>
      </c>
      <c r="I20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PURPLE</v>
      </c>
    </row>
    <row r="202" spans="1:9" x14ac:dyDescent="0.55000000000000004">
      <c r="A202" t="s">
        <v>160</v>
      </c>
      <c r="B202" t="str">
        <f>IF(ISNUMBER(Table1[[#This Row],[sidebar_color]]),1000000+Table1[[#This Row],[sidebar_color]],"#"&amp;Table1[[#This Row],[sidebar_color]])</f>
        <v>#0055FF</v>
      </c>
      <c r="C202">
        <f>HEX2DEC(MID(Table1[[#This Row],[R_HEX]],2,2))</f>
        <v>0</v>
      </c>
      <c r="D202">
        <f>HEX2DEC(MID(Table1[[#This Row],[R_HEX]],4,2))</f>
        <v>85</v>
      </c>
      <c r="E202">
        <f t="shared" si="9"/>
        <v>255</v>
      </c>
      <c r="F20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220</v>
      </c>
      <c r="G202" s="2">
        <f t="shared" si="10"/>
        <v>100</v>
      </c>
      <c r="H202" s="2">
        <f t="shared" si="11"/>
        <v>50</v>
      </c>
      <c r="I20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03" spans="1:9" x14ac:dyDescent="0.55000000000000004">
      <c r="A203" t="s">
        <v>161</v>
      </c>
      <c r="B203" t="str">
        <f>IF(ISNUMBER(Table1[[#This Row],[sidebar_color]]),1000000+Table1[[#This Row],[sidebar_color]],"#"&amp;Table1[[#This Row],[sidebar_color]])</f>
        <v>#050C26</v>
      </c>
      <c r="C203">
        <f>HEX2DEC(MID(Table1[[#This Row],[R_HEX]],2,2))</f>
        <v>5</v>
      </c>
      <c r="D203">
        <f>HEX2DEC(MID(Table1[[#This Row],[R_HEX]],4,2))</f>
        <v>12</v>
      </c>
      <c r="E203">
        <f t="shared" si="9"/>
        <v>38</v>
      </c>
      <c r="F20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227</v>
      </c>
      <c r="G203" s="2">
        <f t="shared" si="10"/>
        <v>7</v>
      </c>
      <c r="H203" s="2">
        <f t="shared" si="11"/>
        <v>8</v>
      </c>
      <c r="I20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04" spans="1:9" x14ac:dyDescent="0.55000000000000004">
      <c r="A204" t="s">
        <v>162</v>
      </c>
      <c r="B204" t="str">
        <f>IF(ISNUMBER(Table1[[#This Row],[sidebar_color]]),1000000+Table1[[#This Row],[sidebar_color]],"#"&amp;Table1[[#This Row],[sidebar_color]])</f>
        <v>#FFBF00</v>
      </c>
      <c r="C204">
        <f>HEX2DEC(MID(Table1[[#This Row],[R_HEX]],2,2))</f>
        <v>255</v>
      </c>
      <c r="D204">
        <f>HEX2DEC(MID(Table1[[#This Row],[R_HEX]],4,2))</f>
        <v>191</v>
      </c>
      <c r="E204">
        <f t="shared" si="9"/>
        <v>0</v>
      </c>
      <c r="F20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45</v>
      </c>
      <c r="G204" s="2">
        <f t="shared" si="10"/>
        <v>100</v>
      </c>
      <c r="H204" s="2">
        <f t="shared" si="11"/>
        <v>50</v>
      </c>
      <c r="I20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205" spans="1:9" x14ac:dyDescent="0.55000000000000004">
      <c r="A205" t="s">
        <v>163</v>
      </c>
      <c r="B205" t="str">
        <f>IF(ISNUMBER(Table1[[#This Row],[sidebar_color]]),1000000+Table1[[#This Row],[sidebar_color]],"#"&amp;Table1[[#This Row],[sidebar_color]])</f>
        <v>#0D0D0C</v>
      </c>
      <c r="C205">
        <f>HEX2DEC(MID(Table1[[#This Row],[R_HEX]],2,2))</f>
        <v>13</v>
      </c>
      <c r="D205">
        <f>HEX2DEC(MID(Table1[[#This Row],[R_HEX]],4,2))</f>
        <v>13</v>
      </c>
      <c r="E205">
        <f t="shared" si="9"/>
        <v>12</v>
      </c>
      <c r="F20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60</v>
      </c>
      <c r="G205" s="2">
        <f t="shared" si="10"/>
        <v>0</v>
      </c>
      <c r="H205" s="2">
        <f t="shared" si="11"/>
        <v>5</v>
      </c>
      <c r="I20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206" spans="1:9" x14ac:dyDescent="0.55000000000000004">
      <c r="A206" t="s">
        <v>164</v>
      </c>
      <c r="B206" t="str">
        <f>IF(ISNUMBER(Table1[[#This Row],[sidebar_color]]),1000000+Table1[[#This Row],[sidebar_color]],"#"&amp;Table1[[#This Row],[sidebar_color]])</f>
        <v>#F0689E</v>
      </c>
      <c r="C206">
        <f>HEX2DEC(MID(Table1[[#This Row],[R_HEX]],2,2))</f>
        <v>240</v>
      </c>
      <c r="D206">
        <f>HEX2DEC(MID(Table1[[#This Row],[R_HEX]],4,2))</f>
        <v>104</v>
      </c>
      <c r="E206">
        <f t="shared" si="9"/>
        <v>158</v>
      </c>
      <c r="F20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336</v>
      </c>
      <c r="G206" s="2">
        <f t="shared" si="10"/>
        <v>82</v>
      </c>
      <c r="H206" s="2">
        <f t="shared" si="11"/>
        <v>67</v>
      </c>
      <c r="I20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207" spans="1:9" x14ac:dyDescent="0.55000000000000004">
      <c r="A207" t="s">
        <v>166</v>
      </c>
      <c r="B207" t="str">
        <f>IF(ISNUMBER(Table1[[#This Row],[sidebar_color]]),1000000+Table1[[#This Row],[sidebar_color]],"#"&amp;Table1[[#This Row],[sidebar_color]])</f>
        <v>#085AF2</v>
      </c>
      <c r="C207">
        <f>HEX2DEC(MID(Table1[[#This Row],[R_HEX]],2,2))</f>
        <v>8</v>
      </c>
      <c r="D207">
        <f>HEX2DEC(MID(Table1[[#This Row],[R_HEX]],4,2))</f>
        <v>90</v>
      </c>
      <c r="E207">
        <f t="shared" si="9"/>
        <v>242</v>
      </c>
      <c r="F20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219</v>
      </c>
      <c r="G207" s="2">
        <f t="shared" si="10"/>
        <v>90</v>
      </c>
      <c r="H207" s="2">
        <f t="shared" si="11"/>
        <v>49</v>
      </c>
      <c r="I20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08" spans="1:9" x14ac:dyDescent="0.55000000000000004">
      <c r="A208" t="s">
        <v>167</v>
      </c>
      <c r="B208" t="str">
        <f>IF(ISNUMBER(Table1[[#This Row],[sidebar_color]]),1000000+Table1[[#This Row],[sidebar_color]],"#"&amp;Table1[[#This Row],[sidebar_color]])</f>
        <v>#DAE5CD</v>
      </c>
      <c r="C208">
        <f>HEX2DEC(MID(Table1[[#This Row],[R_HEX]],2,2))</f>
        <v>218</v>
      </c>
      <c r="D208">
        <f>HEX2DEC(MID(Table1[[#This Row],[R_HEX]],4,2))</f>
        <v>229</v>
      </c>
      <c r="E208">
        <f t="shared" si="9"/>
        <v>205</v>
      </c>
      <c r="F20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88</v>
      </c>
      <c r="G208" s="2">
        <f t="shared" si="10"/>
        <v>32</v>
      </c>
      <c r="H208" s="2">
        <f t="shared" si="11"/>
        <v>85</v>
      </c>
      <c r="I20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209" spans="1:9" x14ac:dyDescent="0.55000000000000004">
      <c r="A209">
        <v>909090</v>
      </c>
      <c r="B209">
        <f>IF(ISNUMBER(Table1[[#This Row],[sidebar_color]]),1000000+Table1[[#This Row],[sidebar_color]],"#"&amp;Table1[[#This Row],[sidebar_color]])</f>
        <v>1909090</v>
      </c>
      <c r="C209">
        <f>HEX2DEC(MID(Table1[[#This Row],[R_HEX]],2,2))</f>
        <v>144</v>
      </c>
      <c r="D209">
        <f>HEX2DEC(MID(Table1[[#This Row],[R_HEX]],4,2))</f>
        <v>144</v>
      </c>
      <c r="E209">
        <f t="shared" si="9"/>
        <v>144</v>
      </c>
      <c r="F20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209" s="2">
        <f t="shared" si="10"/>
        <v>0</v>
      </c>
      <c r="H209" s="2">
        <f t="shared" si="11"/>
        <v>56.000000000000007</v>
      </c>
      <c r="I20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GRAY</v>
      </c>
    </row>
    <row r="210" spans="1:9" x14ac:dyDescent="0.55000000000000004">
      <c r="A210" t="s">
        <v>168</v>
      </c>
      <c r="B210" t="str">
        <f>IF(ISNUMBER(Table1[[#This Row],[sidebar_color]]),1000000+Table1[[#This Row],[sidebar_color]],"#"&amp;Table1[[#This Row],[sidebar_color]])</f>
        <v>#3FCDD9</v>
      </c>
      <c r="C210">
        <f>HEX2DEC(MID(Table1[[#This Row],[R_HEX]],2,2))</f>
        <v>63</v>
      </c>
      <c r="D210">
        <f>HEX2DEC(MID(Table1[[#This Row],[R_HEX]],4,2))</f>
        <v>205</v>
      </c>
      <c r="E210">
        <f t="shared" si="9"/>
        <v>217</v>
      </c>
      <c r="F21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185</v>
      </c>
      <c r="G210" s="2">
        <f t="shared" si="10"/>
        <v>67</v>
      </c>
      <c r="H210" s="2">
        <f t="shared" si="11"/>
        <v>55.000000000000007</v>
      </c>
      <c r="I21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11" spans="1:9" x14ac:dyDescent="0.55000000000000004">
      <c r="A211" t="s">
        <v>169</v>
      </c>
      <c r="B211" t="str">
        <f>IF(ISNUMBER(Table1[[#This Row],[sidebar_color]]),1000000+Table1[[#This Row],[sidebar_color]],"#"&amp;Table1[[#This Row],[sidebar_color]])</f>
        <v>#BA223B</v>
      </c>
      <c r="C211">
        <f>HEX2DEC(MID(Table1[[#This Row],[R_HEX]],2,2))</f>
        <v>186</v>
      </c>
      <c r="D211">
        <f>HEX2DEC(MID(Table1[[#This Row],[R_HEX]],4,2))</f>
        <v>34</v>
      </c>
      <c r="E211">
        <f t="shared" si="9"/>
        <v>59</v>
      </c>
      <c r="F21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350</v>
      </c>
      <c r="G211" s="2">
        <f t="shared" si="10"/>
        <v>52</v>
      </c>
      <c r="H211" s="2">
        <f t="shared" si="11"/>
        <v>43</v>
      </c>
      <c r="I21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212" spans="1:9" x14ac:dyDescent="0.55000000000000004">
      <c r="A212" t="s">
        <v>170</v>
      </c>
      <c r="B212" t="str">
        <f>IF(ISNUMBER(Table1[[#This Row],[sidebar_color]]),1000000+Table1[[#This Row],[sidebar_color]],"#"&amp;Table1[[#This Row],[sidebar_color]])</f>
        <v>#333B36</v>
      </c>
      <c r="C212">
        <f>HEX2DEC(MID(Table1[[#This Row],[R_HEX]],2,2))</f>
        <v>51</v>
      </c>
      <c r="D212">
        <f>HEX2DEC(MID(Table1[[#This Row],[R_HEX]],4,2))</f>
        <v>59</v>
      </c>
      <c r="E212">
        <f t="shared" si="9"/>
        <v>54</v>
      </c>
      <c r="F21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143</v>
      </c>
      <c r="G212" s="2">
        <f t="shared" si="10"/>
        <v>2</v>
      </c>
      <c r="H212" s="2">
        <f t="shared" si="11"/>
        <v>22</v>
      </c>
      <c r="I21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213" spans="1:9" x14ac:dyDescent="0.55000000000000004">
      <c r="A213" t="s">
        <v>171</v>
      </c>
      <c r="B213" t="str">
        <f>IF(ISNUMBER(Table1[[#This Row],[sidebar_color]]),1000000+Table1[[#This Row],[sidebar_color]],"#"&amp;Table1[[#This Row],[sidebar_color]])</f>
        <v>#B2B0BD</v>
      </c>
      <c r="C213">
        <f>HEX2DEC(MID(Table1[[#This Row],[R_HEX]],2,2))</f>
        <v>178</v>
      </c>
      <c r="D213">
        <f>HEX2DEC(MID(Table1[[#This Row],[R_HEX]],4,2))</f>
        <v>176</v>
      </c>
      <c r="E213">
        <f t="shared" si="9"/>
        <v>189</v>
      </c>
      <c r="F21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249</v>
      </c>
      <c r="G213" s="2">
        <f t="shared" si="10"/>
        <v>9</v>
      </c>
      <c r="H213" s="2">
        <f t="shared" si="11"/>
        <v>72</v>
      </c>
      <c r="I21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PURPLE</v>
      </c>
    </row>
    <row r="214" spans="1:9" x14ac:dyDescent="0.55000000000000004">
      <c r="A214" t="s">
        <v>172</v>
      </c>
      <c r="B214" t="str">
        <f>IF(ISNUMBER(Table1[[#This Row],[sidebar_color]]),1000000+Table1[[#This Row],[sidebar_color]],"#"&amp;Table1[[#This Row],[sidebar_color]])</f>
        <v>#F7F7F7</v>
      </c>
      <c r="C214">
        <f>HEX2DEC(MID(Table1[[#This Row],[R_HEX]],2,2))</f>
        <v>247</v>
      </c>
      <c r="D214">
        <f>HEX2DEC(MID(Table1[[#This Row],[R_HEX]],4,2))</f>
        <v>247</v>
      </c>
      <c r="E214">
        <f t="shared" si="9"/>
        <v>247</v>
      </c>
      <c r="F21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214" s="2">
        <f t="shared" si="10"/>
        <v>0</v>
      </c>
      <c r="H214" s="2">
        <f t="shared" si="11"/>
        <v>97</v>
      </c>
      <c r="I21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WHITE</v>
      </c>
    </row>
    <row r="215" spans="1:9" x14ac:dyDescent="0.55000000000000004">
      <c r="A215">
        <v>525557</v>
      </c>
      <c r="B215">
        <f>IF(ISNUMBER(Table1[[#This Row],[sidebar_color]]),1000000+Table1[[#This Row],[sidebar_color]],"#"&amp;Table1[[#This Row],[sidebar_color]])</f>
        <v>1525557</v>
      </c>
      <c r="C215">
        <f>HEX2DEC(MID(Table1[[#This Row],[R_HEX]],2,2))</f>
        <v>82</v>
      </c>
      <c r="D215">
        <f>HEX2DEC(MID(Table1[[#This Row],[R_HEX]],4,2))</f>
        <v>85</v>
      </c>
      <c r="E215">
        <f t="shared" si="9"/>
        <v>87</v>
      </c>
      <c r="F21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204</v>
      </c>
      <c r="G215" s="2">
        <f t="shared" si="10"/>
        <v>1</v>
      </c>
      <c r="H215" s="2">
        <f t="shared" si="11"/>
        <v>33</v>
      </c>
      <c r="I21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16" spans="1:9" x14ac:dyDescent="0.55000000000000004">
      <c r="A216" t="s">
        <v>173</v>
      </c>
      <c r="B216" t="str">
        <f>IF(ISNUMBER(Table1[[#This Row],[sidebar_color]]),1000000+Table1[[#This Row],[sidebar_color]],"#"&amp;Table1[[#This Row],[sidebar_color]])</f>
        <v>#F27908</v>
      </c>
      <c r="C216">
        <f>HEX2DEC(MID(Table1[[#This Row],[R_HEX]],2,2))</f>
        <v>242</v>
      </c>
      <c r="D216">
        <f>HEX2DEC(MID(Table1[[#This Row],[R_HEX]],4,2))</f>
        <v>121</v>
      </c>
      <c r="E216">
        <f t="shared" si="9"/>
        <v>8</v>
      </c>
      <c r="F21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29</v>
      </c>
      <c r="G216" s="2">
        <f t="shared" si="10"/>
        <v>90</v>
      </c>
      <c r="H216" s="2">
        <f t="shared" si="11"/>
        <v>49</v>
      </c>
      <c r="I21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217" spans="1:9" x14ac:dyDescent="0.55000000000000004">
      <c r="A217">
        <v>339103</v>
      </c>
      <c r="B217">
        <f>IF(ISNUMBER(Table1[[#This Row],[sidebar_color]]),1000000+Table1[[#This Row],[sidebar_color]],"#"&amp;Table1[[#This Row],[sidebar_color]])</f>
        <v>1339103</v>
      </c>
      <c r="C217">
        <f>HEX2DEC(MID(Table1[[#This Row],[R_HEX]],2,2))</f>
        <v>51</v>
      </c>
      <c r="D217">
        <f>HEX2DEC(MID(Table1[[#This Row],[R_HEX]],4,2))</f>
        <v>145</v>
      </c>
      <c r="E217">
        <f t="shared" si="9"/>
        <v>3</v>
      </c>
      <c r="F21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100</v>
      </c>
      <c r="G217" s="2">
        <f t="shared" si="10"/>
        <v>39</v>
      </c>
      <c r="H217" s="2">
        <f t="shared" si="11"/>
        <v>28.999999999999996</v>
      </c>
      <c r="I21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218" spans="1:9" x14ac:dyDescent="0.55000000000000004">
      <c r="A218" t="s">
        <v>174</v>
      </c>
      <c r="B218" t="str">
        <f>IF(ISNUMBER(Table1[[#This Row],[sidebar_color]]),1000000+Table1[[#This Row],[sidebar_color]],"#"&amp;Table1[[#This Row],[sidebar_color]])</f>
        <v>#E81288</v>
      </c>
      <c r="C218">
        <f>HEX2DEC(MID(Table1[[#This Row],[R_HEX]],2,2))</f>
        <v>232</v>
      </c>
      <c r="D218">
        <f>HEX2DEC(MID(Table1[[#This Row],[R_HEX]],4,2))</f>
        <v>18</v>
      </c>
      <c r="E218">
        <f t="shared" si="9"/>
        <v>136</v>
      </c>
      <c r="F21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327</v>
      </c>
      <c r="G218" s="2">
        <f t="shared" si="10"/>
        <v>82</v>
      </c>
      <c r="H218" s="2">
        <f t="shared" si="11"/>
        <v>49</v>
      </c>
      <c r="I21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MAGENTA</v>
      </c>
    </row>
    <row r="219" spans="1:9" x14ac:dyDescent="0.55000000000000004">
      <c r="A219" t="s">
        <v>175</v>
      </c>
      <c r="B219" t="str">
        <f>IF(ISNUMBER(Table1[[#This Row],[sidebar_color]]),1000000+Table1[[#This Row],[sidebar_color]],"#"&amp;Table1[[#This Row],[sidebar_color]])</f>
        <v>#0C0F0F</v>
      </c>
      <c r="C219">
        <f>HEX2DEC(MID(Table1[[#This Row],[R_HEX]],2,2))</f>
        <v>12</v>
      </c>
      <c r="D219">
        <f>HEX2DEC(MID(Table1[[#This Row],[R_HEX]],4,2))</f>
        <v>15</v>
      </c>
      <c r="E219">
        <f t="shared" si="9"/>
        <v>15</v>
      </c>
      <c r="F21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180</v>
      </c>
      <c r="G219" s="2">
        <f t="shared" si="10"/>
        <v>1</v>
      </c>
      <c r="H219" s="2">
        <f t="shared" si="11"/>
        <v>5</v>
      </c>
      <c r="I21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220" spans="1:9" x14ac:dyDescent="0.55000000000000004">
      <c r="A220">
        <v>294654</v>
      </c>
      <c r="B220">
        <f>IF(ISNUMBER(Table1[[#This Row],[sidebar_color]]),1000000+Table1[[#This Row],[sidebar_color]],"#"&amp;Table1[[#This Row],[sidebar_color]])</f>
        <v>1294654</v>
      </c>
      <c r="C220">
        <f>HEX2DEC(MID(Table1[[#This Row],[R_HEX]],2,2))</f>
        <v>41</v>
      </c>
      <c r="D220">
        <f>HEX2DEC(MID(Table1[[#This Row],[R_HEX]],4,2))</f>
        <v>70</v>
      </c>
      <c r="E220">
        <f t="shared" si="9"/>
        <v>84</v>
      </c>
      <c r="F22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200</v>
      </c>
      <c r="G220" s="2">
        <f t="shared" si="10"/>
        <v>11</v>
      </c>
      <c r="H220" s="2">
        <f t="shared" si="11"/>
        <v>25</v>
      </c>
      <c r="I22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21" spans="1:9" x14ac:dyDescent="0.55000000000000004">
      <c r="A221" t="s">
        <v>176</v>
      </c>
      <c r="B221" t="str">
        <f>IF(ISNUMBER(Table1[[#This Row],[sidebar_color]]),1000000+Table1[[#This Row],[sidebar_color]],"#"&amp;Table1[[#This Row],[sidebar_color]])</f>
        <v>#001B5E</v>
      </c>
      <c r="C221">
        <f>HEX2DEC(MID(Table1[[#This Row],[R_HEX]],2,2))</f>
        <v>0</v>
      </c>
      <c r="D221">
        <f>HEX2DEC(MID(Table1[[#This Row],[R_HEX]],4,2))</f>
        <v>27</v>
      </c>
      <c r="E221">
        <f t="shared" si="9"/>
        <v>94</v>
      </c>
      <c r="F22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223</v>
      </c>
      <c r="G221" s="2">
        <f t="shared" si="10"/>
        <v>23</v>
      </c>
      <c r="H221" s="2">
        <f t="shared" si="11"/>
        <v>18</v>
      </c>
      <c r="I22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22" spans="1:9" x14ac:dyDescent="0.55000000000000004">
      <c r="A222" t="s">
        <v>177</v>
      </c>
      <c r="B222" t="str">
        <f>IF(ISNUMBER(Table1[[#This Row],[sidebar_color]]),1000000+Table1[[#This Row],[sidebar_color]],"#"&amp;Table1[[#This Row],[sidebar_color]])</f>
        <v>#797EB4</v>
      </c>
      <c r="C222">
        <f>HEX2DEC(MID(Table1[[#This Row],[R_HEX]],2,2))</f>
        <v>121</v>
      </c>
      <c r="D222">
        <f>HEX2DEC(MID(Table1[[#This Row],[R_HEX]],4,2))</f>
        <v>126</v>
      </c>
      <c r="E222">
        <f t="shared" si="9"/>
        <v>180</v>
      </c>
      <c r="F22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235</v>
      </c>
      <c r="G222" s="2">
        <f t="shared" si="10"/>
        <v>28</v>
      </c>
      <c r="H222" s="2">
        <f t="shared" si="11"/>
        <v>59</v>
      </c>
      <c r="I22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23" spans="1:9" x14ac:dyDescent="0.55000000000000004">
      <c r="A223" t="s">
        <v>178</v>
      </c>
      <c r="B223" t="str">
        <f>IF(ISNUMBER(Table1[[#This Row],[sidebar_color]]),1000000+Table1[[#This Row],[sidebar_color]],"#"&amp;Table1[[#This Row],[sidebar_color]])</f>
        <v>#C10020</v>
      </c>
      <c r="C223">
        <f>HEX2DEC(MID(Table1[[#This Row],[R_HEX]],2,2))</f>
        <v>193</v>
      </c>
      <c r="D223">
        <f>HEX2DEC(MID(Table1[[#This Row],[R_HEX]],4,2))</f>
        <v>0</v>
      </c>
      <c r="E223">
        <f t="shared" si="9"/>
        <v>32</v>
      </c>
      <c r="F22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350</v>
      </c>
      <c r="G223" s="2">
        <f t="shared" si="10"/>
        <v>61</v>
      </c>
      <c r="H223" s="2">
        <f t="shared" si="11"/>
        <v>38</v>
      </c>
      <c r="I22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224" spans="1:9" x14ac:dyDescent="0.55000000000000004">
      <c r="A224" t="s">
        <v>179</v>
      </c>
      <c r="B224" t="str">
        <f>IF(ISNUMBER(Table1[[#This Row],[sidebar_color]]),1000000+Table1[[#This Row],[sidebar_color]],"#"&amp;Table1[[#This Row],[sidebar_color]])</f>
        <v>#FCF17C</v>
      </c>
      <c r="C224">
        <f>HEX2DEC(MID(Table1[[#This Row],[R_HEX]],2,2))</f>
        <v>252</v>
      </c>
      <c r="D224">
        <f>HEX2DEC(MID(Table1[[#This Row],[R_HEX]],4,2))</f>
        <v>241</v>
      </c>
      <c r="E224">
        <f t="shared" si="9"/>
        <v>124</v>
      </c>
      <c r="F22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55</v>
      </c>
      <c r="G224" s="2">
        <f t="shared" si="10"/>
        <v>96</v>
      </c>
      <c r="H224" s="2">
        <f t="shared" si="11"/>
        <v>74</v>
      </c>
      <c r="I22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225" spans="1:9" x14ac:dyDescent="0.55000000000000004">
      <c r="A225" t="s">
        <v>180</v>
      </c>
      <c r="B225" t="str">
        <f>IF(ISNUMBER(Table1[[#This Row],[sidebar_color]]),1000000+Table1[[#This Row],[sidebar_color]],"#"&amp;Table1[[#This Row],[sidebar_color]])</f>
        <v>#B86307</v>
      </c>
      <c r="C225">
        <f>HEX2DEC(MID(Table1[[#This Row],[R_HEX]],2,2))</f>
        <v>184</v>
      </c>
      <c r="D225">
        <f>HEX2DEC(MID(Table1[[#This Row],[R_HEX]],4,2))</f>
        <v>99</v>
      </c>
      <c r="E225">
        <f t="shared" si="9"/>
        <v>7</v>
      </c>
      <c r="F22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31</v>
      </c>
      <c r="G225" s="2">
        <f t="shared" si="10"/>
        <v>55</v>
      </c>
      <c r="H225" s="2">
        <f t="shared" si="11"/>
        <v>37</v>
      </c>
      <c r="I22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226" spans="1:9" x14ac:dyDescent="0.55000000000000004">
      <c r="A226">
        <v>252429</v>
      </c>
      <c r="B226">
        <f>IF(ISNUMBER(Table1[[#This Row],[sidebar_color]]),1000000+Table1[[#This Row],[sidebar_color]],"#"&amp;Table1[[#This Row],[sidebar_color]])</f>
        <v>1252429</v>
      </c>
      <c r="C226">
        <f>HEX2DEC(MID(Table1[[#This Row],[R_HEX]],2,2))</f>
        <v>37</v>
      </c>
      <c r="D226">
        <f>HEX2DEC(MID(Table1[[#This Row],[R_HEX]],4,2))</f>
        <v>36</v>
      </c>
      <c r="E226">
        <f t="shared" si="9"/>
        <v>41</v>
      </c>
      <c r="F22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252</v>
      </c>
      <c r="G226" s="2">
        <f t="shared" si="10"/>
        <v>1</v>
      </c>
      <c r="H226" s="2">
        <f t="shared" si="11"/>
        <v>15</v>
      </c>
      <c r="I22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PURPLE</v>
      </c>
    </row>
    <row r="227" spans="1:9" x14ac:dyDescent="0.55000000000000004">
      <c r="A227" t="s">
        <v>181</v>
      </c>
      <c r="B227" t="str">
        <f>IF(ISNUMBER(Table1[[#This Row],[sidebar_color]]),1000000+Table1[[#This Row],[sidebar_color]],"#"&amp;Table1[[#This Row],[sidebar_color]])</f>
        <v>#CF4C28</v>
      </c>
      <c r="C227">
        <f>HEX2DEC(MID(Table1[[#This Row],[R_HEX]],2,2))</f>
        <v>207</v>
      </c>
      <c r="D227">
        <f>HEX2DEC(MID(Table1[[#This Row],[R_HEX]],4,2))</f>
        <v>76</v>
      </c>
      <c r="E227">
        <f t="shared" si="9"/>
        <v>40</v>
      </c>
      <c r="F22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13</v>
      </c>
      <c r="G227" s="2">
        <f t="shared" si="10"/>
        <v>63</v>
      </c>
      <c r="H227" s="2">
        <f t="shared" si="11"/>
        <v>48</v>
      </c>
      <c r="I22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228" spans="1:9" x14ac:dyDescent="0.55000000000000004">
      <c r="A228">
        <v>656869</v>
      </c>
      <c r="B228">
        <f>IF(ISNUMBER(Table1[[#This Row],[sidebar_color]]),1000000+Table1[[#This Row],[sidebar_color]],"#"&amp;Table1[[#This Row],[sidebar_color]])</f>
        <v>1656869</v>
      </c>
      <c r="C228">
        <f>HEX2DEC(MID(Table1[[#This Row],[R_HEX]],2,2))</f>
        <v>101</v>
      </c>
      <c r="D228">
        <f>HEX2DEC(MID(Table1[[#This Row],[R_HEX]],4,2))</f>
        <v>104</v>
      </c>
      <c r="E228">
        <f t="shared" si="9"/>
        <v>105</v>
      </c>
      <c r="F22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195</v>
      </c>
      <c r="G228" s="2">
        <f t="shared" si="10"/>
        <v>1</v>
      </c>
      <c r="H228" s="2">
        <f t="shared" si="11"/>
        <v>40</v>
      </c>
      <c r="I22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29" spans="1:9" x14ac:dyDescent="0.55000000000000004">
      <c r="A229" s="1" t="s">
        <v>182</v>
      </c>
      <c r="B229" s="3" t="str">
        <f>IF(ISNUMBER(Table1[[#This Row],[sidebar_color]]),1000000+Table1[[#This Row],[sidebar_color]],"#"&amp;Table1[[#This Row],[sidebar_color]])</f>
        <v>#3E0405</v>
      </c>
      <c r="C229">
        <f>HEX2DEC(MID(Table1[[#This Row],[R_HEX]],2,2))</f>
        <v>62</v>
      </c>
      <c r="D229">
        <f>HEX2DEC(MID(Table1[[#This Row],[R_HEX]],4,2))</f>
        <v>4</v>
      </c>
      <c r="E229">
        <f t="shared" si="9"/>
        <v>5</v>
      </c>
      <c r="F22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359</v>
      </c>
      <c r="G229" s="2">
        <f t="shared" si="10"/>
        <v>13</v>
      </c>
      <c r="H229" s="2">
        <f t="shared" si="11"/>
        <v>13</v>
      </c>
      <c r="I22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230" spans="1:9" x14ac:dyDescent="0.55000000000000004">
      <c r="A230">
        <v>870000</v>
      </c>
      <c r="B230">
        <f>IF(ISNUMBER(Table1[[#This Row],[sidebar_color]]),1000000+Table1[[#This Row],[sidebar_color]],"#"&amp;Table1[[#This Row],[sidebar_color]])</f>
        <v>1870000</v>
      </c>
      <c r="C230">
        <f>HEX2DEC(MID(Table1[[#This Row],[R_HEX]],2,2))</f>
        <v>135</v>
      </c>
      <c r="D230">
        <f>HEX2DEC(MID(Table1[[#This Row],[R_HEX]],4,2))</f>
        <v>0</v>
      </c>
      <c r="E230">
        <f t="shared" si="9"/>
        <v>0</v>
      </c>
      <c r="F23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230" s="2">
        <f t="shared" si="10"/>
        <v>36</v>
      </c>
      <c r="H230" s="2">
        <f t="shared" si="11"/>
        <v>26</v>
      </c>
      <c r="I23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231" spans="1:9" x14ac:dyDescent="0.55000000000000004">
      <c r="A231" t="s">
        <v>183</v>
      </c>
      <c r="B231" t="str">
        <f>IF(ISNUMBER(Table1[[#This Row],[sidebar_color]]),1000000+Table1[[#This Row],[sidebar_color]],"#"&amp;Table1[[#This Row],[sidebar_color]])</f>
        <v>#0084B4</v>
      </c>
      <c r="C231">
        <f>HEX2DEC(MID(Table1[[#This Row],[R_HEX]],2,2))</f>
        <v>0</v>
      </c>
      <c r="D231">
        <f>HEX2DEC(MID(Table1[[#This Row],[R_HEX]],4,2))</f>
        <v>132</v>
      </c>
      <c r="E231">
        <f t="shared" si="9"/>
        <v>180</v>
      </c>
      <c r="F23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196</v>
      </c>
      <c r="G231" s="2">
        <f t="shared" si="10"/>
        <v>55</v>
      </c>
      <c r="H231" s="2">
        <f t="shared" si="11"/>
        <v>35</v>
      </c>
      <c r="I23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32" spans="1:9" x14ac:dyDescent="0.55000000000000004">
      <c r="A232">
        <v>464646</v>
      </c>
      <c r="B232">
        <f>IF(ISNUMBER(Table1[[#This Row],[sidebar_color]]),1000000+Table1[[#This Row],[sidebar_color]],"#"&amp;Table1[[#This Row],[sidebar_color]])</f>
        <v>1464646</v>
      </c>
      <c r="C232">
        <f>HEX2DEC(MID(Table1[[#This Row],[R_HEX]],2,2))</f>
        <v>70</v>
      </c>
      <c r="D232">
        <f>HEX2DEC(MID(Table1[[#This Row],[R_HEX]],4,2))</f>
        <v>70</v>
      </c>
      <c r="E232">
        <f t="shared" si="9"/>
        <v>70</v>
      </c>
      <c r="F23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232" s="2">
        <f t="shared" si="10"/>
        <v>0</v>
      </c>
      <c r="H232" s="2">
        <f t="shared" si="11"/>
        <v>27</v>
      </c>
      <c r="I23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GRAY</v>
      </c>
    </row>
    <row r="233" spans="1:9" x14ac:dyDescent="0.55000000000000004">
      <c r="A233" t="s">
        <v>184</v>
      </c>
      <c r="B233" t="str">
        <f>IF(ISNUMBER(Table1[[#This Row],[sidebar_color]]),1000000+Table1[[#This Row],[sidebar_color]],"#"&amp;Table1[[#This Row],[sidebar_color]])</f>
        <v>#28426E</v>
      </c>
      <c r="C233">
        <f>HEX2DEC(MID(Table1[[#This Row],[R_HEX]],2,2))</f>
        <v>40</v>
      </c>
      <c r="D233">
        <f>HEX2DEC(MID(Table1[[#This Row],[R_HEX]],4,2))</f>
        <v>66</v>
      </c>
      <c r="E233">
        <f t="shared" si="9"/>
        <v>110</v>
      </c>
      <c r="F23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218</v>
      </c>
      <c r="G233" s="2">
        <f t="shared" si="10"/>
        <v>19</v>
      </c>
      <c r="H233" s="2">
        <f t="shared" si="11"/>
        <v>28.999999999999996</v>
      </c>
      <c r="I23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34" spans="1:9" x14ac:dyDescent="0.55000000000000004">
      <c r="A234" t="s">
        <v>185</v>
      </c>
      <c r="B234" t="str">
        <f>IF(ISNUMBER(Table1[[#This Row],[sidebar_color]]),1000000+Table1[[#This Row],[sidebar_color]],"#"&amp;Table1[[#This Row],[sidebar_color]])</f>
        <v>#050F00</v>
      </c>
      <c r="C234">
        <f>HEX2DEC(MID(Table1[[#This Row],[R_HEX]],2,2))</f>
        <v>5</v>
      </c>
      <c r="D234">
        <f>HEX2DEC(MID(Table1[[#This Row],[R_HEX]],4,2))</f>
        <v>15</v>
      </c>
      <c r="E234">
        <f t="shared" si="9"/>
        <v>0</v>
      </c>
      <c r="F23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100</v>
      </c>
      <c r="G234" s="2">
        <f t="shared" si="10"/>
        <v>3</v>
      </c>
      <c r="H234" s="2">
        <f t="shared" si="11"/>
        <v>3</v>
      </c>
      <c r="I23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235" spans="1:9" x14ac:dyDescent="0.55000000000000004">
      <c r="A235" t="s">
        <v>186</v>
      </c>
      <c r="B235" t="str">
        <f>IF(ISNUMBER(Table1[[#This Row],[sidebar_color]]),1000000+Table1[[#This Row],[sidebar_color]],"#"&amp;Table1[[#This Row],[sidebar_color]])</f>
        <v>#8BA7C4</v>
      </c>
      <c r="C235">
        <f>HEX2DEC(MID(Table1[[#This Row],[R_HEX]],2,2))</f>
        <v>139</v>
      </c>
      <c r="D235">
        <f>HEX2DEC(MID(Table1[[#This Row],[R_HEX]],4,2))</f>
        <v>167</v>
      </c>
      <c r="E235">
        <f t="shared" si="9"/>
        <v>196</v>
      </c>
      <c r="F23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211</v>
      </c>
      <c r="G235" s="2">
        <f t="shared" si="10"/>
        <v>33</v>
      </c>
      <c r="H235" s="2">
        <f t="shared" si="11"/>
        <v>66</v>
      </c>
      <c r="I23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36" spans="1:9" x14ac:dyDescent="0.55000000000000004">
      <c r="A236" t="s">
        <v>187</v>
      </c>
      <c r="B236" t="str">
        <f>IF(ISNUMBER(Table1[[#This Row],[sidebar_color]]),1000000+Table1[[#This Row],[sidebar_color]],"#"&amp;Table1[[#This Row],[sidebar_color]])</f>
        <v>#EDF2F3</v>
      </c>
      <c r="C236">
        <f>HEX2DEC(MID(Table1[[#This Row],[R_HEX]],2,2))</f>
        <v>237</v>
      </c>
      <c r="D236">
        <f>HEX2DEC(MID(Table1[[#This Row],[R_HEX]],4,2))</f>
        <v>242</v>
      </c>
      <c r="E236">
        <f t="shared" si="9"/>
        <v>243</v>
      </c>
      <c r="F23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190</v>
      </c>
      <c r="G236" s="2">
        <f t="shared" si="10"/>
        <v>20</v>
      </c>
      <c r="H236" s="2">
        <f t="shared" si="11"/>
        <v>94</v>
      </c>
      <c r="I23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37" spans="1:9" x14ac:dyDescent="0.55000000000000004">
      <c r="A237" t="s">
        <v>188</v>
      </c>
      <c r="B237" t="str">
        <f>IF(ISNUMBER(Table1[[#This Row],[sidebar_color]]),1000000+Table1[[#This Row],[sidebar_color]],"#"&amp;Table1[[#This Row],[sidebar_color]])</f>
        <v>#F4F4F4</v>
      </c>
      <c r="C237">
        <f>HEX2DEC(MID(Table1[[#This Row],[R_HEX]],2,2))</f>
        <v>244</v>
      </c>
      <c r="D237">
        <f>HEX2DEC(MID(Table1[[#This Row],[R_HEX]],4,2))</f>
        <v>244</v>
      </c>
      <c r="E237">
        <f t="shared" si="9"/>
        <v>244</v>
      </c>
      <c r="F23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237" s="2">
        <f t="shared" si="10"/>
        <v>0</v>
      </c>
      <c r="H237" s="2">
        <f t="shared" si="11"/>
        <v>96</v>
      </c>
      <c r="I23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WHITE</v>
      </c>
    </row>
    <row r="238" spans="1:9" x14ac:dyDescent="0.55000000000000004">
      <c r="A238" t="s">
        <v>189</v>
      </c>
      <c r="B238" t="str">
        <f>IF(ISNUMBER(Table1[[#This Row],[sidebar_color]]),1000000+Table1[[#This Row],[sidebar_color]],"#"&amp;Table1[[#This Row],[sidebar_color]])</f>
        <v>#84FF42</v>
      </c>
      <c r="C238">
        <f>HEX2DEC(MID(Table1[[#This Row],[R_HEX]],2,2))</f>
        <v>132</v>
      </c>
      <c r="D238">
        <f>HEX2DEC(MID(Table1[[#This Row],[R_HEX]],4,2))</f>
        <v>255</v>
      </c>
      <c r="E238">
        <f t="shared" si="9"/>
        <v>66</v>
      </c>
      <c r="F23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99</v>
      </c>
      <c r="G238" s="2">
        <f t="shared" si="10"/>
        <v>100</v>
      </c>
      <c r="H238" s="2">
        <f t="shared" si="11"/>
        <v>63</v>
      </c>
      <c r="I23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239" spans="1:9" x14ac:dyDescent="0.55000000000000004">
      <c r="A239" t="s">
        <v>191</v>
      </c>
      <c r="B239" t="str">
        <f>IF(ISNUMBER(Table1[[#This Row],[sidebar_color]]),1000000+Table1[[#This Row],[sidebar_color]],"#"&amp;Table1[[#This Row],[sidebar_color]])</f>
        <v>#2058B2</v>
      </c>
      <c r="C239">
        <f>HEX2DEC(MID(Table1[[#This Row],[R_HEX]],2,2))</f>
        <v>32</v>
      </c>
      <c r="D239">
        <f>HEX2DEC(MID(Table1[[#This Row],[R_HEX]],4,2))</f>
        <v>88</v>
      </c>
      <c r="E239">
        <f t="shared" si="9"/>
        <v>178</v>
      </c>
      <c r="F23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217</v>
      </c>
      <c r="G239" s="2">
        <f t="shared" si="10"/>
        <v>49</v>
      </c>
      <c r="H239" s="2">
        <f t="shared" si="11"/>
        <v>41</v>
      </c>
      <c r="I23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40" spans="1:9" x14ac:dyDescent="0.55000000000000004">
      <c r="A240" t="s">
        <v>192</v>
      </c>
      <c r="B240" t="str">
        <f>IF(ISNUMBER(Table1[[#This Row],[sidebar_color]]),1000000+Table1[[#This Row],[sidebar_color]],"#"&amp;Table1[[#This Row],[sidebar_color]])</f>
        <v>#DB5ECC</v>
      </c>
      <c r="C240">
        <f>HEX2DEC(MID(Table1[[#This Row],[R_HEX]],2,2))</f>
        <v>219</v>
      </c>
      <c r="D240">
        <f>HEX2DEC(MID(Table1[[#This Row],[R_HEX]],4,2))</f>
        <v>94</v>
      </c>
      <c r="E240">
        <f t="shared" si="9"/>
        <v>204</v>
      </c>
      <c r="F24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307</v>
      </c>
      <c r="G240" s="2">
        <f t="shared" si="10"/>
        <v>63</v>
      </c>
      <c r="H240" s="2">
        <f t="shared" si="11"/>
        <v>61</v>
      </c>
      <c r="I24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MAGENTA</v>
      </c>
    </row>
    <row r="241" spans="1:9" x14ac:dyDescent="0.55000000000000004">
      <c r="A241" t="s">
        <v>193</v>
      </c>
      <c r="B241" t="str">
        <f>IF(ISNUMBER(Table1[[#This Row],[sidebar_color]]),1000000+Table1[[#This Row],[sidebar_color]],"#"&amp;Table1[[#This Row],[sidebar_color]])</f>
        <v>#ADB9DC</v>
      </c>
      <c r="C241">
        <f>HEX2DEC(MID(Table1[[#This Row],[R_HEX]],2,2))</f>
        <v>173</v>
      </c>
      <c r="D241">
        <f>HEX2DEC(MID(Table1[[#This Row],[R_HEX]],4,2))</f>
        <v>185</v>
      </c>
      <c r="E241">
        <f t="shared" si="9"/>
        <v>220</v>
      </c>
      <c r="F24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225</v>
      </c>
      <c r="G241" s="2">
        <f t="shared" si="10"/>
        <v>40</v>
      </c>
      <c r="H241" s="2">
        <f t="shared" si="11"/>
        <v>77</v>
      </c>
      <c r="I24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42" spans="1:9" x14ac:dyDescent="0.55000000000000004">
      <c r="A242" t="s">
        <v>194</v>
      </c>
      <c r="B242" t="str">
        <f>IF(ISNUMBER(Table1[[#This Row],[sidebar_color]]),1000000+Table1[[#This Row],[sidebar_color]],"#"&amp;Table1[[#This Row],[sidebar_color]])</f>
        <v>#1F5CD6</v>
      </c>
      <c r="C242">
        <f>HEX2DEC(MID(Table1[[#This Row],[R_HEX]],2,2))</f>
        <v>31</v>
      </c>
      <c r="D242">
        <f>HEX2DEC(MID(Table1[[#This Row],[R_HEX]],4,2))</f>
        <v>92</v>
      </c>
      <c r="E242">
        <f t="shared" si="9"/>
        <v>214</v>
      </c>
      <c r="F24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220</v>
      </c>
      <c r="G242" s="2">
        <f t="shared" si="10"/>
        <v>69</v>
      </c>
      <c r="H242" s="2">
        <f t="shared" si="11"/>
        <v>48</v>
      </c>
      <c r="I24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43" spans="1:9" x14ac:dyDescent="0.55000000000000004">
      <c r="A243" t="s">
        <v>195</v>
      </c>
      <c r="B243" t="str">
        <f>IF(ISNUMBER(Table1[[#This Row],[sidebar_color]]),1000000+Table1[[#This Row],[sidebar_color]],"#"&amp;Table1[[#This Row],[sidebar_color]])</f>
        <v>#0099FF</v>
      </c>
      <c r="C243">
        <f>HEX2DEC(MID(Table1[[#This Row],[R_HEX]],2,2))</f>
        <v>0</v>
      </c>
      <c r="D243">
        <f>HEX2DEC(MID(Table1[[#This Row],[R_HEX]],4,2))</f>
        <v>153</v>
      </c>
      <c r="E243">
        <f t="shared" si="9"/>
        <v>255</v>
      </c>
      <c r="F24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204</v>
      </c>
      <c r="G243" s="2">
        <f t="shared" si="10"/>
        <v>100</v>
      </c>
      <c r="H243" s="2">
        <f t="shared" si="11"/>
        <v>50</v>
      </c>
      <c r="I24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44" spans="1:9" x14ac:dyDescent="0.55000000000000004">
      <c r="A244" t="s">
        <v>196</v>
      </c>
      <c r="B244" t="str">
        <f>IF(ISNUMBER(Table1[[#This Row],[sidebar_color]]),1000000+Table1[[#This Row],[sidebar_color]],"#"&amp;Table1[[#This Row],[sidebar_color]])</f>
        <v>#FAF7FA</v>
      </c>
      <c r="C244">
        <f>HEX2DEC(MID(Table1[[#This Row],[R_HEX]],2,2))</f>
        <v>250</v>
      </c>
      <c r="D244">
        <f>HEX2DEC(MID(Table1[[#This Row],[R_HEX]],4,2))</f>
        <v>247</v>
      </c>
      <c r="E244">
        <f t="shared" si="9"/>
        <v>250</v>
      </c>
      <c r="F24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244" s="2">
        <f t="shared" si="10"/>
        <v>23</v>
      </c>
      <c r="H244" s="2">
        <f t="shared" si="11"/>
        <v>97</v>
      </c>
      <c r="I24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245" spans="1:9" x14ac:dyDescent="0.55000000000000004">
      <c r="A245" t="s">
        <v>197</v>
      </c>
      <c r="B245" t="str">
        <f>IF(ISNUMBER(Table1[[#This Row],[sidebar_color]]),1000000+Table1[[#This Row],[sidebar_color]],"#"&amp;Table1[[#This Row],[sidebar_color]])</f>
        <v>#F0E661</v>
      </c>
      <c r="C245">
        <f>HEX2DEC(MID(Table1[[#This Row],[R_HEX]],2,2))</f>
        <v>240</v>
      </c>
      <c r="D245">
        <f>HEX2DEC(MID(Table1[[#This Row],[R_HEX]],4,2))</f>
        <v>230</v>
      </c>
      <c r="E245">
        <f t="shared" si="9"/>
        <v>97</v>
      </c>
      <c r="F24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56</v>
      </c>
      <c r="G245" s="2">
        <f t="shared" si="10"/>
        <v>83</v>
      </c>
      <c r="H245" s="2">
        <f t="shared" si="11"/>
        <v>66</v>
      </c>
      <c r="I24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246" spans="1:9" x14ac:dyDescent="0.55000000000000004">
      <c r="A246" s="1" t="s">
        <v>198</v>
      </c>
      <c r="B246" s="3" t="str">
        <f>IF(ISNUMBER(Table1[[#This Row],[sidebar_color]]),1000000+Table1[[#This Row],[sidebar_color]],"#"&amp;Table1[[#This Row],[sidebar_color]])</f>
        <v>#3E3844</v>
      </c>
      <c r="C246">
        <f>HEX2DEC(MID(Table1[[#This Row],[R_HEX]],2,2))</f>
        <v>62</v>
      </c>
      <c r="D246">
        <f>HEX2DEC(MID(Table1[[#This Row],[R_HEX]],4,2))</f>
        <v>56</v>
      </c>
      <c r="E246">
        <f t="shared" si="9"/>
        <v>68</v>
      </c>
      <c r="F24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270</v>
      </c>
      <c r="G246" s="2">
        <f t="shared" si="10"/>
        <v>3</v>
      </c>
      <c r="H246" s="2">
        <f t="shared" si="11"/>
        <v>24</v>
      </c>
      <c r="I24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PURPLE</v>
      </c>
    </row>
    <row r="247" spans="1:9" x14ac:dyDescent="0.55000000000000004">
      <c r="A247" t="s">
        <v>199</v>
      </c>
      <c r="B247" t="str">
        <f>IF(ISNUMBER(Table1[[#This Row],[sidebar_color]]),1000000+Table1[[#This Row],[sidebar_color]],"#"&amp;Table1[[#This Row],[sidebar_color]])</f>
        <v>#F51339</v>
      </c>
      <c r="C247">
        <f>HEX2DEC(MID(Table1[[#This Row],[R_HEX]],2,2))</f>
        <v>245</v>
      </c>
      <c r="D247">
        <f>HEX2DEC(MID(Table1[[#This Row],[R_HEX]],4,2))</f>
        <v>19</v>
      </c>
      <c r="E247">
        <f t="shared" si="9"/>
        <v>57</v>
      </c>
      <c r="F24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350</v>
      </c>
      <c r="G247" s="2">
        <f t="shared" si="10"/>
        <v>92</v>
      </c>
      <c r="H247" s="2">
        <f t="shared" si="11"/>
        <v>52</v>
      </c>
      <c r="I24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248" spans="1:9" x14ac:dyDescent="0.55000000000000004">
      <c r="A248" t="s">
        <v>200</v>
      </c>
      <c r="B248" t="str">
        <f>IF(ISNUMBER(Table1[[#This Row],[sidebar_color]]),1000000+Table1[[#This Row],[sidebar_color]],"#"&amp;Table1[[#This Row],[sidebar_color]])</f>
        <v>#9E139E</v>
      </c>
      <c r="C248">
        <f>HEX2DEC(MID(Table1[[#This Row],[R_HEX]],2,2))</f>
        <v>158</v>
      </c>
      <c r="D248">
        <f>HEX2DEC(MID(Table1[[#This Row],[R_HEX]],4,2))</f>
        <v>19</v>
      </c>
      <c r="E248">
        <f t="shared" si="9"/>
        <v>158</v>
      </c>
      <c r="F24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248" s="2">
        <f t="shared" si="10"/>
        <v>42</v>
      </c>
      <c r="H248" s="2">
        <f t="shared" si="11"/>
        <v>35</v>
      </c>
      <c r="I24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249" spans="1:9" x14ac:dyDescent="0.55000000000000004">
      <c r="A249" t="s">
        <v>201</v>
      </c>
      <c r="B249" t="str">
        <f>IF(ISNUMBER(Table1[[#This Row],[sidebar_color]]),1000000+Table1[[#This Row],[sidebar_color]],"#"&amp;Table1[[#This Row],[sidebar_color]])</f>
        <v>#07117D</v>
      </c>
      <c r="C249">
        <f>HEX2DEC(MID(Table1[[#This Row],[R_HEX]],2,2))</f>
        <v>7</v>
      </c>
      <c r="D249">
        <f>HEX2DEC(MID(Table1[[#This Row],[R_HEX]],4,2))</f>
        <v>17</v>
      </c>
      <c r="E249">
        <f t="shared" si="9"/>
        <v>125</v>
      </c>
      <c r="F24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235</v>
      </c>
      <c r="G249" s="2">
        <f t="shared" si="10"/>
        <v>31</v>
      </c>
      <c r="H249" s="2">
        <f t="shared" si="11"/>
        <v>26</v>
      </c>
      <c r="I24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50" spans="1:9" x14ac:dyDescent="0.55000000000000004">
      <c r="A250" t="s">
        <v>202</v>
      </c>
      <c r="B250" t="str">
        <f>IF(ISNUMBER(Table1[[#This Row],[sidebar_color]]),1000000+Table1[[#This Row],[sidebar_color]],"#"&amp;Table1[[#This Row],[sidebar_color]])</f>
        <v>#D9DAE0</v>
      </c>
      <c r="C250">
        <f>HEX2DEC(MID(Table1[[#This Row],[R_HEX]],2,2))</f>
        <v>217</v>
      </c>
      <c r="D250">
        <f>HEX2DEC(MID(Table1[[#This Row],[R_HEX]],4,2))</f>
        <v>218</v>
      </c>
      <c r="E250">
        <f t="shared" si="9"/>
        <v>224</v>
      </c>
      <c r="F25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231</v>
      </c>
      <c r="G250" s="2">
        <f t="shared" si="10"/>
        <v>10</v>
      </c>
      <c r="H250" s="2">
        <f t="shared" si="11"/>
        <v>86</v>
      </c>
      <c r="I25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51" spans="1:9" x14ac:dyDescent="0.55000000000000004">
      <c r="A251" t="s">
        <v>203</v>
      </c>
      <c r="B251" t="str">
        <f>IF(ISNUMBER(Table1[[#This Row],[sidebar_color]]),1000000+Table1[[#This Row],[sidebar_color]],"#"&amp;Table1[[#This Row],[sidebar_color]])</f>
        <v>#AB964A</v>
      </c>
      <c r="C251">
        <f>HEX2DEC(MID(Table1[[#This Row],[R_HEX]],2,2))</f>
        <v>171</v>
      </c>
      <c r="D251">
        <f>HEX2DEC(MID(Table1[[#This Row],[R_HEX]],4,2))</f>
        <v>150</v>
      </c>
      <c r="E251">
        <f t="shared" si="9"/>
        <v>74</v>
      </c>
      <c r="F25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47</v>
      </c>
      <c r="G251" s="2">
        <f t="shared" si="10"/>
        <v>37</v>
      </c>
      <c r="H251" s="2">
        <f t="shared" si="11"/>
        <v>48</v>
      </c>
      <c r="I25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252" spans="1:9" x14ac:dyDescent="0.55000000000000004">
      <c r="A252" t="s">
        <v>204</v>
      </c>
      <c r="B252" t="str">
        <f>IF(ISNUMBER(Table1[[#This Row],[sidebar_color]]),1000000+Table1[[#This Row],[sidebar_color]],"#"&amp;Table1[[#This Row],[sidebar_color]])</f>
        <v>#0D0014</v>
      </c>
      <c r="C252">
        <f>HEX2DEC(MID(Table1[[#This Row],[R_HEX]],2,2))</f>
        <v>13</v>
      </c>
      <c r="D252">
        <f>HEX2DEC(MID(Table1[[#This Row],[R_HEX]],4,2))</f>
        <v>0</v>
      </c>
      <c r="E252">
        <f t="shared" si="9"/>
        <v>20</v>
      </c>
      <c r="F25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279</v>
      </c>
      <c r="G252" s="2">
        <f t="shared" si="10"/>
        <v>4</v>
      </c>
      <c r="H252" s="2">
        <f t="shared" si="11"/>
        <v>4</v>
      </c>
      <c r="I25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253" spans="1:9" x14ac:dyDescent="0.55000000000000004">
      <c r="A253" t="s">
        <v>205</v>
      </c>
      <c r="B253" t="str">
        <f>IF(ISNUMBER(Table1[[#This Row],[sidebar_color]]),1000000+Table1[[#This Row],[sidebar_color]],"#"&amp;Table1[[#This Row],[sidebar_color]])</f>
        <v>#E2EAEF</v>
      </c>
      <c r="C253">
        <f>HEX2DEC(MID(Table1[[#This Row],[R_HEX]],2,2))</f>
        <v>226</v>
      </c>
      <c r="D253">
        <f>HEX2DEC(MID(Table1[[#This Row],[R_HEX]],4,2))</f>
        <v>234</v>
      </c>
      <c r="E253">
        <f t="shared" si="9"/>
        <v>239</v>
      </c>
      <c r="F25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203</v>
      </c>
      <c r="G253" s="2">
        <f t="shared" si="10"/>
        <v>29</v>
      </c>
      <c r="H253" s="2">
        <f t="shared" si="11"/>
        <v>91</v>
      </c>
      <c r="I25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54" spans="1:9" x14ac:dyDescent="0.55000000000000004">
      <c r="A254" t="s">
        <v>206</v>
      </c>
      <c r="B254" t="str">
        <f>IF(ISNUMBER(Table1[[#This Row],[sidebar_color]]),1000000+Table1[[#This Row],[sidebar_color]],"#"&amp;Table1[[#This Row],[sidebar_color]])</f>
        <v>#CBF7C1</v>
      </c>
      <c r="C254">
        <f>HEX2DEC(MID(Table1[[#This Row],[R_HEX]],2,2))</f>
        <v>203</v>
      </c>
      <c r="D254">
        <f>HEX2DEC(MID(Table1[[#This Row],[R_HEX]],4,2))</f>
        <v>247</v>
      </c>
      <c r="E254">
        <f t="shared" si="9"/>
        <v>193</v>
      </c>
      <c r="F25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109</v>
      </c>
      <c r="G254" s="2">
        <f t="shared" si="10"/>
        <v>77</v>
      </c>
      <c r="H254" s="2">
        <f t="shared" si="11"/>
        <v>86</v>
      </c>
      <c r="I25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255" spans="1:9" x14ac:dyDescent="0.55000000000000004">
      <c r="A255" t="s">
        <v>208</v>
      </c>
      <c r="B255" t="str">
        <f>IF(ISNUMBER(Table1[[#This Row],[sidebar_color]]),1000000+Table1[[#This Row],[sidebar_color]],"#"&amp;Table1[[#This Row],[sidebar_color]])</f>
        <v>#DB0F6B</v>
      </c>
      <c r="C255">
        <f>HEX2DEC(MID(Table1[[#This Row],[R_HEX]],2,2))</f>
        <v>219</v>
      </c>
      <c r="D255">
        <f>HEX2DEC(MID(Table1[[#This Row],[R_HEX]],4,2))</f>
        <v>15</v>
      </c>
      <c r="E255">
        <f t="shared" ref="E255:E318" si="12">HEX2DEC(RIGHT($A255,2))</f>
        <v>107</v>
      </c>
      <c r="F25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333</v>
      </c>
      <c r="G255" s="2">
        <f t="shared" ref="G255:G318" si="13">ROUND(100*IF(MIN(C255/255,D255/255,E255/255)=MAX(C255/255,D255/255,E255/255),0,IF(H255&lt;=0.5,(MAX(C255/255,D255/255,E255/255)-MIN(C255/255,D255/255,E255/255))/(MAX(C255/255,D255/255,E255/255)+MIN(C255/255,D255/255,E255/255)),(MAX(C255/255,D255/255,E255/255)-MIN(C255/255,D255/255,E255/255))/(2-MAX(C255/255,D255/255,E255/255)-MIN(C255/255,D255/255,E255/255)))),0)</f>
        <v>74</v>
      </c>
      <c r="H255" s="2">
        <f t="shared" ref="H255:H318" si="14">100*ROUND((MIN(C255/255,D255/255,E255/255)+MAX(C255/255,D255/255,E255/255))/2,2)</f>
        <v>46</v>
      </c>
      <c r="I25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256" spans="1:9" x14ac:dyDescent="0.55000000000000004">
      <c r="A256" t="s">
        <v>209</v>
      </c>
      <c r="B256" t="str">
        <f>IF(ISNUMBER(Table1[[#This Row],[sidebar_color]]),1000000+Table1[[#This Row],[sidebar_color]],"#"&amp;Table1[[#This Row],[sidebar_color]])</f>
        <v>#F9FAFC</v>
      </c>
      <c r="C256">
        <f>HEX2DEC(MID(Table1[[#This Row],[R_HEX]],2,2))</f>
        <v>249</v>
      </c>
      <c r="D256">
        <f>HEX2DEC(MID(Table1[[#This Row],[R_HEX]],4,2))</f>
        <v>250</v>
      </c>
      <c r="E256">
        <f t="shared" si="12"/>
        <v>252</v>
      </c>
      <c r="F25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220</v>
      </c>
      <c r="G256" s="2">
        <f t="shared" si="13"/>
        <v>33</v>
      </c>
      <c r="H256" s="2">
        <f t="shared" si="14"/>
        <v>98</v>
      </c>
      <c r="I25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57" spans="1:9" x14ac:dyDescent="0.55000000000000004">
      <c r="A257">
        <v>935273</v>
      </c>
      <c r="B257">
        <f>IF(ISNUMBER(Table1[[#This Row],[sidebar_color]]),1000000+Table1[[#This Row],[sidebar_color]],"#"&amp;Table1[[#This Row],[sidebar_color]])</f>
        <v>1935273</v>
      </c>
      <c r="C257">
        <f>HEX2DEC(MID(Table1[[#This Row],[R_HEX]],2,2))</f>
        <v>147</v>
      </c>
      <c r="D257">
        <f>HEX2DEC(MID(Table1[[#This Row],[R_HEX]],4,2))</f>
        <v>82</v>
      </c>
      <c r="E257">
        <f t="shared" si="12"/>
        <v>115</v>
      </c>
      <c r="F25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330</v>
      </c>
      <c r="G257" s="2">
        <f t="shared" si="13"/>
        <v>23</v>
      </c>
      <c r="H257" s="2">
        <f t="shared" si="14"/>
        <v>45</v>
      </c>
      <c r="I25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MAGENTA</v>
      </c>
    </row>
    <row r="258" spans="1:9" x14ac:dyDescent="0.55000000000000004">
      <c r="A258" t="s">
        <v>210</v>
      </c>
      <c r="B258" t="str">
        <f>IF(ISNUMBER(Table1[[#This Row],[sidebar_color]]),1000000+Table1[[#This Row],[sidebar_color]],"#"&amp;Table1[[#This Row],[sidebar_color]])</f>
        <v>#E30D23</v>
      </c>
      <c r="C258">
        <f>HEX2DEC(MID(Table1[[#This Row],[R_HEX]],2,2))</f>
        <v>227</v>
      </c>
      <c r="D258">
        <f>HEX2DEC(MID(Table1[[#This Row],[R_HEX]],4,2))</f>
        <v>13</v>
      </c>
      <c r="E258">
        <f t="shared" si="12"/>
        <v>35</v>
      </c>
      <c r="F25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354</v>
      </c>
      <c r="G258" s="2">
        <f t="shared" si="13"/>
        <v>79</v>
      </c>
      <c r="H258" s="2">
        <f t="shared" si="14"/>
        <v>47</v>
      </c>
      <c r="I25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259" spans="1:9" x14ac:dyDescent="0.55000000000000004">
      <c r="A259" t="s">
        <v>211</v>
      </c>
      <c r="B259" t="str">
        <f>IF(ISNUMBER(Table1[[#This Row],[sidebar_color]]),1000000+Table1[[#This Row],[sidebar_color]],"#"&amp;Table1[[#This Row],[sidebar_color]])</f>
        <v>#DDDDDD</v>
      </c>
      <c r="C259">
        <f>HEX2DEC(MID(Table1[[#This Row],[R_HEX]],2,2))</f>
        <v>221</v>
      </c>
      <c r="D259">
        <f>HEX2DEC(MID(Table1[[#This Row],[R_HEX]],4,2))</f>
        <v>221</v>
      </c>
      <c r="E259">
        <f t="shared" si="12"/>
        <v>221</v>
      </c>
      <c r="F25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259" s="2">
        <f t="shared" si="13"/>
        <v>0</v>
      </c>
      <c r="H259" s="2">
        <f t="shared" si="14"/>
        <v>87</v>
      </c>
      <c r="I25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WHITE</v>
      </c>
    </row>
    <row r="260" spans="1:9" x14ac:dyDescent="0.55000000000000004">
      <c r="A260" s="1" t="s">
        <v>212</v>
      </c>
      <c r="B260" s="3" t="str">
        <f>IF(ISNUMBER(Table1[[#This Row],[sidebar_color]]),1000000+Table1[[#This Row],[sidebar_color]],"#"&amp;Table1[[#This Row],[sidebar_color]])</f>
        <v>#2E3033</v>
      </c>
      <c r="C260">
        <f>HEX2DEC(MID(Table1[[#This Row],[R_HEX]],2,2))</f>
        <v>46</v>
      </c>
      <c r="D260">
        <f>HEX2DEC(MID(Table1[[#This Row],[R_HEX]],4,2))</f>
        <v>48</v>
      </c>
      <c r="E260">
        <f t="shared" si="12"/>
        <v>51</v>
      </c>
      <c r="F26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216</v>
      </c>
      <c r="G260" s="2">
        <f t="shared" si="13"/>
        <v>1</v>
      </c>
      <c r="H260" s="2">
        <f t="shared" si="14"/>
        <v>19</v>
      </c>
      <c r="I26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61" spans="1:9" x14ac:dyDescent="0.55000000000000004">
      <c r="A261" t="s">
        <v>213</v>
      </c>
      <c r="B261" t="str">
        <f>IF(ISNUMBER(Table1[[#This Row],[sidebar_color]]),1000000+Table1[[#This Row],[sidebar_color]],"#"&amp;Table1[[#This Row],[sidebar_color]])</f>
        <v>#76C8CF</v>
      </c>
      <c r="C261">
        <f>HEX2DEC(MID(Table1[[#This Row],[R_HEX]],2,2))</f>
        <v>118</v>
      </c>
      <c r="D261">
        <f>HEX2DEC(MID(Table1[[#This Row],[R_HEX]],4,2))</f>
        <v>200</v>
      </c>
      <c r="E261">
        <f t="shared" si="12"/>
        <v>207</v>
      </c>
      <c r="F26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185</v>
      </c>
      <c r="G261" s="2">
        <f t="shared" si="13"/>
        <v>48</v>
      </c>
      <c r="H261" s="2">
        <f t="shared" si="14"/>
        <v>64</v>
      </c>
      <c r="I26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62" spans="1:9" x14ac:dyDescent="0.55000000000000004">
      <c r="A262" t="s">
        <v>214</v>
      </c>
      <c r="B262" t="str">
        <f>IF(ISNUMBER(Table1[[#This Row],[sidebar_color]]),1000000+Table1[[#This Row],[sidebar_color]],"#"&amp;Table1[[#This Row],[sidebar_color]])</f>
        <v>#1F2403</v>
      </c>
      <c r="C262">
        <f>HEX2DEC(MID(Table1[[#This Row],[R_HEX]],2,2))</f>
        <v>31</v>
      </c>
      <c r="D262">
        <f>HEX2DEC(MID(Table1[[#This Row],[R_HEX]],4,2))</f>
        <v>36</v>
      </c>
      <c r="E262">
        <f t="shared" si="12"/>
        <v>3</v>
      </c>
      <c r="F26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69</v>
      </c>
      <c r="G262" s="2">
        <f t="shared" si="13"/>
        <v>7</v>
      </c>
      <c r="H262" s="2">
        <f t="shared" si="14"/>
        <v>8</v>
      </c>
      <c r="I26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263" spans="1:9" x14ac:dyDescent="0.55000000000000004">
      <c r="A263" t="s">
        <v>215</v>
      </c>
      <c r="B263" t="str">
        <f>IF(ISNUMBER(Table1[[#This Row],[sidebar_color]]),1000000+Table1[[#This Row],[sidebar_color]],"#"&amp;Table1[[#This Row],[sidebar_color]])</f>
        <v>#F51714</v>
      </c>
      <c r="C263">
        <f>HEX2DEC(MID(Table1[[#This Row],[R_HEX]],2,2))</f>
        <v>245</v>
      </c>
      <c r="D263">
        <f>HEX2DEC(MID(Table1[[#This Row],[R_HEX]],4,2))</f>
        <v>23</v>
      </c>
      <c r="E263">
        <f t="shared" si="12"/>
        <v>20</v>
      </c>
      <c r="F26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</v>
      </c>
      <c r="G263" s="2">
        <f t="shared" si="13"/>
        <v>92</v>
      </c>
      <c r="H263" s="2">
        <f t="shared" si="14"/>
        <v>52</v>
      </c>
      <c r="I26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264" spans="1:9" x14ac:dyDescent="0.55000000000000004">
      <c r="A264" t="s">
        <v>216</v>
      </c>
      <c r="B264" t="str">
        <f>IF(ISNUMBER(Table1[[#This Row],[sidebar_color]]),1000000+Table1[[#This Row],[sidebar_color]],"#"&amp;Table1[[#This Row],[sidebar_color]])</f>
        <v>#022C74</v>
      </c>
      <c r="C264">
        <f>HEX2DEC(MID(Table1[[#This Row],[R_HEX]],2,2))</f>
        <v>2</v>
      </c>
      <c r="D264">
        <f>HEX2DEC(MID(Table1[[#This Row],[R_HEX]],4,2))</f>
        <v>44</v>
      </c>
      <c r="E264">
        <f t="shared" si="12"/>
        <v>116</v>
      </c>
      <c r="F26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218</v>
      </c>
      <c r="G264" s="2">
        <f t="shared" si="13"/>
        <v>29</v>
      </c>
      <c r="H264" s="2">
        <f t="shared" si="14"/>
        <v>23</v>
      </c>
      <c r="I26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65" spans="1:9" x14ac:dyDescent="0.55000000000000004">
      <c r="A265" t="s">
        <v>217</v>
      </c>
      <c r="B265" t="str">
        <f>IF(ISNUMBER(Table1[[#This Row],[sidebar_color]]),1000000+Table1[[#This Row],[sidebar_color]],"#"&amp;Table1[[#This Row],[sidebar_color]])</f>
        <v>#69A555</v>
      </c>
      <c r="C265">
        <f>HEX2DEC(MID(Table1[[#This Row],[R_HEX]],2,2))</f>
        <v>105</v>
      </c>
      <c r="D265">
        <f>HEX2DEC(MID(Table1[[#This Row],[R_HEX]],4,2))</f>
        <v>165</v>
      </c>
      <c r="E265">
        <f t="shared" si="12"/>
        <v>85</v>
      </c>
      <c r="F26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105</v>
      </c>
      <c r="G265" s="2">
        <f t="shared" si="13"/>
        <v>31</v>
      </c>
      <c r="H265" s="2">
        <f t="shared" si="14"/>
        <v>49</v>
      </c>
      <c r="I26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266" spans="1:9" x14ac:dyDescent="0.55000000000000004">
      <c r="A266" t="s">
        <v>218</v>
      </c>
      <c r="B266" t="str">
        <f>IF(ISNUMBER(Table1[[#This Row],[sidebar_color]]),1000000+Table1[[#This Row],[sidebar_color]],"#"&amp;Table1[[#This Row],[sidebar_color]])</f>
        <v>#4C7AB4</v>
      </c>
      <c r="C266">
        <f>HEX2DEC(MID(Table1[[#This Row],[R_HEX]],2,2))</f>
        <v>76</v>
      </c>
      <c r="D266">
        <f>HEX2DEC(MID(Table1[[#This Row],[R_HEX]],4,2))</f>
        <v>122</v>
      </c>
      <c r="E266">
        <f t="shared" si="12"/>
        <v>180</v>
      </c>
      <c r="F26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213</v>
      </c>
      <c r="G266" s="2">
        <f t="shared" si="13"/>
        <v>41</v>
      </c>
      <c r="H266" s="2">
        <f t="shared" si="14"/>
        <v>50</v>
      </c>
      <c r="I26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67" spans="1:9" x14ac:dyDescent="0.55000000000000004">
      <c r="A267" t="s">
        <v>219</v>
      </c>
      <c r="B267" t="str">
        <f>IF(ISNUMBER(Table1[[#This Row],[sidebar_color]]),1000000+Table1[[#This Row],[sidebar_color]],"#"&amp;Table1[[#This Row],[sidebar_color]])</f>
        <v>#F29008</v>
      </c>
      <c r="C267">
        <f>HEX2DEC(MID(Table1[[#This Row],[R_HEX]],2,2))</f>
        <v>242</v>
      </c>
      <c r="D267">
        <f>HEX2DEC(MID(Table1[[#This Row],[R_HEX]],4,2))</f>
        <v>144</v>
      </c>
      <c r="E267">
        <f t="shared" si="12"/>
        <v>8</v>
      </c>
      <c r="F26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35</v>
      </c>
      <c r="G267" s="2">
        <f t="shared" si="13"/>
        <v>90</v>
      </c>
      <c r="H267" s="2">
        <f t="shared" si="14"/>
        <v>49</v>
      </c>
      <c r="I26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268" spans="1:9" x14ac:dyDescent="0.55000000000000004">
      <c r="A268" t="s">
        <v>220</v>
      </c>
      <c r="B268" t="str">
        <f>IF(ISNUMBER(Table1[[#This Row],[sidebar_color]]),1000000+Table1[[#This Row],[sidebar_color]],"#"&amp;Table1[[#This Row],[sidebar_color]])</f>
        <v>#2A3A22</v>
      </c>
      <c r="C268">
        <f>HEX2DEC(MID(Table1[[#This Row],[R_HEX]],2,2))</f>
        <v>42</v>
      </c>
      <c r="D268">
        <f>HEX2DEC(MID(Table1[[#This Row],[R_HEX]],4,2))</f>
        <v>58</v>
      </c>
      <c r="E268">
        <f t="shared" si="12"/>
        <v>34</v>
      </c>
      <c r="F26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100</v>
      </c>
      <c r="G268" s="2">
        <f t="shared" si="13"/>
        <v>6</v>
      </c>
      <c r="H268" s="2">
        <f t="shared" si="14"/>
        <v>18</v>
      </c>
      <c r="I26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269" spans="1:9" x14ac:dyDescent="0.55000000000000004">
      <c r="A269" t="s">
        <v>221</v>
      </c>
      <c r="B269" t="str">
        <f>IF(ISNUMBER(Table1[[#This Row],[sidebar_color]]),1000000+Table1[[#This Row],[sidebar_color]],"#"&amp;Table1[[#This Row],[sidebar_color]])</f>
        <v>#003E6A</v>
      </c>
      <c r="C269">
        <f>HEX2DEC(MID(Table1[[#This Row],[R_HEX]],2,2))</f>
        <v>0</v>
      </c>
      <c r="D269">
        <f>HEX2DEC(MID(Table1[[#This Row],[R_HEX]],4,2))</f>
        <v>62</v>
      </c>
      <c r="E269">
        <f t="shared" si="12"/>
        <v>106</v>
      </c>
      <c r="F26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205</v>
      </c>
      <c r="G269" s="2">
        <f t="shared" si="13"/>
        <v>26</v>
      </c>
      <c r="H269" s="2">
        <f t="shared" si="14"/>
        <v>21</v>
      </c>
      <c r="I26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70" spans="1:9" x14ac:dyDescent="0.55000000000000004">
      <c r="A270" t="s">
        <v>222</v>
      </c>
      <c r="B270" t="str">
        <f>IF(ISNUMBER(Table1[[#This Row],[sidebar_color]]),1000000+Table1[[#This Row],[sidebar_color]],"#"&amp;Table1[[#This Row],[sidebar_color]])</f>
        <v>#F6F7E3</v>
      </c>
      <c r="C270">
        <f>HEX2DEC(MID(Table1[[#This Row],[R_HEX]],2,2))</f>
        <v>246</v>
      </c>
      <c r="D270">
        <f>HEX2DEC(MID(Table1[[#This Row],[R_HEX]],4,2))</f>
        <v>247</v>
      </c>
      <c r="E270">
        <f t="shared" si="12"/>
        <v>227</v>
      </c>
      <c r="F27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63</v>
      </c>
      <c r="G270" s="2">
        <f t="shared" si="13"/>
        <v>56</v>
      </c>
      <c r="H270" s="2">
        <f t="shared" si="14"/>
        <v>93</v>
      </c>
      <c r="I27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271" spans="1:9" x14ac:dyDescent="0.55000000000000004">
      <c r="A271" t="s">
        <v>223</v>
      </c>
      <c r="B271" t="str">
        <f>IF(ISNUMBER(Table1[[#This Row],[sidebar_color]]),1000000+Table1[[#This Row],[sidebar_color]],"#"&amp;Table1[[#This Row],[sidebar_color]])</f>
        <v>#E6056A</v>
      </c>
      <c r="C271">
        <f>HEX2DEC(MID(Table1[[#This Row],[R_HEX]],2,2))</f>
        <v>230</v>
      </c>
      <c r="D271">
        <f>HEX2DEC(MID(Table1[[#This Row],[R_HEX]],4,2))</f>
        <v>5</v>
      </c>
      <c r="E271">
        <f t="shared" si="12"/>
        <v>106</v>
      </c>
      <c r="F27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333</v>
      </c>
      <c r="G271" s="2">
        <f t="shared" si="13"/>
        <v>82</v>
      </c>
      <c r="H271" s="2">
        <f t="shared" si="14"/>
        <v>46</v>
      </c>
      <c r="I27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272" spans="1:9" x14ac:dyDescent="0.55000000000000004">
      <c r="A272" t="s">
        <v>224</v>
      </c>
      <c r="B272" t="str">
        <f>IF(ISNUMBER(Table1[[#This Row],[sidebar_color]]),1000000+Table1[[#This Row],[sidebar_color]],"#"&amp;Table1[[#This Row],[sidebar_color]])</f>
        <v>#0C0D0D</v>
      </c>
      <c r="C272">
        <f>HEX2DEC(MID(Table1[[#This Row],[R_HEX]],2,2))</f>
        <v>12</v>
      </c>
      <c r="D272">
        <f>HEX2DEC(MID(Table1[[#This Row],[R_HEX]],4,2))</f>
        <v>13</v>
      </c>
      <c r="E272">
        <f t="shared" si="12"/>
        <v>13</v>
      </c>
      <c r="F27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180</v>
      </c>
      <c r="G272" s="2">
        <f t="shared" si="13"/>
        <v>0</v>
      </c>
      <c r="H272" s="2">
        <f t="shared" si="14"/>
        <v>5</v>
      </c>
      <c r="I27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273" spans="1:9" x14ac:dyDescent="0.55000000000000004">
      <c r="A273" t="s">
        <v>225</v>
      </c>
      <c r="B273" t="str">
        <f>IF(ISNUMBER(Table1[[#This Row],[sidebar_color]]),1000000+Table1[[#This Row],[sidebar_color]],"#"&amp;Table1[[#This Row],[sidebar_color]])</f>
        <v>#9FE30D</v>
      </c>
      <c r="C273">
        <f>HEX2DEC(MID(Table1[[#This Row],[R_HEX]],2,2))</f>
        <v>159</v>
      </c>
      <c r="D273">
        <f>HEX2DEC(MID(Table1[[#This Row],[R_HEX]],4,2))</f>
        <v>227</v>
      </c>
      <c r="E273">
        <f t="shared" si="12"/>
        <v>13</v>
      </c>
      <c r="F27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79</v>
      </c>
      <c r="G273" s="2">
        <f t="shared" si="13"/>
        <v>79</v>
      </c>
      <c r="H273" s="2">
        <f t="shared" si="14"/>
        <v>47</v>
      </c>
      <c r="I27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274" spans="1:9" x14ac:dyDescent="0.55000000000000004">
      <c r="A274" t="s">
        <v>226</v>
      </c>
      <c r="B274" t="str">
        <f>IF(ISNUMBER(Table1[[#This Row],[sidebar_color]]),1000000+Table1[[#This Row],[sidebar_color]],"#"&amp;Table1[[#This Row],[sidebar_color]])</f>
        <v>#E408F0</v>
      </c>
      <c r="C274">
        <f>HEX2DEC(MID(Table1[[#This Row],[R_HEX]],2,2))</f>
        <v>228</v>
      </c>
      <c r="D274">
        <f>HEX2DEC(MID(Table1[[#This Row],[R_HEX]],4,2))</f>
        <v>8</v>
      </c>
      <c r="E274">
        <f t="shared" si="12"/>
        <v>240</v>
      </c>
      <c r="F27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297</v>
      </c>
      <c r="G274" s="2">
        <f t="shared" si="13"/>
        <v>89</v>
      </c>
      <c r="H274" s="2">
        <f t="shared" si="14"/>
        <v>49</v>
      </c>
      <c r="I27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275" spans="1:9" x14ac:dyDescent="0.55000000000000004">
      <c r="A275" s="1" t="s">
        <v>228</v>
      </c>
      <c r="B275" s="3" t="str">
        <f>IF(ISNUMBER(Table1[[#This Row],[sidebar_color]]),1000000+Table1[[#This Row],[sidebar_color]],"#"&amp;Table1[[#This Row],[sidebar_color]])</f>
        <v>#5E639C</v>
      </c>
      <c r="C275">
        <f>HEX2DEC(MID(Table1[[#This Row],[R_HEX]],2,2))</f>
        <v>94</v>
      </c>
      <c r="D275">
        <f>HEX2DEC(MID(Table1[[#This Row],[R_HEX]],4,2))</f>
        <v>99</v>
      </c>
      <c r="E275">
        <f t="shared" si="12"/>
        <v>156</v>
      </c>
      <c r="F27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235</v>
      </c>
      <c r="G275" s="2">
        <f t="shared" si="13"/>
        <v>24</v>
      </c>
      <c r="H275" s="2">
        <f t="shared" si="14"/>
        <v>49</v>
      </c>
      <c r="I27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76" spans="1:9" x14ac:dyDescent="0.55000000000000004">
      <c r="A276" t="s">
        <v>229</v>
      </c>
      <c r="B276" t="str">
        <f>IF(ISNUMBER(Table1[[#This Row],[sidebar_color]]),1000000+Table1[[#This Row],[sidebar_color]],"#"&amp;Table1[[#This Row],[sidebar_color]])</f>
        <v>#7FBFC7</v>
      </c>
      <c r="C276">
        <f>HEX2DEC(MID(Table1[[#This Row],[R_HEX]],2,2))</f>
        <v>127</v>
      </c>
      <c r="D276">
        <f>HEX2DEC(MID(Table1[[#This Row],[R_HEX]],4,2))</f>
        <v>191</v>
      </c>
      <c r="E276">
        <f t="shared" si="12"/>
        <v>199</v>
      </c>
      <c r="F27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187</v>
      </c>
      <c r="G276" s="2">
        <f t="shared" si="13"/>
        <v>39</v>
      </c>
      <c r="H276" s="2">
        <f t="shared" si="14"/>
        <v>64</v>
      </c>
      <c r="I27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77" spans="1:9" x14ac:dyDescent="0.55000000000000004">
      <c r="A277">
        <v>853385</v>
      </c>
      <c r="B277">
        <f>IF(ISNUMBER(Table1[[#This Row],[sidebar_color]]),1000000+Table1[[#This Row],[sidebar_color]],"#"&amp;Table1[[#This Row],[sidebar_color]])</f>
        <v>1853385</v>
      </c>
      <c r="C277">
        <f>HEX2DEC(MID(Table1[[#This Row],[R_HEX]],2,2))</f>
        <v>133</v>
      </c>
      <c r="D277">
        <f>HEX2DEC(MID(Table1[[#This Row],[R_HEX]],4,2))</f>
        <v>51</v>
      </c>
      <c r="E277">
        <f t="shared" si="12"/>
        <v>133</v>
      </c>
      <c r="F27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277" s="2">
        <f t="shared" si="13"/>
        <v>25</v>
      </c>
      <c r="H277" s="2">
        <f t="shared" si="14"/>
        <v>36</v>
      </c>
      <c r="I27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278" spans="1:9" x14ac:dyDescent="0.55000000000000004">
      <c r="A278" t="s">
        <v>230</v>
      </c>
      <c r="B278" t="str">
        <f>IF(ISNUMBER(Table1[[#This Row],[sidebar_color]]),1000000+Table1[[#This Row],[sidebar_color]],"#"&amp;Table1[[#This Row],[sidebar_color]])</f>
        <v>#F4F623</v>
      </c>
      <c r="C278">
        <f>HEX2DEC(MID(Table1[[#This Row],[R_HEX]],2,2))</f>
        <v>244</v>
      </c>
      <c r="D278">
        <f>HEX2DEC(MID(Table1[[#This Row],[R_HEX]],4,2))</f>
        <v>246</v>
      </c>
      <c r="E278">
        <f t="shared" si="12"/>
        <v>35</v>
      </c>
      <c r="F27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61</v>
      </c>
      <c r="G278" s="2">
        <f t="shared" si="13"/>
        <v>92</v>
      </c>
      <c r="H278" s="2">
        <f t="shared" si="14"/>
        <v>55.000000000000007</v>
      </c>
      <c r="I27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279" spans="1:9" x14ac:dyDescent="0.55000000000000004">
      <c r="A279" t="s">
        <v>231</v>
      </c>
      <c r="B279" t="str">
        <f>IF(ISNUMBER(Table1[[#This Row],[sidebar_color]]),1000000+Table1[[#This Row],[sidebar_color]],"#"&amp;Table1[[#This Row],[sidebar_color]])</f>
        <v>#F08DF0</v>
      </c>
      <c r="C279">
        <f>HEX2DEC(MID(Table1[[#This Row],[R_HEX]],2,2))</f>
        <v>240</v>
      </c>
      <c r="D279">
        <f>HEX2DEC(MID(Table1[[#This Row],[R_HEX]],4,2))</f>
        <v>141</v>
      </c>
      <c r="E279">
        <f t="shared" si="12"/>
        <v>240</v>
      </c>
      <c r="F27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279" s="2">
        <f t="shared" si="13"/>
        <v>77</v>
      </c>
      <c r="H279" s="2">
        <f t="shared" si="14"/>
        <v>75</v>
      </c>
      <c r="I27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280" spans="1:9" x14ac:dyDescent="0.55000000000000004">
      <c r="A280" t="s">
        <v>233</v>
      </c>
      <c r="B280" t="str">
        <f>IF(ISNUMBER(Table1[[#This Row],[sidebar_color]]),1000000+Table1[[#This Row],[sidebar_color]],"#"&amp;Table1[[#This Row],[sidebar_color]])</f>
        <v>#FFD8D6</v>
      </c>
      <c r="C280">
        <f>HEX2DEC(MID(Table1[[#This Row],[R_HEX]],2,2))</f>
        <v>255</v>
      </c>
      <c r="D280">
        <f>HEX2DEC(MID(Table1[[#This Row],[R_HEX]],4,2))</f>
        <v>216</v>
      </c>
      <c r="E280">
        <f t="shared" si="12"/>
        <v>214</v>
      </c>
      <c r="F28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</v>
      </c>
      <c r="G280" s="2">
        <f t="shared" si="13"/>
        <v>100</v>
      </c>
      <c r="H280" s="2">
        <f t="shared" si="14"/>
        <v>92</v>
      </c>
      <c r="I28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281" spans="1:9" x14ac:dyDescent="0.55000000000000004">
      <c r="A281" t="s">
        <v>234</v>
      </c>
      <c r="B281" t="str">
        <f>IF(ISNUMBER(Table1[[#This Row],[sidebar_color]]),1000000+Table1[[#This Row],[sidebar_color]],"#"&amp;Table1[[#This Row],[sidebar_color]])</f>
        <v>#15192A</v>
      </c>
      <c r="C281">
        <f>HEX2DEC(MID(Table1[[#This Row],[R_HEX]],2,2))</f>
        <v>21</v>
      </c>
      <c r="D281">
        <f>HEX2DEC(MID(Table1[[#This Row],[R_HEX]],4,2))</f>
        <v>25</v>
      </c>
      <c r="E281">
        <f t="shared" si="12"/>
        <v>42</v>
      </c>
      <c r="F28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229</v>
      </c>
      <c r="G281" s="2">
        <f t="shared" si="13"/>
        <v>5</v>
      </c>
      <c r="H281" s="2">
        <f t="shared" si="14"/>
        <v>12</v>
      </c>
      <c r="I28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82" spans="1:9" x14ac:dyDescent="0.55000000000000004">
      <c r="A282" t="s">
        <v>235</v>
      </c>
      <c r="B282" t="str">
        <f>IF(ISNUMBER(Table1[[#This Row],[sidebar_color]]),1000000+Table1[[#This Row],[sidebar_color]],"#"&amp;Table1[[#This Row],[sidebar_color]])</f>
        <v>#4D4A33</v>
      </c>
      <c r="C282">
        <f>HEX2DEC(MID(Table1[[#This Row],[R_HEX]],2,2))</f>
        <v>77</v>
      </c>
      <c r="D282">
        <f>HEX2DEC(MID(Table1[[#This Row],[R_HEX]],4,2))</f>
        <v>74</v>
      </c>
      <c r="E282">
        <f t="shared" si="12"/>
        <v>51</v>
      </c>
      <c r="F28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53</v>
      </c>
      <c r="G282" s="2">
        <f t="shared" si="13"/>
        <v>7</v>
      </c>
      <c r="H282" s="2">
        <f t="shared" si="14"/>
        <v>25</v>
      </c>
      <c r="I28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283" spans="1:9" x14ac:dyDescent="0.55000000000000004">
      <c r="A283" t="s">
        <v>236</v>
      </c>
      <c r="B283" t="str">
        <f>IF(ISNUMBER(Table1[[#This Row],[sidebar_color]]),1000000+Table1[[#This Row],[sidebar_color]],"#"&amp;Table1[[#This Row],[sidebar_color]])</f>
        <v>#E84F3A</v>
      </c>
      <c r="C283">
        <f>HEX2DEC(MID(Table1[[#This Row],[R_HEX]],2,2))</f>
        <v>232</v>
      </c>
      <c r="D283">
        <f>HEX2DEC(MID(Table1[[#This Row],[R_HEX]],4,2))</f>
        <v>79</v>
      </c>
      <c r="E283">
        <f t="shared" si="12"/>
        <v>58</v>
      </c>
      <c r="F28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7</v>
      </c>
      <c r="G283" s="2">
        <f t="shared" si="13"/>
        <v>79</v>
      </c>
      <c r="H283" s="2">
        <f t="shared" si="14"/>
        <v>56.999999999999993</v>
      </c>
      <c r="I28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284" spans="1:9" x14ac:dyDescent="0.55000000000000004">
      <c r="A284" t="s">
        <v>237</v>
      </c>
      <c r="B284" t="str">
        <f>IF(ISNUMBER(Table1[[#This Row],[sidebar_color]]),1000000+Table1[[#This Row],[sidebar_color]],"#"&amp;Table1[[#This Row],[sidebar_color]])</f>
        <v>#9C4B4C</v>
      </c>
      <c r="C284">
        <f>HEX2DEC(MID(Table1[[#This Row],[R_HEX]],2,2))</f>
        <v>156</v>
      </c>
      <c r="D284">
        <f>HEX2DEC(MID(Table1[[#This Row],[R_HEX]],4,2))</f>
        <v>75</v>
      </c>
      <c r="E284">
        <f t="shared" si="12"/>
        <v>76</v>
      </c>
      <c r="F28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359</v>
      </c>
      <c r="G284" s="2">
        <f t="shared" si="13"/>
        <v>29</v>
      </c>
      <c r="H284" s="2">
        <f t="shared" si="14"/>
        <v>45</v>
      </c>
      <c r="I28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285" spans="1:9" x14ac:dyDescent="0.55000000000000004">
      <c r="A285" t="s">
        <v>238</v>
      </c>
      <c r="B285" t="str">
        <f>IF(ISNUMBER(Table1[[#This Row],[sidebar_color]]),1000000+Table1[[#This Row],[sidebar_color]],"#"&amp;Table1[[#This Row],[sidebar_color]])</f>
        <v>#665C5C</v>
      </c>
      <c r="C285">
        <f>HEX2DEC(MID(Table1[[#This Row],[R_HEX]],2,2))</f>
        <v>102</v>
      </c>
      <c r="D285">
        <f>HEX2DEC(MID(Table1[[#This Row],[R_HEX]],4,2))</f>
        <v>92</v>
      </c>
      <c r="E285">
        <f t="shared" si="12"/>
        <v>92</v>
      </c>
      <c r="F28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285" s="2">
        <f t="shared" si="13"/>
        <v>3</v>
      </c>
      <c r="H285" s="2">
        <f t="shared" si="14"/>
        <v>38</v>
      </c>
      <c r="I28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286" spans="1:9" x14ac:dyDescent="0.55000000000000004">
      <c r="A286" t="s">
        <v>239</v>
      </c>
      <c r="B286" t="str">
        <f>IF(ISNUMBER(Table1[[#This Row],[sidebar_color]]),1000000+Table1[[#This Row],[sidebar_color]],"#"&amp;Table1[[#This Row],[sidebar_color]])</f>
        <v>#04131A</v>
      </c>
      <c r="C286">
        <f>HEX2DEC(MID(Table1[[#This Row],[R_HEX]],2,2))</f>
        <v>4</v>
      </c>
      <c r="D286">
        <f>HEX2DEC(MID(Table1[[#This Row],[R_HEX]],4,2))</f>
        <v>19</v>
      </c>
      <c r="E286">
        <f t="shared" si="12"/>
        <v>26</v>
      </c>
      <c r="F28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199</v>
      </c>
      <c r="G286" s="2">
        <f t="shared" si="13"/>
        <v>5</v>
      </c>
      <c r="H286" s="2">
        <f t="shared" si="14"/>
        <v>6</v>
      </c>
      <c r="I28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87" spans="1:9" x14ac:dyDescent="0.55000000000000004">
      <c r="A287" t="s">
        <v>240</v>
      </c>
      <c r="B287" t="str">
        <f>IF(ISNUMBER(Table1[[#This Row],[sidebar_color]]),1000000+Table1[[#This Row],[sidebar_color]],"#"&amp;Table1[[#This Row],[sidebar_color]])</f>
        <v>#FF0D00</v>
      </c>
      <c r="C287">
        <f>HEX2DEC(MID(Table1[[#This Row],[R_HEX]],2,2))</f>
        <v>255</v>
      </c>
      <c r="D287">
        <f>HEX2DEC(MID(Table1[[#This Row],[R_HEX]],4,2))</f>
        <v>13</v>
      </c>
      <c r="E287">
        <f t="shared" si="12"/>
        <v>0</v>
      </c>
      <c r="F28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</v>
      </c>
      <c r="G287" s="2">
        <f t="shared" si="13"/>
        <v>100</v>
      </c>
      <c r="H287" s="2">
        <f t="shared" si="14"/>
        <v>50</v>
      </c>
      <c r="I28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288" spans="1:9" x14ac:dyDescent="0.55000000000000004">
      <c r="A288">
        <v>264480</v>
      </c>
      <c r="B288">
        <f>IF(ISNUMBER(Table1[[#This Row],[sidebar_color]]),1000000+Table1[[#This Row],[sidebar_color]],"#"&amp;Table1[[#This Row],[sidebar_color]])</f>
        <v>1264480</v>
      </c>
      <c r="C288">
        <f>HEX2DEC(MID(Table1[[#This Row],[R_HEX]],2,2))</f>
        <v>38</v>
      </c>
      <c r="D288">
        <f>HEX2DEC(MID(Table1[[#This Row],[R_HEX]],4,2))</f>
        <v>68</v>
      </c>
      <c r="E288">
        <f t="shared" si="12"/>
        <v>128</v>
      </c>
      <c r="F28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220</v>
      </c>
      <c r="G288" s="2">
        <f t="shared" si="13"/>
        <v>26</v>
      </c>
      <c r="H288" s="2">
        <f t="shared" si="14"/>
        <v>33</v>
      </c>
      <c r="I28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89" spans="1:9" x14ac:dyDescent="0.55000000000000004">
      <c r="A289" t="s">
        <v>241</v>
      </c>
      <c r="B289" t="str">
        <f>IF(ISNUMBER(Table1[[#This Row],[sidebar_color]]),1000000+Table1[[#This Row],[sidebar_color]],"#"&amp;Table1[[#This Row],[sidebar_color]])</f>
        <v>#FF00E1</v>
      </c>
      <c r="C289">
        <f>HEX2DEC(MID(Table1[[#This Row],[R_HEX]],2,2))</f>
        <v>255</v>
      </c>
      <c r="D289">
        <f>HEX2DEC(MID(Table1[[#This Row],[R_HEX]],4,2))</f>
        <v>0</v>
      </c>
      <c r="E289">
        <f t="shared" si="12"/>
        <v>225</v>
      </c>
      <c r="F28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307</v>
      </c>
      <c r="G289" s="2">
        <f t="shared" si="13"/>
        <v>100</v>
      </c>
      <c r="H289" s="2">
        <f t="shared" si="14"/>
        <v>50</v>
      </c>
      <c r="I28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MAGENTA</v>
      </c>
    </row>
    <row r="290" spans="1:9" x14ac:dyDescent="0.55000000000000004">
      <c r="A290" t="s">
        <v>242</v>
      </c>
      <c r="B290" t="str">
        <f>IF(ISNUMBER(Table1[[#This Row],[sidebar_color]]),1000000+Table1[[#This Row],[sidebar_color]],"#"&amp;Table1[[#This Row],[sidebar_color]])</f>
        <v>#00090A</v>
      </c>
      <c r="C290">
        <f>HEX2DEC(MID(Table1[[#This Row],[R_HEX]],2,2))</f>
        <v>0</v>
      </c>
      <c r="D290">
        <f>HEX2DEC(MID(Table1[[#This Row],[R_HEX]],4,2))</f>
        <v>9</v>
      </c>
      <c r="E290">
        <f t="shared" si="12"/>
        <v>10</v>
      </c>
      <c r="F29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186</v>
      </c>
      <c r="G290" s="2">
        <f t="shared" si="13"/>
        <v>2</v>
      </c>
      <c r="H290" s="2">
        <f t="shared" si="14"/>
        <v>2</v>
      </c>
      <c r="I29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91" spans="1:9" x14ac:dyDescent="0.55000000000000004">
      <c r="A291" t="s">
        <v>244</v>
      </c>
      <c r="B291" t="str">
        <f>IF(ISNUMBER(Table1[[#This Row],[sidebar_color]]),1000000+Table1[[#This Row],[sidebar_color]],"#"&amp;Table1[[#This Row],[sidebar_color]])</f>
        <v>#892DD8</v>
      </c>
      <c r="C291">
        <f>HEX2DEC(MID(Table1[[#This Row],[R_HEX]],2,2))</f>
        <v>137</v>
      </c>
      <c r="D291">
        <f>HEX2DEC(MID(Table1[[#This Row],[R_HEX]],4,2))</f>
        <v>45</v>
      </c>
      <c r="E291">
        <f t="shared" si="12"/>
        <v>216</v>
      </c>
      <c r="F29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272</v>
      </c>
      <c r="G291" s="2">
        <f t="shared" si="13"/>
        <v>69</v>
      </c>
      <c r="H291" s="2">
        <f t="shared" si="14"/>
        <v>51</v>
      </c>
      <c r="I29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292" spans="1:9" x14ac:dyDescent="0.55000000000000004">
      <c r="A292" t="s">
        <v>245</v>
      </c>
      <c r="B292" t="str">
        <f>IF(ISNUMBER(Table1[[#This Row],[sidebar_color]]),1000000+Table1[[#This Row],[sidebar_color]],"#"&amp;Table1[[#This Row],[sidebar_color]])</f>
        <v>#1A151A</v>
      </c>
      <c r="C292">
        <f>HEX2DEC(MID(Table1[[#This Row],[R_HEX]],2,2))</f>
        <v>26</v>
      </c>
      <c r="D292">
        <f>HEX2DEC(MID(Table1[[#This Row],[R_HEX]],4,2))</f>
        <v>21</v>
      </c>
      <c r="E292">
        <f t="shared" si="12"/>
        <v>26</v>
      </c>
      <c r="F29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292" s="2">
        <f t="shared" si="13"/>
        <v>1</v>
      </c>
      <c r="H292" s="2">
        <f t="shared" si="14"/>
        <v>9</v>
      </c>
      <c r="I29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293" spans="1:9" x14ac:dyDescent="0.55000000000000004">
      <c r="A293" t="s">
        <v>246</v>
      </c>
      <c r="B293" t="str">
        <f>IF(ISNUMBER(Table1[[#This Row],[sidebar_color]]),1000000+Table1[[#This Row],[sidebar_color]],"#"&amp;Table1[[#This Row],[sidebar_color]])</f>
        <v>#17191A</v>
      </c>
      <c r="C293">
        <f>HEX2DEC(MID(Table1[[#This Row],[R_HEX]],2,2))</f>
        <v>23</v>
      </c>
      <c r="D293">
        <f>HEX2DEC(MID(Table1[[#This Row],[R_HEX]],4,2))</f>
        <v>25</v>
      </c>
      <c r="E293">
        <f t="shared" si="12"/>
        <v>26</v>
      </c>
      <c r="F29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200</v>
      </c>
      <c r="G293" s="2">
        <f t="shared" si="13"/>
        <v>1</v>
      </c>
      <c r="H293" s="2">
        <f t="shared" si="14"/>
        <v>10</v>
      </c>
      <c r="I29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294" spans="1:9" x14ac:dyDescent="0.55000000000000004">
      <c r="A294" t="s">
        <v>247</v>
      </c>
      <c r="B294" t="str">
        <f>IF(ISNUMBER(Table1[[#This Row],[sidebar_color]]),1000000+Table1[[#This Row],[sidebar_color]],"#"&amp;Table1[[#This Row],[sidebar_color]])</f>
        <v>#BF0606</v>
      </c>
      <c r="C294">
        <f>HEX2DEC(MID(Table1[[#This Row],[R_HEX]],2,2))</f>
        <v>191</v>
      </c>
      <c r="D294">
        <f>HEX2DEC(MID(Table1[[#This Row],[R_HEX]],4,2))</f>
        <v>6</v>
      </c>
      <c r="E294">
        <f t="shared" si="12"/>
        <v>6</v>
      </c>
      <c r="F29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294" s="2">
        <f t="shared" si="13"/>
        <v>59</v>
      </c>
      <c r="H294" s="2">
        <f t="shared" si="14"/>
        <v>39</v>
      </c>
      <c r="I29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295" spans="1:9" x14ac:dyDescent="0.55000000000000004">
      <c r="A295" t="s">
        <v>248</v>
      </c>
      <c r="B295" t="str">
        <f>IF(ISNUMBER(Table1[[#This Row],[sidebar_color]]),1000000+Table1[[#This Row],[sidebar_color]],"#"&amp;Table1[[#This Row],[sidebar_color]])</f>
        <v>#601B2F</v>
      </c>
      <c r="C295">
        <f>HEX2DEC(MID(Table1[[#This Row],[R_HEX]],2,2))</f>
        <v>96</v>
      </c>
      <c r="D295">
        <f>HEX2DEC(MID(Table1[[#This Row],[R_HEX]],4,2))</f>
        <v>27</v>
      </c>
      <c r="E295">
        <f t="shared" si="12"/>
        <v>47</v>
      </c>
      <c r="F29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343</v>
      </c>
      <c r="G295" s="2">
        <f t="shared" si="13"/>
        <v>18</v>
      </c>
      <c r="H295" s="2">
        <f t="shared" si="14"/>
        <v>24</v>
      </c>
      <c r="I29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296" spans="1:9" x14ac:dyDescent="0.55000000000000004">
      <c r="A296" t="s">
        <v>249</v>
      </c>
      <c r="B296" t="str">
        <f>IF(ISNUMBER(Table1[[#This Row],[sidebar_color]]),1000000+Table1[[#This Row],[sidebar_color]],"#"&amp;Table1[[#This Row],[sidebar_color]])</f>
        <v>#8CDE97</v>
      </c>
      <c r="C296">
        <f>HEX2DEC(MID(Table1[[#This Row],[R_HEX]],2,2))</f>
        <v>140</v>
      </c>
      <c r="D296">
        <f>HEX2DEC(MID(Table1[[#This Row],[R_HEX]],4,2))</f>
        <v>222</v>
      </c>
      <c r="E296">
        <f t="shared" si="12"/>
        <v>151</v>
      </c>
      <c r="F29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128</v>
      </c>
      <c r="G296" s="2">
        <f t="shared" si="13"/>
        <v>55</v>
      </c>
      <c r="H296" s="2">
        <f t="shared" si="14"/>
        <v>71</v>
      </c>
      <c r="I29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297" spans="1:9" x14ac:dyDescent="0.55000000000000004">
      <c r="A297" t="s">
        <v>250</v>
      </c>
      <c r="B297" t="str">
        <f>IF(ISNUMBER(Table1[[#This Row],[sidebar_color]]),1000000+Table1[[#This Row],[sidebar_color]],"#"&amp;Table1[[#This Row],[sidebar_color]])</f>
        <v>#8F0000</v>
      </c>
      <c r="C297">
        <f>HEX2DEC(MID(Table1[[#This Row],[R_HEX]],2,2))</f>
        <v>143</v>
      </c>
      <c r="D297">
        <f>HEX2DEC(MID(Table1[[#This Row],[R_HEX]],4,2))</f>
        <v>0</v>
      </c>
      <c r="E297">
        <f t="shared" si="12"/>
        <v>0</v>
      </c>
      <c r="F29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297" s="2">
        <f t="shared" si="13"/>
        <v>39</v>
      </c>
      <c r="H297" s="2">
        <f t="shared" si="14"/>
        <v>28.000000000000004</v>
      </c>
      <c r="I29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298" spans="1:9" x14ac:dyDescent="0.55000000000000004">
      <c r="A298" t="s">
        <v>251</v>
      </c>
      <c r="B298" t="str">
        <f>IF(ISNUMBER(Table1[[#This Row],[sidebar_color]]),1000000+Table1[[#This Row],[sidebar_color]],"#"&amp;Table1[[#This Row],[sidebar_color]])</f>
        <v>#FF5454</v>
      </c>
      <c r="C298">
        <f>HEX2DEC(MID(Table1[[#This Row],[R_HEX]],2,2))</f>
        <v>255</v>
      </c>
      <c r="D298">
        <f>HEX2DEC(MID(Table1[[#This Row],[R_HEX]],4,2))</f>
        <v>84</v>
      </c>
      <c r="E298">
        <f t="shared" si="12"/>
        <v>84</v>
      </c>
      <c r="F29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298" s="2">
        <f t="shared" si="13"/>
        <v>100</v>
      </c>
      <c r="H298" s="2">
        <f t="shared" si="14"/>
        <v>66</v>
      </c>
      <c r="I29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299" spans="1:9" x14ac:dyDescent="0.55000000000000004">
      <c r="A299">
        <v>241344</v>
      </c>
      <c r="B299">
        <f>IF(ISNUMBER(Table1[[#This Row],[sidebar_color]]),1000000+Table1[[#This Row],[sidebar_color]],"#"&amp;Table1[[#This Row],[sidebar_color]])</f>
        <v>1241344</v>
      </c>
      <c r="C299">
        <f>HEX2DEC(MID(Table1[[#This Row],[R_HEX]],2,2))</f>
        <v>36</v>
      </c>
      <c r="D299">
        <f>HEX2DEC(MID(Table1[[#This Row],[R_HEX]],4,2))</f>
        <v>19</v>
      </c>
      <c r="E299">
        <f t="shared" si="12"/>
        <v>68</v>
      </c>
      <c r="F29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261</v>
      </c>
      <c r="G299" s="2">
        <f t="shared" si="13"/>
        <v>12</v>
      </c>
      <c r="H299" s="2">
        <f t="shared" si="14"/>
        <v>17</v>
      </c>
      <c r="I29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PURPLE</v>
      </c>
    </row>
    <row r="300" spans="1:9" x14ac:dyDescent="0.55000000000000004">
      <c r="A300" t="s">
        <v>252</v>
      </c>
      <c r="B300" t="str">
        <f>IF(ISNUMBER(Table1[[#This Row],[sidebar_color]]),1000000+Table1[[#This Row],[sidebar_color]],"#"&amp;Table1[[#This Row],[sidebar_color]])</f>
        <v>#05D5FF</v>
      </c>
      <c r="C300">
        <f>HEX2DEC(MID(Table1[[#This Row],[R_HEX]],2,2))</f>
        <v>5</v>
      </c>
      <c r="D300">
        <f>HEX2DEC(MID(Table1[[#This Row],[R_HEX]],4,2))</f>
        <v>213</v>
      </c>
      <c r="E300">
        <f t="shared" si="12"/>
        <v>255</v>
      </c>
      <c r="F30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190</v>
      </c>
      <c r="G300" s="2">
        <f t="shared" si="13"/>
        <v>100</v>
      </c>
      <c r="H300" s="2">
        <f t="shared" si="14"/>
        <v>51</v>
      </c>
      <c r="I30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301" spans="1:9" x14ac:dyDescent="0.55000000000000004">
      <c r="A301" t="s">
        <v>253</v>
      </c>
      <c r="B301" t="str">
        <f>IF(ISNUMBER(Table1[[#This Row],[sidebar_color]]),1000000+Table1[[#This Row],[sidebar_color]],"#"&amp;Table1[[#This Row],[sidebar_color]])</f>
        <v>#1BDED4</v>
      </c>
      <c r="C301">
        <f>HEX2DEC(MID(Table1[[#This Row],[R_HEX]],2,2))</f>
        <v>27</v>
      </c>
      <c r="D301">
        <f>HEX2DEC(MID(Table1[[#This Row],[R_HEX]],4,2))</f>
        <v>222</v>
      </c>
      <c r="E301">
        <f t="shared" si="12"/>
        <v>212</v>
      </c>
      <c r="F30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177</v>
      </c>
      <c r="G301" s="2">
        <f t="shared" si="13"/>
        <v>75</v>
      </c>
      <c r="H301" s="2">
        <f t="shared" si="14"/>
        <v>49</v>
      </c>
      <c r="I30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302" spans="1:9" x14ac:dyDescent="0.55000000000000004">
      <c r="A302" t="s">
        <v>254</v>
      </c>
      <c r="B302" t="str">
        <f>IF(ISNUMBER(Table1[[#This Row],[sidebar_color]]),1000000+Table1[[#This Row],[sidebar_color]],"#"&amp;Table1[[#This Row],[sidebar_color]])</f>
        <v>#5314D7</v>
      </c>
      <c r="C302">
        <f>HEX2DEC(MID(Table1[[#This Row],[R_HEX]],2,2))</f>
        <v>83</v>
      </c>
      <c r="D302">
        <f>HEX2DEC(MID(Table1[[#This Row],[R_HEX]],4,2))</f>
        <v>20</v>
      </c>
      <c r="E302">
        <f t="shared" si="12"/>
        <v>215</v>
      </c>
      <c r="F30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259</v>
      </c>
      <c r="G302" s="2">
        <f t="shared" si="13"/>
        <v>71</v>
      </c>
      <c r="H302" s="2">
        <f t="shared" si="14"/>
        <v>46</v>
      </c>
      <c r="I30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PURPLE</v>
      </c>
    </row>
    <row r="303" spans="1:9" x14ac:dyDescent="0.55000000000000004">
      <c r="A303" t="s">
        <v>256</v>
      </c>
      <c r="B303" t="str">
        <f>IF(ISNUMBER(Table1[[#This Row],[sidebar_color]]),1000000+Table1[[#This Row],[sidebar_color]],"#"&amp;Table1[[#This Row],[sidebar_color]])</f>
        <v>#1E1F1C</v>
      </c>
      <c r="C303">
        <f>HEX2DEC(MID(Table1[[#This Row],[R_HEX]],2,2))</f>
        <v>30</v>
      </c>
      <c r="D303">
        <f>HEX2DEC(MID(Table1[[#This Row],[R_HEX]],4,2))</f>
        <v>31</v>
      </c>
      <c r="E303">
        <f t="shared" si="12"/>
        <v>28</v>
      </c>
      <c r="F30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80</v>
      </c>
      <c r="G303" s="2">
        <f t="shared" si="13"/>
        <v>1</v>
      </c>
      <c r="H303" s="2">
        <f t="shared" si="14"/>
        <v>12</v>
      </c>
      <c r="I30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304" spans="1:9" x14ac:dyDescent="0.55000000000000004">
      <c r="A304" t="s">
        <v>257</v>
      </c>
      <c r="B304" t="str">
        <f>IF(ISNUMBER(Table1[[#This Row],[sidebar_color]]),1000000+Table1[[#This Row],[sidebar_color]],"#"&amp;Table1[[#This Row],[sidebar_color]])</f>
        <v>#1351CF</v>
      </c>
      <c r="C304">
        <f>HEX2DEC(MID(Table1[[#This Row],[R_HEX]],2,2))</f>
        <v>19</v>
      </c>
      <c r="D304">
        <f>HEX2DEC(MID(Table1[[#This Row],[R_HEX]],4,2))</f>
        <v>81</v>
      </c>
      <c r="E304">
        <f t="shared" si="12"/>
        <v>207</v>
      </c>
      <c r="F30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220</v>
      </c>
      <c r="G304" s="2">
        <f t="shared" si="13"/>
        <v>66</v>
      </c>
      <c r="H304" s="2">
        <f t="shared" si="14"/>
        <v>44</v>
      </c>
      <c r="I30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305" spans="1:9" x14ac:dyDescent="0.55000000000000004">
      <c r="A305" t="s">
        <v>258</v>
      </c>
      <c r="B305" t="str">
        <f>IF(ISNUMBER(Table1[[#This Row],[sidebar_color]]),1000000+Table1[[#This Row],[sidebar_color]],"#"&amp;Table1[[#This Row],[sidebar_color]])</f>
        <v>#161C1A</v>
      </c>
      <c r="C305">
        <f>HEX2DEC(MID(Table1[[#This Row],[R_HEX]],2,2))</f>
        <v>22</v>
      </c>
      <c r="D305">
        <f>HEX2DEC(MID(Table1[[#This Row],[R_HEX]],4,2))</f>
        <v>28</v>
      </c>
      <c r="E305">
        <f t="shared" si="12"/>
        <v>26</v>
      </c>
      <c r="F30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160</v>
      </c>
      <c r="G305" s="2">
        <f t="shared" si="13"/>
        <v>1</v>
      </c>
      <c r="H305" s="2">
        <f t="shared" si="14"/>
        <v>10</v>
      </c>
      <c r="I30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306" spans="1:9" x14ac:dyDescent="0.55000000000000004">
      <c r="A306">
        <v>50005</v>
      </c>
      <c r="B306">
        <f>IF(ISNUMBER(Table1[[#This Row],[sidebar_color]]),1000000+Table1[[#This Row],[sidebar_color]],"#"&amp;Table1[[#This Row],[sidebar_color]])</f>
        <v>1050005</v>
      </c>
      <c r="C306">
        <f>HEX2DEC(MID(Table1[[#This Row],[R_HEX]],2,2))</f>
        <v>5</v>
      </c>
      <c r="D306">
        <f>HEX2DEC(MID(Table1[[#This Row],[R_HEX]],4,2))</f>
        <v>0</v>
      </c>
      <c r="E306">
        <f t="shared" si="12"/>
        <v>5</v>
      </c>
      <c r="F30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306" s="2">
        <f t="shared" si="13"/>
        <v>1</v>
      </c>
      <c r="H306" s="2">
        <f t="shared" si="14"/>
        <v>1</v>
      </c>
      <c r="I30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307" spans="1:9" x14ac:dyDescent="0.55000000000000004">
      <c r="A307" t="s">
        <v>259</v>
      </c>
      <c r="B307" t="str">
        <f>IF(ISNUMBER(Table1[[#This Row],[sidebar_color]]),1000000+Table1[[#This Row],[sidebar_color]],"#"&amp;Table1[[#This Row],[sidebar_color]])</f>
        <v>#68FA04</v>
      </c>
      <c r="C307">
        <f>HEX2DEC(MID(Table1[[#This Row],[R_HEX]],2,2))</f>
        <v>104</v>
      </c>
      <c r="D307">
        <f>HEX2DEC(MID(Table1[[#This Row],[R_HEX]],4,2))</f>
        <v>250</v>
      </c>
      <c r="E307">
        <f t="shared" si="12"/>
        <v>4</v>
      </c>
      <c r="F30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96</v>
      </c>
      <c r="G307" s="2">
        <f t="shared" si="13"/>
        <v>96</v>
      </c>
      <c r="H307" s="2">
        <f t="shared" si="14"/>
        <v>50</v>
      </c>
      <c r="I30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308" spans="1:9" x14ac:dyDescent="0.55000000000000004">
      <c r="A308" t="s">
        <v>260</v>
      </c>
      <c r="B308" t="str">
        <f>IF(ISNUMBER(Table1[[#This Row],[sidebar_color]]),1000000+Table1[[#This Row],[sidebar_color]],"#"&amp;Table1[[#This Row],[sidebar_color]])</f>
        <v>#F0B00E</v>
      </c>
      <c r="C308">
        <f>HEX2DEC(MID(Table1[[#This Row],[R_HEX]],2,2))</f>
        <v>240</v>
      </c>
      <c r="D308">
        <f>HEX2DEC(MID(Table1[[#This Row],[R_HEX]],4,2))</f>
        <v>176</v>
      </c>
      <c r="E308">
        <f t="shared" si="12"/>
        <v>14</v>
      </c>
      <c r="F30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43</v>
      </c>
      <c r="G308" s="2">
        <f t="shared" si="13"/>
        <v>88</v>
      </c>
      <c r="H308" s="2">
        <f t="shared" si="14"/>
        <v>50</v>
      </c>
      <c r="I30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309" spans="1:9" x14ac:dyDescent="0.55000000000000004">
      <c r="A309" t="s">
        <v>261</v>
      </c>
      <c r="B309" t="str">
        <f>IF(ISNUMBER(Table1[[#This Row],[sidebar_color]]),1000000+Table1[[#This Row],[sidebar_color]],"#"&amp;Table1[[#This Row],[sidebar_color]])</f>
        <v>#1C222B</v>
      </c>
      <c r="C309">
        <f>HEX2DEC(MID(Table1[[#This Row],[R_HEX]],2,2))</f>
        <v>28</v>
      </c>
      <c r="D309">
        <f>HEX2DEC(MID(Table1[[#This Row],[R_HEX]],4,2))</f>
        <v>34</v>
      </c>
      <c r="E309">
        <f t="shared" si="12"/>
        <v>43</v>
      </c>
      <c r="F30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216</v>
      </c>
      <c r="G309" s="2">
        <f t="shared" si="13"/>
        <v>3</v>
      </c>
      <c r="H309" s="2">
        <f t="shared" si="14"/>
        <v>14.000000000000002</v>
      </c>
      <c r="I30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310" spans="1:9" x14ac:dyDescent="0.55000000000000004">
      <c r="A310">
        <v>256169</v>
      </c>
      <c r="B310">
        <f>IF(ISNUMBER(Table1[[#This Row],[sidebar_color]]),1000000+Table1[[#This Row],[sidebar_color]],"#"&amp;Table1[[#This Row],[sidebar_color]])</f>
        <v>1256169</v>
      </c>
      <c r="C310">
        <f>HEX2DEC(MID(Table1[[#This Row],[R_HEX]],2,2))</f>
        <v>37</v>
      </c>
      <c r="D310">
        <f>HEX2DEC(MID(Table1[[#This Row],[R_HEX]],4,2))</f>
        <v>97</v>
      </c>
      <c r="E310">
        <f t="shared" si="12"/>
        <v>105</v>
      </c>
      <c r="F31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187</v>
      </c>
      <c r="G310" s="2">
        <f t="shared" si="13"/>
        <v>18</v>
      </c>
      <c r="H310" s="2">
        <f t="shared" si="14"/>
        <v>28.000000000000004</v>
      </c>
      <c r="I31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311" spans="1:9" x14ac:dyDescent="0.55000000000000004">
      <c r="A311" t="s">
        <v>262</v>
      </c>
      <c r="B311" t="str">
        <f>IF(ISNUMBER(Table1[[#This Row],[sidebar_color]]),1000000+Table1[[#This Row],[sidebar_color]],"#"&amp;Table1[[#This Row],[sidebar_color]])</f>
        <v>#8F5353</v>
      </c>
      <c r="C311">
        <f>HEX2DEC(MID(Table1[[#This Row],[R_HEX]],2,2))</f>
        <v>143</v>
      </c>
      <c r="D311">
        <f>HEX2DEC(MID(Table1[[#This Row],[R_HEX]],4,2))</f>
        <v>83</v>
      </c>
      <c r="E311">
        <f t="shared" si="12"/>
        <v>83</v>
      </c>
      <c r="F31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311" s="2">
        <f t="shared" si="13"/>
        <v>21</v>
      </c>
      <c r="H311" s="2">
        <f t="shared" si="14"/>
        <v>44</v>
      </c>
      <c r="I31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312" spans="1:9" x14ac:dyDescent="0.55000000000000004">
      <c r="A312" t="s">
        <v>263</v>
      </c>
      <c r="B312" t="str">
        <f>IF(ISNUMBER(Table1[[#This Row],[sidebar_color]]),1000000+Table1[[#This Row],[sidebar_color]],"#"&amp;Table1[[#This Row],[sidebar_color]])</f>
        <v>#BDBAAE</v>
      </c>
      <c r="C312">
        <f>HEX2DEC(MID(Table1[[#This Row],[R_HEX]],2,2))</f>
        <v>189</v>
      </c>
      <c r="D312">
        <f>HEX2DEC(MID(Table1[[#This Row],[R_HEX]],4,2))</f>
        <v>186</v>
      </c>
      <c r="E312">
        <f t="shared" si="12"/>
        <v>174</v>
      </c>
      <c r="F31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48</v>
      </c>
      <c r="G312" s="2">
        <f t="shared" si="13"/>
        <v>10</v>
      </c>
      <c r="H312" s="2">
        <f t="shared" si="14"/>
        <v>71</v>
      </c>
      <c r="I31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313" spans="1:9" x14ac:dyDescent="0.55000000000000004">
      <c r="A313" t="s">
        <v>265</v>
      </c>
      <c r="B313" t="str">
        <f>IF(ISNUMBER(Table1[[#This Row],[sidebar_color]]),1000000+Table1[[#This Row],[sidebar_color]],"#"&amp;Table1[[#This Row],[sidebar_color]])</f>
        <v>#C9B180</v>
      </c>
      <c r="C313">
        <f>HEX2DEC(MID(Table1[[#This Row],[R_HEX]],2,2))</f>
        <v>201</v>
      </c>
      <c r="D313">
        <f>HEX2DEC(MID(Table1[[#This Row],[R_HEX]],4,2))</f>
        <v>177</v>
      </c>
      <c r="E313">
        <f t="shared" si="12"/>
        <v>128</v>
      </c>
      <c r="F31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40</v>
      </c>
      <c r="G313" s="2">
        <f t="shared" si="13"/>
        <v>40</v>
      </c>
      <c r="H313" s="2">
        <f t="shared" si="14"/>
        <v>65</v>
      </c>
      <c r="I31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314" spans="1:9" x14ac:dyDescent="0.55000000000000004">
      <c r="A314" t="s">
        <v>266</v>
      </c>
      <c r="B314" t="str">
        <f>IF(ISNUMBER(Table1[[#This Row],[sidebar_color]]),1000000+Table1[[#This Row],[sidebar_color]],"#"&amp;Table1[[#This Row],[sidebar_color]])</f>
        <v>#FCFCFC</v>
      </c>
      <c r="C314">
        <f>HEX2DEC(MID(Table1[[#This Row],[R_HEX]],2,2))</f>
        <v>252</v>
      </c>
      <c r="D314">
        <f>HEX2DEC(MID(Table1[[#This Row],[R_HEX]],4,2))</f>
        <v>252</v>
      </c>
      <c r="E314">
        <f t="shared" si="12"/>
        <v>252</v>
      </c>
      <c r="F31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314" s="2">
        <f t="shared" si="13"/>
        <v>0</v>
      </c>
      <c r="H314" s="2">
        <f t="shared" si="14"/>
        <v>99</v>
      </c>
      <c r="I31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WHITE</v>
      </c>
    </row>
    <row r="315" spans="1:9" x14ac:dyDescent="0.55000000000000004">
      <c r="A315">
        <v>737373</v>
      </c>
      <c r="B315">
        <f>IF(ISNUMBER(Table1[[#This Row],[sidebar_color]]),1000000+Table1[[#This Row],[sidebar_color]],"#"&amp;Table1[[#This Row],[sidebar_color]])</f>
        <v>1737373</v>
      </c>
      <c r="C315">
        <f>HEX2DEC(MID(Table1[[#This Row],[R_HEX]],2,2))</f>
        <v>115</v>
      </c>
      <c r="D315">
        <f>HEX2DEC(MID(Table1[[#This Row],[R_HEX]],4,2))</f>
        <v>115</v>
      </c>
      <c r="E315">
        <f t="shared" si="12"/>
        <v>115</v>
      </c>
      <c r="F31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315" s="2">
        <f t="shared" si="13"/>
        <v>0</v>
      </c>
      <c r="H315" s="2">
        <f t="shared" si="14"/>
        <v>45</v>
      </c>
      <c r="I31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GRAY</v>
      </c>
    </row>
    <row r="316" spans="1:9" x14ac:dyDescent="0.55000000000000004">
      <c r="A316" t="s">
        <v>267</v>
      </c>
      <c r="B316" t="str">
        <f>IF(ISNUMBER(Table1[[#This Row],[sidebar_color]]),1000000+Table1[[#This Row],[sidebar_color]],"#"&amp;Table1[[#This Row],[sidebar_color]])</f>
        <v>#E8B5BD</v>
      </c>
      <c r="C316">
        <f>HEX2DEC(MID(Table1[[#This Row],[R_HEX]],2,2))</f>
        <v>232</v>
      </c>
      <c r="D316">
        <f>HEX2DEC(MID(Table1[[#This Row],[R_HEX]],4,2))</f>
        <v>181</v>
      </c>
      <c r="E316">
        <f t="shared" si="12"/>
        <v>189</v>
      </c>
      <c r="F31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351</v>
      </c>
      <c r="G316" s="2">
        <f t="shared" si="13"/>
        <v>53</v>
      </c>
      <c r="H316" s="2">
        <f t="shared" si="14"/>
        <v>81</v>
      </c>
      <c r="I31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317" spans="1:9" x14ac:dyDescent="0.55000000000000004">
      <c r="A317" t="s">
        <v>268</v>
      </c>
      <c r="B317" t="str">
        <f>IF(ISNUMBER(Table1[[#This Row],[sidebar_color]]),1000000+Table1[[#This Row],[sidebar_color]],"#"&amp;Table1[[#This Row],[sidebar_color]])</f>
        <v>#92AFB7</v>
      </c>
      <c r="C317">
        <f>HEX2DEC(MID(Table1[[#This Row],[R_HEX]],2,2))</f>
        <v>146</v>
      </c>
      <c r="D317">
        <f>HEX2DEC(MID(Table1[[#This Row],[R_HEX]],4,2))</f>
        <v>175</v>
      </c>
      <c r="E317">
        <f t="shared" si="12"/>
        <v>183</v>
      </c>
      <c r="F31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193</v>
      </c>
      <c r="G317" s="2">
        <f t="shared" si="13"/>
        <v>20</v>
      </c>
      <c r="H317" s="2">
        <f t="shared" si="14"/>
        <v>65</v>
      </c>
      <c r="I31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318" spans="1:9" x14ac:dyDescent="0.55000000000000004">
      <c r="A318" t="s">
        <v>269</v>
      </c>
      <c r="B318" t="str">
        <f>IF(ISNUMBER(Table1[[#This Row],[sidebar_color]]),1000000+Table1[[#This Row],[sidebar_color]],"#"&amp;Table1[[#This Row],[sidebar_color]])</f>
        <v>#EDE6FA</v>
      </c>
      <c r="C318">
        <f>HEX2DEC(MID(Table1[[#This Row],[R_HEX]],2,2))</f>
        <v>237</v>
      </c>
      <c r="D318">
        <f>HEX2DEC(MID(Table1[[#This Row],[R_HEX]],4,2))</f>
        <v>230</v>
      </c>
      <c r="E318">
        <f t="shared" si="12"/>
        <v>250</v>
      </c>
      <c r="F31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261</v>
      </c>
      <c r="G318" s="2">
        <f t="shared" si="13"/>
        <v>67</v>
      </c>
      <c r="H318" s="2">
        <f t="shared" si="14"/>
        <v>94</v>
      </c>
      <c r="I31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PURPLE</v>
      </c>
    </row>
    <row r="319" spans="1:9" x14ac:dyDescent="0.55000000000000004">
      <c r="A319" t="s">
        <v>270</v>
      </c>
      <c r="B319" t="str">
        <f>IF(ISNUMBER(Table1[[#This Row],[sidebar_color]]),1000000+Table1[[#This Row],[sidebar_color]],"#"&amp;Table1[[#This Row],[sidebar_color]])</f>
        <v>#F5E7F5</v>
      </c>
      <c r="C319">
        <f>HEX2DEC(MID(Table1[[#This Row],[R_HEX]],2,2))</f>
        <v>245</v>
      </c>
      <c r="D319">
        <f>HEX2DEC(MID(Table1[[#This Row],[R_HEX]],4,2))</f>
        <v>231</v>
      </c>
      <c r="E319">
        <f t="shared" ref="E319:E382" si="15">HEX2DEC(RIGHT($A319,2))</f>
        <v>245</v>
      </c>
      <c r="F31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319" s="2">
        <f t="shared" ref="G319:G382" si="16">ROUND(100*IF(MIN(C319/255,D319/255,E319/255)=MAX(C319/255,D319/255,E319/255),0,IF(H319&lt;=0.5,(MAX(C319/255,D319/255,E319/255)-MIN(C319/255,D319/255,E319/255))/(MAX(C319/255,D319/255,E319/255)+MIN(C319/255,D319/255,E319/255)),(MAX(C319/255,D319/255,E319/255)-MIN(C319/255,D319/255,E319/255))/(2-MAX(C319/255,D319/255,E319/255)-MIN(C319/255,D319/255,E319/255)))),0)</f>
        <v>41</v>
      </c>
      <c r="H319" s="2">
        <f t="shared" ref="H319:H382" si="17">100*ROUND((MIN(C319/255,D319/255,E319/255)+MAX(C319/255,D319/255,E319/255))/2,2)</f>
        <v>93</v>
      </c>
      <c r="I31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320" spans="1:9" x14ac:dyDescent="0.55000000000000004">
      <c r="A320" t="s">
        <v>271</v>
      </c>
      <c r="B320" t="str">
        <f>IF(ISNUMBER(Table1[[#This Row],[sidebar_color]]),1000000+Table1[[#This Row],[sidebar_color]],"#"&amp;Table1[[#This Row],[sidebar_color]])</f>
        <v>#F51313</v>
      </c>
      <c r="C320">
        <f>HEX2DEC(MID(Table1[[#This Row],[R_HEX]],2,2))</f>
        <v>245</v>
      </c>
      <c r="D320">
        <f>HEX2DEC(MID(Table1[[#This Row],[R_HEX]],4,2))</f>
        <v>19</v>
      </c>
      <c r="E320">
        <f t="shared" si="15"/>
        <v>19</v>
      </c>
      <c r="F32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320" s="2">
        <f t="shared" si="16"/>
        <v>92</v>
      </c>
      <c r="H320" s="2">
        <f t="shared" si="17"/>
        <v>52</v>
      </c>
      <c r="I32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321" spans="1:9" x14ac:dyDescent="0.55000000000000004">
      <c r="A321" t="s">
        <v>272</v>
      </c>
      <c r="B321" t="str">
        <f>IF(ISNUMBER(Table1[[#This Row],[sidebar_color]]),1000000+Table1[[#This Row],[sidebar_color]],"#"&amp;Table1[[#This Row],[sidebar_color]])</f>
        <v>#F2B56A</v>
      </c>
      <c r="C321">
        <f>HEX2DEC(MID(Table1[[#This Row],[R_HEX]],2,2))</f>
        <v>242</v>
      </c>
      <c r="D321">
        <f>HEX2DEC(MID(Table1[[#This Row],[R_HEX]],4,2))</f>
        <v>181</v>
      </c>
      <c r="E321">
        <f t="shared" si="15"/>
        <v>106</v>
      </c>
      <c r="F32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33</v>
      </c>
      <c r="G321" s="2">
        <f t="shared" si="16"/>
        <v>84</v>
      </c>
      <c r="H321" s="2">
        <f t="shared" si="17"/>
        <v>68</v>
      </c>
      <c r="I32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322" spans="1:9" x14ac:dyDescent="0.55000000000000004">
      <c r="A322" t="s">
        <v>273</v>
      </c>
      <c r="B322" t="str">
        <f>IF(ISNUMBER(Table1[[#This Row],[sidebar_color]]),1000000+Table1[[#This Row],[sidebar_color]],"#"&amp;Table1[[#This Row],[sidebar_color]])</f>
        <v>#C4C4C4</v>
      </c>
      <c r="C322">
        <f>HEX2DEC(MID(Table1[[#This Row],[R_HEX]],2,2))</f>
        <v>196</v>
      </c>
      <c r="D322">
        <f>HEX2DEC(MID(Table1[[#This Row],[R_HEX]],4,2))</f>
        <v>196</v>
      </c>
      <c r="E322">
        <f t="shared" si="15"/>
        <v>196</v>
      </c>
      <c r="F32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322" s="2">
        <f t="shared" si="16"/>
        <v>0</v>
      </c>
      <c r="H322" s="2">
        <f t="shared" si="17"/>
        <v>77</v>
      </c>
      <c r="I32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GRAY</v>
      </c>
    </row>
    <row r="323" spans="1:9" x14ac:dyDescent="0.55000000000000004">
      <c r="A323" t="s">
        <v>274</v>
      </c>
      <c r="B323" t="str">
        <f>IF(ISNUMBER(Table1[[#This Row],[sidebar_color]]),1000000+Table1[[#This Row],[sidebar_color]],"#"&amp;Table1[[#This Row],[sidebar_color]])</f>
        <v>#20455D</v>
      </c>
      <c r="C323">
        <f>HEX2DEC(MID(Table1[[#This Row],[R_HEX]],2,2))</f>
        <v>32</v>
      </c>
      <c r="D323">
        <f>HEX2DEC(MID(Table1[[#This Row],[R_HEX]],4,2))</f>
        <v>69</v>
      </c>
      <c r="E323">
        <f t="shared" si="15"/>
        <v>93</v>
      </c>
      <c r="F32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204</v>
      </c>
      <c r="G323" s="2">
        <f t="shared" si="16"/>
        <v>16</v>
      </c>
      <c r="H323" s="2">
        <f t="shared" si="17"/>
        <v>25</v>
      </c>
      <c r="I32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324" spans="1:9" x14ac:dyDescent="0.55000000000000004">
      <c r="A324" t="s">
        <v>275</v>
      </c>
      <c r="B324" t="str">
        <f>IF(ISNUMBER(Table1[[#This Row],[sidebar_color]]),1000000+Table1[[#This Row],[sidebar_color]],"#"&amp;Table1[[#This Row],[sidebar_color]])</f>
        <v>#7FBDCA</v>
      </c>
      <c r="C324">
        <f>HEX2DEC(MID(Table1[[#This Row],[R_HEX]],2,2))</f>
        <v>127</v>
      </c>
      <c r="D324">
        <f>HEX2DEC(MID(Table1[[#This Row],[R_HEX]],4,2))</f>
        <v>189</v>
      </c>
      <c r="E324">
        <f t="shared" si="15"/>
        <v>202</v>
      </c>
      <c r="F32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190</v>
      </c>
      <c r="G324" s="2">
        <f t="shared" si="16"/>
        <v>41</v>
      </c>
      <c r="H324" s="2">
        <f t="shared" si="17"/>
        <v>65</v>
      </c>
      <c r="I32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325" spans="1:9" x14ac:dyDescent="0.55000000000000004">
      <c r="A325" t="s">
        <v>276</v>
      </c>
      <c r="B325" t="str">
        <f>IF(ISNUMBER(Table1[[#This Row],[sidebar_color]]),1000000+Table1[[#This Row],[sidebar_color]],"#"&amp;Table1[[#This Row],[sidebar_color]])</f>
        <v>#FF4878</v>
      </c>
      <c r="C325">
        <f>HEX2DEC(MID(Table1[[#This Row],[R_HEX]],2,2))</f>
        <v>255</v>
      </c>
      <c r="D325">
        <f>HEX2DEC(MID(Table1[[#This Row],[R_HEX]],4,2))</f>
        <v>72</v>
      </c>
      <c r="E325">
        <f t="shared" si="15"/>
        <v>120</v>
      </c>
      <c r="F32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344</v>
      </c>
      <c r="G325" s="2">
        <f t="shared" si="16"/>
        <v>100</v>
      </c>
      <c r="H325" s="2">
        <f t="shared" si="17"/>
        <v>64</v>
      </c>
      <c r="I32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326" spans="1:9" x14ac:dyDescent="0.55000000000000004">
      <c r="A326" t="s">
        <v>277</v>
      </c>
      <c r="B326" t="str">
        <f>IF(ISNUMBER(Table1[[#This Row],[sidebar_color]]),1000000+Table1[[#This Row],[sidebar_color]],"#"&amp;Table1[[#This Row],[sidebar_color]])</f>
        <v>#ADA6A7</v>
      </c>
      <c r="C326">
        <f>HEX2DEC(MID(Table1[[#This Row],[R_HEX]],2,2))</f>
        <v>173</v>
      </c>
      <c r="D326">
        <f>HEX2DEC(MID(Table1[[#This Row],[R_HEX]],4,2))</f>
        <v>166</v>
      </c>
      <c r="E326">
        <f t="shared" si="15"/>
        <v>167</v>
      </c>
      <c r="F32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351</v>
      </c>
      <c r="G326" s="2">
        <f t="shared" si="16"/>
        <v>4</v>
      </c>
      <c r="H326" s="2">
        <f t="shared" si="17"/>
        <v>66</v>
      </c>
      <c r="I32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327" spans="1:9" x14ac:dyDescent="0.55000000000000004">
      <c r="A327" t="s">
        <v>278</v>
      </c>
      <c r="B327" t="str">
        <f>IF(ISNUMBER(Table1[[#This Row],[sidebar_color]]),1000000+Table1[[#This Row],[sidebar_color]],"#"&amp;Table1[[#This Row],[sidebar_color]])</f>
        <v>#08521D</v>
      </c>
      <c r="C327">
        <f>HEX2DEC(MID(Table1[[#This Row],[R_HEX]],2,2))</f>
        <v>8</v>
      </c>
      <c r="D327">
        <f>HEX2DEC(MID(Table1[[#This Row],[R_HEX]],4,2))</f>
        <v>82</v>
      </c>
      <c r="E327">
        <f t="shared" si="15"/>
        <v>29</v>
      </c>
      <c r="F32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137</v>
      </c>
      <c r="G327" s="2">
        <f t="shared" si="16"/>
        <v>18</v>
      </c>
      <c r="H327" s="2">
        <f t="shared" si="17"/>
        <v>18</v>
      </c>
      <c r="I32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328" spans="1:9" x14ac:dyDescent="0.55000000000000004">
      <c r="A328" t="s">
        <v>279</v>
      </c>
      <c r="B328" t="str">
        <f>IF(ISNUMBER(Table1[[#This Row],[sidebar_color]]),1000000+Table1[[#This Row],[sidebar_color]],"#"&amp;Table1[[#This Row],[sidebar_color]])</f>
        <v>#13F0F0</v>
      </c>
      <c r="C328">
        <f>HEX2DEC(MID(Table1[[#This Row],[R_HEX]],2,2))</f>
        <v>19</v>
      </c>
      <c r="D328">
        <f>HEX2DEC(MID(Table1[[#This Row],[R_HEX]],4,2))</f>
        <v>240</v>
      </c>
      <c r="E328">
        <f t="shared" si="15"/>
        <v>240</v>
      </c>
      <c r="F32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180</v>
      </c>
      <c r="G328" s="2">
        <f t="shared" si="16"/>
        <v>88</v>
      </c>
      <c r="H328" s="2">
        <f t="shared" si="17"/>
        <v>51</v>
      </c>
      <c r="I32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329" spans="1:9" x14ac:dyDescent="0.55000000000000004">
      <c r="A329" t="s">
        <v>280</v>
      </c>
      <c r="B329" t="str">
        <f>IF(ISNUMBER(Table1[[#This Row],[sidebar_color]]),1000000+Table1[[#This Row],[sidebar_color]],"#"&amp;Table1[[#This Row],[sidebar_color]])</f>
        <v>#FCF4F4</v>
      </c>
      <c r="C329">
        <f>HEX2DEC(MID(Table1[[#This Row],[R_HEX]],2,2))</f>
        <v>252</v>
      </c>
      <c r="D329">
        <f>HEX2DEC(MID(Table1[[#This Row],[R_HEX]],4,2))</f>
        <v>244</v>
      </c>
      <c r="E329">
        <f t="shared" si="15"/>
        <v>244</v>
      </c>
      <c r="F32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329" s="2">
        <f t="shared" si="16"/>
        <v>57</v>
      </c>
      <c r="H329" s="2">
        <f t="shared" si="17"/>
        <v>97</v>
      </c>
      <c r="I32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330" spans="1:9" x14ac:dyDescent="0.55000000000000004">
      <c r="A330">
        <v>329996</v>
      </c>
      <c r="B330">
        <f>IF(ISNUMBER(Table1[[#This Row],[sidebar_color]]),1000000+Table1[[#This Row],[sidebar_color]],"#"&amp;Table1[[#This Row],[sidebar_color]])</f>
        <v>1329996</v>
      </c>
      <c r="C330">
        <f>HEX2DEC(MID(Table1[[#This Row],[R_HEX]],2,2))</f>
        <v>50</v>
      </c>
      <c r="D330">
        <f>HEX2DEC(MID(Table1[[#This Row],[R_HEX]],4,2))</f>
        <v>153</v>
      </c>
      <c r="E330">
        <f t="shared" si="15"/>
        <v>150</v>
      </c>
      <c r="F33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178</v>
      </c>
      <c r="G330" s="2">
        <f t="shared" si="16"/>
        <v>34</v>
      </c>
      <c r="H330" s="2">
        <f t="shared" si="17"/>
        <v>40</v>
      </c>
      <c r="I33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331" spans="1:9" x14ac:dyDescent="0.55000000000000004">
      <c r="A331" t="s">
        <v>281</v>
      </c>
      <c r="B331" t="str">
        <f>IF(ISNUMBER(Table1[[#This Row],[sidebar_color]]),1000000+Table1[[#This Row],[sidebar_color]],"#"&amp;Table1[[#This Row],[sidebar_color]])</f>
        <v>#FBFF00</v>
      </c>
      <c r="C331">
        <f>HEX2DEC(MID(Table1[[#This Row],[R_HEX]],2,2))</f>
        <v>251</v>
      </c>
      <c r="D331">
        <f>HEX2DEC(MID(Table1[[#This Row],[R_HEX]],4,2))</f>
        <v>255</v>
      </c>
      <c r="E331">
        <f t="shared" si="15"/>
        <v>0</v>
      </c>
      <c r="F33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61</v>
      </c>
      <c r="G331" s="2">
        <f t="shared" si="16"/>
        <v>100</v>
      </c>
      <c r="H331" s="2">
        <f t="shared" si="17"/>
        <v>50</v>
      </c>
      <c r="I33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332" spans="1:9" x14ac:dyDescent="0.55000000000000004">
      <c r="A332" t="s">
        <v>282</v>
      </c>
      <c r="B332" t="str">
        <f>IF(ISNUMBER(Table1[[#This Row],[sidebar_color]]),1000000+Table1[[#This Row],[sidebar_color]],"#"&amp;Table1[[#This Row],[sidebar_color]])</f>
        <v>#191A18</v>
      </c>
      <c r="C332">
        <f>HEX2DEC(MID(Table1[[#This Row],[R_HEX]],2,2))</f>
        <v>25</v>
      </c>
      <c r="D332">
        <f>HEX2DEC(MID(Table1[[#This Row],[R_HEX]],4,2))</f>
        <v>26</v>
      </c>
      <c r="E332">
        <f t="shared" si="15"/>
        <v>24</v>
      </c>
      <c r="F33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90</v>
      </c>
      <c r="G332" s="2">
        <f t="shared" si="16"/>
        <v>0</v>
      </c>
      <c r="H332" s="2">
        <f t="shared" si="17"/>
        <v>10</v>
      </c>
      <c r="I33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333" spans="1:9" x14ac:dyDescent="0.55000000000000004">
      <c r="A333" t="s">
        <v>283</v>
      </c>
      <c r="B333" t="str">
        <f>IF(ISNUMBER(Table1[[#This Row],[sidebar_color]]),1000000+Table1[[#This Row],[sidebar_color]],"#"&amp;Table1[[#This Row],[sidebar_color]])</f>
        <v>#570B0B</v>
      </c>
      <c r="C333">
        <f>HEX2DEC(MID(Table1[[#This Row],[R_HEX]],2,2))</f>
        <v>87</v>
      </c>
      <c r="D333">
        <f>HEX2DEC(MID(Table1[[#This Row],[R_HEX]],4,2))</f>
        <v>11</v>
      </c>
      <c r="E333">
        <f t="shared" si="15"/>
        <v>11</v>
      </c>
      <c r="F33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333" s="2">
        <f t="shared" si="16"/>
        <v>18</v>
      </c>
      <c r="H333" s="2">
        <f t="shared" si="17"/>
        <v>19</v>
      </c>
      <c r="I33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334" spans="1:9" x14ac:dyDescent="0.55000000000000004">
      <c r="A334">
        <v>6666</v>
      </c>
      <c r="B334">
        <f>IF(ISNUMBER(Table1[[#This Row],[sidebar_color]]),1000000+Table1[[#This Row],[sidebar_color]],"#"&amp;Table1[[#This Row],[sidebar_color]])</f>
        <v>1006666</v>
      </c>
      <c r="C334">
        <f>HEX2DEC(MID(Table1[[#This Row],[R_HEX]],2,2))</f>
        <v>0</v>
      </c>
      <c r="D334">
        <f>HEX2DEC(MID(Table1[[#This Row],[R_HEX]],4,2))</f>
        <v>102</v>
      </c>
      <c r="E334">
        <f t="shared" si="15"/>
        <v>102</v>
      </c>
      <c r="F33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180</v>
      </c>
      <c r="G334" s="2">
        <f t="shared" si="16"/>
        <v>25</v>
      </c>
      <c r="H334" s="2">
        <f t="shared" si="17"/>
        <v>20</v>
      </c>
      <c r="I33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335" spans="1:9" x14ac:dyDescent="0.55000000000000004">
      <c r="A335" s="1">
        <v>4430</v>
      </c>
      <c r="B335" s="3">
        <f>IF(ISNUMBER(Table1[[#This Row],[sidebar_color]]),1000000+Table1[[#This Row],[sidebar_color]],"#"&amp;Table1[[#This Row],[sidebar_color]])</f>
        <v>1004430</v>
      </c>
      <c r="C335">
        <f>HEX2DEC(MID(Table1[[#This Row],[R_HEX]],2,2))</f>
        <v>0</v>
      </c>
      <c r="D335">
        <f>HEX2DEC(MID(Table1[[#This Row],[R_HEX]],4,2))</f>
        <v>68</v>
      </c>
      <c r="E335">
        <f t="shared" si="15"/>
        <v>48</v>
      </c>
      <c r="F33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162</v>
      </c>
      <c r="G335" s="2">
        <f t="shared" si="16"/>
        <v>15</v>
      </c>
      <c r="H335" s="2">
        <f t="shared" si="17"/>
        <v>13</v>
      </c>
      <c r="I33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336" spans="1:9" x14ac:dyDescent="0.55000000000000004">
      <c r="A336" t="s">
        <v>284</v>
      </c>
      <c r="B336" t="str">
        <f>IF(ISNUMBER(Table1[[#This Row],[sidebar_color]]),1000000+Table1[[#This Row],[sidebar_color]],"#"&amp;Table1[[#This Row],[sidebar_color]])</f>
        <v>#56A0DE</v>
      </c>
      <c r="C336">
        <f>HEX2DEC(MID(Table1[[#This Row],[R_HEX]],2,2))</f>
        <v>86</v>
      </c>
      <c r="D336">
        <f>HEX2DEC(MID(Table1[[#This Row],[R_HEX]],4,2))</f>
        <v>160</v>
      </c>
      <c r="E336">
        <f t="shared" si="15"/>
        <v>222</v>
      </c>
      <c r="F33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207</v>
      </c>
      <c r="G336" s="2">
        <f t="shared" si="16"/>
        <v>67</v>
      </c>
      <c r="H336" s="2">
        <f t="shared" si="17"/>
        <v>60</v>
      </c>
      <c r="I33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337" spans="1:9" x14ac:dyDescent="0.55000000000000004">
      <c r="A337">
        <v>910510</v>
      </c>
      <c r="B337">
        <f>IF(ISNUMBER(Table1[[#This Row],[sidebar_color]]),1000000+Table1[[#This Row],[sidebar_color]],"#"&amp;Table1[[#This Row],[sidebar_color]])</f>
        <v>1910510</v>
      </c>
      <c r="C337">
        <f>HEX2DEC(MID(Table1[[#This Row],[R_HEX]],2,2))</f>
        <v>145</v>
      </c>
      <c r="D337">
        <f>HEX2DEC(MID(Table1[[#This Row],[R_HEX]],4,2))</f>
        <v>5</v>
      </c>
      <c r="E337">
        <f t="shared" si="15"/>
        <v>16</v>
      </c>
      <c r="F33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355</v>
      </c>
      <c r="G337" s="2">
        <f t="shared" si="16"/>
        <v>39</v>
      </c>
      <c r="H337" s="2">
        <f t="shared" si="17"/>
        <v>28.999999999999996</v>
      </c>
      <c r="I33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338" spans="1:9" x14ac:dyDescent="0.55000000000000004">
      <c r="A338">
        <v>216587</v>
      </c>
      <c r="B338">
        <f>IF(ISNUMBER(Table1[[#This Row],[sidebar_color]]),1000000+Table1[[#This Row],[sidebar_color]],"#"&amp;Table1[[#This Row],[sidebar_color]])</f>
        <v>1216587</v>
      </c>
      <c r="C338">
        <f>HEX2DEC(MID(Table1[[#This Row],[R_HEX]],2,2))</f>
        <v>33</v>
      </c>
      <c r="D338">
        <f>HEX2DEC(MID(Table1[[#This Row],[R_HEX]],4,2))</f>
        <v>101</v>
      </c>
      <c r="E338">
        <f t="shared" si="15"/>
        <v>135</v>
      </c>
      <c r="F33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200</v>
      </c>
      <c r="G338" s="2">
        <f t="shared" si="16"/>
        <v>30</v>
      </c>
      <c r="H338" s="2">
        <f t="shared" si="17"/>
        <v>33</v>
      </c>
      <c r="I33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339" spans="1:9" x14ac:dyDescent="0.55000000000000004">
      <c r="A339" t="s">
        <v>285</v>
      </c>
      <c r="B339" t="str">
        <f>IF(ISNUMBER(Table1[[#This Row],[sidebar_color]]),1000000+Table1[[#This Row],[sidebar_color]],"#"&amp;Table1[[#This Row],[sidebar_color]])</f>
        <v>#2C093C</v>
      </c>
      <c r="C339">
        <f>HEX2DEC(MID(Table1[[#This Row],[R_HEX]],2,2))</f>
        <v>44</v>
      </c>
      <c r="D339">
        <f>HEX2DEC(MID(Table1[[#This Row],[R_HEX]],4,2))</f>
        <v>9</v>
      </c>
      <c r="E339">
        <f t="shared" si="15"/>
        <v>60</v>
      </c>
      <c r="F33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281</v>
      </c>
      <c r="G339" s="2">
        <f t="shared" si="16"/>
        <v>12</v>
      </c>
      <c r="H339" s="2">
        <f t="shared" si="17"/>
        <v>14.000000000000002</v>
      </c>
      <c r="I33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340" spans="1:9" x14ac:dyDescent="0.55000000000000004">
      <c r="A340" t="s">
        <v>287</v>
      </c>
      <c r="B340" t="str">
        <f>IF(ISNUMBER(Table1[[#This Row],[sidebar_color]]),1000000+Table1[[#This Row],[sidebar_color]],"#"&amp;Table1[[#This Row],[sidebar_color]])</f>
        <v>#D0F2DD</v>
      </c>
      <c r="C340">
        <f>HEX2DEC(MID(Table1[[#This Row],[R_HEX]],2,2))</f>
        <v>208</v>
      </c>
      <c r="D340">
        <f>HEX2DEC(MID(Table1[[#This Row],[R_HEX]],4,2))</f>
        <v>242</v>
      </c>
      <c r="E340">
        <f t="shared" si="15"/>
        <v>221</v>
      </c>
      <c r="F34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143</v>
      </c>
      <c r="G340" s="2">
        <f t="shared" si="16"/>
        <v>57</v>
      </c>
      <c r="H340" s="2">
        <f t="shared" si="17"/>
        <v>88</v>
      </c>
      <c r="I34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341" spans="1:9" x14ac:dyDescent="0.55000000000000004">
      <c r="A341" t="s">
        <v>288</v>
      </c>
      <c r="B341" t="str">
        <f>IF(ISNUMBER(Table1[[#This Row],[sidebar_color]]),1000000+Table1[[#This Row],[sidebar_color]],"#"&amp;Table1[[#This Row],[sidebar_color]])</f>
        <v>#8F6635</v>
      </c>
      <c r="C341">
        <f>HEX2DEC(MID(Table1[[#This Row],[R_HEX]],2,2))</f>
        <v>143</v>
      </c>
      <c r="D341">
        <f>HEX2DEC(MID(Table1[[#This Row],[R_HEX]],4,2))</f>
        <v>102</v>
      </c>
      <c r="E341">
        <f t="shared" si="15"/>
        <v>53</v>
      </c>
      <c r="F34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33</v>
      </c>
      <c r="G341" s="2">
        <f t="shared" si="16"/>
        <v>29</v>
      </c>
      <c r="H341" s="2">
        <f t="shared" si="17"/>
        <v>38</v>
      </c>
      <c r="I34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342" spans="1:9" x14ac:dyDescent="0.55000000000000004">
      <c r="A342" s="1" t="s">
        <v>289</v>
      </c>
      <c r="B342" s="3" t="str">
        <f>IF(ISNUMBER(Table1[[#This Row],[sidebar_color]]),1000000+Table1[[#This Row],[sidebar_color]],"#"&amp;Table1[[#This Row],[sidebar_color]])</f>
        <v>#9E2828</v>
      </c>
      <c r="C342">
        <f>HEX2DEC(MID(Table1[[#This Row],[R_HEX]],2,2))</f>
        <v>158</v>
      </c>
      <c r="D342">
        <f>HEX2DEC(MID(Table1[[#This Row],[R_HEX]],4,2))</f>
        <v>40</v>
      </c>
      <c r="E342">
        <f t="shared" si="15"/>
        <v>40</v>
      </c>
      <c r="F34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342" s="2">
        <f t="shared" si="16"/>
        <v>38</v>
      </c>
      <c r="H342" s="2">
        <f t="shared" si="17"/>
        <v>39</v>
      </c>
      <c r="I34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343" spans="1:9" x14ac:dyDescent="0.55000000000000004">
      <c r="A343" t="s">
        <v>290</v>
      </c>
      <c r="B343" t="str">
        <f>IF(ISNUMBER(Table1[[#This Row],[sidebar_color]]),1000000+Table1[[#This Row],[sidebar_color]],"#"&amp;Table1[[#This Row],[sidebar_color]])</f>
        <v>#F8BB84</v>
      </c>
      <c r="C343">
        <f>HEX2DEC(MID(Table1[[#This Row],[R_HEX]],2,2))</f>
        <v>248</v>
      </c>
      <c r="D343">
        <f>HEX2DEC(MID(Table1[[#This Row],[R_HEX]],4,2))</f>
        <v>187</v>
      </c>
      <c r="E343">
        <f t="shared" si="15"/>
        <v>132</v>
      </c>
      <c r="F34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28</v>
      </c>
      <c r="G343" s="2">
        <f t="shared" si="16"/>
        <v>89</v>
      </c>
      <c r="H343" s="2">
        <f t="shared" si="17"/>
        <v>75</v>
      </c>
      <c r="I34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344" spans="1:9" x14ac:dyDescent="0.55000000000000004">
      <c r="A344" t="s">
        <v>291</v>
      </c>
      <c r="B344" t="str">
        <f>IF(ISNUMBER(Table1[[#This Row],[sidebar_color]]),1000000+Table1[[#This Row],[sidebar_color]],"#"&amp;Table1[[#This Row],[sidebar_color]])</f>
        <v>#8CB2BD</v>
      </c>
      <c r="C344">
        <f>HEX2DEC(MID(Table1[[#This Row],[R_HEX]],2,2))</f>
        <v>140</v>
      </c>
      <c r="D344">
        <f>HEX2DEC(MID(Table1[[#This Row],[R_HEX]],4,2))</f>
        <v>178</v>
      </c>
      <c r="E344">
        <f t="shared" si="15"/>
        <v>189</v>
      </c>
      <c r="F34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193</v>
      </c>
      <c r="G344" s="2">
        <f t="shared" si="16"/>
        <v>27</v>
      </c>
      <c r="H344" s="2">
        <f t="shared" si="17"/>
        <v>65</v>
      </c>
      <c r="I34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345" spans="1:9" x14ac:dyDescent="0.55000000000000004">
      <c r="A345" t="s">
        <v>292</v>
      </c>
      <c r="B345" t="str">
        <f>IF(ISNUMBER(Table1[[#This Row],[sidebar_color]]),1000000+Table1[[#This Row],[sidebar_color]],"#"&amp;Table1[[#This Row],[sidebar_color]])</f>
        <v>#D95E5E</v>
      </c>
      <c r="C345">
        <f>HEX2DEC(MID(Table1[[#This Row],[R_HEX]],2,2))</f>
        <v>217</v>
      </c>
      <c r="D345">
        <f>HEX2DEC(MID(Table1[[#This Row],[R_HEX]],4,2))</f>
        <v>94</v>
      </c>
      <c r="E345">
        <f t="shared" si="15"/>
        <v>94</v>
      </c>
      <c r="F34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345" s="2">
        <f t="shared" si="16"/>
        <v>62</v>
      </c>
      <c r="H345" s="2">
        <f t="shared" si="17"/>
        <v>61</v>
      </c>
      <c r="I34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346" spans="1:9" x14ac:dyDescent="0.55000000000000004">
      <c r="A346" t="s">
        <v>293</v>
      </c>
      <c r="B346" t="str">
        <f>IF(ISNUMBER(Table1[[#This Row],[sidebar_color]]),1000000+Table1[[#This Row],[sidebar_color]],"#"&amp;Table1[[#This Row],[sidebar_color]])</f>
        <v>#7A7A7A</v>
      </c>
      <c r="C346">
        <f>HEX2DEC(MID(Table1[[#This Row],[R_HEX]],2,2))</f>
        <v>122</v>
      </c>
      <c r="D346">
        <f>HEX2DEC(MID(Table1[[#This Row],[R_HEX]],4,2))</f>
        <v>122</v>
      </c>
      <c r="E346">
        <f t="shared" si="15"/>
        <v>122</v>
      </c>
      <c r="F34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346" s="2">
        <f t="shared" si="16"/>
        <v>0</v>
      </c>
      <c r="H346" s="2">
        <f t="shared" si="17"/>
        <v>48</v>
      </c>
      <c r="I34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GRAY</v>
      </c>
    </row>
    <row r="347" spans="1:9" x14ac:dyDescent="0.55000000000000004">
      <c r="A347">
        <v>800606</v>
      </c>
      <c r="B347">
        <f>IF(ISNUMBER(Table1[[#This Row],[sidebar_color]]),1000000+Table1[[#This Row],[sidebar_color]],"#"&amp;Table1[[#This Row],[sidebar_color]])</f>
        <v>1800606</v>
      </c>
      <c r="C347">
        <f>HEX2DEC(MID(Table1[[#This Row],[R_HEX]],2,2))</f>
        <v>128</v>
      </c>
      <c r="D347">
        <f>HEX2DEC(MID(Table1[[#This Row],[R_HEX]],4,2))</f>
        <v>6</v>
      </c>
      <c r="E347">
        <f t="shared" si="15"/>
        <v>6</v>
      </c>
      <c r="F34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347" s="2">
        <f t="shared" si="16"/>
        <v>32</v>
      </c>
      <c r="H347" s="2">
        <f t="shared" si="17"/>
        <v>26</v>
      </c>
      <c r="I34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348" spans="1:9" x14ac:dyDescent="0.55000000000000004">
      <c r="A348" t="s">
        <v>294</v>
      </c>
      <c r="B348" t="str">
        <f>IF(ISNUMBER(Table1[[#This Row],[sidebar_color]]),1000000+Table1[[#This Row],[sidebar_color]],"#"&amp;Table1[[#This Row],[sidebar_color]])</f>
        <v>#C22525</v>
      </c>
      <c r="C348">
        <f>HEX2DEC(MID(Table1[[#This Row],[R_HEX]],2,2))</f>
        <v>194</v>
      </c>
      <c r="D348">
        <f>HEX2DEC(MID(Table1[[#This Row],[R_HEX]],4,2))</f>
        <v>37</v>
      </c>
      <c r="E348">
        <f t="shared" si="15"/>
        <v>37</v>
      </c>
      <c r="F34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348" s="2">
        <f t="shared" si="16"/>
        <v>56</v>
      </c>
      <c r="H348" s="2">
        <f t="shared" si="17"/>
        <v>45</v>
      </c>
      <c r="I34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349" spans="1:9" x14ac:dyDescent="0.55000000000000004">
      <c r="A349" t="s">
        <v>296</v>
      </c>
      <c r="B349" t="str">
        <f>IF(ISNUMBER(Table1[[#This Row],[sidebar_color]]),1000000+Table1[[#This Row],[sidebar_color]],"#"&amp;Table1[[#This Row],[sidebar_color]])</f>
        <v>#3624DE</v>
      </c>
      <c r="C349">
        <f>HEX2DEC(MID(Table1[[#This Row],[R_HEX]],2,2))</f>
        <v>54</v>
      </c>
      <c r="D349">
        <f>HEX2DEC(MID(Table1[[#This Row],[R_HEX]],4,2))</f>
        <v>36</v>
      </c>
      <c r="E349">
        <f t="shared" si="15"/>
        <v>222</v>
      </c>
      <c r="F34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246</v>
      </c>
      <c r="G349" s="2">
        <f t="shared" si="16"/>
        <v>74</v>
      </c>
      <c r="H349" s="2">
        <f t="shared" si="17"/>
        <v>51</v>
      </c>
      <c r="I34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PURPLE</v>
      </c>
    </row>
    <row r="350" spans="1:9" x14ac:dyDescent="0.55000000000000004">
      <c r="A350" t="s">
        <v>297</v>
      </c>
      <c r="B350" t="str">
        <f>IF(ISNUMBER(Table1[[#This Row],[sidebar_color]]),1000000+Table1[[#This Row],[sidebar_color]],"#"&amp;Table1[[#This Row],[sidebar_color]])</f>
        <v>#DAF71E</v>
      </c>
      <c r="C350">
        <f>HEX2DEC(MID(Table1[[#This Row],[R_HEX]],2,2))</f>
        <v>218</v>
      </c>
      <c r="D350">
        <f>HEX2DEC(MID(Table1[[#This Row],[R_HEX]],4,2))</f>
        <v>247</v>
      </c>
      <c r="E350">
        <f t="shared" si="15"/>
        <v>30</v>
      </c>
      <c r="F35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68</v>
      </c>
      <c r="G350" s="2">
        <f t="shared" si="16"/>
        <v>93</v>
      </c>
      <c r="H350" s="2">
        <f t="shared" si="17"/>
        <v>54</v>
      </c>
      <c r="I35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351" spans="1:9" x14ac:dyDescent="0.55000000000000004">
      <c r="A351">
        <v>505</v>
      </c>
      <c r="B351">
        <f>IF(ISNUMBER(Table1[[#This Row],[sidebar_color]]),1000000+Table1[[#This Row],[sidebar_color]],"#"&amp;Table1[[#This Row],[sidebar_color]])</f>
        <v>1000505</v>
      </c>
      <c r="C351">
        <f>HEX2DEC(MID(Table1[[#This Row],[R_HEX]],2,2))</f>
        <v>0</v>
      </c>
      <c r="D351">
        <f>HEX2DEC(MID(Table1[[#This Row],[R_HEX]],4,2))</f>
        <v>5</v>
      </c>
      <c r="E351">
        <f t="shared" si="15"/>
        <v>5</v>
      </c>
      <c r="F35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180</v>
      </c>
      <c r="G351" s="2">
        <f t="shared" si="16"/>
        <v>1</v>
      </c>
      <c r="H351" s="2">
        <f t="shared" si="17"/>
        <v>1</v>
      </c>
      <c r="I35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352" spans="1:9" x14ac:dyDescent="0.55000000000000004">
      <c r="A352" t="s">
        <v>299</v>
      </c>
      <c r="B352" t="str">
        <f>IF(ISNUMBER(Table1[[#This Row],[sidebar_color]]),1000000+Table1[[#This Row],[sidebar_color]],"#"&amp;Table1[[#This Row],[sidebar_color]])</f>
        <v>#6A6E75</v>
      </c>
      <c r="C352">
        <f>HEX2DEC(MID(Table1[[#This Row],[R_HEX]],2,2))</f>
        <v>106</v>
      </c>
      <c r="D352">
        <f>HEX2DEC(MID(Table1[[#This Row],[R_HEX]],4,2))</f>
        <v>110</v>
      </c>
      <c r="E352">
        <f t="shared" si="15"/>
        <v>117</v>
      </c>
      <c r="F35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218</v>
      </c>
      <c r="G352" s="2">
        <f t="shared" si="16"/>
        <v>4</v>
      </c>
      <c r="H352" s="2">
        <f t="shared" si="17"/>
        <v>44</v>
      </c>
      <c r="I35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353" spans="1:9" x14ac:dyDescent="0.55000000000000004">
      <c r="A353" t="s">
        <v>300</v>
      </c>
      <c r="B353" t="str">
        <f>IF(ISNUMBER(Table1[[#This Row],[sidebar_color]]),1000000+Table1[[#This Row],[sidebar_color]],"#"&amp;Table1[[#This Row],[sidebar_color]])</f>
        <v>#FEF9E6</v>
      </c>
      <c r="C353">
        <f>HEX2DEC(MID(Table1[[#This Row],[R_HEX]],2,2))</f>
        <v>254</v>
      </c>
      <c r="D353">
        <f>HEX2DEC(MID(Table1[[#This Row],[R_HEX]],4,2))</f>
        <v>249</v>
      </c>
      <c r="E353">
        <f t="shared" si="15"/>
        <v>230</v>
      </c>
      <c r="F35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48</v>
      </c>
      <c r="G353" s="2">
        <f t="shared" si="16"/>
        <v>92</v>
      </c>
      <c r="H353" s="2">
        <f t="shared" si="17"/>
        <v>95</v>
      </c>
      <c r="I35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354" spans="1:9" x14ac:dyDescent="0.55000000000000004">
      <c r="A354" t="s">
        <v>301</v>
      </c>
      <c r="B354" t="str">
        <f>IF(ISNUMBER(Table1[[#This Row],[sidebar_color]]),1000000+Table1[[#This Row],[sidebar_color]],"#"&amp;Table1[[#This Row],[sidebar_color]])</f>
        <v>#D2DADA</v>
      </c>
      <c r="C354">
        <f>HEX2DEC(MID(Table1[[#This Row],[R_HEX]],2,2))</f>
        <v>210</v>
      </c>
      <c r="D354">
        <f>HEX2DEC(MID(Table1[[#This Row],[R_HEX]],4,2))</f>
        <v>218</v>
      </c>
      <c r="E354">
        <f t="shared" si="15"/>
        <v>218</v>
      </c>
      <c r="F35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180</v>
      </c>
      <c r="G354" s="2">
        <f t="shared" si="16"/>
        <v>10</v>
      </c>
      <c r="H354" s="2">
        <f t="shared" si="17"/>
        <v>84</v>
      </c>
      <c r="I35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355" spans="1:9" x14ac:dyDescent="0.55000000000000004">
      <c r="A355">
        <v>40505</v>
      </c>
      <c r="B355">
        <f>IF(ISNUMBER(Table1[[#This Row],[sidebar_color]]),1000000+Table1[[#This Row],[sidebar_color]],"#"&amp;Table1[[#This Row],[sidebar_color]])</f>
        <v>1040505</v>
      </c>
      <c r="C355">
        <f>HEX2DEC(MID(Table1[[#This Row],[R_HEX]],2,2))</f>
        <v>4</v>
      </c>
      <c r="D355">
        <f>HEX2DEC(MID(Table1[[#This Row],[R_HEX]],4,2))</f>
        <v>5</v>
      </c>
      <c r="E355">
        <f t="shared" si="15"/>
        <v>5</v>
      </c>
      <c r="F35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180</v>
      </c>
      <c r="G355" s="2">
        <f t="shared" si="16"/>
        <v>0</v>
      </c>
      <c r="H355" s="2">
        <f t="shared" si="17"/>
        <v>2</v>
      </c>
      <c r="I35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356" spans="1:9" x14ac:dyDescent="0.55000000000000004">
      <c r="A356" t="s">
        <v>302</v>
      </c>
      <c r="B356" t="str">
        <f>IF(ISNUMBER(Table1[[#This Row],[sidebar_color]]),1000000+Table1[[#This Row],[sidebar_color]],"#"&amp;Table1[[#This Row],[sidebar_color]])</f>
        <v>#F74F60</v>
      </c>
      <c r="C356">
        <f>HEX2DEC(MID(Table1[[#This Row],[R_HEX]],2,2))</f>
        <v>247</v>
      </c>
      <c r="D356">
        <f>HEX2DEC(MID(Table1[[#This Row],[R_HEX]],4,2))</f>
        <v>79</v>
      </c>
      <c r="E356">
        <f t="shared" si="15"/>
        <v>96</v>
      </c>
      <c r="F35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354</v>
      </c>
      <c r="G356" s="2">
        <f t="shared" si="16"/>
        <v>91</v>
      </c>
      <c r="H356" s="2">
        <f t="shared" si="17"/>
        <v>64</v>
      </c>
      <c r="I35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357" spans="1:9" x14ac:dyDescent="0.55000000000000004">
      <c r="A357" t="s">
        <v>303</v>
      </c>
      <c r="B357" t="str">
        <f>IF(ISNUMBER(Table1[[#This Row],[sidebar_color]]),1000000+Table1[[#This Row],[sidebar_color]],"#"&amp;Table1[[#This Row],[sidebar_color]])</f>
        <v>#37AF3B</v>
      </c>
      <c r="C357">
        <f>HEX2DEC(MID(Table1[[#This Row],[R_HEX]],2,2))</f>
        <v>55</v>
      </c>
      <c r="D357">
        <f>HEX2DEC(MID(Table1[[#This Row],[R_HEX]],4,2))</f>
        <v>175</v>
      </c>
      <c r="E357">
        <f t="shared" si="15"/>
        <v>59</v>
      </c>
      <c r="F35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122</v>
      </c>
      <c r="G357" s="2">
        <f t="shared" si="16"/>
        <v>43</v>
      </c>
      <c r="H357" s="2">
        <f t="shared" si="17"/>
        <v>45</v>
      </c>
      <c r="I35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358" spans="1:9" x14ac:dyDescent="0.55000000000000004">
      <c r="A358" t="s">
        <v>304</v>
      </c>
      <c r="B358" t="str">
        <f>IF(ISNUMBER(Table1[[#This Row],[sidebar_color]]),1000000+Table1[[#This Row],[sidebar_color]],"#"&amp;Table1[[#This Row],[sidebar_color]])</f>
        <v>#DEDADE</v>
      </c>
      <c r="C358">
        <f>HEX2DEC(MID(Table1[[#This Row],[R_HEX]],2,2))</f>
        <v>222</v>
      </c>
      <c r="D358">
        <f>HEX2DEC(MID(Table1[[#This Row],[R_HEX]],4,2))</f>
        <v>218</v>
      </c>
      <c r="E358">
        <f t="shared" si="15"/>
        <v>222</v>
      </c>
      <c r="F35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358" s="2">
        <f t="shared" si="16"/>
        <v>6</v>
      </c>
      <c r="H358" s="2">
        <f t="shared" si="17"/>
        <v>86</v>
      </c>
      <c r="I35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359" spans="1:9" x14ac:dyDescent="0.55000000000000004">
      <c r="A359" t="s">
        <v>305</v>
      </c>
      <c r="B359" t="str">
        <f>IF(ISNUMBER(Table1[[#This Row],[sidebar_color]]),1000000+Table1[[#This Row],[sidebar_color]],"#"&amp;Table1[[#This Row],[sidebar_color]])</f>
        <v>#635F53</v>
      </c>
      <c r="C359">
        <f>HEX2DEC(MID(Table1[[#This Row],[R_HEX]],2,2))</f>
        <v>99</v>
      </c>
      <c r="D359">
        <f>HEX2DEC(MID(Table1[[#This Row],[R_HEX]],4,2))</f>
        <v>95</v>
      </c>
      <c r="E359">
        <f t="shared" si="15"/>
        <v>83</v>
      </c>
      <c r="F35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45</v>
      </c>
      <c r="G359" s="2">
        <f t="shared" si="16"/>
        <v>5</v>
      </c>
      <c r="H359" s="2">
        <f t="shared" si="17"/>
        <v>36</v>
      </c>
      <c r="I35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360" spans="1:9" x14ac:dyDescent="0.55000000000000004">
      <c r="A360" t="s">
        <v>306</v>
      </c>
      <c r="B360" t="str">
        <f>IF(ISNUMBER(Table1[[#This Row],[sidebar_color]]),1000000+Table1[[#This Row],[sidebar_color]],"#"&amp;Table1[[#This Row],[sidebar_color]])</f>
        <v>#57444D</v>
      </c>
      <c r="C360">
        <f>HEX2DEC(MID(Table1[[#This Row],[R_HEX]],2,2))</f>
        <v>87</v>
      </c>
      <c r="D360">
        <f>HEX2DEC(MID(Table1[[#This Row],[R_HEX]],4,2))</f>
        <v>68</v>
      </c>
      <c r="E360">
        <f t="shared" si="15"/>
        <v>77</v>
      </c>
      <c r="F36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332</v>
      </c>
      <c r="G360" s="2">
        <f t="shared" si="16"/>
        <v>5</v>
      </c>
      <c r="H360" s="2">
        <f t="shared" si="17"/>
        <v>30</v>
      </c>
      <c r="I36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361" spans="1:9" x14ac:dyDescent="0.55000000000000004">
      <c r="A361" t="s">
        <v>307</v>
      </c>
      <c r="B361" t="str">
        <f>IF(ISNUMBER(Table1[[#This Row],[sidebar_color]]),1000000+Table1[[#This Row],[sidebar_color]],"#"&amp;Table1[[#This Row],[sidebar_color]])</f>
        <v>#DBDBDB</v>
      </c>
      <c r="C361">
        <f>HEX2DEC(MID(Table1[[#This Row],[R_HEX]],2,2))</f>
        <v>219</v>
      </c>
      <c r="D361">
        <f>HEX2DEC(MID(Table1[[#This Row],[R_HEX]],4,2))</f>
        <v>219</v>
      </c>
      <c r="E361">
        <f t="shared" si="15"/>
        <v>219</v>
      </c>
      <c r="F36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361" s="2">
        <f t="shared" si="16"/>
        <v>0</v>
      </c>
      <c r="H361" s="2">
        <f t="shared" si="17"/>
        <v>86</v>
      </c>
      <c r="I36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WHITE</v>
      </c>
    </row>
    <row r="362" spans="1:9" x14ac:dyDescent="0.55000000000000004">
      <c r="A362">
        <v>3366</v>
      </c>
      <c r="B362">
        <f>IF(ISNUMBER(Table1[[#This Row],[sidebar_color]]),1000000+Table1[[#This Row],[sidebar_color]],"#"&amp;Table1[[#This Row],[sidebar_color]])</f>
        <v>1003366</v>
      </c>
      <c r="C362">
        <f>HEX2DEC(MID(Table1[[#This Row],[R_HEX]],2,2))</f>
        <v>0</v>
      </c>
      <c r="D362">
        <f>HEX2DEC(MID(Table1[[#This Row],[R_HEX]],4,2))</f>
        <v>51</v>
      </c>
      <c r="E362">
        <f t="shared" si="15"/>
        <v>102</v>
      </c>
      <c r="F36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210</v>
      </c>
      <c r="G362" s="2">
        <f t="shared" si="16"/>
        <v>25</v>
      </c>
      <c r="H362" s="2">
        <f t="shared" si="17"/>
        <v>20</v>
      </c>
      <c r="I36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363" spans="1:9" x14ac:dyDescent="0.55000000000000004">
      <c r="A363" t="s">
        <v>308</v>
      </c>
      <c r="B363" t="str">
        <f>IF(ISNUMBER(Table1[[#This Row],[sidebar_color]]),1000000+Table1[[#This Row],[sidebar_color]],"#"&amp;Table1[[#This Row],[sidebar_color]])</f>
        <v>#00FFFF</v>
      </c>
      <c r="C363">
        <f>HEX2DEC(MID(Table1[[#This Row],[R_HEX]],2,2))</f>
        <v>0</v>
      </c>
      <c r="D363">
        <f>HEX2DEC(MID(Table1[[#This Row],[R_HEX]],4,2))</f>
        <v>255</v>
      </c>
      <c r="E363">
        <f t="shared" si="15"/>
        <v>255</v>
      </c>
      <c r="F36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180</v>
      </c>
      <c r="G363" s="2">
        <f t="shared" si="16"/>
        <v>100</v>
      </c>
      <c r="H363" s="2">
        <f t="shared" si="17"/>
        <v>50</v>
      </c>
      <c r="I36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364" spans="1:9" x14ac:dyDescent="0.55000000000000004">
      <c r="A364" t="s">
        <v>309</v>
      </c>
      <c r="B364" t="str">
        <f>IF(ISNUMBER(Table1[[#This Row],[sidebar_color]]),1000000+Table1[[#This Row],[sidebar_color]],"#"&amp;Table1[[#This Row],[sidebar_color]])</f>
        <v>#C44D58</v>
      </c>
      <c r="C364">
        <f>HEX2DEC(MID(Table1[[#This Row],[R_HEX]],2,2))</f>
        <v>196</v>
      </c>
      <c r="D364">
        <f>HEX2DEC(MID(Table1[[#This Row],[R_HEX]],4,2))</f>
        <v>77</v>
      </c>
      <c r="E364">
        <f t="shared" si="15"/>
        <v>88</v>
      </c>
      <c r="F36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354</v>
      </c>
      <c r="G364" s="2">
        <f t="shared" si="16"/>
        <v>50</v>
      </c>
      <c r="H364" s="2">
        <f t="shared" si="17"/>
        <v>54</v>
      </c>
      <c r="I36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365" spans="1:9" x14ac:dyDescent="0.55000000000000004">
      <c r="A365">
        <v>142829</v>
      </c>
      <c r="B365">
        <f>IF(ISNUMBER(Table1[[#This Row],[sidebar_color]]),1000000+Table1[[#This Row],[sidebar_color]],"#"&amp;Table1[[#This Row],[sidebar_color]])</f>
        <v>1142829</v>
      </c>
      <c r="C365">
        <f>HEX2DEC(MID(Table1[[#This Row],[R_HEX]],2,2))</f>
        <v>20</v>
      </c>
      <c r="D365">
        <f>HEX2DEC(MID(Table1[[#This Row],[R_HEX]],4,2))</f>
        <v>40</v>
      </c>
      <c r="E365">
        <f t="shared" si="15"/>
        <v>41</v>
      </c>
      <c r="F36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183</v>
      </c>
      <c r="G365" s="2">
        <f t="shared" si="16"/>
        <v>5</v>
      </c>
      <c r="H365" s="2">
        <f t="shared" si="17"/>
        <v>12</v>
      </c>
      <c r="I36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366" spans="1:9" x14ac:dyDescent="0.55000000000000004">
      <c r="A366" t="s">
        <v>310</v>
      </c>
      <c r="B366" t="str">
        <f>IF(ISNUMBER(Table1[[#This Row],[sidebar_color]]),1000000+Table1[[#This Row],[sidebar_color]],"#"&amp;Table1[[#This Row],[sidebar_color]])</f>
        <v>#F068C0</v>
      </c>
      <c r="C366">
        <f>HEX2DEC(MID(Table1[[#This Row],[R_HEX]],2,2))</f>
        <v>240</v>
      </c>
      <c r="D366">
        <f>HEX2DEC(MID(Table1[[#This Row],[R_HEX]],4,2))</f>
        <v>104</v>
      </c>
      <c r="E366">
        <f t="shared" si="15"/>
        <v>192</v>
      </c>
      <c r="F36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321</v>
      </c>
      <c r="G366" s="2">
        <f t="shared" si="16"/>
        <v>82</v>
      </c>
      <c r="H366" s="2">
        <f t="shared" si="17"/>
        <v>67</v>
      </c>
      <c r="I36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MAGENTA</v>
      </c>
    </row>
    <row r="367" spans="1:9" x14ac:dyDescent="0.55000000000000004">
      <c r="A367" t="s">
        <v>311</v>
      </c>
      <c r="B367" t="str">
        <f>IF(ISNUMBER(Table1[[#This Row],[sidebar_color]]),1000000+Table1[[#This Row],[sidebar_color]],"#"&amp;Table1[[#This Row],[sidebar_color]])</f>
        <v>#5C0000</v>
      </c>
      <c r="C367">
        <f>HEX2DEC(MID(Table1[[#This Row],[R_HEX]],2,2))</f>
        <v>92</v>
      </c>
      <c r="D367">
        <f>HEX2DEC(MID(Table1[[#This Row],[R_HEX]],4,2))</f>
        <v>0</v>
      </c>
      <c r="E367">
        <f t="shared" si="15"/>
        <v>0</v>
      </c>
      <c r="F36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367" s="2">
        <f t="shared" si="16"/>
        <v>22</v>
      </c>
      <c r="H367" s="2">
        <f t="shared" si="17"/>
        <v>18</v>
      </c>
      <c r="I36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368" spans="1:9" x14ac:dyDescent="0.55000000000000004">
      <c r="A368">
        <v>363636</v>
      </c>
      <c r="B368">
        <f>IF(ISNUMBER(Table1[[#This Row],[sidebar_color]]),1000000+Table1[[#This Row],[sidebar_color]],"#"&amp;Table1[[#This Row],[sidebar_color]])</f>
        <v>1363636</v>
      </c>
      <c r="C368">
        <f>HEX2DEC(MID(Table1[[#This Row],[R_HEX]],2,2))</f>
        <v>54</v>
      </c>
      <c r="D368">
        <f>HEX2DEC(MID(Table1[[#This Row],[R_HEX]],4,2))</f>
        <v>54</v>
      </c>
      <c r="E368">
        <f t="shared" si="15"/>
        <v>54</v>
      </c>
      <c r="F36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368" s="2">
        <f t="shared" si="16"/>
        <v>0</v>
      </c>
      <c r="H368" s="2">
        <f t="shared" si="17"/>
        <v>21</v>
      </c>
      <c r="I36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GRAY</v>
      </c>
    </row>
    <row r="369" spans="1:9" x14ac:dyDescent="0.55000000000000004">
      <c r="A369" t="s">
        <v>312</v>
      </c>
      <c r="B369" t="str">
        <f>IF(ISNUMBER(Table1[[#This Row],[sidebar_color]]),1000000+Table1[[#This Row],[sidebar_color]],"#"&amp;Table1[[#This Row],[sidebar_color]])</f>
        <v>#898F68</v>
      </c>
      <c r="C369">
        <f>HEX2DEC(MID(Table1[[#This Row],[R_HEX]],2,2))</f>
        <v>137</v>
      </c>
      <c r="D369">
        <f>HEX2DEC(MID(Table1[[#This Row],[R_HEX]],4,2))</f>
        <v>143</v>
      </c>
      <c r="E369">
        <f t="shared" si="15"/>
        <v>104</v>
      </c>
      <c r="F36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69</v>
      </c>
      <c r="G369" s="2">
        <f t="shared" si="16"/>
        <v>15</v>
      </c>
      <c r="H369" s="2">
        <f t="shared" si="17"/>
        <v>48</v>
      </c>
      <c r="I36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370" spans="1:9" x14ac:dyDescent="0.55000000000000004">
      <c r="A370" t="s">
        <v>313</v>
      </c>
      <c r="B370" t="str">
        <f>IF(ISNUMBER(Table1[[#This Row],[sidebar_color]]),1000000+Table1[[#This Row],[sidebar_color]],"#"&amp;Table1[[#This Row],[sidebar_color]])</f>
        <v>#006AFF</v>
      </c>
      <c r="C370">
        <f>HEX2DEC(MID(Table1[[#This Row],[R_HEX]],2,2))</f>
        <v>0</v>
      </c>
      <c r="D370">
        <f>HEX2DEC(MID(Table1[[#This Row],[R_HEX]],4,2))</f>
        <v>106</v>
      </c>
      <c r="E370">
        <f t="shared" si="15"/>
        <v>255</v>
      </c>
      <c r="F37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215</v>
      </c>
      <c r="G370" s="2">
        <f t="shared" si="16"/>
        <v>100</v>
      </c>
      <c r="H370" s="2">
        <f t="shared" si="17"/>
        <v>50</v>
      </c>
      <c r="I37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371" spans="1:9" x14ac:dyDescent="0.55000000000000004">
      <c r="A371" t="s">
        <v>314</v>
      </c>
      <c r="B371" t="str">
        <f>IF(ISNUMBER(Table1[[#This Row],[sidebar_color]]),1000000+Table1[[#This Row],[sidebar_color]],"#"&amp;Table1[[#This Row],[sidebar_color]])</f>
        <v>#D58861</v>
      </c>
      <c r="C371">
        <f>HEX2DEC(MID(Table1[[#This Row],[R_HEX]],2,2))</f>
        <v>213</v>
      </c>
      <c r="D371">
        <f>HEX2DEC(MID(Table1[[#This Row],[R_HEX]],4,2))</f>
        <v>136</v>
      </c>
      <c r="E371">
        <f t="shared" si="15"/>
        <v>97</v>
      </c>
      <c r="F37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</v>
      </c>
      <c r="G371" s="2">
        <f t="shared" si="16"/>
        <v>58</v>
      </c>
      <c r="H371" s="2">
        <f t="shared" si="17"/>
        <v>61</v>
      </c>
      <c r="I37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372" spans="1:9" x14ac:dyDescent="0.55000000000000004">
      <c r="A372" t="s">
        <v>315</v>
      </c>
      <c r="B372" t="str">
        <f>IF(ISNUMBER(Table1[[#This Row],[sidebar_color]]),1000000+Table1[[#This Row],[sidebar_color]],"#"&amp;Table1[[#This Row],[sidebar_color]])</f>
        <v>#0A6E46</v>
      </c>
      <c r="C372">
        <f>HEX2DEC(MID(Table1[[#This Row],[R_HEX]],2,2))</f>
        <v>10</v>
      </c>
      <c r="D372">
        <f>HEX2DEC(MID(Table1[[#This Row],[R_HEX]],4,2))</f>
        <v>110</v>
      </c>
      <c r="E372">
        <f t="shared" si="15"/>
        <v>70</v>
      </c>
      <c r="F37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156</v>
      </c>
      <c r="G372" s="2">
        <f t="shared" si="16"/>
        <v>26</v>
      </c>
      <c r="H372" s="2">
        <f t="shared" si="17"/>
        <v>24</v>
      </c>
      <c r="I37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373" spans="1:9" x14ac:dyDescent="0.55000000000000004">
      <c r="A373" t="s">
        <v>316</v>
      </c>
      <c r="B373" t="str">
        <f>IF(ISNUMBER(Table1[[#This Row],[sidebar_color]]),1000000+Table1[[#This Row],[sidebar_color]],"#"&amp;Table1[[#This Row],[sidebar_color]])</f>
        <v>#F7B565</v>
      </c>
      <c r="C373">
        <f>HEX2DEC(MID(Table1[[#This Row],[R_HEX]],2,2))</f>
        <v>247</v>
      </c>
      <c r="D373">
        <f>HEX2DEC(MID(Table1[[#This Row],[R_HEX]],4,2))</f>
        <v>181</v>
      </c>
      <c r="E373">
        <f t="shared" si="15"/>
        <v>101</v>
      </c>
      <c r="F37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33</v>
      </c>
      <c r="G373" s="2">
        <f t="shared" si="16"/>
        <v>90</v>
      </c>
      <c r="H373" s="2">
        <f t="shared" si="17"/>
        <v>68</v>
      </c>
      <c r="I37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374" spans="1:9" x14ac:dyDescent="0.55000000000000004">
      <c r="A374">
        <v>422702</v>
      </c>
      <c r="B374">
        <f>IF(ISNUMBER(Table1[[#This Row],[sidebar_color]]),1000000+Table1[[#This Row],[sidebar_color]],"#"&amp;Table1[[#This Row],[sidebar_color]])</f>
        <v>1422702</v>
      </c>
      <c r="C374">
        <f>HEX2DEC(MID(Table1[[#This Row],[R_HEX]],2,2))</f>
        <v>66</v>
      </c>
      <c r="D374">
        <f>HEX2DEC(MID(Table1[[#This Row],[R_HEX]],4,2))</f>
        <v>39</v>
      </c>
      <c r="E374">
        <f t="shared" si="15"/>
        <v>2</v>
      </c>
      <c r="F37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35</v>
      </c>
      <c r="G374" s="2">
        <f t="shared" si="16"/>
        <v>14</v>
      </c>
      <c r="H374" s="2">
        <f t="shared" si="17"/>
        <v>13</v>
      </c>
      <c r="I37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375" spans="1:9" x14ac:dyDescent="0.55000000000000004">
      <c r="A375" t="s">
        <v>317</v>
      </c>
      <c r="B375" t="str">
        <f>IF(ISNUMBER(Table1[[#This Row],[sidebar_color]]),1000000+Table1[[#This Row],[sidebar_color]],"#"&amp;Table1[[#This Row],[sidebar_color]])</f>
        <v>#070A09</v>
      </c>
      <c r="C375">
        <f>HEX2DEC(MID(Table1[[#This Row],[R_HEX]],2,2))</f>
        <v>7</v>
      </c>
      <c r="D375">
        <f>HEX2DEC(MID(Table1[[#This Row],[R_HEX]],4,2))</f>
        <v>10</v>
      </c>
      <c r="E375">
        <f t="shared" si="15"/>
        <v>9</v>
      </c>
      <c r="F37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160</v>
      </c>
      <c r="G375" s="2">
        <f t="shared" si="16"/>
        <v>1</v>
      </c>
      <c r="H375" s="2">
        <f t="shared" si="17"/>
        <v>3</v>
      </c>
      <c r="I37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376" spans="1:9" x14ac:dyDescent="0.55000000000000004">
      <c r="A376" t="s">
        <v>318</v>
      </c>
      <c r="B376" t="str">
        <f>IF(ISNUMBER(Table1[[#This Row],[sidebar_color]]),1000000+Table1[[#This Row],[sidebar_color]],"#"&amp;Table1[[#This Row],[sidebar_color]])</f>
        <v>#B1784B</v>
      </c>
      <c r="C376">
        <f>HEX2DEC(MID(Table1[[#This Row],[R_HEX]],2,2))</f>
        <v>177</v>
      </c>
      <c r="D376">
        <f>HEX2DEC(MID(Table1[[#This Row],[R_HEX]],4,2))</f>
        <v>120</v>
      </c>
      <c r="E376">
        <f t="shared" si="15"/>
        <v>75</v>
      </c>
      <c r="F37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26</v>
      </c>
      <c r="G376" s="2">
        <f t="shared" si="16"/>
        <v>40</v>
      </c>
      <c r="H376" s="2">
        <f t="shared" si="17"/>
        <v>49</v>
      </c>
      <c r="I37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377" spans="1:9" x14ac:dyDescent="0.55000000000000004">
      <c r="A377" t="s">
        <v>319</v>
      </c>
      <c r="B377" t="str">
        <f>IF(ISNUMBER(Table1[[#This Row],[sidebar_color]]),1000000+Table1[[#This Row],[sidebar_color]],"#"&amp;Table1[[#This Row],[sidebar_color]])</f>
        <v>#FF9800</v>
      </c>
      <c r="C377">
        <f>HEX2DEC(MID(Table1[[#This Row],[R_HEX]],2,2))</f>
        <v>255</v>
      </c>
      <c r="D377">
        <f>HEX2DEC(MID(Table1[[#This Row],[R_HEX]],4,2))</f>
        <v>152</v>
      </c>
      <c r="E377">
        <f t="shared" si="15"/>
        <v>0</v>
      </c>
      <c r="F37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</v>
      </c>
      <c r="G377" s="2">
        <f t="shared" si="16"/>
        <v>100</v>
      </c>
      <c r="H377" s="2">
        <f t="shared" si="17"/>
        <v>50</v>
      </c>
      <c r="I37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378" spans="1:9" x14ac:dyDescent="0.55000000000000004">
      <c r="A378" t="s">
        <v>320</v>
      </c>
      <c r="B378" t="str">
        <f>IF(ISNUMBER(Table1[[#This Row],[sidebar_color]]),1000000+Table1[[#This Row],[sidebar_color]],"#"&amp;Table1[[#This Row],[sidebar_color]])</f>
        <v>#EB09E3</v>
      </c>
      <c r="C378">
        <f>HEX2DEC(MID(Table1[[#This Row],[R_HEX]],2,2))</f>
        <v>235</v>
      </c>
      <c r="D378">
        <f>HEX2DEC(MID(Table1[[#This Row],[R_HEX]],4,2))</f>
        <v>9</v>
      </c>
      <c r="E378">
        <f t="shared" si="15"/>
        <v>227</v>
      </c>
      <c r="F37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302</v>
      </c>
      <c r="G378" s="2">
        <f t="shared" si="16"/>
        <v>85</v>
      </c>
      <c r="H378" s="2">
        <f t="shared" si="17"/>
        <v>48</v>
      </c>
      <c r="I37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MAGENTA</v>
      </c>
    </row>
    <row r="379" spans="1:9" x14ac:dyDescent="0.55000000000000004">
      <c r="A379">
        <v>50405</v>
      </c>
      <c r="B379">
        <f>IF(ISNUMBER(Table1[[#This Row],[sidebar_color]]),1000000+Table1[[#This Row],[sidebar_color]],"#"&amp;Table1[[#This Row],[sidebar_color]])</f>
        <v>1050405</v>
      </c>
      <c r="C379">
        <f>HEX2DEC(MID(Table1[[#This Row],[R_HEX]],2,2))</f>
        <v>5</v>
      </c>
      <c r="D379">
        <f>HEX2DEC(MID(Table1[[#This Row],[R_HEX]],4,2))</f>
        <v>4</v>
      </c>
      <c r="E379">
        <f t="shared" si="15"/>
        <v>5</v>
      </c>
      <c r="F37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379" s="2">
        <f t="shared" si="16"/>
        <v>0</v>
      </c>
      <c r="H379" s="2">
        <f t="shared" si="17"/>
        <v>2</v>
      </c>
      <c r="I37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380" spans="1:9" x14ac:dyDescent="0.55000000000000004">
      <c r="A380" t="s">
        <v>321</v>
      </c>
      <c r="B380" t="str">
        <f>IF(ISNUMBER(Table1[[#This Row],[sidebar_color]]),1000000+Table1[[#This Row],[sidebar_color]],"#"&amp;Table1[[#This Row],[sidebar_color]])</f>
        <v>#D49F0C</v>
      </c>
      <c r="C380">
        <f>HEX2DEC(MID(Table1[[#This Row],[R_HEX]],2,2))</f>
        <v>212</v>
      </c>
      <c r="D380">
        <f>HEX2DEC(MID(Table1[[#This Row],[R_HEX]],4,2))</f>
        <v>159</v>
      </c>
      <c r="E380">
        <f t="shared" si="15"/>
        <v>12</v>
      </c>
      <c r="F38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44</v>
      </c>
      <c r="G380" s="2">
        <f t="shared" si="16"/>
        <v>70</v>
      </c>
      <c r="H380" s="2">
        <f t="shared" si="17"/>
        <v>44</v>
      </c>
      <c r="I38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381" spans="1:9" x14ac:dyDescent="0.55000000000000004">
      <c r="A381" t="s">
        <v>322</v>
      </c>
      <c r="B381" t="str">
        <f>IF(ISNUMBER(Table1[[#This Row],[sidebar_color]]),1000000+Table1[[#This Row],[sidebar_color]],"#"&amp;Table1[[#This Row],[sidebar_color]])</f>
        <v>#0A0909</v>
      </c>
      <c r="C381">
        <f>HEX2DEC(MID(Table1[[#This Row],[R_HEX]],2,2))</f>
        <v>10</v>
      </c>
      <c r="D381">
        <f>HEX2DEC(MID(Table1[[#This Row],[R_HEX]],4,2))</f>
        <v>9</v>
      </c>
      <c r="E381">
        <f t="shared" si="15"/>
        <v>9</v>
      </c>
      <c r="F38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381" s="2">
        <f t="shared" si="16"/>
        <v>0</v>
      </c>
      <c r="H381" s="2">
        <f t="shared" si="17"/>
        <v>4</v>
      </c>
      <c r="I38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382" spans="1:9" x14ac:dyDescent="0.55000000000000004">
      <c r="A382" s="1" t="s">
        <v>323</v>
      </c>
      <c r="B382" s="3" t="str">
        <f>IF(ISNUMBER(Table1[[#This Row],[sidebar_color]]),1000000+Table1[[#This Row],[sidebar_color]],"#"&amp;Table1[[#This Row],[sidebar_color]])</f>
        <v>#1E2020</v>
      </c>
      <c r="C382">
        <f>HEX2DEC(MID(Table1[[#This Row],[R_HEX]],2,2))</f>
        <v>30</v>
      </c>
      <c r="D382">
        <f>HEX2DEC(MID(Table1[[#This Row],[R_HEX]],4,2))</f>
        <v>32</v>
      </c>
      <c r="E382">
        <f t="shared" si="15"/>
        <v>32</v>
      </c>
      <c r="F38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180</v>
      </c>
      <c r="G382" s="2">
        <f t="shared" si="16"/>
        <v>0</v>
      </c>
      <c r="H382" s="2">
        <f t="shared" si="17"/>
        <v>12</v>
      </c>
      <c r="I38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383" spans="1:9" x14ac:dyDescent="0.55000000000000004">
      <c r="A383" t="s">
        <v>324</v>
      </c>
      <c r="B383" t="str">
        <f>IF(ISNUMBER(Table1[[#This Row],[sidebar_color]]),1000000+Table1[[#This Row],[sidebar_color]],"#"&amp;Table1[[#This Row],[sidebar_color]])</f>
        <v>#E8C40E</v>
      </c>
      <c r="C383">
        <f>HEX2DEC(MID(Table1[[#This Row],[R_HEX]],2,2))</f>
        <v>232</v>
      </c>
      <c r="D383">
        <f>HEX2DEC(MID(Table1[[#This Row],[R_HEX]],4,2))</f>
        <v>196</v>
      </c>
      <c r="E383">
        <f t="shared" ref="E383:E446" si="18">HEX2DEC(RIGHT($A383,2))</f>
        <v>14</v>
      </c>
      <c r="F38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50</v>
      </c>
      <c r="G383" s="2">
        <f t="shared" ref="G383:G446" si="19">ROUND(100*IF(MIN(C383/255,D383/255,E383/255)=MAX(C383/255,D383/255,E383/255),0,IF(H383&lt;=0.5,(MAX(C383/255,D383/255,E383/255)-MIN(C383/255,D383/255,E383/255))/(MAX(C383/255,D383/255,E383/255)+MIN(C383/255,D383/255,E383/255)),(MAX(C383/255,D383/255,E383/255)-MIN(C383/255,D383/255,E383/255))/(2-MAX(C383/255,D383/255,E383/255)-MIN(C383/255,D383/255,E383/255)))),0)</f>
        <v>83</v>
      </c>
      <c r="H383" s="2">
        <f t="shared" ref="H383:H446" si="20">100*ROUND((MIN(C383/255,D383/255,E383/255)+MAX(C383/255,D383/255,E383/255))/2,2)</f>
        <v>48</v>
      </c>
      <c r="I38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384" spans="1:9" x14ac:dyDescent="0.55000000000000004">
      <c r="A384">
        <v>833409</v>
      </c>
      <c r="B384">
        <f>IF(ISNUMBER(Table1[[#This Row],[sidebar_color]]),1000000+Table1[[#This Row],[sidebar_color]],"#"&amp;Table1[[#This Row],[sidebar_color]])</f>
        <v>1833409</v>
      </c>
      <c r="C384">
        <f>HEX2DEC(MID(Table1[[#This Row],[R_HEX]],2,2))</f>
        <v>131</v>
      </c>
      <c r="D384">
        <f>HEX2DEC(MID(Table1[[#This Row],[R_HEX]],4,2))</f>
        <v>52</v>
      </c>
      <c r="E384">
        <f t="shared" si="18"/>
        <v>9</v>
      </c>
      <c r="F38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21</v>
      </c>
      <c r="G384" s="2">
        <f t="shared" si="19"/>
        <v>33</v>
      </c>
      <c r="H384" s="2">
        <f t="shared" si="20"/>
        <v>27</v>
      </c>
      <c r="I38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385" spans="1:9" x14ac:dyDescent="0.55000000000000004">
      <c r="A385" t="s">
        <v>325</v>
      </c>
      <c r="B385" t="str">
        <f>IF(ISNUMBER(Table1[[#This Row],[sidebar_color]]),1000000+Table1[[#This Row],[sidebar_color]],"#"&amp;Table1[[#This Row],[sidebar_color]])</f>
        <v>#412A32</v>
      </c>
      <c r="C385">
        <f>HEX2DEC(MID(Table1[[#This Row],[R_HEX]],2,2))</f>
        <v>65</v>
      </c>
      <c r="D385">
        <f>HEX2DEC(MID(Table1[[#This Row],[R_HEX]],4,2))</f>
        <v>42</v>
      </c>
      <c r="E385">
        <f t="shared" si="18"/>
        <v>50</v>
      </c>
      <c r="F38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339</v>
      </c>
      <c r="G385" s="2">
        <f t="shared" si="19"/>
        <v>6</v>
      </c>
      <c r="H385" s="2">
        <f t="shared" si="20"/>
        <v>21</v>
      </c>
      <c r="I38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386" spans="1:9" x14ac:dyDescent="0.55000000000000004">
      <c r="A386" t="s">
        <v>326</v>
      </c>
      <c r="B386" t="str">
        <f>IF(ISNUMBER(Table1[[#This Row],[sidebar_color]]),1000000+Table1[[#This Row],[sidebar_color]],"#"&amp;Table1[[#This Row],[sidebar_color]])</f>
        <v>#E3E3E3</v>
      </c>
      <c r="C386">
        <f>HEX2DEC(MID(Table1[[#This Row],[R_HEX]],2,2))</f>
        <v>227</v>
      </c>
      <c r="D386">
        <f>HEX2DEC(MID(Table1[[#This Row],[R_HEX]],4,2))</f>
        <v>227</v>
      </c>
      <c r="E386">
        <f t="shared" si="18"/>
        <v>227</v>
      </c>
      <c r="F38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386" s="2">
        <f t="shared" si="19"/>
        <v>0</v>
      </c>
      <c r="H386" s="2">
        <f t="shared" si="20"/>
        <v>89</v>
      </c>
      <c r="I38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WHITE</v>
      </c>
    </row>
    <row r="387" spans="1:9" x14ac:dyDescent="0.55000000000000004">
      <c r="A387" t="s">
        <v>327</v>
      </c>
      <c r="B387" t="str">
        <f>IF(ISNUMBER(Table1[[#This Row],[sidebar_color]]),1000000+Table1[[#This Row],[sidebar_color]],"#"&amp;Table1[[#This Row],[sidebar_color]])</f>
        <v>#B4B070</v>
      </c>
      <c r="C387">
        <f>HEX2DEC(MID(Table1[[#This Row],[R_HEX]],2,2))</f>
        <v>180</v>
      </c>
      <c r="D387">
        <f>HEX2DEC(MID(Table1[[#This Row],[R_HEX]],4,2))</f>
        <v>176</v>
      </c>
      <c r="E387">
        <f t="shared" si="18"/>
        <v>112</v>
      </c>
      <c r="F38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56</v>
      </c>
      <c r="G387" s="2">
        <f t="shared" si="19"/>
        <v>31</v>
      </c>
      <c r="H387" s="2">
        <f t="shared" si="20"/>
        <v>56.999999999999993</v>
      </c>
      <c r="I38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388" spans="1:9" x14ac:dyDescent="0.55000000000000004">
      <c r="A388" t="s">
        <v>328</v>
      </c>
      <c r="B388" t="str">
        <f>IF(ISNUMBER(Table1[[#This Row],[sidebar_color]]),1000000+Table1[[#This Row],[sidebar_color]],"#"&amp;Table1[[#This Row],[sidebar_color]])</f>
        <v>#F59733</v>
      </c>
      <c r="C388">
        <f>HEX2DEC(MID(Table1[[#This Row],[R_HEX]],2,2))</f>
        <v>245</v>
      </c>
      <c r="D388">
        <f>HEX2DEC(MID(Table1[[#This Row],[R_HEX]],4,2))</f>
        <v>151</v>
      </c>
      <c r="E388">
        <f t="shared" si="18"/>
        <v>51</v>
      </c>
      <c r="F38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31</v>
      </c>
      <c r="G388" s="2">
        <f t="shared" si="19"/>
        <v>91</v>
      </c>
      <c r="H388" s="2">
        <f t="shared" si="20"/>
        <v>57.999999999999993</v>
      </c>
      <c r="I38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389" spans="1:9" x14ac:dyDescent="0.55000000000000004">
      <c r="A389" t="s">
        <v>329</v>
      </c>
      <c r="B389" t="str">
        <f>IF(ISNUMBER(Table1[[#This Row],[sidebar_color]]),1000000+Table1[[#This Row],[sidebar_color]],"#"&amp;Table1[[#This Row],[sidebar_color]])</f>
        <v>#FFA6A6</v>
      </c>
      <c r="C389">
        <f>HEX2DEC(MID(Table1[[#This Row],[R_HEX]],2,2))</f>
        <v>255</v>
      </c>
      <c r="D389">
        <f>HEX2DEC(MID(Table1[[#This Row],[R_HEX]],4,2))</f>
        <v>166</v>
      </c>
      <c r="E389">
        <f t="shared" si="18"/>
        <v>166</v>
      </c>
      <c r="F38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389" s="2">
        <f t="shared" si="19"/>
        <v>100</v>
      </c>
      <c r="H389" s="2">
        <f t="shared" si="20"/>
        <v>83</v>
      </c>
      <c r="I38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390" spans="1:9" x14ac:dyDescent="0.55000000000000004">
      <c r="A390">
        <v>80705</v>
      </c>
      <c r="B390">
        <f>IF(ISNUMBER(Table1[[#This Row],[sidebar_color]]),1000000+Table1[[#This Row],[sidebar_color]],"#"&amp;Table1[[#This Row],[sidebar_color]])</f>
        <v>1080705</v>
      </c>
      <c r="C390">
        <f>HEX2DEC(MID(Table1[[#This Row],[R_HEX]],2,2))</f>
        <v>8</v>
      </c>
      <c r="D390">
        <f>HEX2DEC(MID(Table1[[#This Row],[R_HEX]],4,2))</f>
        <v>7</v>
      </c>
      <c r="E390">
        <f t="shared" si="18"/>
        <v>5</v>
      </c>
      <c r="F39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40</v>
      </c>
      <c r="G390" s="2">
        <f t="shared" si="19"/>
        <v>1</v>
      </c>
      <c r="H390" s="2">
        <f t="shared" si="20"/>
        <v>3</v>
      </c>
      <c r="I39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391" spans="1:9" x14ac:dyDescent="0.55000000000000004">
      <c r="A391" t="s">
        <v>330</v>
      </c>
      <c r="B391" t="str">
        <f>IF(ISNUMBER(Table1[[#This Row],[sidebar_color]]),1000000+Table1[[#This Row],[sidebar_color]],"#"&amp;Table1[[#This Row],[sidebar_color]])</f>
        <v>#79D4BD</v>
      </c>
      <c r="C391">
        <f>HEX2DEC(MID(Table1[[#This Row],[R_HEX]],2,2))</f>
        <v>121</v>
      </c>
      <c r="D391">
        <f>HEX2DEC(MID(Table1[[#This Row],[R_HEX]],4,2))</f>
        <v>212</v>
      </c>
      <c r="E391">
        <f t="shared" si="18"/>
        <v>189</v>
      </c>
      <c r="F39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165</v>
      </c>
      <c r="G391" s="2">
        <f t="shared" si="19"/>
        <v>51</v>
      </c>
      <c r="H391" s="2">
        <f t="shared" si="20"/>
        <v>65</v>
      </c>
      <c r="I39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392" spans="1:9" x14ac:dyDescent="0.55000000000000004">
      <c r="A392" t="s">
        <v>331</v>
      </c>
      <c r="B392" t="str">
        <f>IF(ISNUMBER(Table1[[#This Row],[sidebar_color]]),1000000+Table1[[#This Row],[sidebar_color]],"#"&amp;Table1[[#This Row],[sidebar_color]])</f>
        <v>#F4F3F2</v>
      </c>
      <c r="C392">
        <f>HEX2DEC(MID(Table1[[#This Row],[R_HEX]],2,2))</f>
        <v>244</v>
      </c>
      <c r="D392">
        <f>HEX2DEC(MID(Table1[[#This Row],[R_HEX]],4,2))</f>
        <v>243</v>
      </c>
      <c r="E392">
        <f t="shared" si="18"/>
        <v>242</v>
      </c>
      <c r="F39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</v>
      </c>
      <c r="G392" s="2">
        <f t="shared" si="19"/>
        <v>8</v>
      </c>
      <c r="H392" s="2">
        <f t="shared" si="20"/>
        <v>95</v>
      </c>
      <c r="I39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393" spans="1:9" x14ac:dyDescent="0.55000000000000004">
      <c r="A393" t="s">
        <v>332</v>
      </c>
      <c r="B393" t="str">
        <f>IF(ISNUMBER(Table1[[#This Row],[sidebar_color]]),1000000+Table1[[#This Row],[sidebar_color]],"#"&amp;Table1[[#This Row],[sidebar_color]])</f>
        <v>#E60E18</v>
      </c>
      <c r="C393">
        <f>HEX2DEC(MID(Table1[[#This Row],[R_HEX]],2,2))</f>
        <v>230</v>
      </c>
      <c r="D393">
        <f>HEX2DEC(MID(Table1[[#This Row],[R_HEX]],4,2))</f>
        <v>14</v>
      </c>
      <c r="E393">
        <f t="shared" si="18"/>
        <v>24</v>
      </c>
      <c r="F39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357</v>
      </c>
      <c r="G393" s="2">
        <f t="shared" si="19"/>
        <v>81</v>
      </c>
      <c r="H393" s="2">
        <f t="shared" si="20"/>
        <v>48</v>
      </c>
      <c r="I39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394" spans="1:9" x14ac:dyDescent="0.55000000000000004">
      <c r="A394" t="s">
        <v>333</v>
      </c>
      <c r="B394" t="str">
        <f>IF(ISNUMBER(Table1[[#This Row],[sidebar_color]]),1000000+Table1[[#This Row],[sidebar_color]],"#"&amp;Table1[[#This Row],[sidebar_color]])</f>
        <v>#3C9434</v>
      </c>
      <c r="C394">
        <f>HEX2DEC(MID(Table1[[#This Row],[R_HEX]],2,2))</f>
        <v>60</v>
      </c>
      <c r="D394">
        <f>HEX2DEC(MID(Table1[[#This Row],[R_HEX]],4,2))</f>
        <v>148</v>
      </c>
      <c r="E394">
        <f t="shared" si="18"/>
        <v>52</v>
      </c>
      <c r="F39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115</v>
      </c>
      <c r="G394" s="2">
        <f t="shared" si="19"/>
        <v>31</v>
      </c>
      <c r="H394" s="2">
        <f t="shared" si="20"/>
        <v>39</v>
      </c>
      <c r="I39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395" spans="1:9" x14ac:dyDescent="0.55000000000000004">
      <c r="A395" t="s">
        <v>334</v>
      </c>
      <c r="B395" t="str">
        <f>IF(ISNUMBER(Table1[[#This Row],[sidebar_color]]),1000000+Table1[[#This Row],[sidebar_color]],"#"&amp;Table1[[#This Row],[sidebar_color]])</f>
        <v>#795C9C</v>
      </c>
      <c r="C395">
        <f>HEX2DEC(MID(Table1[[#This Row],[R_HEX]],2,2))</f>
        <v>121</v>
      </c>
      <c r="D395">
        <f>HEX2DEC(MID(Table1[[#This Row],[R_HEX]],4,2))</f>
        <v>92</v>
      </c>
      <c r="E395">
        <f t="shared" si="18"/>
        <v>156</v>
      </c>
      <c r="F39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267</v>
      </c>
      <c r="G395" s="2">
        <f t="shared" si="19"/>
        <v>24</v>
      </c>
      <c r="H395" s="2">
        <f t="shared" si="20"/>
        <v>49</v>
      </c>
      <c r="I39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PURPLE</v>
      </c>
    </row>
    <row r="396" spans="1:9" x14ac:dyDescent="0.55000000000000004">
      <c r="A396" t="s">
        <v>335</v>
      </c>
      <c r="B396" t="str">
        <f>IF(ISNUMBER(Table1[[#This Row],[sidebar_color]]),1000000+Table1[[#This Row],[sidebar_color]],"#"&amp;Table1[[#This Row],[sidebar_color]])</f>
        <v>#6B2679</v>
      </c>
      <c r="C396">
        <f>HEX2DEC(MID(Table1[[#This Row],[R_HEX]],2,2))</f>
        <v>107</v>
      </c>
      <c r="D396">
        <f>HEX2DEC(MID(Table1[[#This Row],[R_HEX]],4,2))</f>
        <v>38</v>
      </c>
      <c r="E396">
        <f t="shared" si="18"/>
        <v>121</v>
      </c>
      <c r="F39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290</v>
      </c>
      <c r="G396" s="2">
        <f t="shared" si="19"/>
        <v>24</v>
      </c>
      <c r="H396" s="2">
        <f t="shared" si="20"/>
        <v>31</v>
      </c>
      <c r="I39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397" spans="1:9" x14ac:dyDescent="0.55000000000000004">
      <c r="A397">
        <v>660000</v>
      </c>
      <c r="B397">
        <f>IF(ISNUMBER(Table1[[#This Row],[sidebar_color]]),1000000+Table1[[#This Row],[sidebar_color]],"#"&amp;Table1[[#This Row],[sidebar_color]])</f>
        <v>1660000</v>
      </c>
      <c r="C397">
        <f>HEX2DEC(MID(Table1[[#This Row],[R_HEX]],2,2))</f>
        <v>102</v>
      </c>
      <c r="D397">
        <f>HEX2DEC(MID(Table1[[#This Row],[R_HEX]],4,2))</f>
        <v>0</v>
      </c>
      <c r="E397">
        <f t="shared" si="18"/>
        <v>0</v>
      </c>
      <c r="F39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397" s="2">
        <f t="shared" si="19"/>
        <v>25</v>
      </c>
      <c r="H397" s="2">
        <f t="shared" si="20"/>
        <v>20</v>
      </c>
      <c r="I39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398" spans="1:9" x14ac:dyDescent="0.55000000000000004">
      <c r="A398" t="s">
        <v>336</v>
      </c>
      <c r="B398" t="str">
        <f>IF(ISNUMBER(Table1[[#This Row],[sidebar_color]]),1000000+Table1[[#This Row],[sidebar_color]],"#"&amp;Table1[[#This Row],[sidebar_color]])</f>
        <v>#6CA63C</v>
      </c>
      <c r="C398">
        <f>HEX2DEC(MID(Table1[[#This Row],[R_HEX]],2,2))</f>
        <v>108</v>
      </c>
      <c r="D398">
        <f>HEX2DEC(MID(Table1[[#This Row],[R_HEX]],4,2))</f>
        <v>166</v>
      </c>
      <c r="E398">
        <f t="shared" si="18"/>
        <v>60</v>
      </c>
      <c r="F39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93</v>
      </c>
      <c r="G398" s="2">
        <f t="shared" si="19"/>
        <v>37</v>
      </c>
      <c r="H398" s="2">
        <f t="shared" si="20"/>
        <v>44</v>
      </c>
      <c r="I39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399" spans="1:9" x14ac:dyDescent="0.55000000000000004">
      <c r="A399" t="s">
        <v>337</v>
      </c>
      <c r="B399" t="str">
        <f>IF(ISNUMBER(Table1[[#This Row],[sidebar_color]]),1000000+Table1[[#This Row],[sidebar_color]],"#"&amp;Table1[[#This Row],[sidebar_color]])</f>
        <v>#E00000</v>
      </c>
      <c r="C399">
        <f>HEX2DEC(MID(Table1[[#This Row],[R_HEX]],2,2))</f>
        <v>224</v>
      </c>
      <c r="D399">
        <f>HEX2DEC(MID(Table1[[#This Row],[R_HEX]],4,2))</f>
        <v>0</v>
      </c>
      <c r="E399">
        <f t="shared" si="18"/>
        <v>0</v>
      </c>
      <c r="F39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399" s="2">
        <f t="shared" si="19"/>
        <v>78</v>
      </c>
      <c r="H399" s="2">
        <f t="shared" si="20"/>
        <v>44</v>
      </c>
      <c r="I39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400" spans="1:9" x14ac:dyDescent="0.55000000000000004">
      <c r="A400" t="s">
        <v>338</v>
      </c>
      <c r="B400" t="str">
        <f>IF(ISNUMBER(Table1[[#This Row],[sidebar_color]]),1000000+Table1[[#This Row],[sidebar_color]],"#"&amp;Table1[[#This Row],[sidebar_color]])</f>
        <v>#DCE2E4</v>
      </c>
      <c r="C400">
        <f>HEX2DEC(MID(Table1[[#This Row],[R_HEX]],2,2))</f>
        <v>220</v>
      </c>
      <c r="D400">
        <f>HEX2DEC(MID(Table1[[#This Row],[R_HEX]],4,2))</f>
        <v>226</v>
      </c>
      <c r="E400">
        <f t="shared" si="18"/>
        <v>228</v>
      </c>
      <c r="F40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195</v>
      </c>
      <c r="G400" s="2">
        <f t="shared" si="19"/>
        <v>13</v>
      </c>
      <c r="H400" s="2">
        <f t="shared" si="20"/>
        <v>88</v>
      </c>
      <c r="I40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401" spans="1:9" x14ac:dyDescent="0.55000000000000004">
      <c r="A401" t="s">
        <v>339</v>
      </c>
      <c r="B401" t="str">
        <f>IF(ISNUMBER(Table1[[#This Row],[sidebar_color]]),1000000+Table1[[#This Row],[sidebar_color]],"#"&amp;Table1[[#This Row],[sidebar_color]])</f>
        <v>#FF6A00</v>
      </c>
      <c r="C401">
        <f>HEX2DEC(MID(Table1[[#This Row],[R_HEX]],2,2))</f>
        <v>255</v>
      </c>
      <c r="D401">
        <f>HEX2DEC(MID(Table1[[#This Row],[R_HEX]],4,2))</f>
        <v>106</v>
      </c>
      <c r="E401">
        <f t="shared" si="18"/>
        <v>0</v>
      </c>
      <c r="F40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25</v>
      </c>
      <c r="G401" s="2">
        <f t="shared" si="19"/>
        <v>100</v>
      </c>
      <c r="H401" s="2">
        <f t="shared" si="20"/>
        <v>50</v>
      </c>
      <c r="I40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402" spans="1:9" x14ac:dyDescent="0.55000000000000004">
      <c r="A402" t="s">
        <v>340</v>
      </c>
      <c r="B402" t="str">
        <f>IF(ISNUMBER(Table1[[#This Row],[sidebar_color]]),1000000+Table1[[#This Row],[sidebar_color]],"#"&amp;Table1[[#This Row],[sidebar_color]])</f>
        <v>#4C3E29</v>
      </c>
      <c r="C402">
        <f>HEX2DEC(MID(Table1[[#This Row],[R_HEX]],2,2))</f>
        <v>76</v>
      </c>
      <c r="D402">
        <f>HEX2DEC(MID(Table1[[#This Row],[R_HEX]],4,2))</f>
        <v>62</v>
      </c>
      <c r="E402">
        <f t="shared" si="18"/>
        <v>41</v>
      </c>
      <c r="F40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</v>
      </c>
      <c r="G402" s="2">
        <f t="shared" si="19"/>
        <v>9</v>
      </c>
      <c r="H402" s="2">
        <f t="shared" si="20"/>
        <v>23</v>
      </c>
      <c r="I40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403" spans="1:9" x14ac:dyDescent="0.55000000000000004">
      <c r="A403" t="s">
        <v>341</v>
      </c>
      <c r="B403" t="str">
        <f>IF(ISNUMBER(Table1[[#This Row],[sidebar_color]]),1000000+Table1[[#This Row],[sidebar_color]],"#"&amp;Table1[[#This Row],[sidebar_color]])</f>
        <v>#1848A8</v>
      </c>
      <c r="C403">
        <f>HEX2DEC(MID(Table1[[#This Row],[R_HEX]],2,2))</f>
        <v>24</v>
      </c>
      <c r="D403">
        <f>HEX2DEC(MID(Table1[[#This Row],[R_HEX]],4,2))</f>
        <v>72</v>
      </c>
      <c r="E403">
        <f t="shared" si="18"/>
        <v>168</v>
      </c>
      <c r="F40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220</v>
      </c>
      <c r="G403" s="2">
        <f t="shared" si="19"/>
        <v>45</v>
      </c>
      <c r="H403" s="2">
        <f t="shared" si="20"/>
        <v>38</v>
      </c>
      <c r="I40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404" spans="1:9" x14ac:dyDescent="0.55000000000000004">
      <c r="A404" t="s">
        <v>342</v>
      </c>
      <c r="B404" t="str">
        <f>IF(ISNUMBER(Table1[[#This Row],[sidebar_color]]),1000000+Table1[[#This Row],[sidebar_color]],"#"&amp;Table1[[#This Row],[sidebar_color]])</f>
        <v>#D11991</v>
      </c>
      <c r="C404">
        <f>HEX2DEC(MID(Table1[[#This Row],[R_HEX]],2,2))</f>
        <v>209</v>
      </c>
      <c r="D404">
        <f>HEX2DEC(MID(Table1[[#This Row],[R_HEX]],4,2))</f>
        <v>25</v>
      </c>
      <c r="E404">
        <f t="shared" si="18"/>
        <v>145</v>
      </c>
      <c r="F40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321</v>
      </c>
      <c r="G404" s="2">
        <f t="shared" si="19"/>
        <v>67</v>
      </c>
      <c r="H404" s="2">
        <f t="shared" si="20"/>
        <v>46</v>
      </c>
      <c r="I40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MAGENTA</v>
      </c>
    </row>
    <row r="405" spans="1:9" x14ac:dyDescent="0.55000000000000004">
      <c r="A405">
        <v>323232</v>
      </c>
      <c r="B405">
        <f>IF(ISNUMBER(Table1[[#This Row],[sidebar_color]]),1000000+Table1[[#This Row],[sidebar_color]],"#"&amp;Table1[[#This Row],[sidebar_color]])</f>
        <v>1323232</v>
      </c>
      <c r="C405">
        <f>HEX2DEC(MID(Table1[[#This Row],[R_HEX]],2,2))</f>
        <v>50</v>
      </c>
      <c r="D405">
        <f>HEX2DEC(MID(Table1[[#This Row],[R_HEX]],4,2))</f>
        <v>50</v>
      </c>
      <c r="E405">
        <f t="shared" si="18"/>
        <v>50</v>
      </c>
      <c r="F40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405" s="2">
        <f t="shared" si="19"/>
        <v>0</v>
      </c>
      <c r="H405" s="2">
        <f t="shared" si="20"/>
        <v>20</v>
      </c>
      <c r="I40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GRAY</v>
      </c>
    </row>
    <row r="406" spans="1:9" x14ac:dyDescent="0.55000000000000004">
      <c r="A406" t="s">
        <v>343</v>
      </c>
      <c r="B406" t="str">
        <f>IF(ISNUMBER(Table1[[#This Row],[sidebar_color]]),1000000+Table1[[#This Row],[sidebar_color]],"#"&amp;Table1[[#This Row],[sidebar_color]])</f>
        <v>#B47741</v>
      </c>
      <c r="C406">
        <f>HEX2DEC(MID(Table1[[#This Row],[R_HEX]],2,2))</f>
        <v>180</v>
      </c>
      <c r="D406">
        <f>HEX2DEC(MID(Table1[[#This Row],[R_HEX]],4,2))</f>
        <v>119</v>
      </c>
      <c r="E406">
        <f t="shared" si="18"/>
        <v>65</v>
      </c>
      <c r="F40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28</v>
      </c>
      <c r="G406" s="2">
        <f t="shared" si="19"/>
        <v>43</v>
      </c>
      <c r="H406" s="2">
        <f t="shared" si="20"/>
        <v>48</v>
      </c>
      <c r="I40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407" spans="1:9" x14ac:dyDescent="0.55000000000000004">
      <c r="A407" t="s">
        <v>344</v>
      </c>
      <c r="B407" t="str">
        <f>IF(ISNUMBER(Table1[[#This Row],[sidebar_color]]),1000000+Table1[[#This Row],[sidebar_color]],"#"&amp;Table1[[#This Row],[sidebar_color]])</f>
        <v>#097CE0</v>
      </c>
      <c r="C407">
        <f>HEX2DEC(MID(Table1[[#This Row],[R_HEX]],2,2))</f>
        <v>9</v>
      </c>
      <c r="D407">
        <f>HEX2DEC(MID(Table1[[#This Row],[R_HEX]],4,2))</f>
        <v>124</v>
      </c>
      <c r="E407">
        <f t="shared" si="18"/>
        <v>224</v>
      </c>
      <c r="F40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208</v>
      </c>
      <c r="G407" s="2">
        <f t="shared" si="19"/>
        <v>78</v>
      </c>
      <c r="H407" s="2">
        <f t="shared" si="20"/>
        <v>46</v>
      </c>
      <c r="I40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408" spans="1:9" x14ac:dyDescent="0.55000000000000004">
      <c r="A408" t="s">
        <v>345</v>
      </c>
      <c r="B408" t="str">
        <f>IF(ISNUMBER(Table1[[#This Row],[sidebar_color]]),1000000+Table1[[#This Row],[sidebar_color]],"#"&amp;Table1[[#This Row],[sidebar_color]])</f>
        <v>#5C5C5C</v>
      </c>
      <c r="C408">
        <f>HEX2DEC(MID(Table1[[#This Row],[R_HEX]],2,2))</f>
        <v>92</v>
      </c>
      <c r="D408">
        <f>HEX2DEC(MID(Table1[[#This Row],[R_HEX]],4,2))</f>
        <v>92</v>
      </c>
      <c r="E408">
        <f t="shared" si="18"/>
        <v>92</v>
      </c>
      <c r="F40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408" s="2">
        <f t="shared" si="19"/>
        <v>0</v>
      </c>
      <c r="H408" s="2">
        <f t="shared" si="20"/>
        <v>36</v>
      </c>
      <c r="I40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GRAY</v>
      </c>
    </row>
    <row r="409" spans="1:9" x14ac:dyDescent="0.55000000000000004">
      <c r="A409">
        <v>305</v>
      </c>
      <c r="B409">
        <f>IF(ISNUMBER(Table1[[#This Row],[sidebar_color]]),1000000+Table1[[#This Row],[sidebar_color]],"#"&amp;Table1[[#This Row],[sidebar_color]])</f>
        <v>1000305</v>
      </c>
      <c r="C409">
        <f>HEX2DEC(MID(Table1[[#This Row],[R_HEX]],2,2))</f>
        <v>0</v>
      </c>
      <c r="D409">
        <f>HEX2DEC(MID(Table1[[#This Row],[R_HEX]],4,2))</f>
        <v>3</v>
      </c>
      <c r="E409">
        <f t="shared" si="18"/>
        <v>5</v>
      </c>
      <c r="F40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204</v>
      </c>
      <c r="G409" s="2">
        <f t="shared" si="19"/>
        <v>1</v>
      </c>
      <c r="H409" s="2">
        <f t="shared" si="20"/>
        <v>1</v>
      </c>
      <c r="I40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410" spans="1:9" x14ac:dyDescent="0.55000000000000004">
      <c r="A410">
        <v>222222</v>
      </c>
      <c r="B410">
        <f>IF(ISNUMBER(Table1[[#This Row],[sidebar_color]]),1000000+Table1[[#This Row],[sidebar_color]],"#"&amp;Table1[[#This Row],[sidebar_color]])</f>
        <v>1222222</v>
      </c>
      <c r="C410">
        <f>HEX2DEC(MID(Table1[[#This Row],[R_HEX]],2,2))</f>
        <v>34</v>
      </c>
      <c r="D410">
        <f>HEX2DEC(MID(Table1[[#This Row],[R_HEX]],4,2))</f>
        <v>34</v>
      </c>
      <c r="E410">
        <f t="shared" si="18"/>
        <v>34</v>
      </c>
      <c r="F41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410" s="2">
        <f t="shared" si="19"/>
        <v>0</v>
      </c>
      <c r="H410" s="2">
        <f t="shared" si="20"/>
        <v>13</v>
      </c>
      <c r="I41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BLACK</v>
      </c>
    </row>
    <row r="411" spans="1:9" x14ac:dyDescent="0.55000000000000004">
      <c r="A411" t="s">
        <v>346</v>
      </c>
      <c r="B411" t="str">
        <f>IF(ISNUMBER(Table1[[#This Row],[sidebar_color]]),1000000+Table1[[#This Row],[sidebar_color]],"#"&amp;Table1[[#This Row],[sidebar_color]])</f>
        <v>#E5E6CA</v>
      </c>
      <c r="C411">
        <f>HEX2DEC(MID(Table1[[#This Row],[R_HEX]],2,2))</f>
        <v>229</v>
      </c>
      <c r="D411">
        <f>HEX2DEC(MID(Table1[[#This Row],[R_HEX]],4,2))</f>
        <v>230</v>
      </c>
      <c r="E411">
        <f t="shared" si="18"/>
        <v>202</v>
      </c>
      <c r="F41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62</v>
      </c>
      <c r="G411" s="2">
        <f t="shared" si="19"/>
        <v>36</v>
      </c>
      <c r="H411" s="2">
        <f t="shared" si="20"/>
        <v>85</v>
      </c>
      <c r="I41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412" spans="1:9" x14ac:dyDescent="0.55000000000000004">
      <c r="A412">
        <v>316932</v>
      </c>
      <c r="B412">
        <f>IF(ISNUMBER(Table1[[#This Row],[sidebar_color]]),1000000+Table1[[#This Row],[sidebar_color]],"#"&amp;Table1[[#This Row],[sidebar_color]])</f>
        <v>1316932</v>
      </c>
      <c r="C412">
        <f>HEX2DEC(MID(Table1[[#This Row],[R_HEX]],2,2))</f>
        <v>49</v>
      </c>
      <c r="D412">
        <f>HEX2DEC(MID(Table1[[#This Row],[R_HEX]],4,2))</f>
        <v>105</v>
      </c>
      <c r="E412">
        <f t="shared" si="18"/>
        <v>50</v>
      </c>
      <c r="F41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121</v>
      </c>
      <c r="G412" s="2">
        <f t="shared" si="19"/>
        <v>16</v>
      </c>
      <c r="H412" s="2">
        <f t="shared" si="20"/>
        <v>30</v>
      </c>
      <c r="I41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413" spans="1:9" x14ac:dyDescent="0.55000000000000004">
      <c r="A413" t="s">
        <v>347</v>
      </c>
      <c r="B413" t="str">
        <f>IF(ISNUMBER(Table1[[#This Row],[sidebar_color]]),1000000+Table1[[#This Row],[sidebar_color]],"#"&amp;Table1[[#This Row],[sidebar_color]])</f>
        <v>#99B2B7</v>
      </c>
      <c r="C413">
        <f>HEX2DEC(MID(Table1[[#This Row],[R_HEX]],2,2))</f>
        <v>153</v>
      </c>
      <c r="D413">
        <f>HEX2DEC(MID(Table1[[#This Row],[R_HEX]],4,2))</f>
        <v>178</v>
      </c>
      <c r="E413">
        <f t="shared" si="18"/>
        <v>183</v>
      </c>
      <c r="F41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190</v>
      </c>
      <c r="G413" s="2">
        <f t="shared" si="19"/>
        <v>17</v>
      </c>
      <c r="H413" s="2">
        <f t="shared" si="20"/>
        <v>66</v>
      </c>
      <c r="I41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414" spans="1:9" x14ac:dyDescent="0.55000000000000004">
      <c r="A414" t="s">
        <v>348</v>
      </c>
      <c r="B414" t="str">
        <f>IF(ISNUMBER(Table1[[#This Row],[sidebar_color]]),1000000+Table1[[#This Row],[sidebar_color]],"#"&amp;Table1[[#This Row],[sidebar_color]])</f>
        <v>#DB9A0F</v>
      </c>
      <c r="C414">
        <f>HEX2DEC(MID(Table1[[#This Row],[R_HEX]],2,2))</f>
        <v>219</v>
      </c>
      <c r="D414">
        <f>HEX2DEC(MID(Table1[[#This Row],[R_HEX]],4,2))</f>
        <v>154</v>
      </c>
      <c r="E414">
        <f t="shared" si="18"/>
        <v>15</v>
      </c>
      <c r="F41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41</v>
      </c>
      <c r="G414" s="2">
        <f t="shared" si="19"/>
        <v>74</v>
      </c>
      <c r="H414" s="2">
        <f t="shared" si="20"/>
        <v>46</v>
      </c>
      <c r="I41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415" spans="1:9" x14ac:dyDescent="0.55000000000000004">
      <c r="A415" t="s">
        <v>349</v>
      </c>
      <c r="B415" t="str">
        <f>IF(ISNUMBER(Table1[[#This Row],[sidebar_color]]),1000000+Table1[[#This Row],[sidebar_color]],"#"&amp;Table1[[#This Row],[sidebar_color]])</f>
        <v>#002D7A</v>
      </c>
      <c r="C415">
        <f>HEX2DEC(MID(Table1[[#This Row],[R_HEX]],2,2))</f>
        <v>0</v>
      </c>
      <c r="D415">
        <f>HEX2DEC(MID(Table1[[#This Row],[R_HEX]],4,2))</f>
        <v>45</v>
      </c>
      <c r="E415">
        <f t="shared" si="18"/>
        <v>122</v>
      </c>
      <c r="F41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218</v>
      </c>
      <c r="G415" s="2">
        <f t="shared" si="19"/>
        <v>31</v>
      </c>
      <c r="H415" s="2">
        <f t="shared" si="20"/>
        <v>24</v>
      </c>
      <c r="I41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416" spans="1:9" x14ac:dyDescent="0.55000000000000004">
      <c r="A416" t="s">
        <v>350</v>
      </c>
      <c r="B416" t="str">
        <f>IF(ISNUMBER(Table1[[#This Row],[sidebar_color]]),1000000+Table1[[#This Row],[sidebar_color]],"#"&amp;Table1[[#This Row],[sidebar_color]])</f>
        <v>#F6F3EA</v>
      </c>
      <c r="C416">
        <f>HEX2DEC(MID(Table1[[#This Row],[R_HEX]],2,2))</f>
        <v>246</v>
      </c>
      <c r="D416">
        <f>HEX2DEC(MID(Table1[[#This Row],[R_HEX]],4,2))</f>
        <v>243</v>
      </c>
      <c r="E416">
        <f t="shared" si="18"/>
        <v>234</v>
      </c>
      <c r="F41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45</v>
      </c>
      <c r="G416" s="2">
        <f t="shared" si="19"/>
        <v>40</v>
      </c>
      <c r="H416" s="2">
        <f t="shared" si="20"/>
        <v>94</v>
      </c>
      <c r="I41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417" spans="1:9" x14ac:dyDescent="0.55000000000000004">
      <c r="A417" t="s">
        <v>351</v>
      </c>
      <c r="B417" t="str">
        <f>IF(ISNUMBER(Table1[[#This Row],[sidebar_color]]),1000000+Table1[[#This Row],[sidebar_color]],"#"&amp;Table1[[#This Row],[sidebar_color]])</f>
        <v>#FCD3BB</v>
      </c>
      <c r="C417">
        <f>HEX2DEC(MID(Table1[[#This Row],[R_HEX]],2,2))</f>
        <v>252</v>
      </c>
      <c r="D417">
        <f>HEX2DEC(MID(Table1[[#This Row],[R_HEX]],4,2))</f>
        <v>211</v>
      </c>
      <c r="E417">
        <f t="shared" si="18"/>
        <v>187</v>
      </c>
      <c r="F41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22</v>
      </c>
      <c r="G417" s="2">
        <f t="shared" si="19"/>
        <v>92</v>
      </c>
      <c r="H417" s="2">
        <f t="shared" si="20"/>
        <v>86</v>
      </c>
      <c r="I41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418" spans="1:9" x14ac:dyDescent="0.55000000000000004">
      <c r="A418" t="s">
        <v>352</v>
      </c>
      <c r="B418" t="str">
        <f>IF(ISNUMBER(Table1[[#This Row],[sidebar_color]]),1000000+Table1[[#This Row],[sidebar_color]],"#"&amp;Table1[[#This Row],[sidebar_color]])</f>
        <v>#A8851C</v>
      </c>
      <c r="C418">
        <f>HEX2DEC(MID(Table1[[#This Row],[R_HEX]],2,2))</f>
        <v>168</v>
      </c>
      <c r="D418">
        <f>HEX2DEC(MID(Table1[[#This Row],[R_HEX]],4,2))</f>
        <v>133</v>
      </c>
      <c r="E418">
        <f t="shared" si="18"/>
        <v>28</v>
      </c>
      <c r="F41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45</v>
      </c>
      <c r="G418" s="2">
        <f t="shared" si="19"/>
        <v>45</v>
      </c>
      <c r="H418" s="2">
        <f t="shared" si="20"/>
        <v>38</v>
      </c>
      <c r="I41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419" spans="1:9" x14ac:dyDescent="0.55000000000000004">
      <c r="A419" t="s">
        <v>353</v>
      </c>
      <c r="B419" t="str">
        <f>IF(ISNUMBER(Table1[[#This Row],[sidebar_color]]),1000000+Table1[[#This Row],[sidebar_color]],"#"&amp;Table1[[#This Row],[sidebar_color]])</f>
        <v>#EA03FF</v>
      </c>
      <c r="C419">
        <f>HEX2DEC(MID(Table1[[#This Row],[R_HEX]],2,2))</f>
        <v>234</v>
      </c>
      <c r="D419">
        <f>HEX2DEC(MID(Table1[[#This Row],[R_HEX]],4,2))</f>
        <v>3</v>
      </c>
      <c r="E419">
        <f t="shared" si="18"/>
        <v>255</v>
      </c>
      <c r="F41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295</v>
      </c>
      <c r="G419" s="2">
        <f t="shared" si="19"/>
        <v>100</v>
      </c>
      <c r="H419" s="2">
        <f t="shared" si="20"/>
        <v>51</v>
      </c>
      <c r="I41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420" spans="1:9" x14ac:dyDescent="0.55000000000000004">
      <c r="A420" t="s">
        <v>354</v>
      </c>
      <c r="B420" t="str">
        <f>IF(ISNUMBER(Table1[[#This Row],[sidebar_color]]),1000000+Table1[[#This Row],[sidebar_color]],"#"&amp;Table1[[#This Row],[sidebar_color]])</f>
        <v>#6B2525</v>
      </c>
      <c r="C420">
        <f>HEX2DEC(MID(Table1[[#This Row],[R_HEX]],2,2))</f>
        <v>107</v>
      </c>
      <c r="D420">
        <f>HEX2DEC(MID(Table1[[#This Row],[R_HEX]],4,2))</f>
        <v>37</v>
      </c>
      <c r="E420">
        <f t="shared" si="18"/>
        <v>37</v>
      </c>
      <c r="F42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420" s="2">
        <f t="shared" si="19"/>
        <v>19</v>
      </c>
      <c r="H420" s="2">
        <f t="shared" si="20"/>
        <v>28.000000000000004</v>
      </c>
      <c r="I42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421" spans="1:9" x14ac:dyDescent="0.55000000000000004">
      <c r="A421" t="s">
        <v>355</v>
      </c>
      <c r="B421" t="str">
        <f>IF(ISNUMBER(Table1[[#This Row],[sidebar_color]]),1000000+Table1[[#This Row],[sidebar_color]],"#"&amp;Table1[[#This Row],[sidebar_color]])</f>
        <v>#9000FF</v>
      </c>
      <c r="C421">
        <f>HEX2DEC(MID(Table1[[#This Row],[R_HEX]],2,2))</f>
        <v>144</v>
      </c>
      <c r="D421">
        <f>HEX2DEC(MID(Table1[[#This Row],[R_HEX]],4,2))</f>
        <v>0</v>
      </c>
      <c r="E421">
        <f t="shared" si="18"/>
        <v>255</v>
      </c>
      <c r="F42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274</v>
      </c>
      <c r="G421" s="2">
        <f t="shared" si="19"/>
        <v>100</v>
      </c>
      <c r="H421" s="2">
        <f t="shared" si="20"/>
        <v>50</v>
      </c>
      <c r="I42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422" spans="1:9" x14ac:dyDescent="0.55000000000000004">
      <c r="A422" t="s">
        <v>356</v>
      </c>
      <c r="B422" t="str">
        <f>IF(ISNUMBER(Table1[[#This Row],[sidebar_color]]),1000000+Table1[[#This Row],[sidebar_color]],"#"&amp;Table1[[#This Row],[sidebar_color]])</f>
        <v>#210B21</v>
      </c>
      <c r="C422">
        <f>HEX2DEC(MID(Table1[[#This Row],[R_HEX]],2,2))</f>
        <v>33</v>
      </c>
      <c r="D422">
        <f>HEX2DEC(MID(Table1[[#This Row],[R_HEX]],4,2))</f>
        <v>11</v>
      </c>
      <c r="E422">
        <f t="shared" si="18"/>
        <v>33</v>
      </c>
      <c r="F42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422" s="2">
        <f t="shared" si="19"/>
        <v>5</v>
      </c>
      <c r="H422" s="2">
        <f t="shared" si="20"/>
        <v>9</v>
      </c>
      <c r="I42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423" spans="1:9" x14ac:dyDescent="0.55000000000000004">
      <c r="A423">
        <v>948858</v>
      </c>
      <c r="B423">
        <f>IF(ISNUMBER(Table1[[#This Row],[sidebar_color]]),1000000+Table1[[#This Row],[sidebar_color]],"#"&amp;Table1[[#This Row],[sidebar_color]])</f>
        <v>1948858</v>
      </c>
      <c r="C423">
        <f>HEX2DEC(MID(Table1[[#This Row],[R_HEX]],2,2))</f>
        <v>148</v>
      </c>
      <c r="D423">
        <f>HEX2DEC(MID(Table1[[#This Row],[R_HEX]],4,2))</f>
        <v>136</v>
      </c>
      <c r="E423">
        <f t="shared" si="18"/>
        <v>88</v>
      </c>
      <c r="F42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48</v>
      </c>
      <c r="G423" s="2">
        <f t="shared" si="19"/>
        <v>22</v>
      </c>
      <c r="H423" s="2">
        <f t="shared" si="20"/>
        <v>46</v>
      </c>
      <c r="I42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424" spans="1:9" x14ac:dyDescent="0.55000000000000004">
      <c r="A424">
        <v>242622</v>
      </c>
      <c r="B424">
        <f>IF(ISNUMBER(Table1[[#This Row],[sidebar_color]]),1000000+Table1[[#This Row],[sidebar_color]],"#"&amp;Table1[[#This Row],[sidebar_color]])</f>
        <v>1242622</v>
      </c>
      <c r="C424">
        <f>HEX2DEC(MID(Table1[[#This Row],[R_HEX]],2,2))</f>
        <v>36</v>
      </c>
      <c r="D424">
        <f>HEX2DEC(MID(Table1[[#This Row],[R_HEX]],4,2))</f>
        <v>38</v>
      </c>
      <c r="E424">
        <f t="shared" si="18"/>
        <v>34</v>
      </c>
      <c r="F42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90</v>
      </c>
      <c r="G424" s="2">
        <f t="shared" si="19"/>
        <v>1</v>
      </c>
      <c r="H424" s="2">
        <f t="shared" si="20"/>
        <v>14.000000000000002</v>
      </c>
      <c r="I42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425" spans="1:9" x14ac:dyDescent="0.55000000000000004">
      <c r="A425" t="s">
        <v>357</v>
      </c>
      <c r="B425" t="str">
        <f>IF(ISNUMBER(Table1[[#This Row],[sidebar_color]]),1000000+Table1[[#This Row],[sidebar_color]],"#"&amp;Table1[[#This Row],[sidebar_color]])</f>
        <v>#E8E8E8</v>
      </c>
      <c r="C425">
        <f>HEX2DEC(MID(Table1[[#This Row],[R_HEX]],2,2))</f>
        <v>232</v>
      </c>
      <c r="D425">
        <f>HEX2DEC(MID(Table1[[#This Row],[R_HEX]],4,2))</f>
        <v>232</v>
      </c>
      <c r="E425">
        <f t="shared" si="18"/>
        <v>232</v>
      </c>
      <c r="F42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425" s="2">
        <f t="shared" si="19"/>
        <v>0</v>
      </c>
      <c r="H425" s="2">
        <f t="shared" si="20"/>
        <v>91</v>
      </c>
      <c r="I42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WHITE</v>
      </c>
    </row>
    <row r="426" spans="1:9" x14ac:dyDescent="0.55000000000000004">
      <c r="A426" t="s">
        <v>358</v>
      </c>
      <c r="B426" t="str">
        <f>IF(ISNUMBER(Table1[[#This Row],[sidebar_color]]),1000000+Table1[[#This Row],[sidebar_color]],"#"&amp;Table1[[#This Row],[sidebar_color]])</f>
        <v>#F51182</v>
      </c>
      <c r="C426">
        <f>HEX2DEC(MID(Table1[[#This Row],[R_HEX]],2,2))</f>
        <v>245</v>
      </c>
      <c r="D426">
        <f>HEX2DEC(MID(Table1[[#This Row],[R_HEX]],4,2))</f>
        <v>17</v>
      </c>
      <c r="E426">
        <f t="shared" si="18"/>
        <v>130</v>
      </c>
      <c r="F42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330</v>
      </c>
      <c r="G426" s="2">
        <f t="shared" si="19"/>
        <v>92</v>
      </c>
      <c r="H426" s="2">
        <f t="shared" si="20"/>
        <v>51</v>
      </c>
      <c r="I42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MAGENTA</v>
      </c>
    </row>
    <row r="427" spans="1:9" x14ac:dyDescent="0.55000000000000004">
      <c r="A427" t="s">
        <v>359</v>
      </c>
      <c r="B427" t="str">
        <f>IF(ISNUMBER(Table1[[#This Row],[sidebar_color]]),1000000+Table1[[#This Row],[sidebar_color]],"#"&amp;Table1[[#This Row],[sidebar_color]])</f>
        <v>#44EBA8</v>
      </c>
      <c r="C427">
        <f>HEX2DEC(MID(Table1[[#This Row],[R_HEX]],2,2))</f>
        <v>68</v>
      </c>
      <c r="D427">
        <f>HEX2DEC(MID(Table1[[#This Row],[R_HEX]],4,2))</f>
        <v>235</v>
      </c>
      <c r="E427">
        <f t="shared" si="18"/>
        <v>168</v>
      </c>
      <c r="F42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156</v>
      </c>
      <c r="G427" s="2">
        <f t="shared" si="19"/>
        <v>81</v>
      </c>
      <c r="H427" s="2">
        <f t="shared" si="20"/>
        <v>59</v>
      </c>
      <c r="I42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428" spans="1:9" x14ac:dyDescent="0.55000000000000004">
      <c r="A428" t="s">
        <v>360</v>
      </c>
      <c r="B428" t="str">
        <f>IF(ISNUMBER(Table1[[#This Row],[sidebar_color]]),1000000+Table1[[#This Row],[sidebar_color]],"#"&amp;Table1[[#This Row],[sidebar_color]])</f>
        <v>#A1A1A1</v>
      </c>
      <c r="C428">
        <f>HEX2DEC(MID(Table1[[#This Row],[R_HEX]],2,2))</f>
        <v>161</v>
      </c>
      <c r="D428">
        <f>HEX2DEC(MID(Table1[[#This Row],[R_HEX]],4,2))</f>
        <v>161</v>
      </c>
      <c r="E428">
        <f t="shared" si="18"/>
        <v>161</v>
      </c>
      <c r="F42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428" s="2">
        <f t="shared" si="19"/>
        <v>0</v>
      </c>
      <c r="H428" s="2">
        <f t="shared" si="20"/>
        <v>63</v>
      </c>
      <c r="I42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GRAY</v>
      </c>
    </row>
    <row r="429" spans="1:9" x14ac:dyDescent="0.55000000000000004">
      <c r="A429" t="s">
        <v>361</v>
      </c>
      <c r="B429" t="str">
        <f>IF(ISNUMBER(Table1[[#This Row],[sidebar_color]]),1000000+Table1[[#This Row],[sidebar_color]],"#"&amp;Table1[[#This Row],[sidebar_color]])</f>
        <v>#5B3C19</v>
      </c>
      <c r="C429">
        <f>HEX2DEC(MID(Table1[[#This Row],[R_HEX]],2,2))</f>
        <v>91</v>
      </c>
      <c r="D429">
        <f>HEX2DEC(MID(Table1[[#This Row],[R_HEX]],4,2))</f>
        <v>60</v>
      </c>
      <c r="E429">
        <f t="shared" si="18"/>
        <v>25</v>
      </c>
      <c r="F42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32</v>
      </c>
      <c r="G429" s="2">
        <f t="shared" si="19"/>
        <v>17</v>
      </c>
      <c r="H429" s="2">
        <f t="shared" si="20"/>
        <v>23</v>
      </c>
      <c r="I42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430" spans="1:9" x14ac:dyDescent="0.55000000000000004">
      <c r="A430">
        <v>398757</v>
      </c>
      <c r="B430">
        <f>IF(ISNUMBER(Table1[[#This Row],[sidebar_color]]),1000000+Table1[[#This Row],[sidebar_color]],"#"&amp;Table1[[#This Row],[sidebar_color]])</f>
        <v>1398757</v>
      </c>
      <c r="C430">
        <f>HEX2DEC(MID(Table1[[#This Row],[R_HEX]],2,2))</f>
        <v>57</v>
      </c>
      <c r="D430">
        <f>HEX2DEC(MID(Table1[[#This Row],[R_HEX]],4,2))</f>
        <v>135</v>
      </c>
      <c r="E430">
        <f t="shared" si="18"/>
        <v>87</v>
      </c>
      <c r="F43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143</v>
      </c>
      <c r="G430" s="2">
        <f t="shared" si="19"/>
        <v>25</v>
      </c>
      <c r="H430" s="2">
        <f t="shared" si="20"/>
        <v>38</v>
      </c>
      <c r="I43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431" spans="1:9" x14ac:dyDescent="0.55000000000000004">
      <c r="A431" t="s">
        <v>362</v>
      </c>
      <c r="B431" t="str">
        <f>IF(ISNUMBER(Table1[[#This Row],[sidebar_color]]),1000000+Table1[[#This Row],[sidebar_color]],"#"&amp;Table1[[#This Row],[sidebar_color]])</f>
        <v>#0FBF9F</v>
      </c>
      <c r="C431">
        <f>HEX2DEC(MID(Table1[[#This Row],[R_HEX]],2,2))</f>
        <v>15</v>
      </c>
      <c r="D431">
        <f>HEX2DEC(MID(Table1[[#This Row],[R_HEX]],4,2))</f>
        <v>191</v>
      </c>
      <c r="E431">
        <f t="shared" si="18"/>
        <v>159</v>
      </c>
      <c r="F43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169</v>
      </c>
      <c r="G431" s="2">
        <f t="shared" si="19"/>
        <v>58</v>
      </c>
      <c r="H431" s="2">
        <f t="shared" si="20"/>
        <v>40</v>
      </c>
      <c r="I43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432" spans="1:9" x14ac:dyDescent="0.55000000000000004">
      <c r="A432">
        <v>181830</v>
      </c>
      <c r="B432">
        <f>IF(ISNUMBER(Table1[[#This Row],[sidebar_color]]),1000000+Table1[[#This Row],[sidebar_color]],"#"&amp;Table1[[#This Row],[sidebar_color]])</f>
        <v>1181830</v>
      </c>
      <c r="C432">
        <f>HEX2DEC(MID(Table1[[#This Row],[R_HEX]],2,2))</f>
        <v>24</v>
      </c>
      <c r="D432">
        <f>HEX2DEC(MID(Table1[[#This Row],[R_HEX]],4,2))</f>
        <v>24</v>
      </c>
      <c r="E432">
        <f t="shared" si="18"/>
        <v>48</v>
      </c>
      <c r="F43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240</v>
      </c>
      <c r="G432" s="2">
        <f t="shared" si="19"/>
        <v>5</v>
      </c>
      <c r="H432" s="2">
        <f t="shared" si="20"/>
        <v>14.000000000000002</v>
      </c>
      <c r="I43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433" spans="1:9" x14ac:dyDescent="0.55000000000000004">
      <c r="A433" t="s">
        <v>363</v>
      </c>
      <c r="B433" t="str">
        <f>IF(ISNUMBER(Table1[[#This Row],[sidebar_color]]),1000000+Table1[[#This Row],[sidebar_color]],"#"&amp;Table1[[#This Row],[sidebar_color]])</f>
        <v>#53777A</v>
      </c>
      <c r="C433">
        <f>HEX2DEC(MID(Table1[[#This Row],[R_HEX]],2,2))</f>
        <v>83</v>
      </c>
      <c r="D433">
        <f>HEX2DEC(MID(Table1[[#This Row],[R_HEX]],4,2))</f>
        <v>119</v>
      </c>
      <c r="E433">
        <f t="shared" si="18"/>
        <v>122</v>
      </c>
      <c r="F43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185</v>
      </c>
      <c r="G433" s="2">
        <f t="shared" si="19"/>
        <v>13</v>
      </c>
      <c r="H433" s="2">
        <f t="shared" si="20"/>
        <v>40</v>
      </c>
      <c r="I43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434" spans="1:9" x14ac:dyDescent="0.55000000000000004">
      <c r="A434" t="s">
        <v>364</v>
      </c>
      <c r="B434" t="str">
        <f>IF(ISNUMBER(Table1[[#This Row],[sidebar_color]]),1000000+Table1[[#This Row],[sidebar_color]],"#"&amp;Table1[[#This Row],[sidebar_color]])</f>
        <v>#93BB4B</v>
      </c>
      <c r="C434">
        <f>HEX2DEC(MID(Table1[[#This Row],[R_HEX]],2,2))</f>
        <v>147</v>
      </c>
      <c r="D434">
        <f>HEX2DEC(MID(Table1[[#This Row],[R_HEX]],4,2))</f>
        <v>187</v>
      </c>
      <c r="E434">
        <f t="shared" si="18"/>
        <v>75</v>
      </c>
      <c r="F43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81</v>
      </c>
      <c r="G434" s="2">
        <f t="shared" si="19"/>
        <v>45</v>
      </c>
      <c r="H434" s="2">
        <f t="shared" si="20"/>
        <v>51</v>
      </c>
      <c r="I43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435" spans="1:9" x14ac:dyDescent="0.55000000000000004">
      <c r="A435" t="s">
        <v>365</v>
      </c>
      <c r="B435" t="str">
        <f>IF(ISNUMBER(Table1[[#This Row],[sidebar_color]]),1000000+Table1[[#This Row],[sidebar_color]],"#"&amp;Table1[[#This Row],[sidebar_color]])</f>
        <v>#B6AFA5</v>
      </c>
      <c r="C435">
        <f>HEX2DEC(MID(Table1[[#This Row],[R_HEX]],2,2))</f>
        <v>182</v>
      </c>
      <c r="D435">
        <f>HEX2DEC(MID(Table1[[#This Row],[R_HEX]],4,2))</f>
        <v>175</v>
      </c>
      <c r="E435">
        <f t="shared" si="18"/>
        <v>165</v>
      </c>
      <c r="F43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35</v>
      </c>
      <c r="G435" s="2">
        <f t="shared" si="19"/>
        <v>10</v>
      </c>
      <c r="H435" s="2">
        <f t="shared" si="20"/>
        <v>68</v>
      </c>
      <c r="I43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436" spans="1:9" x14ac:dyDescent="0.55000000000000004">
      <c r="A436" t="s">
        <v>366</v>
      </c>
      <c r="B436" t="str">
        <f>IF(ISNUMBER(Table1[[#This Row],[sidebar_color]]),1000000+Table1[[#This Row],[sidebar_color]],"#"&amp;Table1[[#This Row],[sidebar_color]])</f>
        <v>#D51CFF</v>
      </c>
      <c r="C436">
        <f>HEX2DEC(MID(Table1[[#This Row],[R_HEX]],2,2))</f>
        <v>213</v>
      </c>
      <c r="D436">
        <f>HEX2DEC(MID(Table1[[#This Row],[R_HEX]],4,2))</f>
        <v>28</v>
      </c>
      <c r="E436">
        <f t="shared" si="18"/>
        <v>255</v>
      </c>
      <c r="F43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289</v>
      </c>
      <c r="G436" s="2">
        <f t="shared" si="19"/>
        <v>100</v>
      </c>
      <c r="H436" s="2">
        <f t="shared" si="20"/>
        <v>55.000000000000007</v>
      </c>
      <c r="I43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437" spans="1:9" x14ac:dyDescent="0.55000000000000004">
      <c r="A437" t="s">
        <v>367</v>
      </c>
      <c r="B437" t="str">
        <f>IF(ISNUMBER(Table1[[#This Row],[sidebar_color]]),1000000+Table1[[#This Row],[sidebar_color]],"#"&amp;Table1[[#This Row],[sidebar_color]])</f>
        <v>#B124C7</v>
      </c>
      <c r="C437">
        <f>HEX2DEC(MID(Table1[[#This Row],[R_HEX]],2,2))</f>
        <v>177</v>
      </c>
      <c r="D437">
        <f>HEX2DEC(MID(Table1[[#This Row],[R_HEX]],4,2))</f>
        <v>36</v>
      </c>
      <c r="E437">
        <f t="shared" si="18"/>
        <v>199</v>
      </c>
      <c r="F43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292</v>
      </c>
      <c r="G437" s="2">
        <f t="shared" si="19"/>
        <v>59</v>
      </c>
      <c r="H437" s="2">
        <f t="shared" si="20"/>
        <v>46</v>
      </c>
      <c r="I43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438" spans="1:9" x14ac:dyDescent="0.55000000000000004">
      <c r="A438" t="s">
        <v>368</v>
      </c>
      <c r="B438" t="str">
        <f>IF(ISNUMBER(Table1[[#This Row],[sidebar_color]]),1000000+Table1[[#This Row],[sidebar_color]],"#"&amp;Table1[[#This Row],[sidebar_color]])</f>
        <v>#FAD503</v>
      </c>
      <c r="C438">
        <f>HEX2DEC(MID(Table1[[#This Row],[R_HEX]],2,2))</f>
        <v>250</v>
      </c>
      <c r="D438">
        <f>HEX2DEC(MID(Table1[[#This Row],[R_HEX]],4,2))</f>
        <v>213</v>
      </c>
      <c r="E438">
        <f t="shared" si="18"/>
        <v>3</v>
      </c>
      <c r="F43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51</v>
      </c>
      <c r="G438" s="2">
        <f t="shared" si="19"/>
        <v>96</v>
      </c>
      <c r="H438" s="2">
        <f t="shared" si="20"/>
        <v>50</v>
      </c>
      <c r="I43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439" spans="1:9" x14ac:dyDescent="0.55000000000000004">
      <c r="A439" t="s">
        <v>369</v>
      </c>
      <c r="B439" t="str">
        <f>IF(ISNUMBER(Table1[[#This Row],[sidebar_color]]),1000000+Table1[[#This Row],[sidebar_color]],"#"&amp;Table1[[#This Row],[sidebar_color]])</f>
        <v>#7E8CD2</v>
      </c>
      <c r="C439">
        <f>HEX2DEC(MID(Table1[[#This Row],[R_HEX]],2,2))</f>
        <v>126</v>
      </c>
      <c r="D439">
        <f>HEX2DEC(MID(Table1[[#This Row],[R_HEX]],4,2))</f>
        <v>140</v>
      </c>
      <c r="E439">
        <f t="shared" si="18"/>
        <v>210</v>
      </c>
      <c r="F43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230</v>
      </c>
      <c r="G439" s="2">
        <f t="shared" si="19"/>
        <v>48</v>
      </c>
      <c r="H439" s="2">
        <f t="shared" si="20"/>
        <v>66</v>
      </c>
      <c r="I43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440" spans="1:9" x14ac:dyDescent="0.55000000000000004">
      <c r="A440">
        <v>828282</v>
      </c>
      <c r="B440">
        <f>IF(ISNUMBER(Table1[[#This Row],[sidebar_color]]),1000000+Table1[[#This Row],[sidebar_color]],"#"&amp;Table1[[#This Row],[sidebar_color]])</f>
        <v>1828282</v>
      </c>
      <c r="C440">
        <f>HEX2DEC(MID(Table1[[#This Row],[R_HEX]],2,2))</f>
        <v>130</v>
      </c>
      <c r="D440">
        <f>HEX2DEC(MID(Table1[[#This Row],[R_HEX]],4,2))</f>
        <v>130</v>
      </c>
      <c r="E440">
        <f t="shared" si="18"/>
        <v>130</v>
      </c>
      <c r="F44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440" s="2">
        <f t="shared" si="19"/>
        <v>0</v>
      </c>
      <c r="H440" s="2">
        <f t="shared" si="20"/>
        <v>51</v>
      </c>
      <c r="I44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GRAY</v>
      </c>
    </row>
    <row r="441" spans="1:9" x14ac:dyDescent="0.55000000000000004">
      <c r="A441" t="s">
        <v>370</v>
      </c>
      <c r="B441" t="str">
        <f>IF(ISNUMBER(Table1[[#This Row],[sidebar_color]]),1000000+Table1[[#This Row],[sidebar_color]],"#"&amp;Table1[[#This Row],[sidebar_color]])</f>
        <v>#FF00FF</v>
      </c>
      <c r="C441">
        <f>HEX2DEC(MID(Table1[[#This Row],[R_HEX]],2,2))</f>
        <v>255</v>
      </c>
      <c r="D441">
        <f>HEX2DEC(MID(Table1[[#This Row],[R_HEX]],4,2))</f>
        <v>0</v>
      </c>
      <c r="E441">
        <f t="shared" si="18"/>
        <v>255</v>
      </c>
      <c r="F44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441" s="2">
        <f t="shared" si="19"/>
        <v>100</v>
      </c>
      <c r="H441" s="2">
        <f t="shared" si="20"/>
        <v>50</v>
      </c>
      <c r="I44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442" spans="1:9" x14ac:dyDescent="0.55000000000000004">
      <c r="A442" t="s">
        <v>371</v>
      </c>
      <c r="B442" t="str">
        <f>IF(ISNUMBER(Table1[[#This Row],[sidebar_color]]),1000000+Table1[[#This Row],[sidebar_color]],"#"&amp;Table1[[#This Row],[sidebar_color]])</f>
        <v>#BD6738</v>
      </c>
      <c r="C442">
        <f>HEX2DEC(MID(Table1[[#This Row],[R_HEX]],2,2))</f>
        <v>189</v>
      </c>
      <c r="D442">
        <f>HEX2DEC(MID(Table1[[#This Row],[R_HEX]],4,2))</f>
        <v>103</v>
      </c>
      <c r="E442">
        <f t="shared" si="18"/>
        <v>56</v>
      </c>
      <c r="F44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21</v>
      </c>
      <c r="G442" s="2">
        <f t="shared" si="19"/>
        <v>50</v>
      </c>
      <c r="H442" s="2">
        <f t="shared" si="20"/>
        <v>48</v>
      </c>
      <c r="I44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443" spans="1:9" x14ac:dyDescent="0.55000000000000004">
      <c r="A443">
        <v>101112</v>
      </c>
      <c r="B443">
        <f>IF(ISNUMBER(Table1[[#This Row],[sidebar_color]]),1000000+Table1[[#This Row],[sidebar_color]],"#"&amp;Table1[[#This Row],[sidebar_color]])</f>
        <v>1101112</v>
      </c>
      <c r="C443">
        <f>HEX2DEC(MID(Table1[[#This Row],[R_HEX]],2,2))</f>
        <v>16</v>
      </c>
      <c r="D443">
        <f>HEX2DEC(MID(Table1[[#This Row],[R_HEX]],4,2))</f>
        <v>17</v>
      </c>
      <c r="E443">
        <f t="shared" si="18"/>
        <v>18</v>
      </c>
      <c r="F44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210</v>
      </c>
      <c r="G443" s="2">
        <f t="shared" si="19"/>
        <v>0</v>
      </c>
      <c r="H443" s="2">
        <f t="shared" si="20"/>
        <v>7.0000000000000009</v>
      </c>
      <c r="I44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444" spans="1:9" x14ac:dyDescent="0.55000000000000004">
      <c r="A444" t="s">
        <v>372</v>
      </c>
      <c r="B444" t="str">
        <f>IF(ISNUMBER(Table1[[#This Row],[sidebar_color]]),1000000+Table1[[#This Row],[sidebar_color]],"#"&amp;Table1[[#This Row],[sidebar_color]])</f>
        <v>#8F1344</v>
      </c>
      <c r="C444">
        <f>HEX2DEC(MID(Table1[[#This Row],[R_HEX]],2,2))</f>
        <v>143</v>
      </c>
      <c r="D444">
        <f>HEX2DEC(MID(Table1[[#This Row],[R_HEX]],4,2))</f>
        <v>19</v>
      </c>
      <c r="E444">
        <f t="shared" si="18"/>
        <v>68</v>
      </c>
      <c r="F44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336</v>
      </c>
      <c r="G444" s="2">
        <f t="shared" si="19"/>
        <v>36</v>
      </c>
      <c r="H444" s="2">
        <f t="shared" si="20"/>
        <v>32</v>
      </c>
      <c r="I44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445" spans="1:9" x14ac:dyDescent="0.55000000000000004">
      <c r="A445" t="s">
        <v>373</v>
      </c>
      <c r="B445" t="str">
        <f>IF(ISNUMBER(Table1[[#This Row],[sidebar_color]]),1000000+Table1[[#This Row],[sidebar_color]],"#"&amp;Table1[[#This Row],[sidebar_color]])</f>
        <v>#FA84D5</v>
      </c>
      <c r="C445">
        <f>HEX2DEC(MID(Table1[[#This Row],[R_HEX]],2,2))</f>
        <v>250</v>
      </c>
      <c r="D445">
        <f>HEX2DEC(MID(Table1[[#This Row],[R_HEX]],4,2))</f>
        <v>132</v>
      </c>
      <c r="E445">
        <f t="shared" si="18"/>
        <v>213</v>
      </c>
      <c r="F44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319</v>
      </c>
      <c r="G445" s="2">
        <f t="shared" si="19"/>
        <v>92</v>
      </c>
      <c r="H445" s="2">
        <f t="shared" si="20"/>
        <v>75</v>
      </c>
      <c r="I44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MAGENTA</v>
      </c>
    </row>
    <row r="446" spans="1:9" x14ac:dyDescent="0.55000000000000004">
      <c r="A446" t="s">
        <v>374</v>
      </c>
      <c r="B446" t="str">
        <f>IF(ISNUMBER(Table1[[#This Row],[sidebar_color]]),1000000+Table1[[#This Row],[sidebar_color]],"#"&amp;Table1[[#This Row],[sidebar_color]])</f>
        <v>#4808AE</v>
      </c>
      <c r="C446">
        <f>HEX2DEC(MID(Table1[[#This Row],[R_HEX]],2,2))</f>
        <v>72</v>
      </c>
      <c r="D446">
        <f>HEX2DEC(MID(Table1[[#This Row],[R_HEX]],4,2))</f>
        <v>8</v>
      </c>
      <c r="E446">
        <f t="shared" si="18"/>
        <v>174</v>
      </c>
      <c r="F44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263</v>
      </c>
      <c r="G446" s="2">
        <f t="shared" si="19"/>
        <v>51</v>
      </c>
      <c r="H446" s="2">
        <f t="shared" si="20"/>
        <v>36</v>
      </c>
      <c r="I44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PURPLE</v>
      </c>
    </row>
    <row r="447" spans="1:9" x14ac:dyDescent="0.55000000000000004">
      <c r="A447" t="s">
        <v>375</v>
      </c>
      <c r="B447" t="str">
        <f>IF(ISNUMBER(Table1[[#This Row],[sidebar_color]]),1000000+Table1[[#This Row],[sidebar_color]],"#"&amp;Table1[[#This Row],[sidebar_color]])</f>
        <v>#A69B73</v>
      </c>
      <c r="C447">
        <f>HEX2DEC(MID(Table1[[#This Row],[R_HEX]],2,2))</f>
        <v>166</v>
      </c>
      <c r="D447">
        <f>HEX2DEC(MID(Table1[[#This Row],[R_HEX]],4,2))</f>
        <v>155</v>
      </c>
      <c r="E447">
        <f t="shared" ref="E447:E509" si="21">HEX2DEC(RIGHT($A447,2))</f>
        <v>115</v>
      </c>
      <c r="F44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47</v>
      </c>
      <c r="G447" s="2">
        <f t="shared" ref="G447:G509" si="22">ROUND(100*IF(MIN(C447/255,D447/255,E447/255)=MAX(C447/255,D447/255,E447/255),0,IF(H447&lt;=0.5,(MAX(C447/255,D447/255,E447/255)-MIN(C447/255,D447/255,E447/255))/(MAX(C447/255,D447/255,E447/255)+MIN(C447/255,D447/255,E447/255)),(MAX(C447/255,D447/255,E447/255)-MIN(C447/255,D447/255,E447/255))/(2-MAX(C447/255,D447/255,E447/255)-MIN(C447/255,D447/255,E447/255)))),0)</f>
        <v>22</v>
      </c>
      <c r="H447" s="2">
        <f t="shared" ref="H447:H509" si="23">100*ROUND((MIN(C447/255,D447/255,E447/255)+MAX(C447/255,D447/255,E447/255))/2,2)</f>
        <v>55.000000000000007</v>
      </c>
      <c r="I44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448" spans="1:9" x14ac:dyDescent="0.55000000000000004">
      <c r="A448" t="s">
        <v>376</v>
      </c>
      <c r="B448" t="str">
        <f>IF(ISNUMBER(Table1[[#This Row],[sidebar_color]]),1000000+Table1[[#This Row],[sidebar_color]],"#"&amp;Table1[[#This Row],[sidebar_color]])</f>
        <v>#F8C0D5</v>
      </c>
      <c r="C448">
        <f>HEX2DEC(MID(Table1[[#This Row],[R_HEX]],2,2))</f>
        <v>248</v>
      </c>
      <c r="D448">
        <f>HEX2DEC(MID(Table1[[#This Row],[R_HEX]],4,2))</f>
        <v>192</v>
      </c>
      <c r="E448">
        <f t="shared" si="21"/>
        <v>213</v>
      </c>
      <c r="F44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338</v>
      </c>
      <c r="G448" s="2">
        <f t="shared" si="22"/>
        <v>80</v>
      </c>
      <c r="H448" s="2">
        <f t="shared" si="23"/>
        <v>86</v>
      </c>
      <c r="I44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449" spans="1:9" x14ac:dyDescent="0.55000000000000004">
      <c r="A449" t="s">
        <v>377</v>
      </c>
      <c r="B449" t="str">
        <f>IF(ISNUMBER(Table1[[#This Row],[sidebar_color]]),1000000+Table1[[#This Row],[sidebar_color]],"#"&amp;Table1[[#This Row],[sidebar_color]])</f>
        <v>#DE2C56</v>
      </c>
      <c r="C449">
        <f>HEX2DEC(MID(Table1[[#This Row],[R_HEX]],2,2))</f>
        <v>222</v>
      </c>
      <c r="D449">
        <f>HEX2DEC(MID(Table1[[#This Row],[R_HEX]],4,2))</f>
        <v>44</v>
      </c>
      <c r="E449">
        <f t="shared" si="21"/>
        <v>86</v>
      </c>
      <c r="F44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346</v>
      </c>
      <c r="G449" s="2">
        <f t="shared" si="22"/>
        <v>73</v>
      </c>
      <c r="H449" s="2">
        <f t="shared" si="23"/>
        <v>52</v>
      </c>
      <c r="I44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450" spans="1:9" x14ac:dyDescent="0.55000000000000004">
      <c r="A450" t="s">
        <v>378</v>
      </c>
      <c r="B450" t="str">
        <f>IF(ISNUMBER(Table1[[#This Row],[sidebar_color]]),1000000+Table1[[#This Row],[sidebar_color]],"#"&amp;Table1[[#This Row],[sidebar_color]])</f>
        <v>#F0F0F0</v>
      </c>
      <c r="C450">
        <f>HEX2DEC(MID(Table1[[#This Row],[R_HEX]],2,2))</f>
        <v>240</v>
      </c>
      <c r="D450">
        <f>HEX2DEC(MID(Table1[[#This Row],[R_HEX]],4,2))</f>
        <v>240</v>
      </c>
      <c r="E450">
        <f t="shared" si="21"/>
        <v>240</v>
      </c>
      <c r="F45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450" s="2">
        <f t="shared" si="22"/>
        <v>0</v>
      </c>
      <c r="H450" s="2">
        <f t="shared" si="23"/>
        <v>94</v>
      </c>
      <c r="I45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WHITE</v>
      </c>
    </row>
    <row r="451" spans="1:9" x14ac:dyDescent="0.55000000000000004">
      <c r="A451" t="s">
        <v>379</v>
      </c>
      <c r="B451" t="str">
        <f>IF(ISNUMBER(Table1[[#This Row],[sidebar_color]]),1000000+Table1[[#This Row],[sidebar_color]],"#"&amp;Table1[[#This Row],[sidebar_color]])</f>
        <v>#186C90</v>
      </c>
      <c r="C451">
        <f>HEX2DEC(MID(Table1[[#This Row],[R_HEX]],2,2))</f>
        <v>24</v>
      </c>
      <c r="D451">
        <f>HEX2DEC(MID(Table1[[#This Row],[R_HEX]],4,2))</f>
        <v>108</v>
      </c>
      <c r="E451">
        <f t="shared" si="21"/>
        <v>144</v>
      </c>
      <c r="F45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198</v>
      </c>
      <c r="G451" s="2">
        <f t="shared" si="22"/>
        <v>35</v>
      </c>
      <c r="H451" s="2">
        <f t="shared" si="23"/>
        <v>33</v>
      </c>
      <c r="I45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452" spans="1:9" x14ac:dyDescent="0.55000000000000004">
      <c r="A452" t="s">
        <v>380</v>
      </c>
      <c r="B452" t="str">
        <f>IF(ISNUMBER(Table1[[#This Row],[sidebar_color]]),1000000+Table1[[#This Row],[sidebar_color]],"#"&amp;Table1[[#This Row],[sidebar_color]])</f>
        <v>#B503A9</v>
      </c>
      <c r="C452">
        <f>HEX2DEC(MID(Table1[[#This Row],[R_HEX]],2,2))</f>
        <v>181</v>
      </c>
      <c r="D452">
        <f>HEX2DEC(MID(Table1[[#This Row],[R_HEX]],4,2))</f>
        <v>3</v>
      </c>
      <c r="E452">
        <f t="shared" si="21"/>
        <v>169</v>
      </c>
      <c r="F45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304</v>
      </c>
      <c r="G452" s="2">
        <f t="shared" si="22"/>
        <v>55</v>
      </c>
      <c r="H452" s="2">
        <f t="shared" si="23"/>
        <v>36</v>
      </c>
      <c r="I45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MAGENTA</v>
      </c>
    </row>
    <row r="453" spans="1:9" x14ac:dyDescent="0.55000000000000004">
      <c r="A453" t="s">
        <v>381</v>
      </c>
      <c r="B453" t="str">
        <f>IF(ISNUMBER(Table1[[#This Row],[sidebar_color]]),1000000+Table1[[#This Row],[sidebar_color]],"#"&amp;Table1[[#This Row],[sidebar_color]])</f>
        <v>#E3DB3F</v>
      </c>
      <c r="C453">
        <f>HEX2DEC(MID(Table1[[#This Row],[R_HEX]],2,2))</f>
        <v>227</v>
      </c>
      <c r="D453">
        <f>HEX2DEC(MID(Table1[[#This Row],[R_HEX]],4,2))</f>
        <v>219</v>
      </c>
      <c r="E453">
        <f t="shared" si="21"/>
        <v>63</v>
      </c>
      <c r="F45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57</v>
      </c>
      <c r="G453" s="2">
        <f t="shared" si="22"/>
        <v>75</v>
      </c>
      <c r="H453" s="2">
        <f t="shared" si="23"/>
        <v>56.999999999999993</v>
      </c>
      <c r="I45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454" spans="1:9" x14ac:dyDescent="0.55000000000000004">
      <c r="A454" t="s">
        <v>382</v>
      </c>
      <c r="B454" t="str">
        <f>IF(ISNUMBER(Table1[[#This Row],[sidebar_color]]),1000000+Table1[[#This Row],[sidebar_color]],"#"&amp;Table1[[#This Row],[sidebar_color]])</f>
        <v>#A9CBF5</v>
      </c>
      <c r="C454">
        <f>HEX2DEC(MID(Table1[[#This Row],[R_HEX]],2,2))</f>
        <v>169</v>
      </c>
      <c r="D454">
        <f>HEX2DEC(MID(Table1[[#This Row],[R_HEX]],4,2))</f>
        <v>203</v>
      </c>
      <c r="E454">
        <f t="shared" si="21"/>
        <v>245</v>
      </c>
      <c r="F45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213</v>
      </c>
      <c r="G454" s="2">
        <f t="shared" si="22"/>
        <v>79</v>
      </c>
      <c r="H454" s="2">
        <f t="shared" si="23"/>
        <v>81</v>
      </c>
      <c r="I45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455" spans="1:9" x14ac:dyDescent="0.55000000000000004">
      <c r="A455" t="s">
        <v>383</v>
      </c>
      <c r="B455" t="str">
        <f>IF(ISNUMBER(Table1[[#This Row],[sidebar_color]]),1000000+Table1[[#This Row],[sidebar_color]],"#"&amp;Table1[[#This Row],[sidebar_color]])</f>
        <v>#F511B8</v>
      </c>
      <c r="C455">
        <f>HEX2DEC(MID(Table1[[#This Row],[R_HEX]],2,2))</f>
        <v>245</v>
      </c>
      <c r="D455">
        <f>HEX2DEC(MID(Table1[[#This Row],[R_HEX]],4,2))</f>
        <v>17</v>
      </c>
      <c r="E455">
        <f t="shared" si="21"/>
        <v>184</v>
      </c>
      <c r="F45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316</v>
      </c>
      <c r="G455" s="2">
        <f t="shared" si="22"/>
        <v>92</v>
      </c>
      <c r="H455" s="2">
        <f t="shared" si="23"/>
        <v>51</v>
      </c>
      <c r="I45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MAGENTA</v>
      </c>
    </row>
    <row r="456" spans="1:9" x14ac:dyDescent="0.55000000000000004">
      <c r="A456" t="s">
        <v>384</v>
      </c>
      <c r="B456" t="str">
        <f>IF(ISNUMBER(Table1[[#This Row],[sidebar_color]]),1000000+Table1[[#This Row],[sidebar_color]],"#"&amp;Table1[[#This Row],[sidebar_color]])</f>
        <v>#DE741D</v>
      </c>
      <c r="C456">
        <f>HEX2DEC(MID(Table1[[#This Row],[R_HEX]],2,2))</f>
        <v>222</v>
      </c>
      <c r="D456">
        <f>HEX2DEC(MID(Table1[[#This Row],[R_HEX]],4,2))</f>
        <v>116</v>
      </c>
      <c r="E456">
        <f t="shared" si="21"/>
        <v>29</v>
      </c>
      <c r="F45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27</v>
      </c>
      <c r="G456" s="2">
        <f t="shared" si="22"/>
        <v>75</v>
      </c>
      <c r="H456" s="2">
        <f t="shared" si="23"/>
        <v>49</v>
      </c>
      <c r="I45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457" spans="1:9" x14ac:dyDescent="0.55000000000000004">
      <c r="A457" t="s">
        <v>385</v>
      </c>
      <c r="B457" t="str">
        <f>IF(ISNUMBER(Table1[[#This Row],[sidebar_color]]),1000000+Table1[[#This Row],[sidebar_color]],"#"&amp;Table1[[#This Row],[sidebar_color]])</f>
        <v>#005A87</v>
      </c>
      <c r="C457">
        <f>HEX2DEC(MID(Table1[[#This Row],[R_HEX]],2,2))</f>
        <v>0</v>
      </c>
      <c r="D457">
        <f>HEX2DEC(MID(Table1[[#This Row],[R_HEX]],4,2))</f>
        <v>90</v>
      </c>
      <c r="E457">
        <f t="shared" si="21"/>
        <v>135</v>
      </c>
      <c r="F45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200</v>
      </c>
      <c r="G457" s="2">
        <f t="shared" si="22"/>
        <v>36</v>
      </c>
      <c r="H457" s="2">
        <f t="shared" si="23"/>
        <v>26</v>
      </c>
      <c r="I45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458" spans="1:9" x14ac:dyDescent="0.55000000000000004">
      <c r="A458" t="s">
        <v>386</v>
      </c>
      <c r="B458" t="str">
        <f>IF(ISNUMBER(Table1[[#This Row],[sidebar_color]]),1000000+Table1[[#This Row],[sidebar_color]],"#"&amp;Table1[[#This Row],[sidebar_color]])</f>
        <v>#171A1C</v>
      </c>
      <c r="C458">
        <f>HEX2DEC(MID(Table1[[#This Row],[R_HEX]],2,2))</f>
        <v>23</v>
      </c>
      <c r="D458">
        <f>HEX2DEC(MID(Table1[[#This Row],[R_HEX]],4,2))</f>
        <v>26</v>
      </c>
      <c r="E458">
        <f t="shared" si="21"/>
        <v>28</v>
      </c>
      <c r="F45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204</v>
      </c>
      <c r="G458" s="2">
        <f t="shared" si="22"/>
        <v>1</v>
      </c>
      <c r="H458" s="2">
        <f t="shared" si="23"/>
        <v>10</v>
      </c>
      <c r="I45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459" spans="1:9" x14ac:dyDescent="0.55000000000000004">
      <c r="A459" t="s">
        <v>387</v>
      </c>
      <c r="B459" t="str">
        <f>IF(ISNUMBER(Table1[[#This Row],[sidebar_color]]),1000000+Table1[[#This Row],[sidebar_color]],"#"&amp;Table1[[#This Row],[sidebar_color]])</f>
        <v>#D4D055</v>
      </c>
      <c r="C459">
        <f>HEX2DEC(MID(Table1[[#This Row],[R_HEX]],2,2))</f>
        <v>212</v>
      </c>
      <c r="D459">
        <f>HEX2DEC(MID(Table1[[#This Row],[R_HEX]],4,2))</f>
        <v>208</v>
      </c>
      <c r="E459">
        <f t="shared" si="21"/>
        <v>85</v>
      </c>
      <c r="F45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58</v>
      </c>
      <c r="G459" s="2">
        <f t="shared" si="22"/>
        <v>60</v>
      </c>
      <c r="H459" s="2">
        <f t="shared" si="23"/>
        <v>57.999999999999993</v>
      </c>
      <c r="I45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460" spans="1:9" x14ac:dyDescent="0.55000000000000004">
      <c r="A460" t="s">
        <v>388</v>
      </c>
      <c r="B460" t="str">
        <f>IF(ISNUMBER(Table1[[#This Row],[sidebar_color]]),1000000+Table1[[#This Row],[sidebar_color]],"#"&amp;Table1[[#This Row],[sidebar_color]])</f>
        <v>#8BD5A1</v>
      </c>
      <c r="C460">
        <f>HEX2DEC(MID(Table1[[#This Row],[R_HEX]],2,2))</f>
        <v>139</v>
      </c>
      <c r="D460">
        <f>HEX2DEC(MID(Table1[[#This Row],[R_HEX]],4,2))</f>
        <v>213</v>
      </c>
      <c r="E460">
        <f t="shared" si="21"/>
        <v>161</v>
      </c>
      <c r="F46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138</v>
      </c>
      <c r="G460" s="2">
        <f t="shared" si="22"/>
        <v>47</v>
      </c>
      <c r="H460" s="2">
        <f t="shared" si="23"/>
        <v>69</v>
      </c>
      <c r="I46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461" spans="1:9" x14ac:dyDescent="0.55000000000000004">
      <c r="A461">
        <v>962121</v>
      </c>
      <c r="B461">
        <f>IF(ISNUMBER(Table1[[#This Row],[sidebar_color]]),1000000+Table1[[#This Row],[sidebar_color]],"#"&amp;Table1[[#This Row],[sidebar_color]])</f>
        <v>1962121</v>
      </c>
      <c r="C461">
        <f>HEX2DEC(MID(Table1[[#This Row],[R_HEX]],2,2))</f>
        <v>150</v>
      </c>
      <c r="D461">
        <f>HEX2DEC(MID(Table1[[#This Row],[R_HEX]],4,2))</f>
        <v>33</v>
      </c>
      <c r="E461">
        <f t="shared" si="21"/>
        <v>33</v>
      </c>
      <c r="F46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461" s="2">
        <f t="shared" si="22"/>
        <v>36</v>
      </c>
      <c r="H461" s="2">
        <f t="shared" si="23"/>
        <v>36</v>
      </c>
      <c r="I46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462" spans="1:9" x14ac:dyDescent="0.55000000000000004">
      <c r="A462" t="s">
        <v>389</v>
      </c>
      <c r="B462" t="str">
        <f>IF(ISNUMBER(Table1[[#This Row],[sidebar_color]]),1000000+Table1[[#This Row],[sidebar_color]],"#"&amp;Table1[[#This Row],[sidebar_color]])</f>
        <v>#CCAF7B</v>
      </c>
      <c r="C462">
        <f>HEX2DEC(MID(Table1[[#This Row],[R_HEX]],2,2))</f>
        <v>204</v>
      </c>
      <c r="D462">
        <f>HEX2DEC(MID(Table1[[#This Row],[R_HEX]],4,2))</f>
        <v>175</v>
      </c>
      <c r="E462">
        <f t="shared" si="21"/>
        <v>123</v>
      </c>
      <c r="F46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39</v>
      </c>
      <c r="G462" s="2">
        <f t="shared" si="22"/>
        <v>44</v>
      </c>
      <c r="H462" s="2">
        <f t="shared" si="23"/>
        <v>64</v>
      </c>
      <c r="I46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463" spans="1:9" x14ac:dyDescent="0.55000000000000004">
      <c r="A463" t="s">
        <v>391</v>
      </c>
      <c r="B463" t="str">
        <f>IF(ISNUMBER(Table1[[#This Row],[sidebar_color]]),1000000+Table1[[#This Row],[sidebar_color]],"#"&amp;Table1[[#This Row],[sidebar_color]])</f>
        <v>#9944FF</v>
      </c>
      <c r="C463">
        <f>HEX2DEC(MID(Table1[[#This Row],[R_HEX]],2,2))</f>
        <v>153</v>
      </c>
      <c r="D463">
        <f>HEX2DEC(MID(Table1[[#This Row],[R_HEX]],4,2))</f>
        <v>68</v>
      </c>
      <c r="E463">
        <f t="shared" si="21"/>
        <v>255</v>
      </c>
      <c r="F46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267</v>
      </c>
      <c r="G463" s="2">
        <f t="shared" si="22"/>
        <v>100</v>
      </c>
      <c r="H463" s="2">
        <f t="shared" si="23"/>
        <v>63</v>
      </c>
      <c r="I46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PURPLE</v>
      </c>
    </row>
    <row r="464" spans="1:9" x14ac:dyDescent="0.55000000000000004">
      <c r="A464" t="s">
        <v>392</v>
      </c>
      <c r="B464" t="str">
        <f>IF(ISNUMBER(Table1[[#This Row],[sidebar_color]]),1000000+Table1[[#This Row],[sidebar_color]],"#"&amp;Table1[[#This Row],[sidebar_color]])</f>
        <v>#DE3E9E</v>
      </c>
      <c r="C464">
        <f>HEX2DEC(MID(Table1[[#This Row],[R_HEX]],2,2))</f>
        <v>222</v>
      </c>
      <c r="D464">
        <f>HEX2DEC(MID(Table1[[#This Row],[R_HEX]],4,2))</f>
        <v>62</v>
      </c>
      <c r="E464">
        <f t="shared" si="21"/>
        <v>158</v>
      </c>
      <c r="F46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324</v>
      </c>
      <c r="G464" s="2">
        <f t="shared" si="22"/>
        <v>71</v>
      </c>
      <c r="H464" s="2">
        <f t="shared" si="23"/>
        <v>56.000000000000007</v>
      </c>
      <c r="I46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MAGENTA</v>
      </c>
    </row>
    <row r="465" spans="1:9" x14ac:dyDescent="0.55000000000000004">
      <c r="A465" t="s">
        <v>393</v>
      </c>
      <c r="B465" t="str">
        <f>IF(ISNUMBER(Table1[[#This Row],[sidebar_color]]),1000000+Table1[[#This Row],[sidebar_color]],"#"&amp;Table1[[#This Row],[sidebar_color]])</f>
        <v>#FE2048</v>
      </c>
      <c r="C465">
        <f>HEX2DEC(MID(Table1[[#This Row],[R_HEX]],2,2))</f>
        <v>254</v>
      </c>
      <c r="D465">
        <f>HEX2DEC(MID(Table1[[#This Row],[R_HEX]],4,2))</f>
        <v>32</v>
      </c>
      <c r="E465">
        <f t="shared" si="21"/>
        <v>72</v>
      </c>
      <c r="F46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349</v>
      </c>
      <c r="G465" s="2">
        <f t="shared" si="22"/>
        <v>99</v>
      </c>
      <c r="H465" s="2">
        <f t="shared" si="23"/>
        <v>56.000000000000007</v>
      </c>
      <c r="I46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466" spans="1:9" x14ac:dyDescent="0.55000000000000004">
      <c r="A466" t="s">
        <v>394</v>
      </c>
      <c r="B466" t="str">
        <f>IF(ISNUMBER(Table1[[#This Row],[sidebar_color]]),1000000+Table1[[#This Row],[sidebar_color]],"#"&amp;Table1[[#This Row],[sidebar_color]])</f>
        <v>#572A57</v>
      </c>
      <c r="C466">
        <f>HEX2DEC(MID(Table1[[#This Row],[R_HEX]],2,2))</f>
        <v>87</v>
      </c>
      <c r="D466">
        <f>HEX2DEC(MID(Table1[[#This Row],[R_HEX]],4,2))</f>
        <v>42</v>
      </c>
      <c r="E466">
        <f t="shared" si="21"/>
        <v>87</v>
      </c>
      <c r="F46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466" s="2">
        <f t="shared" si="22"/>
        <v>12</v>
      </c>
      <c r="H466" s="2">
        <f t="shared" si="23"/>
        <v>25</v>
      </c>
      <c r="I46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467" spans="1:9" x14ac:dyDescent="0.55000000000000004">
      <c r="A467">
        <v>111212</v>
      </c>
      <c r="B467">
        <f>IF(ISNUMBER(Table1[[#This Row],[sidebar_color]]),1000000+Table1[[#This Row],[sidebar_color]],"#"&amp;Table1[[#This Row],[sidebar_color]])</f>
        <v>1111212</v>
      </c>
      <c r="C467">
        <f>HEX2DEC(MID(Table1[[#This Row],[R_HEX]],2,2))</f>
        <v>17</v>
      </c>
      <c r="D467">
        <f>HEX2DEC(MID(Table1[[#This Row],[R_HEX]],4,2))</f>
        <v>18</v>
      </c>
      <c r="E467">
        <f t="shared" si="21"/>
        <v>18</v>
      </c>
      <c r="F46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180</v>
      </c>
      <c r="G467" s="2">
        <f t="shared" si="22"/>
        <v>0</v>
      </c>
      <c r="H467" s="2">
        <f t="shared" si="23"/>
        <v>7.0000000000000009</v>
      </c>
      <c r="I46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468" spans="1:9" x14ac:dyDescent="0.55000000000000004">
      <c r="A468" t="s">
        <v>395</v>
      </c>
      <c r="B468" t="str">
        <f>IF(ISNUMBER(Table1[[#This Row],[sidebar_color]]),1000000+Table1[[#This Row],[sidebar_color]],"#"&amp;Table1[[#This Row],[sidebar_color]])</f>
        <v>#11F2CD</v>
      </c>
      <c r="C468">
        <f>HEX2DEC(MID(Table1[[#This Row],[R_HEX]],2,2))</f>
        <v>17</v>
      </c>
      <c r="D468">
        <f>HEX2DEC(MID(Table1[[#This Row],[R_HEX]],4,2))</f>
        <v>242</v>
      </c>
      <c r="E468">
        <f t="shared" si="21"/>
        <v>205</v>
      </c>
      <c r="F46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170</v>
      </c>
      <c r="G468" s="2">
        <f t="shared" si="22"/>
        <v>90</v>
      </c>
      <c r="H468" s="2">
        <f t="shared" si="23"/>
        <v>51</v>
      </c>
      <c r="I46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469" spans="1:9" x14ac:dyDescent="0.55000000000000004">
      <c r="A469" t="s">
        <v>396</v>
      </c>
      <c r="B469" t="str">
        <f>IF(ISNUMBER(Table1[[#This Row],[sidebar_color]]),1000000+Table1[[#This Row],[sidebar_color]],"#"&amp;Table1[[#This Row],[sidebar_color]])</f>
        <v>#B09797</v>
      </c>
      <c r="C469">
        <f>HEX2DEC(MID(Table1[[#This Row],[R_HEX]],2,2))</f>
        <v>176</v>
      </c>
      <c r="D469">
        <f>HEX2DEC(MID(Table1[[#This Row],[R_HEX]],4,2))</f>
        <v>151</v>
      </c>
      <c r="E469">
        <f t="shared" si="21"/>
        <v>151</v>
      </c>
      <c r="F46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469" s="2">
        <f t="shared" si="22"/>
        <v>14</v>
      </c>
      <c r="H469" s="2">
        <f t="shared" si="23"/>
        <v>64</v>
      </c>
      <c r="I46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470" spans="1:9" x14ac:dyDescent="0.55000000000000004">
      <c r="A470" t="s">
        <v>397</v>
      </c>
      <c r="B470" t="str">
        <f>IF(ISNUMBER(Table1[[#This Row],[sidebar_color]]),1000000+Table1[[#This Row],[sidebar_color]],"#"&amp;Table1[[#This Row],[sidebar_color]])</f>
        <v>#401A40</v>
      </c>
      <c r="C470">
        <f>HEX2DEC(MID(Table1[[#This Row],[R_HEX]],2,2))</f>
        <v>64</v>
      </c>
      <c r="D470">
        <f>HEX2DEC(MID(Table1[[#This Row],[R_HEX]],4,2))</f>
        <v>26</v>
      </c>
      <c r="E470">
        <f t="shared" si="21"/>
        <v>64</v>
      </c>
      <c r="F47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470" s="2">
        <f t="shared" si="22"/>
        <v>9</v>
      </c>
      <c r="H470" s="2">
        <f t="shared" si="23"/>
        <v>18</v>
      </c>
      <c r="I47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471" spans="1:9" x14ac:dyDescent="0.55000000000000004">
      <c r="A471">
        <v>787878</v>
      </c>
      <c r="B471">
        <f>IF(ISNUMBER(Table1[[#This Row],[sidebar_color]]),1000000+Table1[[#This Row],[sidebar_color]],"#"&amp;Table1[[#This Row],[sidebar_color]])</f>
        <v>1787878</v>
      </c>
      <c r="C471">
        <f>HEX2DEC(MID(Table1[[#This Row],[R_HEX]],2,2))</f>
        <v>120</v>
      </c>
      <c r="D471">
        <f>HEX2DEC(MID(Table1[[#This Row],[R_HEX]],4,2))</f>
        <v>120</v>
      </c>
      <c r="E471">
        <f t="shared" si="21"/>
        <v>120</v>
      </c>
      <c r="F47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471" s="2">
        <f t="shared" si="22"/>
        <v>0</v>
      </c>
      <c r="H471" s="2">
        <f t="shared" si="23"/>
        <v>47</v>
      </c>
      <c r="I47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GRAY</v>
      </c>
    </row>
    <row r="472" spans="1:9" x14ac:dyDescent="0.55000000000000004">
      <c r="A472" t="s">
        <v>398</v>
      </c>
      <c r="B472" t="str">
        <f>IF(ISNUMBER(Table1[[#This Row],[sidebar_color]]),1000000+Table1[[#This Row],[sidebar_color]],"#"&amp;Table1[[#This Row],[sidebar_color]])</f>
        <v>#F0F1F5</v>
      </c>
      <c r="C472">
        <f>HEX2DEC(MID(Table1[[#This Row],[R_HEX]],2,2))</f>
        <v>240</v>
      </c>
      <c r="D472">
        <f>HEX2DEC(MID(Table1[[#This Row],[R_HEX]],4,2))</f>
        <v>241</v>
      </c>
      <c r="E472">
        <f t="shared" si="21"/>
        <v>245</v>
      </c>
      <c r="F47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228</v>
      </c>
      <c r="G472" s="2">
        <f t="shared" si="22"/>
        <v>20</v>
      </c>
      <c r="H472" s="2">
        <f t="shared" si="23"/>
        <v>95</v>
      </c>
      <c r="I47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473" spans="1:9" x14ac:dyDescent="0.55000000000000004">
      <c r="A473" t="s">
        <v>399</v>
      </c>
      <c r="B473" t="str">
        <f>IF(ISNUMBER(Table1[[#This Row],[sidebar_color]]),1000000+Table1[[#This Row],[sidebar_color]],"#"&amp;Table1[[#This Row],[sidebar_color]])</f>
        <v>#6D2446</v>
      </c>
      <c r="C473">
        <f>HEX2DEC(MID(Table1[[#This Row],[R_HEX]],2,2))</f>
        <v>109</v>
      </c>
      <c r="D473">
        <f>HEX2DEC(MID(Table1[[#This Row],[R_HEX]],4,2))</f>
        <v>36</v>
      </c>
      <c r="E473">
        <f t="shared" si="21"/>
        <v>70</v>
      </c>
      <c r="F47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332</v>
      </c>
      <c r="G473" s="2">
        <f t="shared" si="22"/>
        <v>20</v>
      </c>
      <c r="H473" s="2">
        <f t="shared" si="23"/>
        <v>28.000000000000004</v>
      </c>
      <c r="I47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474" spans="1:9" x14ac:dyDescent="0.55000000000000004">
      <c r="A474" t="s">
        <v>400</v>
      </c>
      <c r="B474" t="str">
        <f>IF(ISNUMBER(Table1[[#This Row],[sidebar_color]]),1000000+Table1[[#This Row],[sidebar_color]],"#"&amp;Table1[[#This Row],[sidebar_color]])</f>
        <v>#E62E0E</v>
      </c>
      <c r="C474">
        <f>HEX2DEC(MID(Table1[[#This Row],[R_HEX]],2,2))</f>
        <v>230</v>
      </c>
      <c r="D474">
        <f>HEX2DEC(MID(Table1[[#This Row],[R_HEX]],4,2))</f>
        <v>46</v>
      </c>
      <c r="E474">
        <f t="shared" si="21"/>
        <v>14</v>
      </c>
      <c r="F47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9</v>
      </c>
      <c r="G474" s="2">
        <f t="shared" si="22"/>
        <v>81</v>
      </c>
      <c r="H474" s="2">
        <f t="shared" si="23"/>
        <v>48</v>
      </c>
      <c r="I47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475" spans="1:9" x14ac:dyDescent="0.55000000000000004">
      <c r="A475" t="s">
        <v>401</v>
      </c>
      <c r="B475" t="str">
        <f>IF(ISNUMBER(Table1[[#This Row],[sidebar_color]]),1000000+Table1[[#This Row],[sidebar_color]],"#"&amp;Table1[[#This Row],[sidebar_color]])</f>
        <v>#00A897</v>
      </c>
      <c r="C475">
        <f>HEX2DEC(MID(Table1[[#This Row],[R_HEX]],2,2))</f>
        <v>0</v>
      </c>
      <c r="D475">
        <f>HEX2DEC(MID(Table1[[#This Row],[R_HEX]],4,2))</f>
        <v>168</v>
      </c>
      <c r="E475">
        <f t="shared" si="21"/>
        <v>151</v>
      </c>
      <c r="F47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174</v>
      </c>
      <c r="G475" s="2">
        <f t="shared" si="22"/>
        <v>49</v>
      </c>
      <c r="H475" s="2">
        <f t="shared" si="23"/>
        <v>33</v>
      </c>
      <c r="I47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476" spans="1:9" x14ac:dyDescent="0.55000000000000004">
      <c r="A476" t="s">
        <v>402</v>
      </c>
      <c r="B476" t="str">
        <f>IF(ISNUMBER(Table1[[#This Row],[sidebar_color]]),1000000+Table1[[#This Row],[sidebar_color]],"#"&amp;Table1[[#This Row],[sidebar_color]])</f>
        <v>#FFF1E8</v>
      </c>
      <c r="C476">
        <f>HEX2DEC(MID(Table1[[#This Row],[R_HEX]],2,2))</f>
        <v>255</v>
      </c>
      <c r="D476">
        <f>HEX2DEC(MID(Table1[[#This Row],[R_HEX]],4,2))</f>
        <v>241</v>
      </c>
      <c r="E476">
        <f t="shared" si="21"/>
        <v>232</v>
      </c>
      <c r="F47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23</v>
      </c>
      <c r="G476" s="2">
        <f t="shared" si="22"/>
        <v>100</v>
      </c>
      <c r="H476" s="2">
        <f t="shared" si="23"/>
        <v>95</v>
      </c>
      <c r="I47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477" spans="1:9" x14ac:dyDescent="0.55000000000000004">
      <c r="A477" t="s">
        <v>403</v>
      </c>
      <c r="B477" t="str">
        <f>IF(ISNUMBER(Table1[[#This Row],[sidebar_color]]),1000000+Table1[[#This Row],[sidebar_color]],"#"&amp;Table1[[#This Row],[sidebar_color]])</f>
        <v>#0A020A</v>
      </c>
      <c r="C477">
        <f>HEX2DEC(MID(Table1[[#This Row],[R_HEX]],2,2))</f>
        <v>10</v>
      </c>
      <c r="D477">
        <f>HEX2DEC(MID(Table1[[#This Row],[R_HEX]],4,2))</f>
        <v>2</v>
      </c>
      <c r="E477">
        <f t="shared" si="21"/>
        <v>10</v>
      </c>
      <c r="F47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477" s="2">
        <f t="shared" si="22"/>
        <v>2</v>
      </c>
      <c r="H477" s="2">
        <f t="shared" si="23"/>
        <v>2</v>
      </c>
      <c r="I47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478" spans="1:9" x14ac:dyDescent="0.55000000000000004">
      <c r="A478" t="s">
        <v>404</v>
      </c>
      <c r="B478" t="str">
        <f>IF(ISNUMBER(Table1[[#This Row],[sidebar_color]]),1000000+Table1[[#This Row],[sidebar_color]],"#"&amp;Table1[[#This Row],[sidebar_color]])</f>
        <v>#FDF1E1</v>
      </c>
      <c r="C478">
        <f>HEX2DEC(MID(Table1[[#This Row],[R_HEX]],2,2))</f>
        <v>253</v>
      </c>
      <c r="D478">
        <f>HEX2DEC(MID(Table1[[#This Row],[R_HEX]],4,2))</f>
        <v>241</v>
      </c>
      <c r="E478">
        <f t="shared" si="21"/>
        <v>225</v>
      </c>
      <c r="F47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34</v>
      </c>
      <c r="G478" s="2">
        <f t="shared" si="22"/>
        <v>88</v>
      </c>
      <c r="H478" s="2">
        <f t="shared" si="23"/>
        <v>94</v>
      </c>
      <c r="I47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479" spans="1:9" x14ac:dyDescent="0.55000000000000004">
      <c r="A479" t="s">
        <v>405</v>
      </c>
      <c r="B479" t="str">
        <f>IF(ISNUMBER(Table1[[#This Row],[sidebar_color]]),1000000+Table1[[#This Row],[sidebar_color]],"#"&amp;Table1[[#This Row],[sidebar_color]])</f>
        <v>#C0001D</v>
      </c>
      <c r="C479">
        <f>HEX2DEC(MID(Table1[[#This Row],[R_HEX]],2,2))</f>
        <v>192</v>
      </c>
      <c r="D479">
        <f>HEX2DEC(MID(Table1[[#This Row],[R_HEX]],4,2))</f>
        <v>0</v>
      </c>
      <c r="E479">
        <f t="shared" si="21"/>
        <v>29</v>
      </c>
      <c r="F47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351</v>
      </c>
      <c r="G479" s="2">
        <f t="shared" si="22"/>
        <v>60</v>
      </c>
      <c r="H479" s="2">
        <f t="shared" si="23"/>
        <v>38</v>
      </c>
      <c r="I47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480" spans="1:9" x14ac:dyDescent="0.55000000000000004">
      <c r="A480" t="s">
        <v>406</v>
      </c>
      <c r="B480" t="str">
        <f>IF(ISNUMBER(Table1[[#This Row],[sidebar_color]]),1000000+Table1[[#This Row],[sidebar_color]],"#"&amp;Table1[[#This Row],[sidebar_color]])</f>
        <v>#9B9BA3</v>
      </c>
      <c r="C480">
        <f>HEX2DEC(MID(Table1[[#This Row],[R_HEX]],2,2))</f>
        <v>155</v>
      </c>
      <c r="D480">
        <f>HEX2DEC(MID(Table1[[#This Row],[R_HEX]],4,2))</f>
        <v>155</v>
      </c>
      <c r="E480">
        <f t="shared" si="21"/>
        <v>163</v>
      </c>
      <c r="F48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240</v>
      </c>
      <c r="G480" s="2">
        <f t="shared" si="22"/>
        <v>4</v>
      </c>
      <c r="H480" s="2">
        <f t="shared" si="23"/>
        <v>62</v>
      </c>
      <c r="I48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481" spans="1:9" x14ac:dyDescent="0.55000000000000004">
      <c r="A481">
        <v>20500</v>
      </c>
      <c r="B481">
        <f>IF(ISNUMBER(Table1[[#This Row],[sidebar_color]]),1000000+Table1[[#This Row],[sidebar_color]],"#"&amp;Table1[[#This Row],[sidebar_color]])</f>
        <v>1020500</v>
      </c>
      <c r="C481">
        <f>HEX2DEC(MID(Table1[[#This Row],[R_HEX]],2,2))</f>
        <v>2</v>
      </c>
      <c r="D481">
        <f>HEX2DEC(MID(Table1[[#This Row],[R_HEX]],4,2))</f>
        <v>5</v>
      </c>
      <c r="E481">
        <f t="shared" si="21"/>
        <v>0</v>
      </c>
      <c r="F48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96</v>
      </c>
      <c r="G481" s="2">
        <f t="shared" si="22"/>
        <v>1</v>
      </c>
      <c r="H481" s="2">
        <f t="shared" si="23"/>
        <v>1</v>
      </c>
      <c r="I48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482" spans="1:9" x14ac:dyDescent="0.55000000000000004">
      <c r="A482" t="s">
        <v>407</v>
      </c>
      <c r="B482" t="str">
        <f>IF(ISNUMBER(Table1[[#This Row],[sidebar_color]]),1000000+Table1[[#This Row],[sidebar_color]],"#"&amp;Table1[[#This Row],[sidebar_color]])</f>
        <v>#1D1E1F</v>
      </c>
      <c r="C482">
        <f>HEX2DEC(MID(Table1[[#This Row],[R_HEX]],2,2))</f>
        <v>29</v>
      </c>
      <c r="D482">
        <f>HEX2DEC(MID(Table1[[#This Row],[R_HEX]],4,2))</f>
        <v>30</v>
      </c>
      <c r="E482">
        <f t="shared" si="21"/>
        <v>31</v>
      </c>
      <c r="F48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210</v>
      </c>
      <c r="G482" s="2">
        <f t="shared" si="22"/>
        <v>0</v>
      </c>
      <c r="H482" s="2">
        <f t="shared" si="23"/>
        <v>12</v>
      </c>
      <c r="I48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483" spans="1:9" x14ac:dyDescent="0.55000000000000004">
      <c r="A483" t="s">
        <v>408</v>
      </c>
      <c r="B483" t="str">
        <f>IF(ISNUMBER(Table1[[#This Row],[sidebar_color]]),1000000+Table1[[#This Row],[sidebar_color]],"#"&amp;Table1[[#This Row],[sidebar_color]])</f>
        <v>#B46E62</v>
      </c>
      <c r="C483">
        <f>HEX2DEC(MID(Table1[[#This Row],[R_HEX]],2,2))</f>
        <v>180</v>
      </c>
      <c r="D483">
        <f>HEX2DEC(MID(Table1[[#This Row],[R_HEX]],4,2))</f>
        <v>110</v>
      </c>
      <c r="E483">
        <f t="shared" si="21"/>
        <v>98</v>
      </c>
      <c r="F48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9</v>
      </c>
      <c r="G483" s="2">
        <f t="shared" si="22"/>
        <v>35</v>
      </c>
      <c r="H483" s="2">
        <f t="shared" si="23"/>
        <v>55.000000000000007</v>
      </c>
      <c r="I48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484" spans="1:9" x14ac:dyDescent="0.55000000000000004">
      <c r="A484" t="s">
        <v>409</v>
      </c>
      <c r="B484" t="str">
        <f>IF(ISNUMBER(Table1[[#This Row],[sidebar_color]]),1000000+Table1[[#This Row],[sidebar_color]],"#"&amp;Table1[[#This Row],[sidebar_color]])</f>
        <v>#F7F2F2</v>
      </c>
      <c r="C484">
        <f>HEX2DEC(MID(Table1[[#This Row],[R_HEX]],2,2))</f>
        <v>247</v>
      </c>
      <c r="D484">
        <f>HEX2DEC(MID(Table1[[#This Row],[R_HEX]],4,2))</f>
        <v>242</v>
      </c>
      <c r="E484">
        <f t="shared" si="21"/>
        <v>242</v>
      </c>
      <c r="F48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484" s="2">
        <f t="shared" si="22"/>
        <v>24</v>
      </c>
      <c r="H484" s="2">
        <f t="shared" si="23"/>
        <v>96</v>
      </c>
      <c r="I48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485" spans="1:9" x14ac:dyDescent="0.55000000000000004">
      <c r="A485" t="s">
        <v>410</v>
      </c>
      <c r="B485" t="str">
        <f>IF(ISNUMBER(Table1[[#This Row],[sidebar_color]]),1000000+Table1[[#This Row],[sidebar_color]],"#"&amp;Table1[[#This Row],[sidebar_color]])</f>
        <v>#EA3606</v>
      </c>
      <c r="C485">
        <f>HEX2DEC(MID(Table1[[#This Row],[R_HEX]],2,2))</f>
        <v>234</v>
      </c>
      <c r="D485">
        <f>HEX2DEC(MID(Table1[[#This Row],[R_HEX]],4,2))</f>
        <v>54</v>
      </c>
      <c r="E485">
        <f t="shared" si="21"/>
        <v>6</v>
      </c>
      <c r="F48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13</v>
      </c>
      <c r="G485" s="2">
        <f t="shared" si="22"/>
        <v>84</v>
      </c>
      <c r="H485" s="2">
        <f t="shared" si="23"/>
        <v>47</v>
      </c>
      <c r="I48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486" spans="1:9" x14ac:dyDescent="0.55000000000000004">
      <c r="A486" t="s">
        <v>411</v>
      </c>
      <c r="B486" t="str">
        <f>IF(ISNUMBER(Table1[[#This Row],[sidebar_color]]),1000000+Table1[[#This Row],[sidebar_color]],"#"&amp;Table1[[#This Row],[sidebar_color]])</f>
        <v>#BEDFB6</v>
      </c>
      <c r="C486">
        <f>HEX2DEC(MID(Table1[[#This Row],[R_HEX]],2,2))</f>
        <v>190</v>
      </c>
      <c r="D486">
        <f>HEX2DEC(MID(Table1[[#This Row],[R_HEX]],4,2))</f>
        <v>223</v>
      </c>
      <c r="E486">
        <f t="shared" si="21"/>
        <v>182</v>
      </c>
      <c r="F48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108</v>
      </c>
      <c r="G486" s="2">
        <f t="shared" si="22"/>
        <v>39</v>
      </c>
      <c r="H486" s="2">
        <f t="shared" si="23"/>
        <v>79</v>
      </c>
      <c r="I48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487" spans="1:9" x14ac:dyDescent="0.55000000000000004">
      <c r="A487" t="s">
        <v>412</v>
      </c>
      <c r="B487" t="str">
        <f>IF(ISNUMBER(Table1[[#This Row],[sidebar_color]]),1000000+Table1[[#This Row],[sidebar_color]],"#"&amp;Table1[[#This Row],[sidebar_color]])</f>
        <v>#FAF5FA</v>
      </c>
      <c r="C487">
        <f>HEX2DEC(MID(Table1[[#This Row],[R_HEX]],2,2))</f>
        <v>250</v>
      </c>
      <c r="D487">
        <f>HEX2DEC(MID(Table1[[#This Row],[R_HEX]],4,2))</f>
        <v>245</v>
      </c>
      <c r="E487">
        <f t="shared" si="21"/>
        <v>250</v>
      </c>
      <c r="F48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487" s="2">
        <f t="shared" si="22"/>
        <v>33</v>
      </c>
      <c r="H487" s="2">
        <f t="shared" si="23"/>
        <v>97</v>
      </c>
      <c r="I48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488" spans="1:9" x14ac:dyDescent="0.55000000000000004">
      <c r="A488" t="s">
        <v>413</v>
      </c>
      <c r="B488" t="str">
        <f>IF(ISNUMBER(Table1[[#This Row],[sidebar_color]]),1000000+Table1[[#This Row],[sidebar_color]],"#"&amp;Table1[[#This Row],[sidebar_color]])</f>
        <v>#FF9900</v>
      </c>
      <c r="C488">
        <f>HEX2DEC(MID(Table1[[#This Row],[R_HEX]],2,2))</f>
        <v>255</v>
      </c>
      <c r="D488">
        <f>HEX2DEC(MID(Table1[[#This Row],[R_HEX]],4,2))</f>
        <v>153</v>
      </c>
      <c r="E488">
        <f t="shared" si="21"/>
        <v>0</v>
      </c>
      <c r="F48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</v>
      </c>
      <c r="G488" s="2">
        <f t="shared" si="22"/>
        <v>100</v>
      </c>
      <c r="H488" s="2">
        <f t="shared" si="23"/>
        <v>50</v>
      </c>
      <c r="I48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489" spans="1:9" x14ac:dyDescent="0.55000000000000004">
      <c r="A489">
        <v>80000</v>
      </c>
      <c r="B489">
        <f>IF(ISNUMBER(Table1[[#This Row],[sidebar_color]]),1000000+Table1[[#This Row],[sidebar_color]],"#"&amp;Table1[[#This Row],[sidebar_color]])</f>
        <v>1080000</v>
      </c>
      <c r="C489">
        <f>HEX2DEC(MID(Table1[[#This Row],[R_HEX]],2,2))</f>
        <v>8</v>
      </c>
      <c r="D489">
        <f>HEX2DEC(MID(Table1[[#This Row],[R_HEX]],4,2))</f>
        <v>0</v>
      </c>
      <c r="E489">
        <f t="shared" si="21"/>
        <v>0</v>
      </c>
      <c r="F48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489" s="2">
        <f t="shared" si="22"/>
        <v>2</v>
      </c>
      <c r="H489" s="2">
        <f t="shared" si="23"/>
        <v>2</v>
      </c>
      <c r="I48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490" spans="1:9" x14ac:dyDescent="0.55000000000000004">
      <c r="A490" t="s">
        <v>414</v>
      </c>
      <c r="B490" t="str">
        <f>IF(ISNUMBER(Table1[[#This Row],[sidebar_color]]),1000000+Table1[[#This Row],[sidebar_color]],"#"&amp;Table1[[#This Row],[sidebar_color]])</f>
        <v>#0FAFFF</v>
      </c>
      <c r="C490">
        <f>HEX2DEC(MID(Table1[[#This Row],[R_HEX]],2,2))</f>
        <v>15</v>
      </c>
      <c r="D490">
        <f>HEX2DEC(MID(Table1[[#This Row],[R_HEX]],4,2))</f>
        <v>175</v>
      </c>
      <c r="E490">
        <f t="shared" si="21"/>
        <v>255</v>
      </c>
      <c r="F49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200</v>
      </c>
      <c r="G490" s="2">
        <f t="shared" si="22"/>
        <v>100</v>
      </c>
      <c r="H490" s="2">
        <f t="shared" si="23"/>
        <v>53</v>
      </c>
      <c r="I49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491" spans="1:9" x14ac:dyDescent="0.55000000000000004">
      <c r="A491" t="s">
        <v>415</v>
      </c>
      <c r="B491" t="str">
        <f>IF(ISNUMBER(Table1[[#This Row],[sidebar_color]]),1000000+Table1[[#This Row],[sidebar_color]],"#"&amp;Table1[[#This Row],[sidebar_color]])</f>
        <v>#F55F08</v>
      </c>
      <c r="C491">
        <f>HEX2DEC(MID(Table1[[#This Row],[R_HEX]],2,2))</f>
        <v>245</v>
      </c>
      <c r="D491">
        <f>HEX2DEC(MID(Table1[[#This Row],[R_HEX]],4,2))</f>
        <v>95</v>
      </c>
      <c r="E491">
        <f t="shared" si="21"/>
        <v>8</v>
      </c>
      <c r="F49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22</v>
      </c>
      <c r="G491" s="2">
        <f t="shared" si="22"/>
        <v>92</v>
      </c>
      <c r="H491" s="2">
        <f t="shared" si="23"/>
        <v>50</v>
      </c>
      <c r="I49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492" spans="1:9" x14ac:dyDescent="0.55000000000000004">
      <c r="A492" t="s">
        <v>416</v>
      </c>
      <c r="B492" t="str">
        <f>IF(ISNUMBER(Table1[[#This Row],[sidebar_color]]),1000000+Table1[[#This Row],[sidebar_color]],"#"&amp;Table1[[#This Row],[sidebar_color]])</f>
        <v>#BAB1BE</v>
      </c>
      <c r="C492">
        <f>HEX2DEC(MID(Table1[[#This Row],[R_HEX]],2,2))</f>
        <v>186</v>
      </c>
      <c r="D492">
        <f>HEX2DEC(MID(Table1[[#This Row],[R_HEX]],4,2))</f>
        <v>177</v>
      </c>
      <c r="E492">
        <f t="shared" si="21"/>
        <v>190</v>
      </c>
      <c r="F49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282</v>
      </c>
      <c r="G492" s="2">
        <f t="shared" si="22"/>
        <v>9</v>
      </c>
      <c r="H492" s="2">
        <f t="shared" si="23"/>
        <v>72</v>
      </c>
      <c r="I49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493" spans="1:9" x14ac:dyDescent="0.55000000000000004">
      <c r="A493" t="s">
        <v>417</v>
      </c>
      <c r="B493" t="str">
        <f>IF(ISNUMBER(Table1[[#This Row],[sidebar_color]]),1000000+Table1[[#This Row],[sidebar_color]],"#"&amp;Table1[[#This Row],[sidebar_color]])</f>
        <v>#516C67</v>
      </c>
      <c r="C493">
        <f>HEX2DEC(MID(Table1[[#This Row],[R_HEX]],2,2))</f>
        <v>81</v>
      </c>
      <c r="D493">
        <f>HEX2DEC(MID(Table1[[#This Row],[R_HEX]],4,2))</f>
        <v>108</v>
      </c>
      <c r="E493">
        <f t="shared" si="21"/>
        <v>103</v>
      </c>
      <c r="F49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169</v>
      </c>
      <c r="G493" s="2">
        <f t="shared" si="22"/>
        <v>8</v>
      </c>
      <c r="H493" s="2">
        <f t="shared" si="23"/>
        <v>37</v>
      </c>
      <c r="I49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494" spans="1:9" x14ac:dyDescent="0.55000000000000004">
      <c r="A494" t="s">
        <v>418</v>
      </c>
      <c r="B494" t="str">
        <f>IF(ISNUMBER(Table1[[#This Row],[sidebar_color]]),1000000+Table1[[#This Row],[sidebar_color]],"#"&amp;Table1[[#This Row],[sidebar_color]])</f>
        <v>#202A2B</v>
      </c>
      <c r="C494">
        <f>HEX2DEC(MID(Table1[[#This Row],[R_HEX]],2,2))</f>
        <v>32</v>
      </c>
      <c r="D494">
        <f>HEX2DEC(MID(Table1[[#This Row],[R_HEX]],4,2))</f>
        <v>42</v>
      </c>
      <c r="E494">
        <f t="shared" si="21"/>
        <v>43</v>
      </c>
      <c r="F49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185</v>
      </c>
      <c r="G494" s="2">
        <f t="shared" si="22"/>
        <v>3</v>
      </c>
      <c r="H494" s="2">
        <f t="shared" si="23"/>
        <v>15</v>
      </c>
      <c r="I49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495" spans="1:9" x14ac:dyDescent="0.55000000000000004">
      <c r="A495" t="s">
        <v>419</v>
      </c>
      <c r="B495" t="str">
        <f>IF(ISNUMBER(Table1[[#This Row],[sidebar_color]]),1000000+Table1[[#This Row],[sidebar_color]],"#"&amp;Table1[[#This Row],[sidebar_color]])</f>
        <v>#AEB83D</v>
      </c>
      <c r="C495">
        <f>HEX2DEC(MID(Table1[[#This Row],[R_HEX]],2,2))</f>
        <v>174</v>
      </c>
      <c r="D495">
        <f>HEX2DEC(MID(Table1[[#This Row],[R_HEX]],4,2))</f>
        <v>184</v>
      </c>
      <c r="E495">
        <f t="shared" si="21"/>
        <v>61</v>
      </c>
      <c r="F49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65</v>
      </c>
      <c r="G495" s="2">
        <f t="shared" si="22"/>
        <v>46</v>
      </c>
      <c r="H495" s="2">
        <f t="shared" si="23"/>
        <v>48</v>
      </c>
      <c r="I49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496" spans="1:9" x14ac:dyDescent="0.55000000000000004">
      <c r="A496" t="s">
        <v>420</v>
      </c>
      <c r="B496" t="str">
        <f>IF(ISNUMBER(Table1[[#This Row],[sidebar_color]]),1000000+Table1[[#This Row],[sidebar_color]],"#"&amp;Table1[[#This Row],[sidebar_color]])</f>
        <v>#E0AC8A</v>
      </c>
      <c r="C496">
        <f>HEX2DEC(MID(Table1[[#This Row],[R_HEX]],2,2))</f>
        <v>224</v>
      </c>
      <c r="D496">
        <f>HEX2DEC(MID(Table1[[#This Row],[R_HEX]],4,2))</f>
        <v>172</v>
      </c>
      <c r="E496">
        <f t="shared" si="21"/>
        <v>138</v>
      </c>
      <c r="F49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24</v>
      </c>
      <c r="G496" s="2">
        <f t="shared" si="22"/>
        <v>58</v>
      </c>
      <c r="H496" s="2">
        <f t="shared" si="23"/>
        <v>71</v>
      </c>
      <c r="I49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497" spans="1:9" x14ac:dyDescent="0.55000000000000004">
      <c r="A497" t="s">
        <v>421</v>
      </c>
      <c r="B497" t="str">
        <f>IF(ISNUMBER(Table1[[#This Row],[sidebar_color]]),1000000+Table1[[#This Row],[sidebar_color]],"#"&amp;Table1[[#This Row],[sidebar_color]])</f>
        <v>#B1C4E6</v>
      </c>
      <c r="C497">
        <f>HEX2DEC(MID(Table1[[#This Row],[R_HEX]],2,2))</f>
        <v>177</v>
      </c>
      <c r="D497">
        <f>HEX2DEC(MID(Table1[[#This Row],[R_HEX]],4,2))</f>
        <v>196</v>
      </c>
      <c r="E497">
        <f t="shared" si="21"/>
        <v>230</v>
      </c>
      <c r="F49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218</v>
      </c>
      <c r="G497" s="2">
        <f t="shared" si="22"/>
        <v>51</v>
      </c>
      <c r="H497" s="2">
        <f t="shared" si="23"/>
        <v>80</v>
      </c>
      <c r="I49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498" spans="1:9" x14ac:dyDescent="0.55000000000000004">
      <c r="A498">
        <v>513930</v>
      </c>
      <c r="B498">
        <f>IF(ISNUMBER(Table1[[#This Row],[sidebar_color]]),1000000+Table1[[#This Row],[sidebar_color]],"#"&amp;Table1[[#This Row],[sidebar_color]])</f>
        <v>1513930</v>
      </c>
      <c r="C498">
        <f>HEX2DEC(MID(Table1[[#This Row],[R_HEX]],2,2))</f>
        <v>81</v>
      </c>
      <c r="D498">
        <f>HEX2DEC(MID(Table1[[#This Row],[R_HEX]],4,2))</f>
        <v>57</v>
      </c>
      <c r="E498">
        <f t="shared" si="21"/>
        <v>48</v>
      </c>
      <c r="F49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16</v>
      </c>
      <c r="G498" s="2">
        <f t="shared" si="22"/>
        <v>9</v>
      </c>
      <c r="H498" s="2">
        <f t="shared" si="23"/>
        <v>25</v>
      </c>
      <c r="I49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499" spans="1:9" x14ac:dyDescent="0.55000000000000004">
      <c r="A499" t="s">
        <v>422</v>
      </c>
      <c r="B499" t="str">
        <f>IF(ISNUMBER(Table1[[#This Row],[sidebar_color]]),1000000+Table1[[#This Row],[sidebar_color]],"#"&amp;Table1[[#This Row],[sidebar_color]])</f>
        <v>#DB15D4</v>
      </c>
      <c r="C499">
        <f>HEX2DEC(MID(Table1[[#This Row],[R_HEX]],2,2))</f>
        <v>219</v>
      </c>
      <c r="D499">
        <f>HEX2DEC(MID(Table1[[#This Row],[R_HEX]],4,2))</f>
        <v>21</v>
      </c>
      <c r="E499">
        <f t="shared" si="21"/>
        <v>212</v>
      </c>
      <c r="F49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302</v>
      </c>
      <c r="G499" s="2">
        <f t="shared" si="22"/>
        <v>73</v>
      </c>
      <c r="H499" s="2">
        <f t="shared" si="23"/>
        <v>47</v>
      </c>
      <c r="I49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MAGENTA</v>
      </c>
    </row>
    <row r="500" spans="1:9" x14ac:dyDescent="0.55000000000000004">
      <c r="A500" t="s">
        <v>423</v>
      </c>
      <c r="B500" t="str">
        <f>IF(ISNUMBER(Table1[[#This Row],[sidebar_color]]),1000000+Table1[[#This Row],[sidebar_color]],"#"&amp;Table1[[#This Row],[sidebar_color]])</f>
        <v>#73013C</v>
      </c>
      <c r="C500">
        <f>HEX2DEC(MID(Table1[[#This Row],[R_HEX]],2,2))</f>
        <v>115</v>
      </c>
      <c r="D500">
        <f>HEX2DEC(MID(Table1[[#This Row],[R_HEX]],4,2))</f>
        <v>1</v>
      </c>
      <c r="E500">
        <f t="shared" si="21"/>
        <v>60</v>
      </c>
      <c r="F50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329</v>
      </c>
      <c r="G500" s="2">
        <f t="shared" si="22"/>
        <v>29</v>
      </c>
      <c r="H500" s="2">
        <f t="shared" si="23"/>
        <v>23</v>
      </c>
      <c r="I50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MAGENTA</v>
      </c>
    </row>
    <row r="501" spans="1:9" x14ac:dyDescent="0.55000000000000004">
      <c r="A501" t="s">
        <v>424</v>
      </c>
      <c r="B501" t="str">
        <f>IF(ISNUMBER(Table1[[#This Row],[sidebar_color]]),1000000+Table1[[#This Row],[sidebar_color]],"#"&amp;Table1[[#This Row],[sidebar_color]])</f>
        <v>#7C0404</v>
      </c>
      <c r="C501">
        <f>HEX2DEC(MID(Table1[[#This Row],[R_HEX]],2,2))</f>
        <v>124</v>
      </c>
      <c r="D501">
        <f>HEX2DEC(MID(Table1[[#This Row],[R_HEX]],4,2))</f>
        <v>4</v>
      </c>
      <c r="E501">
        <f t="shared" si="21"/>
        <v>4</v>
      </c>
      <c r="F50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501" s="2">
        <f t="shared" si="22"/>
        <v>31</v>
      </c>
      <c r="H501" s="2">
        <f t="shared" si="23"/>
        <v>25</v>
      </c>
      <c r="I50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502" spans="1:9" x14ac:dyDescent="0.55000000000000004">
      <c r="A502" t="s">
        <v>425</v>
      </c>
      <c r="B502" t="str">
        <f>IF(ISNUMBER(Table1[[#This Row],[sidebar_color]]),1000000+Table1[[#This Row],[sidebar_color]],"#"&amp;Table1[[#This Row],[sidebar_color]])</f>
        <v>#88B6B9</v>
      </c>
      <c r="C502">
        <f>HEX2DEC(MID(Table1[[#This Row],[R_HEX]],2,2))</f>
        <v>136</v>
      </c>
      <c r="D502">
        <f>HEX2DEC(MID(Table1[[#This Row],[R_HEX]],4,2))</f>
        <v>182</v>
      </c>
      <c r="E502">
        <f t="shared" si="21"/>
        <v>185</v>
      </c>
      <c r="F50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184</v>
      </c>
      <c r="G502" s="2">
        <f t="shared" si="22"/>
        <v>26</v>
      </c>
      <c r="H502" s="2">
        <f t="shared" si="23"/>
        <v>63</v>
      </c>
      <c r="I50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503" spans="1:9" x14ac:dyDescent="0.55000000000000004">
      <c r="A503">
        <v>674669</v>
      </c>
      <c r="B503">
        <f>IF(ISNUMBER(Table1[[#This Row],[sidebar_color]]),1000000+Table1[[#This Row],[sidebar_color]],"#"&amp;Table1[[#This Row],[sidebar_color]])</f>
        <v>1674669</v>
      </c>
      <c r="C503">
        <f>HEX2DEC(MID(Table1[[#This Row],[R_HEX]],2,2))</f>
        <v>103</v>
      </c>
      <c r="D503">
        <f>HEX2DEC(MID(Table1[[#This Row],[R_HEX]],4,2))</f>
        <v>70</v>
      </c>
      <c r="E503">
        <f t="shared" si="21"/>
        <v>105</v>
      </c>
      <c r="F50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297</v>
      </c>
      <c r="G503" s="2">
        <f t="shared" si="22"/>
        <v>10</v>
      </c>
      <c r="H503" s="2">
        <f t="shared" si="23"/>
        <v>34</v>
      </c>
      <c r="I50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504" spans="1:9" x14ac:dyDescent="0.55000000000000004">
      <c r="A504" t="s">
        <v>426</v>
      </c>
      <c r="B504" t="str">
        <f>IF(ISNUMBER(Table1[[#This Row],[sidebar_color]]),1000000+Table1[[#This Row],[sidebar_color]],"#"&amp;Table1[[#This Row],[sidebar_color]])</f>
        <v>#782B49</v>
      </c>
      <c r="C504">
        <f>HEX2DEC(MID(Table1[[#This Row],[R_HEX]],2,2))</f>
        <v>120</v>
      </c>
      <c r="D504">
        <f>HEX2DEC(MID(Table1[[#This Row],[R_HEX]],4,2))</f>
        <v>43</v>
      </c>
      <c r="E504">
        <f t="shared" si="21"/>
        <v>73</v>
      </c>
      <c r="F50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337</v>
      </c>
      <c r="G504" s="2">
        <f t="shared" si="22"/>
        <v>22</v>
      </c>
      <c r="H504" s="2">
        <f t="shared" si="23"/>
        <v>32</v>
      </c>
      <c r="I50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505" spans="1:9" x14ac:dyDescent="0.55000000000000004">
      <c r="A505" t="s">
        <v>427</v>
      </c>
      <c r="B505" t="str">
        <f>IF(ISNUMBER(Table1[[#This Row],[sidebar_color]]),1000000+Table1[[#This Row],[sidebar_color]],"#"&amp;Table1[[#This Row],[sidebar_color]])</f>
        <v>#9A65DA</v>
      </c>
      <c r="C505">
        <f>HEX2DEC(MID(Table1[[#This Row],[R_HEX]],2,2))</f>
        <v>154</v>
      </c>
      <c r="D505">
        <f>HEX2DEC(MID(Table1[[#This Row],[R_HEX]],4,2))</f>
        <v>101</v>
      </c>
      <c r="E505">
        <f t="shared" si="21"/>
        <v>218</v>
      </c>
      <c r="F50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267</v>
      </c>
      <c r="G505" s="2">
        <f t="shared" si="22"/>
        <v>61</v>
      </c>
      <c r="H505" s="2">
        <f t="shared" si="23"/>
        <v>63</v>
      </c>
      <c r="I50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PURPLE</v>
      </c>
    </row>
    <row r="506" spans="1:9" x14ac:dyDescent="0.55000000000000004">
      <c r="A506" t="s">
        <v>428</v>
      </c>
      <c r="B506" t="str">
        <f>IF(ISNUMBER(Table1[[#This Row],[sidebar_color]]),1000000+Table1[[#This Row],[sidebar_color]],"#"&amp;Table1[[#This Row],[sidebar_color]])</f>
        <v>#252C09</v>
      </c>
      <c r="C506">
        <f>HEX2DEC(MID(Table1[[#This Row],[R_HEX]],2,2))</f>
        <v>37</v>
      </c>
      <c r="D506">
        <f>HEX2DEC(MID(Table1[[#This Row],[R_HEX]],4,2))</f>
        <v>44</v>
      </c>
      <c r="E506">
        <f t="shared" si="21"/>
        <v>9</v>
      </c>
      <c r="F50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72</v>
      </c>
      <c r="G506" s="2">
        <f t="shared" si="22"/>
        <v>8</v>
      </c>
      <c r="H506" s="2">
        <f t="shared" si="23"/>
        <v>10</v>
      </c>
      <c r="I50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507" spans="1:9" x14ac:dyDescent="0.55000000000000004">
      <c r="A507" t="s">
        <v>429</v>
      </c>
      <c r="B507" t="str">
        <f>IF(ISNUMBER(Table1[[#This Row],[sidebar_color]]),1000000+Table1[[#This Row],[sidebar_color]],"#"&amp;Table1[[#This Row],[sidebar_color]])</f>
        <v>#AC77C7</v>
      </c>
      <c r="C507">
        <f>HEX2DEC(MID(Table1[[#This Row],[R_HEX]],2,2))</f>
        <v>172</v>
      </c>
      <c r="D507">
        <f>HEX2DEC(MID(Table1[[#This Row],[R_HEX]],4,2))</f>
        <v>119</v>
      </c>
      <c r="E507">
        <f t="shared" si="21"/>
        <v>199</v>
      </c>
      <c r="F50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280</v>
      </c>
      <c r="G507" s="2">
        <f t="shared" si="22"/>
        <v>42</v>
      </c>
      <c r="H507" s="2">
        <f t="shared" si="23"/>
        <v>62</v>
      </c>
      <c r="I50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508" spans="1:9" x14ac:dyDescent="0.55000000000000004">
      <c r="A508" t="s">
        <v>430</v>
      </c>
      <c r="B508" t="str">
        <f>IF(ISNUMBER(Table1[[#This Row],[sidebar_color]]),1000000+Table1[[#This Row],[sidebar_color]],"#"&amp;Table1[[#This Row],[sidebar_color]])</f>
        <v>#FF1919</v>
      </c>
      <c r="C508">
        <f>HEX2DEC(MID(Table1[[#This Row],[R_HEX]],2,2))</f>
        <v>255</v>
      </c>
      <c r="D508">
        <f>HEX2DEC(MID(Table1[[#This Row],[R_HEX]],4,2))</f>
        <v>25</v>
      </c>
      <c r="E508">
        <f t="shared" si="21"/>
        <v>25</v>
      </c>
      <c r="F50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508" s="2">
        <f t="shared" si="22"/>
        <v>100</v>
      </c>
      <c r="H508" s="2">
        <f t="shared" si="23"/>
        <v>55.000000000000007</v>
      </c>
      <c r="I50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509" spans="1:9" x14ac:dyDescent="0.55000000000000004">
      <c r="A509" t="s">
        <v>431</v>
      </c>
      <c r="B509" t="str">
        <f>IF(ISNUMBER(Table1[[#This Row],[sidebar_color]]),1000000+Table1[[#This Row],[sidebar_color]],"#"&amp;Table1[[#This Row],[sidebar_color]])</f>
        <v>#93F5C9</v>
      </c>
      <c r="C509">
        <f>HEX2DEC(MID(Table1[[#This Row],[R_HEX]],2,2))</f>
        <v>147</v>
      </c>
      <c r="D509">
        <f>HEX2DEC(MID(Table1[[#This Row],[R_HEX]],4,2))</f>
        <v>245</v>
      </c>
      <c r="E509">
        <f t="shared" si="21"/>
        <v>201</v>
      </c>
      <c r="F50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153</v>
      </c>
      <c r="G509" s="2">
        <f t="shared" si="22"/>
        <v>83</v>
      </c>
      <c r="H509" s="2">
        <f t="shared" si="23"/>
        <v>77</v>
      </c>
      <c r="I50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510" spans="1:9" x14ac:dyDescent="0.55000000000000004">
      <c r="A510" t="s">
        <v>432</v>
      </c>
      <c r="B510" t="str">
        <f>IF(ISNUMBER(Table1[[#This Row],[sidebar_color]]),1000000+Table1[[#This Row],[sidebar_color]],"#"&amp;Table1[[#This Row],[sidebar_color]])</f>
        <v>#0D0106</v>
      </c>
      <c r="C510">
        <f>HEX2DEC(MID(Table1[[#This Row],[R_HEX]],2,2))</f>
        <v>13</v>
      </c>
      <c r="D510">
        <f>HEX2DEC(MID(Table1[[#This Row],[R_HEX]],4,2))</f>
        <v>1</v>
      </c>
      <c r="E510">
        <f t="shared" ref="E510:E573" si="24">HEX2DEC(RIGHT($A510,2))</f>
        <v>6</v>
      </c>
      <c r="F51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335</v>
      </c>
      <c r="G510" s="2">
        <f t="shared" ref="G510:G573" si="25">ROUND(100*IF(MIN(C510/255,D510/255,E510/255)=MAX(C510/255,D510/255,E510/255),0,IF(H510&lt;=0.5,(MAX(C510/255,D510/255,E510/255)-MIN(C510/255,D510/255,E510/255))/(MAX(C510/255,D510/255,E510/255)+MIN(C510/255,D510/255,E510/255)),(MAX(C510/255,D510/255,E510/255)-MIN(C510/255,D510/255,E510/255))/(2-MAX(C510/255,D510/255,E510/255)-MIN(C510/255,D510/255,E510/255)))),0)</f>
        <v>2</v>
      </c>
      <c r="H510" s="2">
        <f t="shared" ref="H510:H573" si="26">100*ROUND((MIN(C510/255,D510/255,E510/255)+MAX(C510/255,D510/255,E510/255))/2,2)</f>
        <v>3</v>
      </c>
      <c r="I51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511" spans="1:9" x14ac:dyDescent="0.55000000000000004">
      <c r="A511" t="s">
        <v>433</v>
      </c>
      <c r="B511" t="str">
        <f>IF(ISNUMBER(Table1[[#This Row],[sidebar_color]]),1000000+Table1[[#This Row],[sidebar_color]],"#"&amp;Table1[[#This Row],[sidebar_color]])</f>
        <v>#0E7E7E</v>
      </c>
      <c r="C511">
        <f>HEX2DEC(MID(Table1[[#This Row],[R_HEX]],2,2))</f>
        <v>14</v>
      </c>
      <c r="D511">
        <f>HEX2DEC(MID(Table1[[#This Row],[R_HEX]],4,2))</f>
        <v>126</v>
      </c>
      <c r="E511">
        <f t="shared" si="24"/>
        <v>126</v>
      </c>
      <c r="F51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180</v>
      </c>
      <c r="G511" s="2">
        <f t="shared" si="25"/>
        <v>30</v>
      </c>
      <c r="H511" s="2">
        <f t="shared" si="26"/>
        <v>27</v>
      </c>
      <c r="I51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512" spans="1:9" x14ac:dyDescent="0.55000000000000004">
      <c r="A512" t="s">
        <v>434</v>
      </c>
      <c r="B512" t="str">
        <f>IF(ISNUMBER(Table1[[#This Row],[sidebar_color]]),1000000+Table1[[#This Row],[sidebar_color]],"#"&amp;Table1[[#This Row],[sidebar_color]])</f>
        <v>#97B8AB</v>
      </c>
      <c r="C512">
        <f>HEX2DEC(MID(Table1[[#This Row],[R_HEX]],2,2))</f>
        <v>151</v>
      </c>
      <c r="D512">
        <f>HEX2DEC(MID(Table1[[#This Row],[R_HEX]],4,2))</f>
        <v>184</v>
      </c>
      <c r="E512">
        <f t="shared" si="24"/>
        <v>171</v>
      </c>
      <c r="F51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156</v>
      </c>
      <c r="G512" s="2">
        <f t="shared" si="25"/>
        <v>19</v>
      </c>
      <c r="H512" s="2">
        <f t="shared" si="26"/>
        <v>66</v>
      </c>
      <c r="I51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513" spans="1:9" x14ac:dyDescent="0.55000000000000004">
      <c r="A513" t="s">
        <v>435</v>
      </c>
      <c r="B513" t="str">
        <f>IF(ISNUMBER(Table1[[#This Row],[sidebar_color]]),1000000+Table1[[#This Row],[sidebar_color]],"#"&amp;Table1[[#This Row],[sidebar_color]])</f>
        <v>#F8956C</v>
      </c>
      <c r="C513">
        <f>HEX2DEC(MID(Table1[[#This Row],[R_HEX]],2,2))</f>
        <v>248</v>
      </c>
      <c r="D513">
        <f>HEX2DEC(MID(Table1[[#This Row],[R_HEX]],4,2))</f>
        <v>149</v>
      </c>
      <c r="E513">
        <f t="shared" si="24"/>
        <v>108</v>
      </c>
      <c r="F51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</v>
      </c>
      <c r="G513" s="2">
        <f t="shared" si="25"/>
        <v>91</v>
      </c>
      <c r="H513" s="2">
        <f t="shared" si="26"/>
        <v>70</v>
      </c>
      <c r="I51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514" spans="1:9" x14ac:dyDescent="0.55000000000000004">
      <c r="A514">
        <v>457656</v>
      </c>
      <c r="B514">
        <f>IF(ISNUMBER(Table1[[#This Row],[sidebar_color]]),1000000+Table1[[#This Row],[sidebar_color]],"#"&amp;Table1[[#This Row],[sidebar_color]])</f>
        <v>1457656</v>
      </c>
      <c r="C514">
        <f>HEX2DEC(MID(Table1[[#This Row],[R_HEX]],2,2))</f>
        <v>69</v>
      </c>
      <c r="D514">
        <f>HEX2DEC(MID(Table1[[#This Row],[R_HEX]],4,2))</f>
        <v>118</v>
      </c>
      <c r="E514">
        <f t="shared" si="24"/>
        <v>86</v>
      </c>
      <c r="F51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141</v>
      </c>
      <c r="G514" s="2">
        <f t="shared" si="25"/>
        <v>15</v>
      </c>
      <c r="H514" s="2">
        <f t="shared" si="26"/>
        <v>37</v>
      </c>
      <c r="I51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515" spans="1:9" x14ac:dyDescent="0.55000000000000004">
      <c r="A515">
        <v>501</v>
      </c>
      <c r="B515">
        <f>IF(ISNUMBER(Table1[[#This Row],[sidebar_color]]),1000000+Table1[[#This Row],[sidebar_color]],"#"&amp;Table1[[#This Row],[sidebar_color]])</f>
        <v>1000501</v>
      </c>
      <c r="C515">
        <f>HEX2DEC(MID(Table1[[#This Row],[R_HEX]],2,2))</f>
        <v>0</v>
      </c>
      <c r="D515">
        <f>HEX2DEC(MID(Table1[[#This Row],[R_HEX]],4,2))</f>
        <v>5</v>
      </c>
      <c r="E515">
        <f t="shared" si="24"/>
        <v>1</v>
      </c>
      <c r="F51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132</v>
      </c>
      <c r="G515" s="2">
        <f t="shared" si="25"/>
        <v>1</v>
      </c>
      <c r="H515" s="2">
        <f t="shared" si="26"/>
        <v>1</v>
      </c>
      <c r="I51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516" spans="1:9" x14ac:dyDescent="0.55000000000000004">
      <c r="A516" t="s">
        <v>436</v>
      </c>
      <c r="B516" t="str">
        <f>IF(ISNUMBER(Table1[[#This Row],[sidebar_color]]),1000000+Table1[[#This Row],[sidebar_color]],"#"&amp;Table1[[#This Row],[sidebar_color]])</f>
        <v>#EBEBEB</v>
      </c>
      <c r="C516">
        <f>HEX2DEC(MID(Table1[[#This Row],[R_HEX]],2,2))</f>
        <v>235</v>
      </c>
      <c r="D516">
        <f>HEX2DEC(MID(Table1[[#This Row],[R_HEX]],4,2))</f>
        <v>235</v>
      </c>
      <c r="E516">
        <f t="shared" si="24"/>
        <v>235</v>
      </c>
      <c r="F51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516" s="2">
        <f t="shared" si="25"/>
        <v>0</v>
      </c>
      <c r="H516" s="2">
        <f t="shared" si="26"/>
        <v>92</v>
      </c>
      <c r="I51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WHITE</v>
      </c>
    </row>
    <row r="517" spans="1:9" x14ac:dyDescent="0.55000000000000004">
      <c r="A517" t="s">
        <v>437</v>
      </c>
      <c r="B517" t="str">
        <f>IF(ISNUMBER(Table1[[#This Row],[sidebar_color]]),1000000+Table1[[#This Row],[sidebar_color]],"#"&amp;Table1[[#This Row],[sidebar_color]])</f>
        <v>#F8F8E0</v>
      </c>
      <c r="C517">
        <f>HEX2DEC(MID(Table1[[#This Row],[R_HEX]],2,2))</f>
        <v>248</v>
      </c>
      <c r="D517">
        <f>HEX2DEC(MID(Table1[[#This Row],[R_HEX]],4,2))</f>
        <v>248</v>
      </c>
      <c r="E517">
        <f t="shared" si="24"/>
        <v>224</v>
      </c>
      <c r="F51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60</v>
      </c>
      <c r="G517" s="2">
        <f t="shared" si="25"/>
        <v>63</v>
      </c>
      <c r="H517" s="2">
        <f t="shared" si="26"/>
        <v>93</v>
      </c>
      <c r="I51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518" spans="1:9" x14ac:dyDescent="0.55000000000000004">
      <c r="A518" t="s">
        <v>438</v>
      </c>
      <c r="B518" t="str">
        <f>IF(ISNUMBER(Table1[[#This Row],[sidebar_color]]),1000000+Table1[[#This Row],[sidebar_color]],"#"&amp;Table1[[#This Row],[sidebar_color]])</f>
        <v>#D14B4B</v>
      </c>
      <c r="C518">
        <f>HEX2DEC(MID(Table1[[#This Row],[R_HEX]],2,2))</f>
        <v>209</v>
      </c>
      <c r="D518">
        <f>HEX2DEC(MID(Table1[[#This Row],[R_HEX]],4,2))</f>
        <v>75</v>
      </c>
      <c r="E518">
        <f t="shared" si="24"/>
        <v>75</v>
      </c>
      <c r="F51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518" s="2">
        <f t="shared" si="25"/>
        <v>59</v>
      </c>
      <c r="H518" s="2">
        <f t="shared" si="26"/>
        <v>56.000000000000007</v>
      </c>
      <c r="I51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519" spans="1:9" x14ac:dyDescent="0.55000000000000004">
      <c r="A519" t="s">
        <v>439</v>
      </c>
      <c r="B519" t="str">
        <f>IF(ISNUMBER(Table1[[#This Row],[sidebar_color]]),1000000+Table1[[#This Row],[sidebar_color]],"#"&amp;Table1[[#This Row],[sidebar_color]])</f>
        <v>#33CCFF</v>
      </c>
      <c r="C519">
        <f>HEX2DEC(MID(Table1[[#This Row],[R_HEX]],2,2))</f>
        <v>51</v>
      </c>
      <c r="D519">
        <f>HEX2DEC(MID(Table1[[#This Row],[R_HEX]],4,2))</f>
        <v>204</v>
      </c>
      <c r="E519">
        <f t="shared" si="24"/>
        <v>255</v>
      </c>
      <c r="F51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195</v>
      </c>
      <c r="G519" s="2">
        <f t="shared" si="25"/>
        <v>100</v>
      </c>
      <c r="H519" s="2">
        <f t="shared" si="26"/>
        <v>60</v>
      </c>
      <c r="I51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520" spans="1:9" x14ac:dyDescent="0.55000000000000004">
      <c r="A520" t="s">
        <v>440</v>
      </c>
      <c r="B520" t="str">
        <f>IF(ISNUMBER(Table1[[#This Row],[sidebar_color]]),1000000+Table1[[#This Row],[sidebar_color]],"#"&amp;Table1[[#This Row],[sidebar_color]])</f>
        <v>#E61224</v>
      </c>
      <c r="C520">
        <f>HEX2DEC(MID(Table1[[#This Row],[R_HEX]],2,2))</f>
        <v>230</v>
      </c>
      <c r="D520">
        <f>HEX2DEC(MID(Table1[[#This Row],[R_HEX]],4,2))</f>
        <v>18</v>
      </c>
      <c r="E520">
        <f t="shared" si="24"/>
        <v>36</v>
      </c>
      <c r="F52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355</v>
      </c>
      <c r="G520" s="2">
        <f t="shared" si="25"/>
        <v>81</v>
      </c>
      <c r="H520" s="2">
        <f t="shared" si="26"/>
        <v>49</v>
      </c>
      <c r="I52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521" spans="1:9" x14ac:dyDescent="0.55000000000000004">
      <c r="A521" t="s">
        <v>441</v>
      </c>
      <c r="B521" t="str">
        <f>IF(ISNUMBER(Table1[[#This Row],[sidebar_color]]),1000000+Table1[[#This Row],[sidebar_color]],"#"&amp;Table1[[#This Row],[sidebar_color]])</f>
        <v>#9B7CB6</v>
      </c>
      <c r="C521">
        <f>HEX2DEC(MID(Table1[[#This Row],[R_HEX]],2,2))</f>
        <v>155</v>
      </c>
      <c r="D521">
        <f>HEX2DEC(MID(Table1[[#This Row],[R_HEX]],4,2))</f>
        <v>124</v>
      </c>
      <c r="E521">
        <f t="shared" si="24"/>
        <v>182</v>
      </c>
      <c r="F52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272</v>
      </c>
      <c r="G521" s="2">
        <f t="shared" si="25"/>
        <v>28</v>
      </c>
      <c r="H521" s="2">
        <f t="shared" si="26"/>
        <v>60</v>
      </c>
      <c r="I52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522" spans="1:9" x14ac:dyDescent="0.55000000000000004">
      <c r="A522" s="1" t="s">
        <v>442</v>
      </c>
      <c r="B522" s="3" t="str">
        <f>IF(ISNUMBER(Table1[[#This Row],[sidebar_color]]),1000000+Table1[[#This Row],[sidebar_color]],"#"&amp;Table1[[#This Row],[sidebar_color]])</f>
        <v>#1E3947</v>
      </c>
      <c r="C522">
        <f>HEX2DEC(MID(Table1[[#This Row],[R_HEX]],2,2))</f>
        <v>30</v>
      </c>
      <c r="D522">
        <f>HEX2DEC(MID(Table1[[#This Row],[R_HEX]],4,2))</f>
        <v>57</v>
      </c>
      <c r="E522">
        <f t="shared" si="24"/>
        <v>71</v>
      </c>
      <c r="F52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200</v>
      </c>
      <c r="G522" s="2">
        <f t="shared" si="25"/>
        <v>10</v>
      </c>
      <c r="H522" s="2">
        <f t="shared" si="26"/>
        <v>20</v>
      </c>
      <c r="I52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523" spans="1:9" x14ac:dyDescent="0.55000000000000004">
      <c r="A523" t="s">
        <v>443</v>
      </c>
      <c r="B523" t="str">
        <f>IF(ISNUMBER(Table1[[#This Row],[sidebar_color]]),1000000+Table1[[#This Row],[sidebar_color]],"#"&amp;Table1[[#This Row],[sidebar_color]])</f>
        <v>#00F2E6</v>
      </c>
      <c r="C523">
        <f>HEX2DEC(MID(Table1[[#This Row],[R_HEX]],2,2))</f>
        <v>0</v>
      </c>
      <c r="D523">
        <f>HEX2DEC(MID(Table1[[#This Row],[R_HEX]],4,2))</f>
        <v>242</v>
      </c>
      <c r="E523">
        <f t="shared" si="24"/>
        <v>230</v>
      </c>
      <c r="F52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177</v>
      </c>
      <c r="G523" s="2">
        <f t="shared" si="25"/>
        <v>90</v>
      </c>
      <c r="H523" s="2">
        <f t="shared" si="26"/>
        <v>47</v>
      </c>
      <c r="I52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524" spans="1:9" x14ac:dyDescent="0.55000000000000004">
      <c r="A524" t="s">
        <v>444</v>
      </c>
      <c r="B524" t="str">
        <f>IF(ISNUMBER(Table1[[#This Row],[sidebar_color]]),1000000+Table1[[#This Row],[sidebar_color]],"#"&amp;Table1[[#This Row],[sidebar_color]])</f>
        <v>#21EB89</v>
      </c>
      <c r="C524">
        <f>HEX2DEC(MID(Table1[[#This Row],[R_HEX]],2,2))</f>
        <v>33</v>
      </c>
      <c r="D524">
        <f>HEX2DEC(MID(Table1[[#This Row],[R_HEX]],4,2))</f>
        <v>235</v>
      </c>
      <c r="E524">
        <f t="shared" si="24"/>
        <v>137</v>
      </c>
      <c r="F52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151</v>
      </c>
      <c r="G524" s="2">
        <f t="shared" si="25"/>
        <v>83</v>
      </c>
      <c r="H524" s="2">
        <f t="shared" si="26"/>
        <v>53</v>
      </c>
      <c r="I52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525" spans="1:9" x14ac:dyDescent="0.55000000000000004">
      <c r="A525" t="s">
        <v>445</v>
      </c>
      <c r="B525" t="str">
        <f>IF(ISNUMBER(Table1[[#This Row],[sidebar_color]]),1000000+Table1[[#This Row],[sidebar_color]],"#"&amp;Table1[[#This Row],[sidebar_color]])</f>
        <v>#2E2D27</v>
      </c>
      <c r="C525">
        <f>HEX2DEC(MID(Table1[[#This Row],[R_HEX]],2,2))</f>
        <v>46</v>
      </c>
      <c r="D525">
        <f>HEX2DEC(MID(Table1[[#This Row],[R_HEX]],4,2))</f>
        <v>45</v>
      </c>
      <c r="E525">
        <f t="shared" si="24"/>
        <v>39</v>
      </c>
      <c r="F52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51</v>
      </c>
      <c r="G525" s="2">
        <f t="shared" si="25"/>
        <v>2</v>
      </c>
      <c r="H525" s="2">
        <f t="shared" si="26"/>
        <v>17</v>
      </c>
      <c r="I52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526" spans="1:9" x14ac:dyDescent="0.55000000000000004">
      <c r="A526" t="s">
        <v>446</v>
      </c>
      <c r="B526" t="str">
        <f>IF(ISNUMBER(Table1[[#This Row],[sidebar_color]]),1000000+Table1[[#This Row],[sidebar_color]],"#"&amp;Table1[[#This Row],[sidebar_color]])</f>
        <v>#3E4AFF</v>
      </c>
      <c r="C526">
        <f>HEX2DEC(MID(Table1[[#This Row],[R_HEX]],2,2))</f>
        <v>62</v>
      </c>
      <c r="D526">
        <f>HEX2DEC(MID(Table1[[#This Row],[R_HEX]],4,2))</f>
        <v>74</v>
      </c>
      <c r="E526">
        <f t="shared" si="24"/>
        <v>255</v>
      </c>
      <c r="F52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236</v>
      </c>
      <c r="G526" s="2">
        <f t="shared" si="25"/>
        <v>100</v>
      </c>
      <c r="H526" s="2">
        <f t="shared" si="26"/>
        <v>62</v>
      </c>
      <c r="I52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527" spans="1:9" x14ac:dyDescent="0.55000000000000004">
      <c r="A527" t="s">
        <v>447</v>
      </c>
      <c r="B527" t="str">
        <f>IF(ISNUMBER(Table1[[#This Row],[sidebar_color]]),1000000+Table1[[#This Row],[sidebar_color]],"#"&amp;Table1[[#This Row],[sidebar_color]])</f>
        <v>#B3757F</v>
      </c>
      <c r="C527">
        <f>HEX2DEC(MID(Table1[[#This Row],[R_HEX]],2,2))</f>
        <v>179</v>
      </c>
      <c r="D527">
        <f>HEX2DEC(MID(Table1[[#This Row],[R_HEX]],4,2))</f>
        <v>117</v>
      </c>
      <c r="E527">
        <f t="shared" si="24"/>
        <v>127</v>
      </c>
      <c r="F52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350</v>
      </c>
      <c r="G527" s="2">
        <f t="shared" si="25"/>
        <v>29</v>
      </c>
      <c r="H527" s="2">
        <f t="shared" si="26"/>
        <v>57.999999999999993</v>
      </c>
      <c r="I52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528" spans="1:9" x14ac:dyDescent="0.55000000000000004">
      <c r="A528" t="s">
        <v>448</v>
      </c>
      <c r="B528" t="str">
        <f>IF(ISNUMBER(Table1[[#This Row],[sidebar_color]]),1000000+Table1[[#This Row],[sidebar_color]],"#"&amp;Table1[[#This Row],[sidebar_color]])</f>
        <v>#CCCECC</v>
      </c>
      <c r="C528">
        <f>HEX2DEC(MID(Table1[[#This Row],[R_HEX]],2,2))</f>
        <v>204</v>
      </c>
      <c r="D528">
        <f>HEX2DEC(MID(Table1[[#This Row],[R_HEX]],4,2))</f>
        <v>206</v>
      </c>
      <c r="E528">
        <f t="shared" si="24"/>
        <v>204</v>
      </c>
      <c r="F52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120</v>
      </c>
      <c r="G528" s="2">
        <f t="shared" si="25"/>
        <v>2</v>
      </c>
      <c r="H528" s="2">
        <f t="shared" si="26"/>
        <v>80</v>
      </c>
      <c r="I52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529" spans="1:9" x14ac:dyDescent="0.55000000000000004">
      <c r="A529" t="s">
        <v>449</v>
      </c>
      <c r="B529" t="str">
        <f>IF(ISNUMBER(Table1[[#This Row],[sidebar_color]]),1000000+Table1[[#This Row],[sidebar_color]],"#"&amp;Table1[[#This Row],[sidebar_color]])</f>
        <v>#FA0B03</v>
      </c>
      <c r="C529">
        <f>HEX2DEC(MID(Table1[[#This Row],[R_HEX]],2,2))</f>
        <v>250</v>
      </c>
      <c r="D529">
        <f>HEX2DEC(MID(Table1[[#This Row],[R_HEX]],4,2))</f>
        <v>11</v>
      </c>
      <c r="E529">
        <f t="shared" si="24"/>
        <v>3</v>
      </c>
      <c r="F52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</v>
      </c>
      <c r="G529" s="2">
        <f t="shared" si="25"/>
        <v>96</v>
      </c>
      <c r="H529" s="2">
        <f t="shared" si="26"/>
        <v>50</v>
      </c>
      <c r="I52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530" spans="1:9" x14ac:dyDescent="0.55000000000000004">
      <c r="A530">
        <v>20318</v>
      </c>
      <c r="B530">
        <f>IF(ISNUMBER(Table1[[#This Row],[sidebar_color]]),1000000+Table1[[#This Row],[sidebar_color]],"#"&amp;Table1[[#This Row],[sidebar_color]])</f>
        <v>1020318</v>
      </c>
      <c r="C530">
        <f>HEX2DEC(MID(Table1[[#This Row],[R_HEX]],2,2))</f>
        <v>2</v>
      </c>
      <c r="D530">
        <f>HEX2DEC(MID(Table1[[#This Row],[R_HEX]],4,2))</f>
        <v>3</v>
      </c>
      <c r="E530">
        <f t="shared" si="24"/>
        <v>24</v>
      </c>
      <c r="F53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237</v>
      </c>
      <c r="G530" s="2">
        <f t="shared" si="25"/>
        <v>5</v>
      </c>
      <c r="H530" s="2">
        <f t="shared" si="26"/>
        <v>5</v>
      </c>
      <c r="I53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531" spans="1:9" x14ac:dyDescent="0.55000000000000004">
      <c r="A531" t="s">
        <v>450</v>
      </c>
      <c r="B531" t="str">
        <f>IF(ISNUMBER(Table1[[#This Row],[sidebar_color]]),1000000+Table1[[#This Row],[sidebar_color]],"#"&amp;Table1[[#This Row],[sidebar_color]])</f>
        <v>#DEF5FE</v>
      </c>
      <c r="C531">
        <f>HEX2DEC(MID(Table1[[#This Row],[R_HEX]],2,2))</f>
        <v>222</v>
      </c>
      <c r="D531">
        <f>HEX2DEC(MID(Table1[[#This Row],[R_HEX]],4,2))</f>
        <v>245</v>
      </c>
      <c r="E531">
        <f t="shared" si="24"/>
        <v>254</v>
      </c>
      <c r="F53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197</v>
      </c>
      <c r="G531" s="2">
        <f t="shared" si="25"/>
        <v>94</v>
      </c>
      <c r="H531" s="2">
        <f t="shared" si="26"/>
        <v>93</v>
      </c>
      <c r="I53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532" spans="1:9" x14ac:dyDescent="0.55000000000000004">
      <c r="A532" t="s">
        <v>451</v>
      </c>
      <c r="B532" t="str">
        <f>IF(ISNUMBER(Table1[[#This Row],[sidebar_color]]),1000000+Table1[[#This Row],[sidebar_color]],"#"&amp;Table1[[#This Row],[sidebar_color]])</f>
        <v>#E1F2FA</v>
      </c>
      <c r="C532">
        <f>HEX2DEC(MID(Table1[[#This Row],[R_HEX]],2,2))</f>
        <v>225</v>
      </c>
      <c r="D532">
        <f>HEX2DEC(MID(Table1[[#This Row],[R_HEX]],4,2))</f>
        <v>242</v>
      </c>
      <c r="E532">
        <f t="shared" si="24"/>
        <v>250</v>
      </c>
      <c r="F53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199</v>
      </c>
      <c r="G532" s="2">
        <f t="shared" si="25"/>
        <v>71</v>
      </c>
      <c r="H532" s="2">
        <f t="shared" si="26"/>
        <v>93</v>
      </c>
      <c r="I53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533" spans="1:9" x14ac:dyDescent="0.55000000000000004">
      <c r="A533" t="s">
        <v>452</v>
      </c>
      <c r="B533" t="str">
        <f>IF(ISNUMBER(Table1[[#This Row],[sidebar_color]]),1000000+Table1[[#This Row],[sidebar_color]],"#"&amp;Table1[[#This Row],[sidebar_color]])</f>
        <v>#F5E108</v>
      </c>
      <c r="C533">
        <f>HEX2DEC(MID(Table1[[#This Row],[R_HEX]],2,2))</f>
        <v>245</v>
      </c>
      <c r="D533">
        <f>HEX2DEC(MID(Table1[[#This Row],[R_HEX]],4,2))</f>
        <v>225</v>
      </c>
      <c r="E533">
        <f t="shared" si="24"/>
        <v>8</v>
      </c>
      <c r="F53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55</v>
      </c>
      <c r="G533" s="2">
        <f t="shared" si="25"/>
        <v>92</v>
      </c>
      <c r="H533" s="2">
        <f t="shared" si="26"/>
        <v>50</v>
      </c>
      <c r="I53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534" spans="1:9" x14ac:dyDescent="0.55000000000000004">
      <c r="A534" t="s">
        <v>453</v>
      </c>
      <c r="B534" t="str">
        <f>IF(ISNUMBER(Table1[[#This Row],[sidebar_color]]),1000000+Table1[[#This Row],[sidebar_color]],"#"&amp;Table1[[#This Row],[sidebar_color]])</f>
        <v>#F0DFB8</v>
      </c>
      <c r="C534">
        <f>HEX2DEC(MID(Table1[[#This Row],[R_HEX]],2,2))</f>
        <v>240</v>
      </c>
      <c r="D534">
        <f>HEX2DEC(MID(Table1[[#This Row],[R_HEX]],4,2))</f>
        <v>223</v>
      </c>
      <c r="E534">
        <f t="shared" si="24"/>
        <v>184</v>
      </c>
      <c r="F53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42</v>
      </c>
      <c r="G534" s="2">
        <f t="shared" si="25"/>
        <v>65</v>
      </c>
      <c r="H534" s="2">
        <f t="shared" si="26"/>
        <v>83</v>
      </c>
      <c r="I53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535" spans="1:9" x14ac:dyDescent="0.55000000000000004">
      <c r="A535" t="s">
        <v>454</v>
      </c>
      <c r="B535" t="str">
        <f>IF(ISNUMBER(Table1[[#This Row],[sidebar_color]]),1000000+Table1[[#This Row],[sidebar_color]],"#"&amp;Table1[[#This Row],[sidebar_color]])</f>
        <v>#140E0A</v>
      </c>
      <c r="C535">
        <f>HEX2DEC(MID(Table1[[#This Row],[R_HEX]],2,2))</f>
        <v>20</v>
      </c>
      <c r="D535">
        <f>HEX2DEC(MID(Table1[[#This Row],[R_HEX]],4,2))</f>
        <v>14</v>
      </c>
      <c r="E535">
        <f t="shared" si="24"/>
        <v>10</v>
      </c>
      <c r="F53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24</v>
      </c>
      <c r="G535" s="2">
        <f t="shared" si="25"/>
        <v>2</v>
      </c>
      <c r="H535" s="2">
        <f t="shared" si="26"/>
        <v>6</v>
      </c>
      <c r="I53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536" spans="1:9" x14ac:dyDescent="0.55000000000000004">
      <c r="A536" t="s">
        <v>455</v>
      </c>
      <c r="B536" t="str">
        <f>IF(ISNUMBER(Table1[[#This Row],[sidebar_color]]),1000000+Table1[[#This Row],[sidebar_color]],"#"&amp;Table1[[#This Row],[sidebar_color]])</f>
        <v>#ADC6DB</v>
      </c>
      <c r="C536">
        <f>HEX2DEC(MID(Table1[[#This Row],[R_HEX]],2,2))</f>
        <v>173</v>
      </c>
      <c r="D536">
        <f>HEX2DEC(MID(Table1[[#This Row],[R_HEX]],4,2))</f>
        <v>198</v>
      </c>
      <c r="E536">
        <f t="shared" si="24"/>
        <v>219</v>
      </c>
      <c r="F53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207</v>
      </c>
      <c r="G536" s="2">
        <f t="shared" si="25"/>
        <v>39</v>
      </c>
      <c r="H536" s="2">
        <f t="shared" si="26"/>
        <v>77</v>
      </c>
      <c r="I53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537" spans="1:9" x14ac:dyDescent="0.55000000000000004">
      <c r="A537" t="s">
        <v>457</v>
      </c>
      <c r="B537" t="str">
        <f>IF(ISNUMBER(Table1[[#This Row],[sidebar_color]]),1000000+Table1[[#This Row],[sidebar_color]],"#"&amp;Table1[[#This Row],[sidebar_color]])</f>
        <v>#247B37</v>
      </c>
      <c r="C537">
        <f>HEX2DEC(MID(Table1[[#This Row],[R_HEX]],2,2))</f>
        <v>36</v>
      </c>
      <c r="D537">
        <f>HEX2DEC(MID(Table1[[#This Row],[R_HEX]],4,2))</f>
        <v>123</v>
      </c>
      <c r="E537">
        <f t="shared" si="24"/>
        <v>55</v>
      </c>
      <c r="F53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133</v>
      </c>
      <c r="G537" s="2">
        <f t="shared" si="25"/>
        <v>25</v>
      </c>
      <c r="H537" s="2">
        <f t="shared" si="26"/>
        <v>31</v>
      </c>
      <c r="I53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538" spans="1:9" x14ac:dyDescent="0.55000000000000004">
      <c r="A538" t="s">
        <v>458</v>
      </c>
      <c r="B538" t="str">
        <f>IF(ISNUMBER(Table1[[#This Row],[sidebar_color]]),1000000+Table1[[#This Row],[sidebar_color]],"#"&amp;Table1[[#This Row],[sidebar_color]])</f>
        <v>#EC5D94</v>
      </c>
      <c r="C538">
        <f>HEX2DEC(MID(Table1[[#This Row],[R_HEX]],2,2))</f>
        <v>236</v>
      </c>
      <c r="D538">
        <f>HEX2DEC(MID(Table1[[#This Row],[R_HEX]],4,2))</f>
        <v>93</v>
      </c>
      <c r="E538">
        <f t="shared" si="24"/>
        <v>148</v>
      </c>
      <c r="F53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337</v>
      </c>
      <c r="G538" s="2">
        <f t="shared" si="25"/>
        <v>79</v>
      </c>
      <c r="H538" s="2">
        <f t="shared" si="26"/>
        <v>65</v>
      </c>
      <c r="I53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539" spans="1:9" x14ac:dyDescent="0.55000000000000004">
      <c r="A539" t="s">
        <v>459</v>
      </c>
      <c r="B539" t="str">
        <f>IF(ISNUMBER(Table1[[#This Row],[sidebar_color]]),1000000+Table1[[#This Row],[sidebar_color]],"#"&amp;Table1[[#This Row],[sidebar_color]])</f>
        <v>#A0EEF5</v>
      </c>
      <c r="C539">
        <f>HEX2DEC(MID(Table1[[#This Row],[R_HEX]],2,2))</f>
        <v>160</v>
      </c>
      <c r="D539">
        <f>HEX2DEC(MID(Table1[[#This Row],[R_HEX]],4,2))</f>
        <v>238</v>
      </c>
      <c r="E539">
        <f t="shared" si="24"/>
        <v>245</v>
      </c>
      <c r="F53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185</v>
      </c>
      <c r="G539" s="2">
        <f t="shared" si="25"/>
        <v>81</v>
      </c>
      <c r="H539" s="2">
        <f t="shared" si="26"/>
        <v>79</v>
      </c>
      <c r="I53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540" spans="1:9" x14ac:dyDescent="0.55000000000000004">
      <c r="A540">
        <v>858585</v>
      </c>
      <c r="B540">
        <f>IF(ISNUMBER(Table1[[#This Row],[sidebar_color]]),1000000+Table1[[#This Row],[sidebar_color]],"#"&amp;Table1[[#This Row],[sidebar_color]])</f>
        <v>1858585</v>
      </c>
      <c r="C540">
        <f>HEX2DEC(MID(Table1[[#This Row],[R_HEX]],2,2))</f>
        <v>133</v>
      </c>
      <c r="D540">
        <f>HEX2DEC(MID(Table1[[#This Row],[R_HEX]],4,2))</f>
        <v>133</v>
      </c>
      <c r="E540">
        <f t="shared" si="24"/>
        <v>133</v>
      </c>
      <c r="F54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540" s="2">
        <f t="shared" si="25"/>
        <v>0</v>
      </c>
      <c r="H540" s="2">
        <f t="shared" si="26"/>
        <v>52</v>
      </c>
      <c r="I54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GRAY</v>
      </c>
    </row>
    <row r="541" spans="1:9" x14ac:dyDescent="0.55000000000000004">
      <c r="A541" t="s">
        <v>460</v>
      </c>
      <c r="B541" t="str">
        <f>IF(ISNUMBER(Table1[[#This Row],[sidebar_color]]),1000000+Table1[[#This Row],[sidebar_color]],"#"&amp;Table1[[#This Row],[sidebar_color]])</f>
        <v>#090A0A</v>
      </c>
      <c r="C541">
        <f>HEX2DEC(MID(Table1[[#This Row],[R_HEX]],2,2))</f>
        <v>9</v>
      </c>
      <c r="D541">
        <f>HEX2DEC(MID(Table1[[#This Row],[R_HEX]],4,2))</f>
        <v>10</v>
      </c>
      <c r="E541">
        <f t="shared" si="24"/>
        <v>10</v>
      </c>
      <c r="F54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180</v>
      </c>
      <c r="G541" s="2">
        <f t="shared" si="25"/>
        <v>0</v>
      </c>
      <c r="H541" s="2">
        <f t="shared" si="26"/>
        <v>4</v>
      </c>
      <c r="I54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542" spans="1:9" x14ac:dyDescent="0.55000000000000004">
      <c r="A542">
        <v>464244</v>
      </c>
      <c r="B542">
        <f>IF(ISNUMBER(Table1[[#This Row],[sidebar_color]]),1000000+Table1[[#This Row],[sidebar_color]],"#"&amp;Table1[[#This Row],[sidebar_color]])</f>
        <v>1464244</v>
      </c>
      <c r="C542">
        <f>HEX2DEC(MID(Table1[[#This Row],[R_HEX]],2,2))</f>
        <v>70</v>
      </c>
      <c r="D542">
        <f>HEX2DEC(MID(Table1[[#This Row],[R_HEX]],4,2))</f>
        <v>66</v>
      </c>
      <c r="E542">
        <f t="shared" si="24"/>
        <v>68</v>
      </c>
      <c r="F54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330</v>
      </c>
      <c r="G542" s="2">
        <f t="shared" si="25"/>
        <v>1</v>
      </c>
      <c r="H542" s="2">
        <f t="shared" si="26"/>
        <v>27</v>
      </c>
      <c r="I54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MAGENTA</v>
      </c>
    </row>
    <row r="543" spans="1:9" x14ac:dyDescent="0.55000000000000004">
      <c r="A543" t="s">
        <v>461</v>
      </c>
      <c r="B543" t="str">
        <f>IF(ISNUMBER(Table1[[#This Row],[sidebar_color]]),1000000+Table1[[#This Row],[sidebar_color]],"#"&amp;Table1[[#This Row],[sidebar_color]])</f>
        <v>#CE2929</v>
      </c>
      <c r="C543">
        <f>HEX2DEC(MID(Table1[[#This Row],[R_HEX]],2,2))</f>
        <v>206</v>
      </c>
      <c r="D543">
        <f>HEX2DEC(MID(Table1[[#This Row],[R_HEX]],4,2))</f>
        <v>41</v>
      </c>
      <c r="E543">
        <f t="shared" si="24"/>
        <v>41</v>
      </c>
      <c r="F54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543" s="2">
        <f t="shared" si="25"/>
        <v>63</v>
      </c>
      <c r="H543" s="2">
        <f t="shared" si="26"/>
        <v>48</v>
      </c>
      <c r="I54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544" spans="1:9" x14ac:dyDescent="0.55000000000000004">
      <c r="A544" t="s">
        <v>462</v>
      </c>
      <c r="B544" t="str">
        <f>IF(ISNUMBER(Table1[[#This Row],[sidebar_color]]),1000000+Table1[[#This Row],[sidebar_color]],"#"&amp;Table1[[#This Row],[sidebar_color]])</f>
        <v>#E82221</v>
      </c>
      <c r="C544">
        <f>HEX2DEC(MID(Table1[[#This Row],[R_HEX]],2,2))</f>
        <v>232</v>
      </c>
      <c r="D544">
        <f>HEX2DEC(MID(Table1[[#This Row],[R_HEX]],4,2))</f>
        <v>34</v>
      </c>
      <c r="E544">
        <f t="shared" si="24"/>
        <v>33</v>
      </c>
      <c r="F54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544" s="2">
        <f t="shared" si="25"/>
        <v>81</v>
      </c>
      <c r="H544" s="2">
        <f t="shared" si="26"/>
        <v>52</v>
      </c>
      <c r="I54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545" spans="1:9" x14ac:dyDescent="0.55000000000000004">
      <c r="A545" t="s">
        <v>463</v>
      </c>
      <c r="B545" t="str">
        <f>IF(ISNUMBER(Table1[[#This Row],[sidebar_color]]),1000000+Table1[[#This Row],[sidebar_color]],"#"&amp;Table1[[#This Row],[sidebar_color]])</f>
        <v>#520B0B</v>
      </c>
      <c r="C545">
        <f>HEX2DEC(MID(Table1[[#This Row],[R_HEX]],2,2))</f>
        <v>82</v>
      </c>
      <c r="D545">
        <f>HEX2DEC(MID(Table1[[#This Row],[R_HEX]],4,2))</f>
        <v>11</v>
      </c>
      <c r="E545">
        <f t="shared" si="24"/>
        <v>11</v>
      </c>
      <c r="F54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545" s="2">
        <f t="shared" si="25"/>
        <v>17</v>
      </c>
      <c r="H545" s="2">
        <f t="shared" si="26"/>
        <v>18</v>
      </c>
      <c r="I54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546" spans="1:9" x14ac:dyDescent="0.55000000000000004">
      <c r="A546" t="s">
        <v>464</v>
      </c>
      <c r="B546" t="str">
        <f>IF(ISNUMBER(Table1[[#This Row],[sidebar_color]]),1000000+Table1[[#This Row],[sidebar_color]],"#"&amp;Table1[[#This Row],[sidebar_color]])</f>
        <v>#92C7EA</v>
      </c>
      <c r="C546">
        <f>HEX2DEC(MID(Table1[[#This Row],[R_HEX]],2,2))</f>
        <v>146</v>
      </c>
      <c r="D546">
        <f>HEX2DEC(MID(Table1[[#This Row],[R_HEX]],4,2))</f>
        <v>199</v>
      </c>
      <c r="E546">
        <f t="shared" si="24"/>
        <v>234</v>
      </c>
      <c r="F54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204</v>
      </c>
      <c r="G546" s="2">
        <f t="shared" si="25"/>
        <v>68</v>
      </c>
      <c r="H546" s="2">
        <f t="shared" si="26"/>
        <v>75</v>
      </c>
      <c r="I54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547" spans="1:9" x14ac:dyDescent="0.55000000000000004">
      <c r="A547" t="s">
        <v>465</v>
      </c>
      <c r="B547" t="str">
        <f>IF(ISNUMBER(Table1[[#This Row],[sidebar_color]]),1000000+Table1[[#This Row],[sidebar_color]],"#"&amp;Table1[[#This Row],[sidebar_color]])</f>
        <v>#5EFF00</v>
      </c>
      <c r="C547">
        <f>HEX2DEC(MID(Table1[[#This Row],[R_HEX]],2,2))</f>
        <v>94</v>
      </c>
      <c r="D547">
        <f>HEX2DEC(MID(Table1[[#This Row],[R_HEX]],4,2))</f>
        <v>255</v>
      </c>
      <c r="E547">
        <f t="shared" si="24"/>
        <v>0</v>
      </c>
      <c r="F54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98</v>
      </c>
      <c r="G547" s="2">
        <f t="shared" si="25"/>
        <v>100</v>
      </c>
      <c r="H547" s="2">
        <f t="shared" si="26"/>
        <v>50</v>
      </c>
      <c r="I54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548" spans="1:9" x14ac:dyDescent="0.55000000000000004">
      <c r="A548" t="s">
        <v>466</v>
      </c>
      <c r="B548" t="str">
        <f>IF(ISNUMBER(Table1[[#This Row],[sidebar_color]]),1000000+Table1[[#This Row],[sidebar_color]],"#"&amp;Table1[[#This Row],[sidebar_color]])</f>
        <v>#0B0203</v>
      </c>
      <c r="C548">
        <f>HEX2DEC(MID(Table1[[#This Row],[R_HEX]],2,2))</f>
        <v>11</v>
      </c>
      <c r="D548">
        <f>HEX2DEC(MID(Table1[[#This Row],[R_HEX]],4,2))</f>
        <v>2</v>
      </c>
      <c r="E548">
        <f t="shared" si="24"/>
        <v>3</v>
      </c>
      <c r="F54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353</v>
      </c>
      <c r="G548" s="2">
        <f t="shared" si="25"/>
        <v>2</v>
      </c>
      <c r="H548" s="2">
        <f t="shared" si="26"/>
        <v>3</v>
      </c>
      <c r="I54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549" spans="1:9" x14ac:dyDescent="0.55000000000000004">
      <c r="A549" t="s">
        <v>467</v>
      </c>
      <c r="B549" t="str">
        <f>IF(ISNUMBER(Table1[[#This Row],[sidebar_color]]),1000000+Table1[[#This Row],[sidebar_color]],"#"&amp;Table1[[#This Row],[sidebar_color]])</f>
        <v>#EBAAAA</v>
      </c>
      <c r="C549">
        <f>HEX2DEC(MID(Table1[[#This Row],[R_HEX]],2,2))</f>
        <v>235</v>
      </c>
      <c r="D549">
        <f>HEX2DEC(MID(Table1[[#This Row],[R_HEX]],4,2))</f>
        <v>170</v>
      </c>
      <c r="E549">
        <f t="shared" si="24"/>
        <v>170</v>
      </c>
      <c r="F54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549" s="2">
        <f t="shared" si="25"/>
        <v>62</v>
      </c>
      <c r="H549" s="2">
        <f t="shared" si="26"/>
        <v>79</v>
      </c>
      <c r="I54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550" spans="1:9" x14ac:dyDescent="0.55000000000000004">
      <c r="A550" t="s">
        <v>468</v>
      </c>
      <c r="B550" t="str">
        <f>IF(ISNUMBER(Table1[[#This Row],[sidebar_color]]),1000000+Table1[[#This Row],[sidebar_color]],"#"&amp;Table1[[#This Row],[sidebar_color]])</f>
        <v>#7A4D1C</v>
      </c>
      <c r="C550">
        <f>HEX2DEC(MID(Table1[[#This Row],[R_HEX]],2,2))</f>
        <v>122</v>
      </c>
      <c r="D550">
        <f>HEX2DEC(MID(Table1[[#This Row],[R_HEX]],4,2))</f>
        <v>77</v>
      </c>
      <c r="E550">
        <f t="shared" si="24"/>
        <v>28</v>
      </c>
      <c r="F55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31</v>
      </c>
      <c r="G550" s="2">
        <f t="shared" si="25"/>
        <v>26</v>
      </c>
      <c r="H550" s="2">
        <f t="shared" si="26"/>
        <v>28.999999999999996</v>
      </c>
      <c r="I55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551" spans="1:9" x14ac:dyDescent="0.55000000000000004">
      <c r="A551">
        <v>590025</v>
      </c>
      <c r="B551">
        <f>IF(ISNUMBER(Table1[[#This Row],[sidebar_color]]),1000000+Table1[[#This Row],[sidebar_color]],"#"&amp;Table1[[#This Row],[sidebar_color]])</f>
        <v>1590025</v>
      </c>
      <c r="C551">
        <f>HEX2DEC(MID(Table1[[#This Row],[R_HEX]],2,2))</f>
        <v>89</v>
      </c>
      <c r="D551">
        <f>HEX2DEC(MID(Table1[[#This Row],[R_HEX]],4,2))</f>
        <v>0</v>
      </c>
      <c r="E551">
        <f t="shared" si="24"/>
        <v>37</v>
      </c>
      <c r="F55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335</v>
      </c>
      <c r="G551" s="2">
        <f t="shared" si="25"/>
        <v>21</v>
      </c>
      <c r="H551" s="2">
        <f t="shared" si="26"/>
        <v>17</v>
      </c>
      <c r="I55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552" spans="1:9" x14ac:dyDescent="0.55000000000000004">
      <c r="A552" t="s">
        <v>469</v>
      </c>
      <c r="B552" t="str">
        <f>IF(ISNUMBER(Table1[[#This Row],[sidebar_color]]),1000000+Table1[[#This Row],[sidebar_color]],"#"&amp;Table1[[#This Row],[sidebar_color]])</f>
        <v>#E6E6E6</v>
      </c>
      <c r="C552">
        <f>HEX2DEC(MID(Table1[[#This Row],[R_HEX]],2,2))</f>
        <v>230</v>
      </c>
      <c r="D552">
        <f>HEX2DEC(MID(Table1[[#This Row],[R_HEX]],4,2))</f>
        <v>230</v>
      </c>
      <c r="E552">
        <f t="shared" si="24"/>
        <v>230</v>
      </c>
      <c r="F55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552" s="2">
        <f t="shared" si="25"/>
        <v>0</v>
      </c>
      <c r="H552" s="2">
        <f t="shared" si="26"/>
        <v>90</v>
      </c>
      <c r="I55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WHITE</v>
      </c>
    </row>
    <row r="553" spans="1:9" x14ac:dyDescent="0.55000000000000004">
      <c r="A553">
        <v>40405</v>
      </c>
      <c r="B553">
        <f>IF(ISNUMBER(Table1[[#This Row],[sidebar_color]]),1000000+Table1[[#This Row],[sidebar_color]],"#"&amp;Table1[[#This Row],[sidebar_color]])</f>
        <v>1040405</v>
      </c>
      <c r="C553">
        <f>HEX2DEC(MID(Table1[[#This Row],[R_HEX]],2,2))</f>
        <v>4</v>
      </c>
      <c r="D553">
        <f>HEX2DEC(MID(Table1[[#This Row],[R_HEX]],4,2))</f>
        <v>4</v>
      </c>
      <c r="E553">
        <f t="shared" si="24"/>
        <v>5</v>
      </c>
      <c r="F55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240</v>
      </c>
      <c r="G553" s="2">
        <f t="shared" si="25"/>
        <v>0</v>
      </c>
      <c r="H553" s="2">
        <f t="shared" si="26"/>
        <v>2</v>
      </c>
      <c r="I55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554" spans="1:9" x14ac:dyDescent="0.55000000000000004">
      <c r="A554" t="s">
        <v>470</v>
      </c>
      <c r="B554" t="str">
        <f>IF(ISNUMBER(Table1[[#This Row],[sidebar_color]]),1000000+Table1[[#This Row],[sidebar_color]],"#"&amp;Table1[[#This Row],[sidebar_color]])</f>
        <v>#46373F</v>
      </c>
      <c r="C554">
        <f>HEX2DEC(MID(Table1[[#This Row],[R_HEX]],2,2))</f>
        <v>70</v>
      </c>
      <c r="D554">
        <f>HEX2DEC(MID(Table1[[#This Row],[R_HEX]],4,2))</f>
        <v>55</v>
      </c>
      <c r="E554">
        <f t="shared" si="24"/>
        <v>63</v>
      </c>
      <c r="F55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328</v>
      </c>
      <c r="G554" s="2">
        <f t="shared" si="25"/>
        <v>4</v>
      </c>
      <c r="H554" s="2">
        <f t="shared" si="26"/>
        <v>25</v>
      </c>
      <c r="I55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MAGENTA</v>
      </c>
    </row>
    <row r="555" spans="1:9" x14ac:dyDescent="0.55000000000000004">
      <c r="A555" t="s">
        <v>471</v>
      </c>
      <c r="B555" t="str">
        <f>IF(ISNUMBER(Table1[[#This Row],[sidebar_color]]),1000000+Table1[[#This Row],[sidebar_color]],"#"&amp;Table1[[#This Row],[sidebar_color]])</f>
        <v>#A7737D</v>
      </c>
      <c r="C555">
        <f>HEX2DEC(MID(Table1[[#This Row],[R_HEX]],2,2))</f>
        <v>167</v>
      </c>
      <c r="D555">
        <f>HEX2DEC(MID(Table1[[#This Row],[R_HEX]],4,2))</f>
        <v>115</v>
      </c>
      <c r="E555">
        <f t="shared" si="24"/>
        <v>125</v>
      </c>
      <c r="F55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348</v>
      </c>
      <c r="G555" s="2">
        <f t="shared" si="25"/>
        <v>23</v>
      </c>
      <c r="H555" s="2">
        <f t="shared" si="26"/>
        <v>55.000000000000007</v>
      </c>
      <c r="I55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556" spans="1:9" x14ac:dyDescent="0.55000000000000004">
      <c r="A556" t="s">
        <v>472</v>
      </c>
      <c r="B556" t="str">
        <f>IF(ISNUMBER(Table1[[#This Row],[sidebar_color]]),1000000+Table1[[#This Row],[sidebar_color]],"#"&amp;Table1[[#This Row],[sidebar_color]])</f>
        <v>#B68B9E</v>
      </c>
      <c r="C556">
        <f>HEX2DEC(MID(Table1[[#This Row],[R_HEX]],2,2))</f>
        <v>182</v>
      </c>
      <c r="D556">
        <f>HEX2DEC(MID(Table1[[#This Row],[R_HEX]],4,2))</f>
        <v>139</v>
      </c>
      <c r="E556">
        <f t="shared" si="24"/>
        <v>158</v>
      </c>
      <c r="F55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333</v>
      </c>
      <c r="G556" s="2">
        <f t="shared" si="25"/>
        <v>23</v>
      </c>
      <c r="H556" s="2">
        <f t="shared" si="26"/>
        <v>63</v>
      </c>
      <c r="I55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557" spans="1:9" x14ac:dyDescent="0.55000000000000004">
      <c r="A557" t="s">
        <v>480</v>
      </c>
      <c r="B557" t="str">
        <f>IF(ISNUMBER(Table1[[#This Row],[sidebar_color]]),1000000+Table1[[#This Row],[sidebar_color]],"#"&amp;Table1[[#This Row],[sidebar_color]])</f>
        <v>#FFC0CB</v>
      </c>
      <c r="C557">
        <f>HEX2DEC(MID(Table1[[#This Row],[R_HEX]],2,2))</f>
        <v>255</v>
      </c>
      <c r="D557">
        <f>HEX2DEC(MID(Table1[[#This Row],[R_HEX]],4,2))</f>
        <v>192</v>
      </c>
      <c r="E557">
        <f t="shared" si="24"/>
        <v>203</v>
      </c>
      <c r="F55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350</v>
      </c>
      <c r="G557" s="2">
        <f t="shared" si="25"/>
        <v>100</v>
      </c>
      <c r="H557" s="2">
        <f t="shared" si="26"/>
        <v>88</v>
      </c>
      <c r="I55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558" spans="1:9" x14ac:dyDescent="0.55000000000000004">
      <c r="A558" t="s">
        <v>481</v>
      </c>
      <c r="B558" t="str">
        <f>IF(ISNUMBER(Table1[[#This Row],[sidebar_color]]),1000000+Table1[[#This Row],[sidebar_color]],"#"&amp;Table1[[#This Row],[sidebar_color]])</f>
        <v>#FFB6C1</v>
      </c>
      <c r="C558">
        <f>HEX2DEC(MID(Table1[[#This Row],[R_HEX]],2,2))</f>
        <v>255</v>
      </c>
      <c r="D558">
        <f>HEX2DEC(MID(Table1[[#This Row],[R_HEX]],4,2))</f>
        <v>182</v>
      </c>
      <c r="E558">
        <f t="shared" si="24"/>
        <v>193</v>
      </c>
      <c r="F55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351</v>
      </c>
      <c r="G558" s="2">
        <f t="shared" si="25"/>
        <v>100</v>
      </c>
      <c r="H558" s="2">
        <f t="shared" si="26"/>
        <v>86</v>
      </c>
      <c r="I55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559" spans="1:9" x14ac:dyDescent="0.55000000000000004">
      <c r="A559" t="s">
        <v>482</v>
      </c>
      <c r="B559" t="str">
        <f>IF(ISNUMBER(Table1[[#This Row],[sidebar_color]]),1000000+Table1[[#This Row],[sidebar_color]],"#"&amp;Table1[[#This Row],[sidebar_color]])</f>
        <v>#FF69B4</v>
      </c>
      <c r="C559">
        <f>HEX2DEC(MID(Table1[[#This Row],[R_HEX]],2,2))</f>
        <v>255</v>
      </c>
      <c r="D559">
        <f>HEX2DEC(MID(Table1[[#This Row],[R_HEX]],4,2))</f>
        <v>105</v>
      </c>
      <c r="E559">
        <f t="shared" si="24"/>
        <v>180</v>
      </c>
      <c r="F55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330</v>
      </c>
      <c r="G559" s="2">
        <f t="shared" si="25"/>
        <v>100</v>
      </c>
      <c r="H559" s="2">
        <f t="shared" si="26"/>
        <v>71</v>
      </c>
      <c r="I55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MAGENTA</v>
      </c>
    </row>
    <row r="560" spans="1:9" x14ac:dyDescent="0.55000000000000004">
      <c r="A560" t="s">
        <v>483</v>
      </c>
      <c r="B560" t="str">
        <f>IF(ISNUMBER(Table1[[#This Row],[sidebar_color]]),1000000+Table1[[#This Row],[sidebar_color]],"#"&amp;Table1[[#This Row],[sidebar_color]])</f>
        <v>#FF1493</v>
      </c>
      <c r="C560">
        <f>HEX2DEC(MID(Table1[[#This Row],[R_HEX]],2,2))</f>
        <v>255</v>
      </c>
      <c r="D560">
        <f>HEX2DEC(MID(Table1[[#This Row],[R_HEX]],4,2))</f>
        <v>20</v>
      </c>
      <c r="E560">
        <f t="shared" si="24"/>
        <v>147</v>
      </c>
      <c r="F56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328</v>
      </c>
      <c r="G560" s="2">
        <f t="shared" si="25"/>
        <v>100</v>
      </c>
      <c r="H560" s="2">
        <f t="shared" si="26"/>
        <v>54</v>
      </c>
      <c r="I56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MAGENTA</v>
      </c>
    </row>
    <row r="561" spans="1:9" x14ac:dyDescent="0.55000000000000004">
      <c r="A561" t="s">
        <v>484</v>
      </c>
      <c r="B561" t="str">
        <f>IF(ISNUMBER(Table1[[#This Row],[sidebar_color]]),1000000+Table1[[#This Row],[sidebar_color]],"#"&amp;Table1[[#This Row],[sidebar_color]])</f>
        <v>#DB7093</v>
      </c>
      <c r="C561">
        <f>HEX2DEC(MID(Table1[[#This Row],[R_HEX]],2,2))</f>
        <v>219</v>
      </c>
      <c r="D561">
        <f>HEX2DEC(MID(Table1[[#This Row],[R_HEX]],4,2))</f>
        <v>112</v>
      </c>
      <c r="E561">
        <f t="shared" si="24"/>
        <v>147</v>
      </c>
      <c r="F56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340</v>
      </c>
      <c r="G561" s="2">
        <f t="shared" si="25"/>
        <v>60</v>
      </c>
      <c r="H561" s="2">
        <f t="shared" si="26"/>
        <v>65</v>
      </c>
      <c r="I56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562" spans="1:9" x14ac:dyDescent="0.55000000000000004">
      <c r="A562" t="s">
        <v>485</v>
      </c>
      <c r="B562" t="str">
        <f>IF(ISNUMBER(Table1[[#This Row],[sidebar_color]]),1000000+Table1[[#This Row],[sidebar_color]],"#"&amp;Table1[[#This Row],[sidebar_color]])</f>
        <v>#C71585</v>
      </c>
      <c r="C562">
        <f>HEX2DEC(MID(Table1[[#This Row],[R_HEX]],2,2))</f>
        <v>199</v>
      </c>
      <c r="D562">
        <f>HEX2DEC(MID(Table1[[#This Row],[R_HEX]],4,2))</f>
        <v>21</v>
      </c>
      <c r="E562">
        <f t="shared" si="24"/>
        <v>133</v>
      </c>
      <c r="F56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322</v>
      </c>
      <c r="G562" s="2">
        <f t="shared" si="25"/>
        <v>61</v>
      </c>
      <c r="H562" s="2">
        <f t="shared" si="26"/>
        <v>43</v>
      </c>
      <c r="I56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MAGENTA</v>
      </c>
    </row>
    <row r="563" spans="1:9" x14ac:dyDescent="0.55000000000000004">
      <c r="A563" t="s">
        <v>486</v>
      </c>
      <c r="B563" t="str">
        <f>IF(ISNUMBER(Table1[[#This Row],[sidebar_color]]),1000000+Table1[[#This Row],[sidebar_color]],"#"&amp;Table1[[#This Row],[sidebar_color]])</f>
        <v>#E6E6FA</v>
      </c>
      <c r="C563">
        <f>HEX2DEC(MID(Table1[[#This Row],[R_HEX]],2,2))</f>
        <v>230</v>
      </c>
      <c r="D563">
        <f>HEX2DEC(MID(Table1[[#This Row],[R_HEX]],4,2))</f>
        <v>230</v>
      </c>
      <c r="E563">
        <f t="shared" si="24"/>
        <v>250</v>
      </c>
      <c r="F56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240</v>
      </c>
      <c r="G563" s="2">
        <f t="shared" si="25"/>
        <v>67</v>
      </c>
      <c r="H563" s="2">
        <f t="shared" si="26"/>
        <v>94</v>
      </c>
      <c r="I56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564" spans="1:9" x14ac:dyDescent="0.55000000000000004">
      <c r="A564" t="s">
        <v>487</v>
      </c>
      <c r="B564" t="str">
        <f>IF(ISNUMBER(Table1[[#This Row],[sidebar_color]]),1000000+Table1[[#This Row],[sidebar_color]],"#"&amp;Table1[[#This Row],[sidebar_color]])</f>
        <v>#D8BFD8</v>
      </c>
      <c r="C564">
        <f>HEX2DEC(MID(Table1[[#This Row],[R_HEX]],2,2))</f>
        <v>216</v>
      </c>
      <c r="D564">
        <f>HEX2DEC(MID(Table1[[#This Row],[R_HEX]],4,2))</f>
        <v>191</v>
      </c>
      <c r="E564">
        <f t="shared" si="24"/>
        <v>216</v>
      </c>
      <c r="F56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564" s="2">
        <f t="shared" si="25"/>
        <v>24</v>
      </c>
      <c r="H564" s="2">
        <f t="shared" si="26"/>
        <v>80</v>
      </c>
      <c r="I56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565" spans="1:9" x14ac:dyDescent="0.55000000000000004">
      <c r="A565" t="s">
        <v>488</v>
      </c>
      <c r="B565" t="str">
        <f>IF(ISNUMBER(Table1[[#This Row],[sidebar_color]]),1000000+Table1[[#This Row],[sidebar_color]],"#"&amp;Table1[[#This Row],[sidebar_color]])</f>
        <v>#DDA0DD</v>
      </c>
      <c r="C565">
        <f>HEX2DEC(MID(Table1[[#This Row],[R_HEX]],2,2))</f>
        <v>221</v>
      </c>
      <c r="D565">
        <f>HEX2DEC(MID(Table1[[#This Row],[R_HEX]],4,2))</f>
        <v>160</v>
      </c>
      <c r="E565">
        <f t="shared" si="24"/>
        <v>221</v>
      </c>
      <c r="F56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565" s="2">
        <f t="shared" si="25"/>
        <v>47</v>
      </c>
      <c r="H565" s="2">
        <f t="shared" si="26"/>
        <v>75</v>
      </c>
      <c r="I56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566" spans="1:9" x14ac:dyDescent="0.55000000000000004">
      <c r="A566" t="s">
        <v>489</v>
      </c>
      <c r="B566" t="str">
        <f>IF(ISNUMBER(Table1[[#This Row],[sidebar_color]]),1000000+Table1[[#This Row],[sidebar_color]],"#"&amp;Table1[[#This Row],[sidebar_color]])</f>
        <v>#DA70D6</v>
      </c>
      <c r="C566">
        <f>HEX2DEC(MID(Table1[[#This Row],[R_HEX]],2,2))</f>
        <v>218</v>
      </c>
      <c r="D566">
        <f>HEX2DEC(MID(Table1[[#This Row],[R_HEX]],4,2))</f>
        <v>112</v>
      </c>
      <c r="E566">
        <f t="shared" si="24"/>
        <v>214</v>
      </c>
      <c r="F56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302</v>
      </c>
      <c r="G566" s="2">
        <f t="shared" si="25"/>
        <v>59</v>
      </c>
      <c r="H566" s="2">
        <f t="shared" si="26"/>
        <v>65</v>
      </c>
      <c r="I56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MAGENTA</v>
      </c>
    </row>
    <row r="567" spans="1:9" x14ac:dyDescent="0.55000000000000004">
      <c r="A567" t="s">
        <v>490</v>
      </c>
      <c r="B567" t="str">
        <f>IF(ISNUMBER(Table1[[#This Row],[sidebar_color]]),1000000+Table1[[#This Row],[sidebar_color]],"#"&amp;Table1[[#This Row],[sidebar_color]])</f>
        <v>#EE82EE</v>
      </c>
      <c r="C567">
        <f>HEX2DEC(MID(Table1[[#This Row],[R_HEX]],2,2))</f>
        <v>238</v>
      </c>
      <c r="D567">
        <f>HEX2DEC(MID(Table1[[#This Row],[R_HEX]],4,2))</f>
        <v>130</v>
      </c>
      <c r="E567">
        <f t="shared" si="24"/>
        <v>238</v>
      </c>
      <c r="F56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567" s="2">
        <f t="shared" si="25"/>
        <v>76</v>
      </c>
      <c r="H567" s="2">
        <f t="shared" si="26"/>
        <v>72</v>
      </c>
      <c r="I56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568" spans="1:9" x14ac:dyDescent="0.55000000000000004">
      <c r="A568" t="s">
        <v>491</v>
      </c>
      <c r="B568" t="str">
        <f>IF(ISNUMBER(Table1[[#This Row],[sidebar_color]]),1000000+Table1[[#This Row],[sidebar_color]],"#"&amp;Table1[[#This Row],[sidebar_color]])</f>
        <v>#BA55D3</v>
      </c>
      <c r="C568">
        <f>HEX2DEC(MID(Table1[[#This Row],[R_HEX]],2,2))</f>
        <v>186</v>
      </c>
      <c r="D568">
        <f>HEX2DEC(MID(Table1[[#This Row],[R_HEX]],4,2))</f>
        <v>85</v>
      </c>
      <c r="E568">
        <f t="shared" si="24"/>
        <v>211</v>
      </c>
      <c r="F56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288</v>
      </c>
      <c r="G568" s="2">
        <f t="shared" si="25"/>
        <v>59</v>
      </c>
      <c r="H568" s="2">
        <f t="shared" si="26"/>
        <v>57.999999999999993</v>
      </c>
      <c r="I56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569" spans="1:9" x14ac:dyDescent="0.55000000000000004">
      <c r="A569" t="s">
        <v>492</v>
      </c>
      <c r="B569" t="str">
        <f>IF(ISNUMBER(Table1[[#This Row],[sidebar_color]]),1000000+Table1[[#This Row],[sidebar_color]],"#"&amp;Table1[[#This Row],[sidebar_color]])</f>
        <v>#9932CC</v>
      </c>
      <c r="C569">
        <f>HEX2DEC(MID(Table1[[#This Row],[R_HEX]],2,2))</f>
        <v>153</v>
      </c>
      <c r="D569">
        <f>HEX2DEC(MID(Table1[[#This Row],[R_HEX]],4,2))</f>
        <v>50</v>
      </c>
      <c r="E569">
        <f t="shared" si="24"/>
        <v>204</v>
      </c>
      <c r="F56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280</v>
      </c>
      <c r="G569" s="2">
        <f t="shared" si="25"/>
        <v>60</v>
      </c>
      <c r="H569" s="2">
        <f t="shared" si="26"/>
        <v>50</v>
      </c>
      <c r="I56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570" spans="1:9" x14ac:dyDescent="0.55000000000000004">
      <c r="A570" t="s">
        <v>493</v>
      </c>
      <c r="B570" t="str">
        <f>IF(ISNUMBER(Table1[[#This Row],[sidebar_color]]),1000000+Table1[[#This Row],[sidebar_color]],"#"&amp;Table1[[#This Row],[sidebar_color]])</f>
        <v>#9400D3</v>
      </c>
      <c r="C570">
        <f>HEX2DEC(MID(Table1[[#This Row],[R_HEX]],2,2))</f>
        <v>148</v>
      </c>
      <c r="D570">
        <f>HEX2DEC(MID(Table1[[#This Row],[R_HEX]],4,2))</f>
        <v>0</v>
      </c>
      <c r="E570">
        <f t="shared" si="24"/>
        <v>211</v>
      </c>
      <c r="F57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282</v>
      </c>
      <c r="G570" s="2">
        <f t="shared" si="25"/>
        <v>71</v>
      </c>
      <c r="H570" s="2">
        <f t="shared" si="26"/>
        <v>41</v>
      </c>
      <c r="I57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571" spans="1:9" x14ac:dyDescent="0.55000000000000004">
      <c r="A571" t="s">
        <v>494</v>
      </c>
      <c r="B571" t="str">
        <f>IF(ISNUMBER(Table1[[#This Row],[sidebar_color]]),1000000+Table1[[#This Row],[sidebar_color]],"#"&amp;Table1[[#This Row],[sidebar_color]])</f>
        <v>#8A2BE2</v>
      </c>
      <c r="C571">
        <f>HEX2DEC(MID(Table1[[#This Row],[R_HEX]],2,2))</f>
        <v>138</v>
      </c>
      <c r="D571">
        <f>HEX2DEC(MID(Table1[[#This Row],[R_HEX]],4,2))</f>
        <v>43</v>
      </c>
      <c r="E571">
        <f t="shared" si="24"/>
        <v>226</v>
      </c>
      <c r="F57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271</v>
      </c>
      <c r="G571" s="2">
        <f t="shared" si="25"/>
        <v>76</v>
      </c>
      <c r="H571" s="2">
        <f t="shared" si="26"/>
        <v>53</v>
      </c>
      <c r="I57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572" spans="1:9" x14ac:dyDescent="0.55000000000000004">
      <c r="A572" t="s">
        <v>495</v>
      </c>
      <c r="B572" t="str">
        <f>IF(ISNUMBER(Table1[[#This Row],[sidebar_color]]),1000000+Table1[[#This Row],[sidebar_color]],"#"&amp;Table1[[#This Row],[sidebar_color]])</f>
        <v>#8B008B</v>
      </c>
      <c r="C572">
        <f>HEX2DEC(MID(Table1[[#This Row],[R_HEX]],2,2))</f>
        <v>139</v>
      </c>
      <c r="D572">
        <f>HEX2DEC(MID(Table1[[#This Row],[R_HEX]],4,2))</f>
        <v>0</v>
      </c>
      <c r="E572">
        <f t="shared" si="24"/>
        <v>139</v>
      </c>
      <c r="F57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572" s="2">
        <f t="shared" si="25"/>
        <v>37</v>
      </c>
      <c r="H572" s="2">
        <f t="shared" si="26"/>
        <v>27</v>
      </c>
      <c r="I57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573" spans="1:9" x14ac:dyDescent="0.55000000000000004">
      <c r="A573">
        <v>800080</v>
      </c>
      <c r="B573">
        <f>IF(ISNUMBER(Table1[[#This Row],[sidebar_color]]),1000000+Table1[[#This Row],[sidebar_color]],"#"&amp;Table1[[#This Row],[sidebar_color]])</f>
        <v>1800080</v>
      </c>
      <c r="C573">
        <f>HEX2DEC(MID(Table1[[#This Row],[R_HEX]],2,2))</f>
        <v>128</v>
      </c>
      <c r="D573">
        <f>HEX2DEC(MID(Table1[[#This Row],[R_HEX]],4,2))</f>
        <v>0</v>
      </c>
      <c r="E573">
        <f t="shared" si="24"/>
        <v>128</v>
      </c>
      <c r="F57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300</v>
      </c>
      <c r="G573" s="2">
        <f t="shared" si="25"/>
        <v>34</v>
      </c>
      <c r="H573" s="2">
        <f t="shared" si="26"/>
        <v>25</v>
      </c>
      <c r="I57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574" spans="1:9" x14ac:dyDescent="0.55000000000000004">
      <c r="A574" t="s">
        <v>496</v>
      </c>
      <c r="B574" t="str">
        <f>IF(ISNUMBER(Table1[[#This Row],[sidebar_color]]),1000000+Table1[[#This Row],[sidebar_color]],"#"&amp;Table1[[#This Row],[sidebar_color]])</f>
        <v>#9370DB</v>
      </c>
      <c r="C574">
        <f>HEX2DEC(MID(Table1[[#This Row],[R_HEX]],2,2))</f>
        <v>147</v>
      </c>
      <c r="D574">
        <f>HEX2DEC(MID(Table1[[#This Row],[R_HEX]],4,2))</f>
        <v>112</v>
      </c>
      <c r="E574">
        <f t="shared" ref="E574:E637" si="27">HEX2DEC(RIGHT($A574,2))</f>
        <v>219</v>
      </c>
      <c r="F57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260</v>
      </c>
      <c r="G574" s="2">
        <f t="shared" ref="G574:G637" si="28">ROUND(100*IF(MIN(C574/255,D574/255,E574/255)=MAX(C574/255,D574/255,E574/255),0,IF(H574&lt;=0.5,(MAX(C574/255,D574/255,E574/255)-MIN(C574/255,D574/255,E574/255))/(MAX(C574/255,D574/255,E574/255)+MIN(C574/255,D574/255,E574/255)),(MAX(C574/255,D574/255,E574/255)-MIN(C574/255,D574/255,E574/255))/(2-MAX(C574/255,D574/255,E574/255)-MIN(C574/255,D574/255,E574/255)))),0)</f>
        <v>60</v>
      </c>
      <c r="H574" s="2">
        <f t="shared" ref="H574:H637" si="29">100*ROUND((MIN(C574/255,D574/255,E574/255)+MAX(C574/255,D574/255,E574/255))/2,2)</f>
        <v>65</v>
      </c>
      <c r="I57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PURPLE</v>
      </c>
    </row>
    <row r="575" spans="1:9" x14ac:dyDescent="0.55000000000000004">
      <c r="A575" t="s">
        <v>497</v>
      </c>
      <c r="B575" t="str">
        <f>IF(ISNUMBER(Table1[[#This Row],[sidebar_color]]),1000000+Table1[[#This Row],[sidebar_color]],"#"&amp;Table1[[#This Row],[sidebar_color]])</f>
        <v>#7B68EE</v>
      </c>
      <c r="C575">
        <f>HEX2DEC(MID(Table1[[#This Row],[R_HEX]],2,2))</f>
        <v>123</v>
      </c>
      <c r="D575">
        <f>HEX2DEC(MID(Table1[[#This Row],[R_HEX]],4,2))</f>
        <v>104</v>
      </c>
      <c r="E575">
        <f t="shared" si="27"/>
        <v>238</v>
      </c>
      <c r="F57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249</v>
      </c>
      <c r="G575" s="2">
        <f t="shared" si="28"/>
        <v>80</v>
      </c>
      <c r="H575" s="2">
        <f t="shared" si="29"/>
        <v>67</v>
      </c>
      <c r="I57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PURPLE</v>
      </c>
    </row>
    <row r="576" spans="1:9" x14ac:dyDescent="0.55000000000000004">
      <c r="A576" t="s">
        <v>498</v>
      </c>
      <c r="B576" t="str">
        <f>IF(ISNUMBER(Table1[[#This Row],[sidebar_color]]),1000000+Table1[[#This Row],[sidebar_color]],"#"&amp;Table1[[#This Row],[sidebar_color]])</f>
        <v>#6A5ACD</v>
      </c>
      <c r="C576">
        <f>HEX2DEC(MID(Table1[[#This Row],[R_HEX]],2,2))</f>
        <v>106</v>
      </c>
      <c r="D576">
        <f>HEX2DEC(MID(Table1[[#This Row],[R_HEX]],4,2))</f>
        <v>90</v>
      </c>
      <c r="E576">
        <f t="shared" si="27"/>
        <v>205</v>
      </c>
      <c r="F57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248</v>
      </c>
      <c r="G576" s="2">
        <f t="shared" si="28"/>
        <v>53</v>
      </c>
      <c r="H576" s="2">
        <f t="shared" si="29"/>
        <v>57.999999999999993</v>
      </c>
      <c r="I57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PURPLE</v>
      </c>
    </row>
    <row r="577" spans="1:9" x14ac:dyDescent="0.55000000000000004">
      <c r="A577" t="s">
        <v>499</v>
      </c>
      <c r="B577" t="str">
        <f>IF(ISNUMBER(Table1[[#This Row],[sidebar_color]]),1000000+Table1[[#This Row],[sidebar_color]],"#"&amp;Table1[[#This Row],[sidebar_color]])</f>
        <v>#483D8B</v>
      </c>
      <c r="C577">
        <f>HEX2DEC(MID(Table1[[#This Row],[R_HEX]],2,2))</f>
        <v>72</v>
      </c>
      <c r="D577">
        <f>HEX2DEC(MID(Table1[[#This Row],[R_HEX]],4,2))</f>
        <v>61</v>
      </c>
      <c r="E577">
        <f t="shared" si="27"/>
        <v>139</v>
      </c>
      <c r="F57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248</v>
      </c>
      <c r="G577" s="2">
        <f t="shared" si="28"/>
        <v>25</v>
      </c>
      <c r="H577" s="2">
        <f t="shared" si="29"/>
        <v>39</v>
      </c>
      <c r="I57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PURPLE</v>
      </c>
    </row>
    <row r="578" spans="1:9" x14ac:dyDescent="0.55000000000000004">
      <c r="A578">
        <v>663399</v>
      </c>
      <c r="B578">
        <f>IF(ISNUMBER(Table1[[#This Row],[sidebar_color]]),1000000+Table1[[#This Row],[sidebar_color]],"#"&amp;Table1[[#This Row],[sidebar_color]])</f>
        <v>1663399</v>
      </c>
      <c r="C578">
        <f>HEX2DEC(MID(Table1[[#This Row],[R_HEX]],2,2))</f>
        <v>102</v>
      </c>
      <c r="D578">
        <f>HEX2DEC(MID(Table1[[#This Row],[R_HEX]],4,2))</f>
        <v>51</v>
      </c>
      <c r="E578">
        <f t="shared" si="27"/>
        <v>153</v>
      </c>
      <c r="F57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270</v>
      </c>
      <c r="G578" s="2">
        <f t="shared" si="28"/>
        <v>33</v>
      </c>
      <c r="H578" s="2">
        <f t="shared" si="29"/>
        <v>40</v>
      </c>
      <c r="I57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PURPLE</v>
      </c>
    </row>
    <row r="579" spans="1:9" x14ac:dyDescent="0.55000000000000004">
      <c r="A579" t="s">
        <v>500</v>
      </c>
      <c r="B579" t="str">
        <f>IF(ISNUMBER(Table1[[#This Row],[sidebar_color]]),1000000+Table1[[#This Row],[sidebar_color]],"#"&amp;Table1[[#This Row],[sidebar_color]])</f>
        <v>#4B0082</v>
      </c>
      <c r="C579">
        <f>HEX2DEC(MID(Table1[[#This Row],[R_HEX]],2,2))</f>
        <v>75</v>
      </c>
      <c r="D579">
        <f>HEX2DEC(MID(Table1[[#This Row],[R_HEX]],4,2))</f>
        <v>0</v>
      </c>
      <c r="E579">
        <f t="shared" si="27"/>
        <v>130</v>
      </c>
      <c r="F57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275</v>
      </c>
      <c r="G579" s="2">
        <f t="shared" si="28"/>
        <v>34</v>
      </c>
      <c r="H579" s="2">
        <f t="shared" si="29"/>
        <v>25</v>
      </c>
      <c r="I57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VIOLET</v>
      </c>
    </row>
    <row r="580" spans="1:9" x14ac:dyDescent="0.55000000000000004">
      <c r="A580" t="s">
        <v>501</v>
      </c>
      <c r="B580" t="str">
        <f>IF(ISNUMBER(Table1[[#This Row],[sidebar_color]]),1000000+Table1[[#This Row],[sidebar_color]],"#"&amp;Table1[[#This Row],[sidebar_color]])</f>
        <v>#FFA07A</v>
      </c>
      <c r="C580">
        <f>HEX2DEC(MID(Table1[[#This Row],[R_HEX]],2,2))</f>
        <v>255</v>
      </c>
      <c r="D580">
        <f>HEX2DEC(MID(Table1[[#This Row],[R_HEX]],4,2))</f>
        <v>160</v>
      </c>
      <c r="E580">
        <f t="shared" si="27"/>
        <v>122</v>
      </c>
      <c r="F58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17</v>
      </c>
      <c r="G580" s="2">
        <f t="shared" si="28"/>
        <v>100</v>
      </c>
      <c r="H580" s="2">
        <f t="shared" si="29"/>
        <v>74</v>
      </c>
      <c r="I58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581" spans="1:9" x14ac:dyDescent="0.55000000000000004">
      <c r="A581" t="s">
        <v>502</v>
      </c>
      <c r="B581" t="str">
        <f>IF(ISNUMBER(Table1[[#This Row],[sidebar_color]]),1000000+Table1[[#This Row],[sidebar_color]],"#"&amp;Table1[[#This Row],[sidebar_color]])</f>
        <v>#FA8072</v>
      </c>
      <c r="C581">
        <f>HEX2DEC(MID(Table1[[#This Row],[R_HEX]],2,2))</f>
        <v>250</v>
      </c>
      <c r="D581">
        <f>HEX2DEC(MID(Table1[[#This Row],[R_HEX]],4,2))</f>
        <v>128</v>
      </c>
      <c r="E581">
        <f t="shared" si="27"/>
        <v>114</v>
      </c>
      <c r="F58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6</v>
      </c>
      <c r="G581" s="2">
        <f t="shared" si="28"/>
        <v>93</v>
      </c>
      <c r="H581" s="2">
        <f t="shared" si="29"/>
        <v>71</v>
      </c>
      <c r="I58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582" spans="1:9" x14ac:dyDescent="0.55000000000000004">
      <c r="A582" t="s">
        <v>503</v>
      </c>
      <c r="B582" t="str">
        <f>IF(ISNUMBER(Table1[[#This Row],[sidebar_color]]),1000000+Table1[[#This Row],[sidebar_color]],"#"&amp;Table1[[#This Row],[sidebar_color]])</f>
        <v>#E9967A</v>
      </c>
      <c r="C582">
        <f>HEX2DEC(MID(Table1[[#This Row],[R_HEX]],2,2))</f>
        <v>233</v>
      </c>
      <c r="D582">
        <f>HEX2DEC(MID(Table1[[#This Row],[R_HEX]],4,2))</f>
        <v>150</v>
      </c>
      <c r="E582">
        <f t="shared" si="27"/>
        <v>122</v>
      </c>
      <c r="F58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15</v>
      </c>
      <c r="G582" s="2">
        <f t="shared" si="28"/>
        <v>72</v>
      </c>
      <c r="H582" s="2">
        <f t="shared" si="29"/>
        <v>70</v>
      </c>
      <c r="I58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583" spans="1:9" x14ac:dyDescent="0.55000000000000004">
      <c r="A583" t="s">
        <v>504</v>
      </c>
      <c r="B583" t="str">
        <f>IF(ISNUMBER(Table1[[#This Row],[sidebar_color]]),1000000+Table1[[#This Row],[sidebar_color]],"#"&amp;Table1[[#This Row],[sidebar_color]])</f>
        <v>#F08080</v>
      </c>
      <c r="C583">
        <f>HEX2DEC(MID(Table1[[#This Row],[R_HEX]],2,2))</f>
        <v>240</v>
      </c>
      <c r="D583">
        <f>HEX2DEC(MID(Table1[[#This Row],[R_HEX]],4,2))</f>
        <v>128</v>
      </c>
      <c r="E583">
        <f t="shared" si="27"/>
        <v>128</v>
      </c>
      <c r="F58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583" s="2">
        <f t="shared" si="28"/>
        <v>79</v>
      </c>
      <c r="H583" s="2">
        <f t="shared" si="29"/>
        <v>72</v>
      </c>
      <c r="I58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584" spans="1:9" x14ac:dyDescent="0.55000000000000004">
      <c r="A584" t="s">
        <v>505</v>
      </c>
      <c r="B584" t="str">
        <f>IF(ISNUMBER(Table1[[#This Row],[sidebar_color]]),1000000+Table1[[#This Row],[sidebar_color]],"#"&amp;Table1[[#This Row],[sidebar_color]])</f>
        <v>#CD5C5C</v>
      </c>
      <c r="C584">
        <f>HEX2DEC(MID(Table1[[#This Row],[R_HEX]],2,2))</f>
        <v>205</v>
      </c>
      <c r="D584">
        <f>HEX2DEC(MID(Table1[[#This Row],[R_HEX]],4,2))</f>
        <v>92</v>
      </c>
      <c r="E584">
        <f t="shared" si="27"/>
        <v>92</v>
      </c>
      <c r="F58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584" s="2">
        <f t="shared" si="28"/>
        <v>53</v>
      </c>
      <c r="H584" s="2">
        <f t="shared" si="29"/>
        <v>57.999999999999993</v>
      </c>
      <c r="I58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585" spans="1:9" x14ac:dyDescent="0.55000000000000004">
      <c r="A585" t="s">
        <v>506</v>
      </c>
      <c r="B585" t="str">
        <f>IF(ISNUMBER(Table1[[#This Row],[sidebar_color]]),1000000+Table1[[#This Row],[sidebar_color]],"#"&amp;Table1[[#This Row],[sidebar_color]])</f>
        <v>#DC143C</v>
      </c>
      <c r="C585">
        <f>HEX2DEC(MID(Table1[[#This Row],[R_HEX]],2,2))</f>
        <v>220</v>
      </c>
      <c r="D585">
        <f>HEX2DEC(MID(Table1[[#This Row],[R_HEX]],4,2))</f>
        <v>20</v>
      </c>
      <c r="E585">
        <f t="shared" si="27"/>
        <v>60</v>
      </c>
      <c r="F58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348</v>
      </c>
      <c r="G585" s="2">
        <f t="shared" si="28"/>
        <v>74</v>
      </c>
      <c r="H585" s="2">
        <f t="shared" si="29"/>
        <v>47</v>
      </c>
      <c r="I58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586" spans="1:9" x14ac:dyDescent="0.55000000000000004">
      <c r="A586" t="s">
        <v>507</v>
      </c>
      <c r="B586" t="str">
        <f>IF(ISNUMBER(Table1[[#This Row],[sidebar_color]]),1000000+Table1[[#This Row],[sidebar_color]],"#"&amp;Table1[[#This Row],[sidebar_color]])</f>
        <v>#B22222</v>
      </c>
      <c r="C586">
        <f>HEX2DEC(MID(Table1[[#This Row],[R_HEX]],2,2))</f>
        <v>178</v>
      </c>
      <c r="D586">
        <f>HEX2DEC(MID(Table1[[#This Row],[R_HEX]],4,2))</f>
        <v>34</v>
      </c>
      <c r="E586">
        <f t="shared" si="27"/>
        <v>34</v>
      </c>
      <c r="F58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586" s="2">
        <f t="shared" si="28"/>
        <v>48</v>
      </c>
      <c r="H586" s="2">
        <f t="shared" si="29"/>
        <v>42</v>
      </c>
      <c r="I58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587" spans="1:9" x14ac:dyDescent="0.55000000000000004">
      <c r="A587" t="s">
        <v>508</v>
      </c>
      <c r="B587" t="str">
        <f>IF(ISNUMBER(Table1[[#This Row],[sidebar_color]]),1000000+Table1[[#This Row],[sidebar_color]],"#"&amp;Table1[[#This Row],[sidebar_color]])</f>
        <v>#8B0000</v>
      </c>
      <c r="C587">
        <f>HEX2DEC(MID(Table1[[#This Row],[R_HEX]],2,2))</f>
        <v>139</v>
      </c>
      <c r="D587">
        <f>HEX2DEC(MID(Table1[[#This Row],[R_HEX]],4,2))</f>
        <v>0</v>
      </c>
      <c r="E587">
        <f t="shared" si="27"/>
        <v>0</v>
      </c>
      <c r="F58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587" s="2">
        <f t="shared" si="28"/>
        <v>37</v>
      </c>
      <c r="H587" s="2">
        <f t="shared" si="29"/>
        <v>27</v>
      </c>
      <c r="I58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588" spans="1:9" x14ac:dyDescent="0.55000000000000004">
      <c r="A588" t="s">
        <v>509</v>
      </c>
      <c r="B588" t="str">
        <f>IF(ISNUMBER(Table1[[#This Row],[sidebar_color]]),1000000+Table1[[#This Row],[sidebar_color]],"#"&amp;Table1[[#This Row],[sidebar_color]])</f>
        <v>#FFA500</v>
      </c>
      <c r="C588">
        <f>HEX2DEC(MID(Table1[[#This Row],[R_HEX]],2,2))</f>
        <v>255</v>
      </c>
      <c r="D588">
        <f>HEX2DEC(MID(Table1[[#This Row],[R_HEX]],4,2))</f>
        <v>165</v>
      </c>
      <c r="E588">
        <f t="shared" si="27"/>
        <v>0</v>
      </c>
      <c r="F58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39</v>
      </c>
      <c r="G588" s="2">
        <f t="shared" si="28"/>
        <v>100</v>
      </c>
      <c r="H588" s="2">
        <f t="shared" si="29"/>
        <v>50</v>
      </c>
      <c r="I58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589" spans="1:9" x14ac:dyDescent="0.55000000000000004">
      <c r="A589" t="s">
        <v>510</v>
      </c>
      <c r="B589" t="str">
        <f>IF(ISNUMBER(Table1[[#This Row],[sidebar_color]]),1000000+Table1[[#This Row],[sidebar_color]],"#"&amp;Table1[[#This Row],[sidebar_color]])</f>
        <v>#FF8C00</v>
      </c>
      <c r="C589">
        <f>HEX2DEC(MID(Table1[[#This Row],[R_HEX]],2,2))</f>
        <v>255</v>
      </c>
      <c r="D589">
        <f>HEX2DEC(MID(Table1[[#This Row],[R_HEX]],4,2))</f>
        <v>140</v>
      </c>
      <c r="E589">
        <f t="shared" si="27"/>
        <v>0</v>
      </c>
      <c r="F58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33</v>
      </c>
      <c r="G589" s="2">
        <f t="shared" si="28"/>
        <v>100</v>
      </c>
      <c r="H589" s="2">
        <f t="shared" si="29"/>
        <v>50</v>
      </c>
      <c r="I58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590" spans="1:9" x14ac:dyDescent="0.55000000000000004">
      <c r="A590" t="s">
        <v>511</v>
      </c>
      <c r="B590" t="str">
        <f>IF(ISNUMBER(Table1[[#This Row],[sidebar_color]]),1000000+Table1[[#This Row],[sidebar_color]],"#"&amp;Table1[[#This Row],[sidebar_color]])</f>
        <v>#FF7F50</v>
      </c>
      <c r="C590">
        <f>HEX2DEC(MID(Table1[[#This Row],[R_HEX]],2,2))</f>
        <v>255</v>
      </c>
      <c r="D590">
        <f>HEX2DEC(MID(Table1[[#This Row],[R_HEX]],4,2))</f>
        <v>127</v>
      </c>
      <c r="E590">
        <f t="shared" si="27"/>
        <v>80</v>
      </c>
      <c r="F59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16</v>
      </c>
      <c r="G590" s="2">
        <f t="shared" si="28"/>
        <v>100</v>
      </c>
      <c r="H590" s="2">
        <f t="shared" si="29"/>
        <v>66</v>
      </c>
      <c r="I59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591" spans="1:9" x14ac:dyDescent="0.55000000000000004">
      <c r="A591" t="s">
        <v>512</v>
      </c>
      <c r="B591" t="str">
        <f>IF(ISNUMBER(Table1[[#This Row],[sidebar_color]]),1000000+Table1[[#This Row],[sidebar_color]],"#"&amp;Table1[[#This Row],[sidebar_color]])</f>
        <v>#FF6347</v>
      </c>
      <c r="C591">
        <f>HEX2DEC(MID(Table1[[#This Row],[R_HEX]],2,2))</f>
        <v>255</v>
      </c>
      <c r="D591">
        <f>HEX2DEC(MID(Table1[[#This Row],[R_HEX]],4,2))</f>
        <v>99</v>
      </c>
      <c r="E591">
        <f t="shared" si="27"/>
        <v>71</v>
      </c>
      <c r="F59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9</v>
      </c>
      <c r="G591" s="2">
        <f t="shared" si="28"/>
        <v>100</v>
      </c>
      <c r="H591" s="2">
        <f t="shared" si="29"/>
        <v>64</v>
      </c>
      <c r="I59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592" spans="1:9" x14ac:dyDescent="0.55000000000000004">
      <c r="A592" t="s">
        <v>513</v>
      </c>
      <c r="B592" t="str">
        <f>IF(ISNUMBER(Table1[[#This Row],[sidebar_color]]),1000000+Table1[[#This Row],[sidebar_color]],"#"&amp;Table1[[#This Row],[sidebar_color]])</f>
        <v>#FF4500</v>
      </c>
      <c r="C592">
        <f>HEX2DEC(MID(Table1[[#This Row],[R_HEX]],2,2))</f>
        <v>255</v>
      </c>
      <c r="D592">
        <f>HEX2DEC(MID(Table1[[#This Row],[R_HEX]],4,2))</f>
        <v>69</v>
      </c>
      <c r="E592">
        <f t="shared" si="27"/>
        <v>0</v>
      </c>
      <c r="F59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16</v>
      </c>
      <c r="G592" s="2">
        <f t="shared" si="28"/>
        <v>100</v>
      </c>
      <c r="H592" s="2">
        <f t="shared" si="29"/>
        <v>50</v>
      </c>
      <c r="I59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593" spans="1:9" x14ac:dyDescent="0.55000000000000004">
      <c r="A593" t="s">
        <v>514</v>
      </c>
      <c r="B593" t="str">
        <f>IF(ISNUMBER(Table1[[#This Row],[sidebar_color]]),1000000+Table1[[#This Row],[sidebar_color]],"#"&amp;Table1[[#This Row],[sidebar_color]])</f>
        <v>#FFD700</v>
      </c>
      <c r="C593">
        <f>HEX2DEC(MID(Table1[[#This Row],[R_HEX]],2,2))</f>
        <v>255</v>
      </c>
      <c r="D593">
        <f>HEX2DEC(MID(Table1[[#This Row],[R_HEX]],4,2))</f>
        <v>215</v>
      </c>
      <c r="E593">
        <f t="shared" si="27"/>
        <v>0</v>
      </c>
      <c r="F59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51</v>
      </c>
      <c r="G593" s="2">
        <f t="shared" si="28"/>
        <v>100</v>
      </c>
      <c r="H593" s="2">
        <f t="shared" si="29"/>
        <v>50</v>
      </c>
      <c r="I59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594" spans="1:9" x14ac:dyDescent="0.55000000000000004">
      <c r="A594" t="s">
        <v>515</v>
      </c>
      <c r="B594" t="str">
        <f>IF(ISNUMBER(Table1[[#This Row],[sidebar_color]]),1000000+Table1[[#This Row],[sidebar_color]],"#"&amp;Table1[[#This Row],[sidebar_color]])</f>
        <v>#FFFF00</v>
      </c>
      <c r="C594">
        <f>HEX2DEC(MID(Table1[[#This Row],[R_HEX]],2,2))</f>
        <v>255</v>
      </c>
      <c r="D594">
        <f>HEX2DEC(MID(Table1[[#This Row],[R_HEX]],4,2))</f>
        <v>255</v>
      </c>
      <c r="E594">
        <f t="shared" si="27"/>
        <v>0</v>
      </c>
      <c r="F59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60</v>
      </c>
      <c r="G594" s="2">
        <f t="shared" si="28"/>
        <v>100</v>
      </c>
      <c r="H594" s="2">
        <f t="shared" si="29"/>
        <v>50</v>
      </c>
      <c r="I59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595" spans="1:9" x14ac:dyDescent="0.55000000000000004">
      <c r="A595" t="s">
        <v>516</v>
      </c>
      <c r="B595" t="str">
        <f>IF(ISNUMBER(Table1[[#This Row],[sidebar_color]]),1000000+Table1[[#This Row],[sidebar_color]],"#"&amp;Table1[[#This Row],[sidebar_color]])</f>
        <v>#FFFFE0</v>
      </c>
      <c r="C595">
        <f>HEX2DEC(MID(Table1[[#This Row],[R_HEX]],2,2))</f>
        <v>255</v>
      </c>
      <c r="D595">
        <f>HEX2DEC(MID(Table1[[#This Row],[R_HEX]],4,2))</f>
        <v>255</v>
      </c>
      <c r="E595">
        <f t="shared" si="27"/>
        <v>224</v>
      </c>
      <c r="F59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60</v>
      </c>
      <c r="G595" s="2">
        <f t="shared" si="28"/>
        <v>100</v>
      </c>
      <c r="H595" s="2">
        <f t="shared" si="29"/>
        <v>94</v>
      </c>
      <c r="I59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596" spans="1:9" x14ac:dyDescent="0.55000000000000004">
      <c r="A596" t="s">
        <v>517</v>
      </c>
      <c r="B596" t="str">
        <f>IF(ISNUMBER(Table1[[#This Row],[sidebar_color]]),1000000+Table1[[#This Row],[sidebar_color]],"#"&amp;Table1[[#This Row],[sidebar_color]])</f>
        <v>#FFFACD</v>
      </c>
      <c r="C596">
        <f>HEX2DEC(MID(Table1[[#This Row],[R_HEX]],2,2))</f>
        <v>255</v>
      </c>
      <c r="D596">
        <f>HEX2DEC(MID(Table1[[#This Row],[R_HEX]],4,2))</f>
        <v>250</v>
      </c>
      <c r="E596">
        <f t="shared" si="27"/>
        <v>205</v>
      </c>
      <c r="F59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54</v>
      </c>
      <c r="G596" s="2">
        <f t="shared" si="28"/>
        <v>100</v>
      </c>
      <c r="H596" s="2">
        <f t="shared" si="29"/>
        <v>90</v>
      </c>
      <c r="I59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597" spans="1:9" x14ac:dyDescent="0.55000000000000004">
      <c r="A597" t="s">
        <v>518</v>
      </c>
      <c r="B597" t="str">
        <f>IF(ISNUMBER(Table1[[#This Row],[sidebar_color]]),1000000+Table1[[#This Row],[sidebar_color]],"#"&amp;Table1[[#This Row],[sidebar_color]])</f>
        <v>#FAFAD2</v>
      </c>
      <c r="C597">
        <f>HEX2DEC(MID(Table1[[#This Row],[R_HEX]],2,2))</f>
        <v>250</v>
      </c>
      <c r="D597">
        <f>HEX2DEC(MID(Table1[[#This Row],[R_HEX]],4,2))</f>
        <v>250</v>
      </c>
      <c r="E597">
        <f t="shared" si="27"/>
        <v>210</v>
      </c>
      <c r="F59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60</v>
      </c>
      <c r="G597" s="2">
        <f t="shared" si="28"/>
        <v>80</v>
      </c>
      <c r="H597" s="2">
        <f t="shared" si="29"/>
        <v>90</v>
      </c>
      <c r="I59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598" spans="1:9" x14ac:dyDescent="0.55000000000000004">
      <c r="A598" t="s">
        <v>519</v>
      </c>
      <c r="B598" t="str">
        <f>IF(ISNUMBER(Table1[[#This Row],[sidebar_color]]),1000000+Table1[[#This Row],[sidebar_color]],"#"&amp;Table1[[#This Row],[sidebar_color]])</f>
        <v>#FFEFD5</v>
      </c>
      <c r="C598">
        <f>HEX2DEC(MID(Table1[[#This Row],[R_HEX]],2,2))</f>
        <v>255</v>
      </c>
      <c r="D598">
        <f>HEX2DEC(MID(Table1[[#This Row],[R_HEX]],4,2))</f>
        <v>239</v>
      </c>
      <c r="E598">
        <f t="shared" si="27"/>
        <v>213</v>
      </c>
      <c r="F59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37</v>
      </c>
      <c r="G598" s="2">
        <f t="shared" si="28"/>
        <v>100</v>
      </c>
      <c r="H598" s="2">
        <f t="shared" si="29"/>
        <v>92</v>
      </c>
      <c r="I59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599" spans="1:9" x14ac:dyDescent="0.55000000000000004">
      <c r="A599" t="s">
        <v>520</v>
      </c>
      <c r="B599" t="str">
        <f>IF(ISNUMBER(Table1[[#This Row],[sidebar_color]]),1000000+Table1[[#This Row],[sidebar_color]],"#"&amp;Table1[[#This Row],[sidebar_color]])</f>
        <v>#FFE4B5</v>
      </c>
      <c r="C599">
        <f>HEX2DEC(MID(Table1[[#This Row],[R_HEX]],2,2))</f>
        <v>255</v>
      </c>
      <c r="D599">
        <f>HEX2DEC(MID(Table1[[#This Row],[R_HEX]],4,2))</f>
        <v>228</v>
      </c>
      <c r="E599">
        <f t="shared" si="27"/>
        <v>181</v>
      </c>
      <c r="F59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38</v>
      </c>
      <c r="G599" s="2">
        <f t="shared" si="28"/>
        <v>100</v>
      </c>
      <c r="H599" s="2">
        <f t="shared" si="29"/>
        <v>85</v>
      </c>
      <c r="I59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600" spans="1:9" x14ac:dyDescent="0.55000000000000004">
      <c r="A600" t="s">
        <v>521</v>
      </c>
      <c r="B600" t="str">
        <f>IF(ISNUMBER(Table1[[#This Row],[sidebar_color]]),1000000+Table1[[#This Row],[sidebar_color]],"#"&amp;Table1[[#This Row],[sidebar_color]])</f>
        <v>#FFDAB9</v>
      </c>
      <c r="C600">
        <f>HEX2DEC(MID(Table1[[#This Row],[R_HEX]],2,2))</f>
        <v>255</v>
      </c>
      <c r="D600">
        <f>HEX2DEC(MID(Table1[[#This Row],[R_HEX]],4,2))</f>
        <v>218</v>
      </c>
      <c r="E600">
        <f t="shared" si="27"/>
        <v>185</v>
      </c>
      <c r="F60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28</v>
      </c>
      <c r="G600" s="2">
        <f t="shared" si="28"/>
        <v>100</v>
      </c>
      <c r="H600" s="2">
        <f t="shared" si="29"/>
        <v>86</v>
      </c>
      <c r="I60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601" spans="1:9" x14ac:dyDescent="0.55000000000000004">
      <c r="A601" t="s">
        <v>522</v>
      </c>
      <c r="B601" t="str">
        <f>IF(ISNUMBER(Table1[[#This Row],[sidebar_color]]),1000000+Table1[[#This Row],[sidebar_color]],"#"&amp;Table1[[#This Row],[sidebar_color]])</f>
        <v>#EEE8AA</v>
      </c>
      <c r="C601">
        <f>HEX2DEC(MID(Table1[[#This Row],[R_HEX]],2,2))</f>
        <v>238</v>
      </c>
      <c r="D601">
        <f>HEX2DEC(MID(Table1[[#This Row],[R_HEX]],4,2))</f>
        <v>232</v>
      </c>
      <c r="E601">
        <f t="shared" si="27"/>
        <v>170</v>
      </c>
      <c r="F60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55</v>
      </c>
      <c r="G601" s="2">
        <f t="shared" si="28"/>
        <v>67</v>
      </c>
      <c r="H601" s="2">
        <f t="shared" si="29"/>
        <v>80</v>
      </c>
      <c r="I60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602" spans="1:9" x14ac:dyDescent="0.55000000000000004">
      <c r="A602" t="s">
        <v>523</v>
      </c>
      <c r="B602" t="str">
        <f>IF(ISNUMBER(Table1[[#This Row],[sidebar_color]]),1000000+Table1[[#This Row],[sidebar_color]],"#"&amp;Table1[[#This Row],[sidebar_color]])</f>
        <v>#F0E68C</v>
      </c>
      <c r="C602">
        <f>HEX2DEC(MID(Table1[[#This Row],[R_HEX]],2,2))</f>
        <v>240</v>
      </c>
      <c r="D602">
        <f>HEX2DEC(MID(Table1[[#This Row],[R_HEX]],4,2))</f>
        <v>230</v>
      </c>
      <c r="E602">
        <f t="shared" si="27"/>
        <v>140</v>
      </c>
      <c r="F60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54</v>
      </c>
      <c r="G602" s="2">
        <f t="shared" si="28"/>
        <v>77</v>
      </c>
      <c r="H602" s="2">
        <f t="shared" si="29"/>
        <v>75</v>
      </c>
      <c r="I60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603" spans="1:9" x14ac:dyDescent="0.55000000000000004">
      <c r="A603" t="s">
        <v>524</v>
      </c>
      <c r="B603" t="str">
        <f>IF(ISNUMBER(Table1[[#This Row],[sidebar_color]]),1000000+Table1[[#This Row],[sidebar_color]],"#"&amp;Table1[[#This Row],[sidebar_color]])</f>
        <v>#BDB76B</v>
      </c>
      <c r="C603">
        <f>HEX2DEC(MID(Table1[[#This Row],[R_HEX]],2,2))</f>
        <v>189</v>
      </c>
      <c r="D603">
        <f>HEX2DEC(MID(Table1[[#This Row],[R_HEX]],4,2))</f>
        <v>183</v>
      </c>
      <c r="E603">
        <f t="shared" si="27"/>
        <v>107</v>
      </c>
      <c r="F60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56</v>
      </c>
      <c r="G603" s="2">
        <f t="shared" si="28"/>
        <v>38</v>
      </c>
      <c r="H603" s="2">
        <f t="shared" si="29"/>
        <v>57.999999999999993</v>
      </c>
      <c r="I60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604" spans="1:9" x14ac:dyDescent="0.55000000000000004">
      <c r="A604" t="s">
        <v>525</v>
      </c>
      <c r="B604" t="str">
        <f>IF(ISNUMBER(Table1[[#This Row],[sidebar_color]]),1000000+Table1[[#This Row],[sidebar_color]],"#"&amp;Table1[[#This Row],[sidebar_color]])</f>
        <v>#ADFF2F</v>
      </c>
      <c r="C604">
        <f>HEX2DEC(MID(Table1[[#This Row],[R_HEX]],2,2))</f>
        <v>173</v>
      </c>
      <c r="D604">
        <f>HEX2DEC(MID(Table1[[#This Row],[R_HEX]],4,2))</f>
        <v>255</v>
      </c>
      <c r="E604">
        <f t="shared" si="27"/>
        <v>47</v>
      </c>
      <c r="F60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84</v>
      </c>
      <c r="G604" s="2">
        <f t="shared" si="28"/>
        <v>100</v>
      </c>
      <c r="H604" s="2">
        <f t="shared" si="29"/>
        <v>59</v>
      </c>
      <c r="I60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605" spans="1:9" x14ac:dyDescent="0.55000000000000004">
      <c r="A605" t="s">
        <v>526</v>
      </c>
      <c r="B605" t="str">
        <f>IF(ISNUMBER(Table1[[#This Row],[sidebar_color]]),1000000+Table1[[#This Row],[sidebar_color]],"#"&amp;Table1[[#This Row],[sidebar_color]])</f>
        <v>#7FFF00</v>
      </c>
      <c r="C605">
        <f>HEX2DEC(MID(Table1[[#This Row],[R_HEX]],2,2))</f>
        <v>127</v>
      </c>
      <c r="D605">
        <f>HEX2DEC(MID(Table1[[#This Row],[R_HEX]],4,2))</f>
        <v>255</v>
      </c>
      <c r="E605">
        <f t="shared" si="27"/>
        <v>0</v>
      </c>
      <c r="F60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90</v>
      </c>
      <c r="G605" s="2">
        <f t="shared" si="28"/>
        <v>100</v>
      </c>
      <c r="H605" s="2">
        <f t="shared" si="29"/>
        <v>50</v>
      </c>
      <c r="I60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606" spans="1:9" x14ac:dyDescent="0.55000000000000004">
      <c r="A606" t="s">
        <v>527</v>
      </c>
      <c r="B606" t="str">
        <f>IF(ISNUMBER(Table1[[#This Row],[sidebar_color]]),1000000+Table1[[#This Row],[sidebar_color]],"#"&amp;Table1[[#This Row],[sidebar_color]])</f>
        <v>#7CFC00</v>
      </c>
      <c r="C606">
        <f>HEX2DEC(MID(Table1[[#This Row],[R_HEX]],2,2))</f>
        <v>124</v>
      </c>
      <c r="D606">
        <f>HEX2DEC(MID(Table1[[#This Row],[R_HEX]],4,2))</f>
        <v>252</v>
      </c>
      <c r="E606">
        <f t="shared" si="27"/>
        <v>0</v>
      </c>
      <c r="F60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90</v>
      </c>
      <c r="G606" s="2">
        <f t="shared" si="28"/>
        <v>98</v>
      </c>
      <c r="H606" s="2">
        <f t="shared" si="29"/>
        <v>49</v>
      </c>
      <c r="I60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607" spans="1:9" x14ac:dyDescent="0.55000000000000004">
      <c r="A607" t="s">
        <v>528</v>
      </c>
      <c r="B607" t="str">
        <f>IF(ISNUMBER(Table1[[#This Row],[sidebar_color]]),1000000+Table1[[#This Row],[sidebar_color]],"#"&amp;Table1[[#This Row],[sidebar_color]])</f>
        <v>#32CD32</v>
      </c>
      <c r="C607">
        <f>HEX2DEC(MID(Table1[[#This Row],[R_HEX]],2,2))</f>
        <v>50</v>
      </c>
      <c r="D607">
        <f>HEX2DEC(MID(Table1[[#This Row],[R_HEX]],4,2))</f>
        <v>205</v>
      </c>
      <c r="E607">
        <f t="shared" si="27"/>
        <v>50</v>
      </c>
      <c r="F60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120</v>
      </c>
      <c r="G607" s="2">
        <f t="shared" si="28"/>
        <v>61</v>
      </c>
      <c r="H607" s="2">
        <f t="shared" si="29"/>
        <v>50</v>
      </c>
      <c r="I60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608" spans="1:9" x14ac:dyDescent="0.55000000000000004">
      <c r="A608" t="s">
        <v>529</v>
      </c>
      <c r="B608" t="str">
        <f>IF(ISNUMBER(Table1[[#This Row],[sidebar_color]]),1000000+Table1[[#This Row],[sidebar_color]],"#"&amp;Table1[[#This Row],[sidebar_color]])</f>
        <v>#98FB98</v>
      </c>
      <c r="C608">
        <f>HEX2DEC(MID(Table1[[#This Row],[R_HEX]],2,2))</f>
        <v>152</v>
      </c>
      <c r="D608">
        <f>HEX2DEC(MID(Table1[[#This Row],[R_HEX]],4,2))</f>
        <v>251</v>
      </c>
      <c r="E608">
        <f t="shared" si="27"/>
        <v>152</v>
      </c>
      <c r="F60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120</v>
      </c>
      <c r="G608" s="2">
        <f t="shared" si="28"/>
        <v>93</v>
      </c>
      <c r="H608" s="2">
        <f t="shared" si="29"/>
        <v>79</v>
      </c>
      <c r="I60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609" spans="1:9" x14ac:dyDescent="0.55000000000000004">
      <c r="A609" t="s">
        <v>530</v>
      </c>
      <c r="B609" t="str">
        <f>IF(ISNUMBER(Table1[[#This Row],[sidebar_color]]),1000000+Table1[[#This Row],[sidebar_color]],"#"&amp;Table1[[#This Row],[sidebar_color]])</f>
        <v>#90EE90</v>
      </c>
      <c r="C609">
        <f>HEX2DEC(MID(Table1[[#This Row],[R_HEX]],2,2))</f>
        <v>144</v>
      </c>
      <c r="D609">
        <f>HEX2DEC(MID(Table1[[#This Row],[R_HEX]],4,2))</f>
        <v>238</v>
      </c>
      <c r="E609">
        <f t="shared" si="27"/>
        <v>144</v>
      </c>
      <c r="F60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120</v>
      </c>
      <c r="G609" s="2">
        <f t="shared" si="28"/>
        <v>73</v>
      </c>
      <c r="H609" s="2">
        <f t="shared" si="29"/>
        <v>75</v>
      </c>
      <c r="I60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610" spans="1:9" x14ac:dyDescent="0.55000000000000004">
      <c r="A610" t="s">
        <v>531</v>
      </c>
      <c r="B610" t="str">
        <f>IF(ISNUMBER(Table1[[#This Row],[sidebar_color]]),1000000+Table1[[#This Row],[sidebar_color]],"#"&amp;Table1[[#This Row],[sidebar_color]])</f>
        <v>#00FA9A</v>
      </c>
      <c r="C610">
        <f>HEX2DEC(MID(Table1[[#This Row],[R_HEX]],2,2))</f>
        <v>0</v>
      </c>
      <c r="D610">
        <f>HEX2DEC(MID(Table1[[#This Row],[R_HEX]],4,2))</f>
        <v>250</v>
      </c>
      <c r="E610">
        <f t="shared" si="27"/>
        <v>154</v>
      </c>
      <c r="F61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157</v>
      </c>
      <c r="G610" s="2">
        <f t="shared" si="28"/>
        <v>96</v>
      </c>
      <c r="H610" s="2">
        <f t="shared" si="29"/>
        <v>49</v>
      </c>
      <c r="I61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611" spans="1:9" x14ac:dyDescent="0.55000000000000004">
      <c r="A611" t="s">
        <v>532</v>
      </c>
      <c r="B611" t="str">
        <f>IF(ISNUMBER(Table1[[#This Row],[sidebar_color]]),1000000+Table1[[#This Row],[sidebar_color]],"#"&amp;Table1[[#This Row],[sidebar_color]])</f>
        <v>#00FF7F</v>
      </c>
      <c r="C611">
        <f>HEX2DEC(MID(Table1[[#This Row],[R_HEX]],2,2))</f>
        <v>0</v>
      </c>
      <c r="D611">
        <f>HEX2DEC(MID(Table1[[#This Row],[R_HEX]],4,2))</f>
        <v>255</v>
      </c>
      <c r="E611">
        <f t="shared" si="27"/>
        <v>127</v>
      </c>
      <c r="F61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150</v>
      </c>
      <c r="G611" s="2">
        <f t="shared" si="28"/>
        <v>100</v>
      </c>
      <c r="H611" s="2">
        <f t="shared" si="29"/>
        <v>50</v>
      </c>
      <c r="I61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612" spans="1:9" x14ac:dyDescent="0.55000000000000004">
      <c r="A612" t="s">
        <v>533</v>
      </c>
      <c r="B612" t="str">
        <f>IF(ISNUMBER(Table1[[#This Row],[sidebar_color]]),1000000+Table1[[#This Row],[sidebar_color]],"#"&amp;Table1[[#This Row],[sidebar_color]])</f>
        <v>#3CB371</v>
      </c>
      <c r="C612">
        <f>HEX2DEC(MID(Table1[[#This Row],[R_HEX]],2,2))</f>
        <v>60</v>
      </c>
      <c r="D612">
        <f>HEX2DEC(MID(Table1[[#This Row],[R_HEX]],4,2))</f>
        <v>179</v>
      </c>
      <c r="E612">
        <f t="shared" si="27"/>
        <v>113</v>
      </c>
      <c r="F61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147</v>
      </c>
      <c r="G612" s="2">
        <f t="shared" si="28"/>
        <v>44</v>
      </c>
      <c r="H612" s="2">
        <f t="shared" si="29"/>
        <v>47</v>
      </c>
      <c r="I61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613" spans="1:9" x14ac:dyDescent="0.55000000000000004">
      <c r="A613" t="s">
        <v>534</v>
      </c>
      <c r="B613" t="str">
        <f>IF(ISNUMBER(Table1[[#This Row],[sidebar_color]]),1000000+Table1[[#This Row],[sidebar_color]],"#"&amp;Table1[[#This Row],[sidebar_color]])</f>
        <v>#2E8B57</v>
      </c>
      <c r="C613">
        <f>HEX2DEC(MID(Table1[[#This Row],[R_HEX]],2,2))</f>
        <v>46</v>
      </c>
      <c r="D613">
        <f>HEX2DEC(MID(Table1[[#This Row],[R_HEX]],4,2))</f>
        <v>139</v>
      </c>
      <c r="E613">
        <f t="shared" si="27"/>
        <v>87</v>
      </c>
      <c r="F61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146</v>
      </c>
      <c r="G613" s="2">
        <f t="shared" si="28"/>
        <v>29</v>
      </c>
      <c r="H613" s="2">
        <f t="shared" si="29"/>
        <v>36</v>
      </c>
      <c r="I61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614" spans="1:9" x14ac:dyDescent="0.55000000000000004">
      <c r="A614" t="s">
        <v>535</v>
      </c>
      <c r="B614" t="str">
        <f>IF(ISNUMBER(Table1[[#This Row],[sidebar_color]]),1000000+Table1[[#This Row],[sidebar_color]],"#"&amp;Table1[[#This Row],[sidebar_color]])</f>
        <v>#228B22</v>
      </c>
      <c r="C614">
        <f>HEX2DEC(MID(Table1[[#This Row],[R_HEX]],2,2))</f>
        <v>34</v>
      </c>
      <c r="D614">
        <f>HEX2DEC(MID(Table1[[#This Row],[R_HEX]],4,2))</f>
        <v>139</v>
      </c>
      <c r="E614">
        <f t="shared" si="27"/>
        <v>34</v>
      </c>
      <c r="F61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120</v>
      </c>
      <c r="G614" s="2">
        <f t="shared" si="28"/>
        <v>31</v>
      </c>
      <c r="H614" s="2">
        <f t="shared" si="29"/>
        <v>34</v>
      </c>
      <c r="I61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615" spans="1:9" x14ac:dyDescent="0.55000000000000004">
      <c r="A615">
        <v>8000</v>
      </c>
      <c r="B615">
        <f>IF(ISNUMBER(Table1[[#This Row],[sidebar_color]]),1000000+Table1[[#This Row],[sidebar_color]],"#"&amp;Table1[[#This Row],[sidebar_color]])</f>
        <v>1008000</v>
      </c>
      <c r="C615">
        <f>HEX2DEC(MID(Table1[[#This Row],[R_HEX]],2,2))</f>
        <v>0</v>
      </c>
      <c r="D615">
        <f>HEX2DEC(MID(Table1[[#This Row],[R_HEX]],4,2))</f>
        <v>128</v>
      </c>
      <c r="E615">
        <f t="shared" si="27"/>
        <v>0</v>
      </c>
      <c r="F61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120</v>
      </c>
      <c r="G615" s="2">
        <f t="shared" si="28"/>
        <v>34</v>
      </c>
      <c r="H615" s="2">
        <f t="shared" si="29"/>
        <v>25</v>
      </c>
      <c r="I61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616" spans="1:9" x14ac:dyDescent="0.55000000000000004">
      <c r="A616">
        <v>6400</v>
      </c>
      <c r="B616">
        <f>IF(ISNUMBER(Table1[[#This Row],[sidebar_color]]),1000000+Table1[[#This Row],[sidebar_color]],"#"&amp;Table1[[#This Row],[sidebar_color]])</f>
        <v>1006400</v>
      </c>
      <c r="C616">
        <f>HEX2DEC(MID(Table1[[#This Row],[R_HEX]],2,2))</f>
        <v>0</v>
      </c>
      <c r="D616">
        <f>HEX2DEC(MID(Table1[[#This Row],[R_HEX]],4,2))</f>
        <v>100</v>
      </c>
      <c r="E616">
        <f t="shared" si="27"/>
        <v>0</v>
      </c>
      <c r="F61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120</v>
      </c>
      <c r="G616" s="2">
        <f t="shared" si="28"/>
        <v>24</v>
      </c>
      <c r="H616" s="2">
        <f t="shared" si="29"/>
        <v>20</v>
      </c>
      <c r="I61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617" spans="1:9" x14ac:dyDescent="0.55000000000000004">
      <c r="A617" t="s">
        <v>536</v>
      </c>
      <c r="B617" t="str">
        <f>IF(ISNUMBER(Table1[[#This Row],[sidebar_color]]),1000000+Table1[[#This Row],[sidebar_color]],"#"&amp;Table1[[#This Row],[sidebar_color]])</f>
        <v>#9ACD32</v>
      </c>
      <c r="C617">
        <f>HEX2DEC(MID(Table1[[#This Row],[R_HEX]],2,2))</f>
        <v>154</v>
      </c>
      <c r="D617">
        <f>HEX2DEC(MID(Table1[[#This Row],[R_HEX]],4,2))</f>
        <v>205</v>
      </c>
      <c r="E617">
        <f t="shared" si="27"/>
        <v>50</v>
      </c>
      <c r="F61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80</v>
      </c>
      <c r="G617" s="2">
        <f t="shared" si="28"/>
        <v>61</v>
      </c>
      <c r="H617" s="2">
        <f t="shared" si="29"/>
        <v>50</v>
      </c>
      <c r="I61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618" spans="1:9" x14ac:dyDescent="0.55000000000000004">
      <c r="A618" t="s">
        <v>537</v>
      </c>
      <c r="B618" t="str">
        <f>IF(ISNUMBER(Table1[[#This Row],[sidebar_color]]),1000000+Table1[[#This Row],[sidebar_color]],"#"&amp;Table1[[#This Row],[sidebar_color]])</f>
        <v>#6B8E23</v>
      </c>
      <c r="C618">
        <f>HEX2DEC(MID(Table1[[#This Row],[R_HEX]],2,2))</f>
        <v>107</v>
      </c>
      <c r="D618">
        <f>HEX2DEC(MID(Table1[[#This Row],[R_HEX]],4,2))</f>
        <v>142</v>
      </c>
      <c r="E618">
        <f t="shared" si="27"/>
        <v>35</v>
      </c>
      <c r="F61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80</v>
      </c>
      <c r="G618" s="2">
        <f t="shared" si="28"/>
        <v>32</v>
      </c>
      <c r="H618" s="2">
        <f t="shared" si="29"/>
        <v>35</v>
      </c>
      <c r="I61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619" spans="1:9" x14ac:dyDescent="0.55000000000000004">
      <c r="A619" t="s">
        <v>538</v>
      </c>
      <c r="B619" t="str">
        <f>IF(ISNUMBER(Table1[[#This Row],[sidebar_color]]),1000000+Table1[[#This Row],[sidebar_color]],"#"&amp;Table1[[#This Row],[sidebar_color]])</f>
        <v>#556B2F</v>
      </c>
      <c r="C619">
        <f>HEX2DEC(MID(Table1[[#This Row],[R_HEX]],2,2))</f>
        <v>85</v>
      </c>
      <c r="D619">
        <f>HEX2DEC(MID(Table1[[#This Row],[R_HEX]],4,2))</f>
        <v>107</v>
      </c>
      <c r="E619">
        <f t="shared" si="27"/>
        <v>47</v>
      </c>
      <c r="F61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82</v>
      </c>
      <c r="G619" s="2">
        <f t="shared" si="28"/>
        <v>17</v>
      </c>
      <c r="H619" s="2">
        <f t="shared" si="29"/>
        <v>30</v>
      </c>
      <c r="I61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620" spans="1:9" x14ac:dyDescent="0.55000000000000004">
      <c r="A620" t="s">
        <v>539</v>
      </c>
      <c r="B620" t="str">
        <f>IF(ISNUMBER(Table1[[#This Row],[sidebar_color]]),1000000+Table1[[#This Row],[sidebar_color]],"#"&amp;Table1[[#This Row],[sidebar_color]])</f>
        <v>#66CDAA</v>
      </c>
      <c r="C620">
        <f>HEX2DEC(MID(Table1[[#This Row],[R_HEX]],2,2))</f>
        <v>102</v>
      </c>
      <c r="D620">
        <f>HEX2DEC(MID(Table1[[#This Row],[R_HEX]],4,2))</f>
        <v>205</v>
      </c>
      <c r="E620">
        <f t="shared" si="27"/>
        <v>170</v>
      </c>
      <c r="F62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160</v>
      </c>
      <c r="G620" s="2">
        <f t="shared" si="28"/>
        <v>51</v>
      </c>
      <c r="H620" s="2">
        <f t="shared" si="29"/>
        <v>60</v>
      </c>
      <c r="I62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621" spans="1:9" x14ac:dyDescent="0.55000000000000004">
      <c r="A621" t="s">
        <v>540</v>
      </c>
      <c r="B621" t="str">
        <f>IF(ISNUMBER(Table1[[#This Row],[sidebar_color]]),1000000+Table1[[#This Row],[sidebar_color]],"#"&amp;Table1[[#This Row],[sidebar_color]])</f>
        <v>#8FBC8F</v>
      </c>
      <c r="C621">
        <f>HEX2DEC(MID(Table1[[#This Row],[R_HEX]],2,2))</f>
        <v>143</v>
      </c>
      <c r="D621">
        <f>HEX2DEC(MID(Table1[[#This Row],[R_HEX]],4,2))</f>
        <v>188</v>
      </c>
      <c r="E621">
        <f t="shared" si="27"/>
        <v>143</v>
      </c>
      <c r="F62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120</v>
      </c>
      <c r="G621" s="2">
        <f t="shared" si="28"/>
        <v>25</v>
      </c>
      <c r="H621" s="2">
        <f t="shared" si="29"/>
        <v>65</v>
      </c>
      <c r="I62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622" spans="1:9" x14ac:dyDescent="0.55000000000000004">
      <c r="A622" t="s">
        <v>541</v>
      </c>
      <c r="B622" t="str">
        <f>IF(ISNUMBER(Table1[[#This Row],[sidebar_color]]),1000000+Table1[[#This Row],[sidebar_color]],"#"&amp;Table1[[#This Row],[sidebar_color]])</f>
        <v>#20B2AA</v>
      </c>
      <c r="C622">
        <f>HEX2DEC(MID(Table1[[#This Row],[R_HEX]],2,2))</f>
        <v>32</v>
      </c>
      <c r="D622">
        <f>HEX2DEC(MID(Table1[[#This Row],[R_HEX]],4,2))</f>
        <v>178</v>
      </c>
      <c r="E622">
        <f t="shared" si="27"/>
        <v>170</v>
      </c>
      <c r="F62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177</v>
      </c>
      <c r="G622" s="2">
        <f t="shared" si="28"/>
        <v>49</v>
      </c>
      <c r="H622" s="2">
        <f t="shared" si="29"/>
        <v>41</v>
      </c>
      <c r="I62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623" spans="1:9" x14ac:dyDescent="0.55000000000000004">
      <c r="A623" t="s">
        <v>542</v>
      </c>
      <c r="B623" t="str">
        <f>IF(ISNUMBER(Table1[[#This Row],[sidebar_color]]),1000000+Table1[[#This Row],[sidebar_color]],"#"&amp;Table1[[#This Row],[sidebar_color]])</f>
        <v>#008B8B</v>
      </c>
      <c r="C623">
        <f>HEX2DEC(MID(Table1[[#This Row],[R_HEX]],2,2))</f>
        <v>0</v>
      </c>
      <c r="D623">
        <f>HEX2DEC(MID(Table1[[#This Row],[R_HEX]],4,2))</f>
        <v>139</v>
      </c>
      <c r="E623">
        <f t="shared" si="27"/>
        <v>139</v>
      </c>
      <c r="F62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180</v>
      </c>
      <c r="G623" s="2">
        <f t="shared" si="28"/>
        <v>37</v>
      </c>
      <c r="H623" s="2">
        <f t="shared" si="29"/>
        <v>27</v>
      </c>
      <c r="I62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624" spans="1:9" x14ac:dyDescent="0.55000000000000004">
      <c r="A624">
        <v>8080</v>
      </c>
      <c r="B624">
        <f>IF(ISNUMBER(Table1[[#This Row],[sidebar_color]]),1000000+Table1[[#This Row],[sidebar_color]],"#"&amp;Table1[[#This Row],[sidebar_color]])</f>
        <v>1008080</v>
      </c>
      <c r="C624">
        <f>HEX2DEC(MID(Table1[[#This Row],[R_HEX]],2,2))</f>
        <v>0</v>
      </c>
      <c r="D624">
        <f>HEX2DEC(MID(Table1[[#This Row],[R_HEX]],4,2))</f>
        <v>128</v>
      </c>
      <c r="E624">
        <f t="shared" si="27"/>
        <v>128</v>
      </c>
      <c r="F62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180</v>
      </c>
      <c r="G624" s="2">
        <f t="shared" si="28"/>
        <v>34</v>
      </c>
      <c r="H624" s="2">
        <f t="shared" si="29"/>
        <v>25</v>
      </c>
      <c r="I62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625" spans="1:9" x14ac:dyDescent="0.55000000000000004">
      <c r="A625" t="s">
        <v>543</v>
      </c>
      <c r="B625" t="str">
        <f>IF(ISNUMBER(Table1[[#This Row],[sidebar_color]]),1000000+Table1[[#This Row],[sidebar_color]],"#"&amp;Table1[[#This Row],[sidebar_color]])</f>
        <v>#E0FFFF</v>
      </c>
      <c r="C625">
        <f>HEX2DEC(MID(Table1[[#This Row],[R_HEX]],2,2))</f>
        <v>224</v>
      </c>
      <c r="D625">
        <f>HEX2DEC(MID(Table1[[#This Row],[R_HEX]],4,2))</f>
        <v>255</v>
      </c>
      <c r="E625">
        <f t="shared" si="27"/>
        <v>255</v>
      </c>
      <c r="F62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180</v>
      </c>
      <c r="G625" s="2">
        <f t="shared" si="28"/>
        <v>100</v>
      </c>
      <c r="H625" s="2">
        <f t="shared" si="29"/>
        <v>94</v>
      </c>
      <c r="I62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626" spans="1:9" x14ac:dyDescent="0.55000000000000004">
      <c r="A626" t="s">
        <v>544</v>
      </c>
      <c r="B626" t="str">
        <f>IF(ISNUMBER(Table1[[#This Row],[sidebar_color]]),1000000+Table1[[#This Row],[sidebar_color]],"#"&amp;Table1[[#This Row],[sidebar_color]])</f>
        <v>#AFEEEE</v>
      </c>
      <c r="C626">
        <f>HEX2DEC(MID(Table1[[#This Row],[R_HEX]],2,2))</f>
        <v>175</v>
      </c>
      <c r="D626">
        <f>HEX2DEC(MID(Table1[[#This Row],[R_HEX]],4,2))</f>
        <v>238</v>
      </c>
      <c r="E626">
        <f t="shared" si="27"/>
        <v>238</v>
      </c>
      <c r="F62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180</v>
      </c>
      <c r="G626" s="2">
        <f t="shared" si="28"/>
        <v>65</v>
      </c>
      <c r="H626" s="2">
        <f t="shared" si="29"/>
        <v>81</v>
      </c>
      <c r="I62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627" spans="1:9" x14ac:dyDescent="0.55000000000000004">
      <c r="A627" t="s">
        <v>545</v>
      </c>
      <c r="B627" t="str">
        <f>IF(ISNUMBER(Table1[[#This Row],[sidebar_color]]),1000000+Table1[[#This Row],[sidebar_color]],"#"&amp;Table1[[#This Row],[sidebar_color]])</f>
        <v>#7FFFD4</v>
      </c>
      <c r="C627">
        <f>HEX2DEC(MID(Table1[[#This Row],[R_HEX]],2,2))</f>
        <v>127</v>
      </c>
      <c r="D627">
        <f>HEX2DEC(MID(Table1[[#This Row],[R_HEX]],4,2))</f>
        <v>255</v>
      </c>
      <c r="E627">
        <f t="shared" si="27"/>
        <v>212</v>
      </c>
      <c r="F62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160</v>
      </c>
      <c r="G627" s="2">
        <f t="shared" si="28"/>
        <v>100</v>
      </c>
      <c r="H627" s="2">
        <f t="shared" si="29"/>
        <v>75</v>
      </c>
      <c r="I62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628" spans="1:9" x14ac:dyDescent="0.55000000000000004">
      <c r="A628" t="s">
        <v>546</v>
      </c>
      <c r="B628" t="str">
        <f>IF(ISNUMBER(Table1[[#This Row],[sidebar_color]]),1000000+Table1[[#This Row],[sidebar_color]],"#"&amp;Table1[[#This Row],[sidebar_color]])</f>
        <v>#40E0D0</v>
      </c>
      <c r="C628">
        <f>HEX2DEC(MID(Table1[[#This Row],[R_HEX]],2,2))</f>
        <v>64</v>
      </c>
      <c r="D628">
        <f>HEX2DEC(MID(Table1[[#This Row],[R_HEX]],4,2))</f>
        <v>224</v>
      </c>
      <c r="E628">
        <f t="shared" si="27"/>
        <v>208</v>
      </c>
      <c r="F62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174</v>
      </c>
      <c r="G628" s="2">
        <f t="shared" si="28"/>
        <v>72</v>
      </c>
      <c r="H628" s="2">
        <f t="shared" si="29"/>
        <v>56.000000000000007</v>
      </c>
      <c r="I62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629" spans="1:9" x14ac:dyDescent="0.55000000000000004">
      <c r="A629" t="s">
        <v>547</v>
      </c>
      <c r="B629" t="str">
        <f>IF(ISNUMBER(Table1[[#This Row],[sidebar_color]]),1000000+Table1[[#This Row],[sidebar_color]],"#"&amp;Table1[[#This Row],[sidebar_color]])</f>
        <v>#48D1CC</v>
      </c>
      <c r="C629">
        <f>HEX2DEC(MID(Table1[[#This Row],[R_HEX]],2,2))</f>
        <v>72</v>
      </c>
      <c r="D629">
        <f>HEX2DEC(MID(Table1[[#This Row],[R_HEX]],4,2))</f>
        <v>209</v>
      </c>
      <c r="E629">
        <f t="shared" si="27"/>
        <v>204</v>
      </c>
      <c r="F62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178</v>
      </c>
      <c r="G629" s="2">
        <f t="shared" si="28"/>
        <v>60</v>
      </c>
      <c r="H629" s="2">
        <f t="shared" si="29"/>
        <v>55.000000000000007</v>
      </c>
      <c r="I62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630" spans="1:9" x14ac:dyDescent="0.55000000000000004">
      <c r="A630" t="s">
        <v>548</v>
      </c>
      <c r="B630" t="str">
        <f>IF(ISNUMBER(Table1[[#This Row],[sidebar_color]]),1000000+Table1[[#This Row],[sidebar_color]],"#"&amp;Table1[[#This Row],[sidebar_color]])</f>
        <v>#00CED1</v>
      </c>
      <c r="C630">
        <f>HEX2DEC(MID(Table1[[#This Row],[R_HEX]],2,2))</f>
        <v>0</v>
      </c>
      <c r="D630">
        <f>HEX2DEC(MID(Table1[[#This Row],[R_HEX]],4,2))</f>
        <v>206</v>
      </c>
      <c r="E630">
        <f t="shared" si="27"/>
        <v>209</v>
      </c>
      <c r="F63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181</v>
      </c>
      <c r="G630" s="2">
        <f t="shared" si="28"/>
        <v>69</v>
      </c>
      <c r="H630" s="2">
        <f t="shared" si="29"/>
        <v>41</v>
      </c>
      <c r="I63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631" spans="1:9" x14ac:dyDescent="0.55000000000000004">
      <c r="A631" t="s">
        <v>549</v>
      </c>
      <c r="B631" t="str">
        <f>IF(ISNUMBER(Table1[[#This Row],[sidebar_color]]),1000000+Table1[[#This Row],[sidebar_color]],"#"&amp;Table1[[#This Row],[sidebar_color]])</f>
        <v>#5F9EA0</v>
      </c>
      <c r="C631">
        <f>HEX2DEC(MID(Table1[[#This Row],[R_HEX]],2,2))</f>
        <v>95</v>
      </c>
      <c r="D631">
        <f>HEX2DEC(MID(Table1[[#This Row],[R_HEX]],4,2))</f>
        <v>158</v>
      </c>
      <c r="E631">
        <f t="shared" si="27"/>
        <v>160</v>
      </c>
      <c r="F63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182</v>
      </c>
      <c r="G631" s="2">
        <f t="shared" si="28"/>
        <v>25</v>
      </c>
      <c r="H631" s="2">
        <f t="shared" si="29"/>
        <v>50</v>
      </c>
      <c r="I63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632" spans="1:9" x14ac:dyDescent="0.55000000000000004">
      <c r="A632" t="s">
        <v>550</v>
      </c>
      <c r="B632" t="str">
        <f>IF(ISNUMBER(Table1[[#This Row],[sidebar_color]]),1000000+Table1[[#This Row],[sidebar_color]],"#"&amp;Table1[[#This Row],[sidebar_color]])</f>
        <v>#4682B4</v>
      </c>
      <c r="C632">
        <f>HEX2DEC(MID(Table1[[#This Row],[R_HEX]],2,2))</f>
        <v>70</v>
      </c>
      <c r="D632">
        <f>HEX2DEC(MID(Table1[[#This Row],[R_HEX]],4,2))</f>
        <v>130</v>
      </c>
      <c r="E632">
        <f t="shared" si="27"/>
        <v>180</v>
      </c>
      <c r="F63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207</v>
      </c>
      <c r="G632" s="2">
        <f t="shared" si="28"/>
        <v>42</v>
      </c>
      <c r="H632" s="2">
        <f t="shared" si="29"/>
        <v>49</v>
      </c>
      <c r="I63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633" spans="1:9" x14ac:dyDescent="0.55000000000000004">
      <c r="A633" t="s">
        <v>551</v>
      </c>
      <c r="B633" t="str">
        <f>IF(ISNUMBER(Table1[[#This Row],[sidebar_color]]),1000000+Table1[[#This Row],[sidebar_color]],"#"&amp;Table1[[#This Row],[sidebar_color]])</f>
        <v>#B0C4DE</v>
      </c>
      <c r="C633">
        <f>HEX2DEC(MID(Table1[[#This Row],[R_HEX]],2,2))</f>
        <v>176</v>
      </c>
      <c r="D633">
        <f>HEX2DEC(MID(Table1[[#This Row],[R_HEX]],4,2))</f>
        <v>196</v>
      </c>
      <c r="E633">
        <f t="shared" si="27"/>
        <v>222</v>
      </c>
      <c r="F63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214</v>
      </c>
      <c r="G633" s="2">
        <f t="shared" si="28"/>
        <v>41</v>
      </c>
      <c r="H633" s="2">
        <f t="shared" si="29"/>
        <v>78</v>
      </c>
      <c r="I63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634" spans="1:9" x14ac:dyDescent="0.55000000000000004">
      <c r="A634" t="s">
        <v>552</v>
      </c>
      <c r="B634" t="str">
        <f>IF(ISNUMBER(Table1[[#This Row],[sidebar_color]]),1000000+Table1[[#This Row],[sidebar_color]],"#"&amp;Table1[[#This Row],[sidebar_color]])</f>
        <v>#ADD8E6</v>
      </c>
      <c r="C634">
        <f>HEX2DEC(MID(Table1[[#This Row],[R_HEX]],2,2))</f>
        <v>173</v>
      </c>
      <c r="D634">
        <f>HEX2DEC(MID(Table1[[#This Row],[R_HEX]],4,2))</f>
        <v>216</v>
      </c>
      <c r="E634">
        <f t="shared" si="27"/>
        <v>230</v>
      </c>
      <c r="F63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195</v>
      </c>
      <c r="G634" s="2">
        <f t="shared" si="28"/>
        <v>53</v>
      </c>
      <c r="H634" s="2">
        <f t="shared" si="29"/>
        <v>79</v>
      </c>
      <c r="I63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635" spans="1:9" x14ac:dyDescent="0.55000000000000004">
      <c r="A635" t="s">
        <v>553</v>
      </c>
      <c r="B635" t="str">
        <f>IF(ISNUMBER(Table1[[#This Row],[sidebar_color]]),1000000+Table1[[#This Row],[sidebar_color]],"#"&amp;Table1[[#This Row],[sidebar_color]])</f>
        <v>#B0E0E6</v>
      </c>
      <c r="C635">
        <f>HEX2DEC(MID(Table1[[#This Row],[R_HEX]],2,2))</f>
        <v>176</v>
      </c>
      <c r="D635">
        <f>HEX2DEC(MID(Table1[[#This Row],[R_HEX]],4,2))</f>
        <v>224</v>
      </c>
      <c r="E635">
        <f t="shared" si="27"/>
        <v>230</v>
      </c>
      <c r="F63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187</v>
      </c>
      <c r="G635" s="2">
        <f t="shared" si="28"/>
        <v>52</v>
      </c>
      <c r="H635" s="2">
        <f t="shared" si="29"/>
        <v>80</v>
      </c>
      <c r="I63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636" spans="1:9" x14ac:dyDescent="0.55000000000000004">
      <c r="A636" t="s">
        <v>554</v>
      </c>
      <c r="B636" t="str">
        <f>IF(ISNUMBER(Table1[[#This Row],[sidebar_color]]),1000000+Table1[[#This Row],[sidebar_color]],"#"&amp;Table1[[#This Row],[sidebar_color]])</f>
        <v>#87CEFA</v>
      </c>
      <c r="C636">
        <f>HEX2DEC(MID(Table1[[#This Row],[R_HEX]],2,2))</f>
        <v>135</v>
      </c>
      <c r="D636">
        <f>HEX2DEC(MID(Table1[[#This Row],[R_HEX]],4,2))</f>
        <v>206</v>
      </c>
      <c r="E636">
        <f t="shared" si="27"/>
        <v>250</v>
      </c>
      <c r="F63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203</v>
      </c>
      <c r="G636" s="2">
        <f t="shared" si="28"/>
        <v>92</v>
      </c>
      <c r="H636" s="2">
        <f t="shared" si="29"/>
        <v>75</v>
      </c>
      <c r="I63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637" spans="1:9" x14ac:dyDescent="0.55000000000000004">
      <c r="A637" t="s">
        <v>555</v>
      </c>
      <c r="B637" t="str">
        <f>IF(ISNUMBER(Table1[[#This Row],[sidebar_color]]),1000000+Table1[[#This Row],[sidebar_color]],"#"&amp;Table1[[#This Row],[sidebar_color]])</f>
        <v>#87CEEB</v>
      </c>
      <c r="C637">
        <f>HEX2DEC(MID(Table1[[#This Row],[R_HEX]],2,2))</f>
        <v>135</v>
      </c>
      <c r="D637">
        <f>HEX2DEC(MID(Table1[[#This Row],[R_HEX]],4,2))</f>
        <v>206</v>
      </c>
      <c r="E637">
        <f t="shared" si="27"/>
        <v>235</v>
      </c>
      <c r="F63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197</v>
      </c>
      <c r="G637" s="2">
        <f t="shared" si="28"/>
        <v>71</v>
      </c>
      <c r="H637" s="2">
        <f t="shared" si="29"/>
        <v>73</v>
      </c>
      <c r="I63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638" spans="1:9" x14ac:dyDescent="0.55000000000000004">
      <c r="A638" t="s">
        <v>556</v>
      </c>
      <c r="B638" t="str">
        <f>IF(ISNUMBER(Table1[[#This Row],[sidebar_color]]),1000000+Table1[[#This Row],[sidebar_color]],"#"&amp;Table1[[#This Row],[sidebar_color]])</f>
        <v>#6495ED</v>
      </c>
      <c r="C638">
        <f>HEX2DEC(MID(Table1[[#This Row],[R_HEX]],2,2))</f>
        <v>100</v>
      </c>
      <c r="D638">
        <f>HEX2DEC(MID(Table1[[#This Row],[R_HEX]],4,2))</f>
        <v>149</v>
      </c>
      <c r="E638">
        <f t="shared" ref="E638:E687" si="30">HEX2DEC(RIGHT($A638,2))</f>
        <v>237</v>
      </c>
      <c r="F63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219</v>
      </c>
      <c r="G638" s="2">
        <f t="shared" ref="G638:G687" si="31">ROUND(100*IF(MIN(C638/255,D638/255,E638/255)=MAX(C638/255,D638/255,E638/255),0,IF(H638&lt;=0.5,(MAX(C638/255,D638/255,E638/255)-MIN(C638/255,D638/255,E638/255))/(MAX(C638/255,D638/255,E638/255)+MIN(C638/255,D638/255,E638/255)),(MAX(C638/255,D638/255,E638/255)-MIN(C638/255,D638/255,E638/255))/(2-MAX(C638/255,D638/255,E638/255)-MIN(C638/255,D638/255,E638/255)))),0)</f>
        <v>79</v>
      </c>
      <c r="H638" s="2">
        <f t="shared" ref="H638:H687" si="32">100*ROUND((MIN(C638/255,D638/255,E638/255)+MAX(C638/255,D638/255,E638/255))/2,2)</f>
        <v>66</v>
      </c>
      <c r="I63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639" spans="1:9" x14ac:dyDescent="0.55000000000000004">
      <c r="A639" t="s">
        <v>557</v>
      </c>
      <c r="B639" t="str">
        <f>IF(ISNUMBER(Table1[[#This Row],[sidebar_color]]),1000000+Table1[[#This Row],[sidebar_color]],"#"&amp;Table1[[#This Row],[sidebar_color]])</f>
        <v>#00BFFF</v>
      </c>
      <c r="C639">
        <f>HEX2DEC(MID(Table1[[#This Row],[R_HEX]],2,2))</f>
        <v>0</v>
      </c>
      <c r="D639">
        <f>HEX2DEC(MID(Table1[[#This Row],[R_HEX]],4,2))</f>
        <v>191</v>
      </c>
      <c r="E639">
        <f t="shared" si="30"/>
        <v>255</v>
      </c>
      <c r="F63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195</v>
      </c>
      <c r="G639" s="2">
        <f t="shared" si="31"/>
        <v>100</v>
      </c>
      <c r="H639" s="2">
        <f t="shared" si="32"/>
        <v>50</v>
      </c>
      <c r="I63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640" spans="1:9" x14ac:dyDescent="0.55000000000000004">
      <c r="A640" t="s">
        <v>558</v>
      </c>
      <c r="B640" t="str">
        <f>IF(ISNUMBER(Table1[[#This Row],[sidebar_color]]),1000000+Table1[[#This Row],[sidebar_color]],"#"&amp;Table1[[#This Row],[sidebar_color]])</f>
        <v>#1E90FF</v>
      </c>
      <c r="C640">
        <f>HEX2DEC(MID(Table1[[#This Row],[R_HEX]],2,2))</f>
        <v>30</v>
      </c>
      <c r="D640">
        <f>HEX2DEC(MID(Table1[[#This Row],[R_HEX]],4,2))</f>
        <v>144</v>
      </c>
      <c r="E640">
        <f t="shared" si="30"/>
        <v>255</v>
      </c>
      <c r="F64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210</v>
      </c>
      <c r="G640" s="2">
        <f t="shared" si="31"/>
        <v>100</v>
      </c>
      <c r="H640" s="2">
        <f t="shared" si="32"/>
        <v>56.000000000000007</v>
      </c>
      <c r="I64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641" spans="1:9" x14ac:dyDescent="0.55000000000000004">
      <c r="A641">
        <v>41690</v>
      </c>
      <c r="B641">
        <f>IF(ISNUMBER(Table1[[#This Row],[sidebar_color]]),1000000+Table1[[#This Row],[sidebar_color]],"#"&amp;Table1[[#This Row],[sidebar_color]])</f>
        <v>1041690</v>
      </c>
      <c r="C641">
        <f>HEX2DEC(MID(Table1[[#This Row],[R_HEX]],2,2))</f>
        <v>4</v>
      </c>
      <c r="D641">
        <f>HEX2DEC(MID(Table1[[#This Row],[R_HEX]],4,2))</f>
        <v>22</v>
      </c>
      <c r="E641">
        <f t="shared" si="30"/>
        <v>144</v>
      </c>
      <c r="F64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232</v>
      </c>
      <c r="G641" s="2">
        <f t="shared" si="31"/>
        <v>39</v>
      </c>
      <c r="H641" s="2">
        <f t="shared" si="32"/>
        <v>28.999999999999996</v>
      </c>
      <c r="I64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642" spans="1:9" x14ac:dyDescent="0.55000000000000004">
      <c r="A642" t="s">
        <v>559</v>
      </c>
      <c r="B642" t="str">
        <f>IF(ISNUMBER(Table1[[#This Row],[sidebar_color]]),1000000+Table1[[#This Row],[sidebar_color]],"#"&amp;Table1[[#This Row],[sidebar_color]])</f>
        <v>#0000FF</v>
      </c>
      <c r="C642">
        <f>HEX2DEC(MID(Table1[[#This Row],[R_HEX]],2,2))</f>
        <v>0</v>
      </c>
      <c r="D642">
        <f>HEX2DEC(MID(Table1[[#This Row],[R_HEX]],4,2))</f>
        <v>0</v>
      </c>
      <c r="E642">
        <f t="shared" si="30"/>
        <v>255</v>
      </c>
      <c r="F64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240</v>
      </c>
      <c r="G642" s="2">
        <f t="shared" si="31"/>
        <v>100</v>
      </c>
      <c r="H642" s="2">
        <f t="shared" si="32"/>
        <v>50</v>
      </c>
      <c r="I64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643" spans="1:9" x14ac:dyDescent="0.55000000000000004">
      <c r="A643" t="s">
        <v>560</v>
      </c>
      <c r="B643" t="str">
        <f>IF(ISNUMBER(Table1[[#This Row],[sidebar_color]]),1000000+Table1[[#This Row],[sidebar_color]],"#"&amp;Table1[[#This Row],[sidebar_color]])</f>
        <v>#0000CD</v>
      </c>
      <c r="C643">
        <f>HEX2DEC(MID(Table1[[#This Row],[R_HEX]],2,2))</f>
        <v>0</v>
      </c>
      <c r="D643">
        <f>HEX2DEC(MID(Table1[[#This Row],[R_HEX]],4,2))</f>
        <v>0</v>
      </c>
      <c r="E643">
        <f t="shared" si="30"/>
        <v>205</v>
      </c>
      <c r="F64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240</v>
      </c>
      <c r="G643" s="2">
        <f t="shared" si="31"/>
        <v>67</v>
      </c>
      <c r="H643" s="2">
        <f t="shared" si="32"/>
        <v>40</v>
      </c>
      <c r="I64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644" spans="1:9" x14ac:dyDescent="0.55000000000000004">
      <c r="A644" t="s">
        <v>561</v>
      </c>
      <c r="B644" t="str">
        <f>IF(ISNUMBER(Table1[[#This Row],[sidebar_color]]),1000000+Table1[[#This Row],[sidebar_color]],"#"&amp;Table1[[#This Row],[sidebar_color]])</f>
        <v>#00008B</v>
      </c>
      <c r="C644">
        <f>HEX2DEC(MID(Table1[[#This Row],[R_HEX]],2,2))</f>
        <v>0</v>
      </c>
      <c r="D644">
        <f>HEX2DEC(MID(Table1[[#This Row],[R_HEX]],4,2))</f>
        <v>0</v>
      </c>
      <c r="E644">
        <f t="shared" si="30"/>
        <v>139</v>
      </c>
      <c r="F64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240</v>
      </c>
      <c r="G644" s="2">
        <f t="shared" si="31"/>
        <v>37</v>
      </c>
      <c r="H644" s="2">
        <f t="shared" si="32"/>
        <v>27</v>
      </c>
      <c r="I64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645" spans="1:9" x14ac:dyDescent="0.55000000000000004">
      <c r="A645">
        <v>80</v>
      </c>
      <c r="B645">
        <f>IF(ISNUMBER(Table1[[#This Row],[sidebar_color]]),1000000+Table1[[#This Row],[sidebar_color]],"#"&amp;Table1[[#This Row],[sidebar_color]])</f>
        <v>1000080</v>
      </c>
      <c r="C645">
        <f>HEX2DEC(MID(Table1[[#This Row],[R_HEX]],2,2))</f>
        <v>0</v>
      </c>
      <c r="D645">
        <f>HEX2DEC(MID(Table1[[#This Row],[R_HEX]],4,2))</f>
        <v>0</v>
      </c>
      <c r="E645">
        <f t="shared" si="30"/>
        <v>128</v>
      </c>
      <c r="F64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240</v>
      </c>
      <c r="G645" s="2">
        <f t="shared" si="31"/>
        <v>34</v>
      </c>
      <c r="H645" s="2">
        <f t="shared" si="32"/>
        <v>25</v>
      </c>
      <c r="I64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646" spans="1:9" x14ac:dyDescent="0.55000000000000004">
      <c r="A646">
        <v>191970</v>
      </c>
      <c r="B646">
        <f>IF(ISNUMBER(Table1[[#This Row],[sidebar_color]]),1000000+Table1[[#This Row],[sidebar_color]],"#"&amp;Table1[[#This Row],[sidebar_color]])</f>
        <v>1191970</v>
      </c>
      <c r="C646">
        <f>HEX2DEC(MID(Table1[[#This Row],[R_HEX]],2,2))</f>
        <v>25</v>
      </c>
      <c r="D646">
        <f>HEX2DEC(MID(Table1[[#This Row],[R_HEX]],4,2))</f>
        <v>25</v>
      </c>
      <c r="E646">
        <f t="shared" si="30"/>
        <v>112</v>
      </c>
      <c r="F64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240</v>
      </c>
      <c r="G646" s="2">
        <f t="shared" si="31"/>
        <v>23</v>
      </c>
      <c r="H646" s="2">
        <f t="shared" si="32"/>
        <v>27</v>
      </c>
      <c r="I64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647" spans="1:9" x14ac:dyDescent="0.55000000000000004">
      <c r="A647" t="s">
        <v>562</v>
      </c>
      <c r="B647" t="str">
        <f>IF(ISNUMBER(Table1[[#This Row],[sidebar_color]]),1000000+Table1[[#This Row],[sidebar_color]],"#"&amp;Table1[[#This Row],[sidebar_color]])</f>
        <v>#FFF8DC</v>
      </c>
      <c r="C647">
        <f>HEX2DEC(MID(Table1[[#This Row],[R_HEX]],2,2))</f>
        <v>255</v>
      </c>
      <c r="D647">
        <f>HEX2DEC(MID(Table1[[#This Row],[R_HEX]],4,2))</f>
        <v>248</v>
      </c>
      <c r="E647">
        <f t="shared" si="30"/>
        <v>220</v>
      </c>
      <c r="F64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48</v>
      </c>
      <c r="G647" s="2">
        <f t="shared" si="31"/>
        <v>100</v>
      </c>
      <c r="H647" s="2">
        <f t="shared" si="32"/>
        <v>93</v>
      </c>
      <c r="I64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648" spans="1:9" x14ac:dyDescent="0.55000000000000004">
      <c r="A648" t="s">
        <v>563</v>
      </c>
      <c r="B648" t="str">
        <f>IF(ISNUMBER(Table1[[#This Row],[sidebar_color]]),1000000+Table1[[#This Row],[sidebar_color]],"#"&amp;Table1[[#This Row],[sidebar_color]])</f>
        <v>#FFEBCD</v>
      </c>
      <c r="C648">
        <f>HEX2DEC(MID(Table1[[#This Row],[R_HEX]],2,2))</f>
        <v>255</v>
      </c>
      <c r="D648">
        <f>HEX2DEC(MID(Table1[[#This Row],[R_HEX]],4,2))</f>
        <v>235</v>
      </c>
      <c r="E648">
        <f t="shared" si="30"/>
        <v>205</v>
      </c>
      <c r="F64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</v>
      </c>
      <c r="G648" s="2">
        <f t="shared" si="31"/>
        <v>100</v>
      </c>
      <c r="H648" s="2">
        <f t="shared" si="32"/>
        <v>90</v>
      </c>
      <c r="I64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649" spans="1:9" x14ac:dyDescent="0.55000000000000004">
      <c r="A649" t="s">
        <v>564</v>
      </c>
      <c r="B649" t="str">
        <f>IF(ISNUMBER(Table1[[#This Row],[sidebar_color]]),1000000+Table1[[#This Row],[sidebar_color]],"#"&amp;Table1[[#This Row],[sidebar_color]])</f>
        <v>#FFE4C4</v>
      </c>
      <c r="C649">
        <f>HEX2DEC(MID(Table1[[#This Row],[R_HEX]],2,2))</f>
        <v>255</v>
      </c>
      <c r="D649">
        <f>HEX2DEC(MID(Table1[[#This Row],[R_HEX]],4,2))</f>
        <v>228</v>
      </c>
      <c r="E649">
        <f t="shared" si="30"/>
        <v>196</v>
      </c>
      <c r="F64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33</v>
      </c>
      <c r="G649" s="2">
        <f t="shared" si="31"/>
        <v>100</v>
      </c>
      <c r="H649" s="2">
        <f t="shared" si="32"/>
        <v>88</v>
      </c>
      <c r="I64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650" spans="1:9" x14ac:dyDescent="0.55000000000000004">
      <c r="A650" t="s">
        <v>565</v>
      </c>
      <c r="B650" t="str">
        <f>IF(ISNUMBER(Table1[[#This Row],[sidebar_color]]),1000000+Table1[[#This Row],[sidebar_color]],"#"&amp;Table1[[#This Row],[sidebar_color]])</f>
        <v>#FFDEAD</v>
      </c>
      <c r="C650">
        <f>HEX2DEC(MID(Table1[[#This Row],[R_HEX]],2,2))</f>
        <v>255</v>
      </c>
      <c r="D650">
        <f>HEX2DEC(MID(Table1[[#This Row],[R_HEX]],4,2))</f>
        <v>222</v>
      </c>
      <c r="E650">
        <f t="shared" si="30"/>
        <v>173</v>
      </c>
      <c r="F65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</v>
      </c>
      <c r="G650" s="2">
        <f t="shared" si="31"/>
        <v>100</v>
      </c>
      <c r="H650" s="2">
        <f t="shared" si="32"/>
        <v>84</v>
      </c>
      <c r="I65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651" spans="1:9" x14ac:dyDescent="0.55000000000000004">
      <c r="A651" t="s">
        <v>566</v>
      </c>
      <c r="B651" t="str">
        <f>IF(ISNUMBER(Table1[[#This Row],[sidebar_color]]),1000000+Table1[[#This Row],[sidebar_color]],"#"&amp;Table1[[#This Row],[sidebar_color]])</f>
        <v>#F5DEB3</v>
      </c>
      <c r="C651">
        <f>HEX2DEC(MID(Table1[[#This Row],[R_HEX]],2,2))</f>
        <v>245</v>
      </c>
      <c r="D651">
        <f>HEX2DEC(MID(Table1[[#This Row],[R_HEX]],4,2))</f>
        <v>222</v>
      </c>
      <c r="E651">
        <f t="shared" si="30"/>
        <v>179</v>
      </c>
      <c r="F65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39</v>
      </c>
      <c r="G651" s="2">
        <f t="shared" si="31"/>
        <v>77</v>
      </c>
      <c r="H651" s="2">
        <f t="shared" si="32"/>
        <v>83</v>
      </c>
      <c r="I65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652" spans="1:9" x14ac:dyDescent="0.55000000000000004">
      <c r="A652" t="s">
        <v>567</v>
      </c>
      <c r="B652" t="str">
        <f>IF(ISNUMBER(Table1[[#This Row],[sidebar_color]]),1000000+Table1[[#This Row],[sidebar_color]],"#"&amp;Table1[[#This Row],[sidebar_color]])</f>
        <v>#DEB887</v>
      </c>
      <c r="C652">
        <f>HEX2DEC(MID(Table1[[#This Row],[R_HEX]],2,2))</f>
        <v>222</v>
      </c>
      <c r="D652">
        <f>HEX2DEC(MID(Table1[[#This Row],[R_HEX]],4,2))</f>
        <v>184</v>
      </c>
      <c r="E652">
        <f t="shared" si="30"/>
        <v>135</v>
      </c>
      <c r="F65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34</v>
      </c>
      <c r="G652" s="2">
        <f t="shared" si="31"/>
        <v>57</v>
      </c>
      <c r="H652" s="2">
        <f t="shared" si="32"/>
        <v>70</v>
      </c>
      <c r="I65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653" spans="1:9" x14ac:dyDescent="0.55000000000000004">
      <c r="A653" t="s">
        <v>568</v>
      </c>
      <c r="B653" t="str">
        <f>IF(ISNUMBER(Table1[[#This Row],[sidebar_color]]),1000000+Table1[[#This Row],[sidebar_color]],"#"&amp;Table1[[#This Row],[sidebar_color]])</f>
        <v>#D2B48C</v>
      </c>
      <c r="C653">
        <f>HEX2DEC(MID(Table1[[#This Row],[R_HEX]],2,2))</f>
        <v>210</v>
      </c>
      <c r="D653">
        <f>HEX2DEC(MID(Table1[[#This Row],[R_HEX]],4,2))</f>
        <v>180</v>
      </c>
      <c r="E653">
        <f t="shared" si="30"/>
        <v>140</v>
      </c>
      <c r="F65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34</v>
      </c>
      <c r="G653" s="2">
        <f t="shared" si="31"/>
        <v>44</v>
      </c>
      <c r="H653" s="2">
        <f t="shared" si="32"/>
        <v>69</v>
      </c>
      <c r="I65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654" spans="1:9" x14ac:dyDescent="0.55000000000000004">
      <c r="A654" t="s">
        <v>569</v>
      </c>
      <c r="B654" t="str">
        <f>IF(ISNUMBER(Table1[[#This Row],[sidebar_color]]),1000000+Table1[[#This Row],[sidebar_color]],"#"&amp;Table1[[#This Row],[sidebar_color]])</f>
        <v>#BC8F8F</v>
      </c>
      <c r="C654">
        <f>HEX2DEC(MID(Table1[[#This Row],[R_HEX]],2,2))</f>
        <v>188</v>
      </c>
      <c r="D654">
        <f>HEX2DEC(MID(Table1[[#This Row],[R_HEX]],4,2))</f>
        <v>143</v>
      </c>
      <c r="E654">
        <f t="shared" si="30"/>
        <v>143</v>
      </c>
      <c r="F65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654" s="2">
        <f t="shared" si="31"/>
        <v>25</v>
      </c>
      <c r="H654" s="2">
        <f t="shared" si="32"/>
        <v>65</v>
      </c>
      <c r="I65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655" spans="1:9" x14ac:dyDescent="0.55000000000000004">
      <c r="A655" t="s">
        <v>570</v>
      </c>
      <c r="B655" t="str">
        <f>IF(ISNUMBER(Table1[[#This Row],[sidebar_color]]),1000000+Table1[[#This Row],[sidebar_color]],"#"&amp;Table1[[#This Row],[sidebar_color]])</f>
        <v>#F4A460</v>
      </c>
      <c r="C655">
        <f>HEX2DEC(MID(Table1[[#This Row],[R_HEX]],2,2))</f>
        <v>244</v>
      </c>
      <c r="D655">
        <f>HEX2DEC(MID(Table1[[#This Row],[R_HEX]],4,2))</f>
        <v>164</v>
      </c>
      <c r="E655">
        <f t="shared" si="30"/>
        <v>96</v>
      </c>
      <c r="F65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28</v>
      </c>
      <c r="G655" s="2">
        <f t="shared" si="31"/>
        <v>87</v>
      </c>
      <c r="H655" s="2">
        <f t="shared" si="32"/>
        <v>67</v>
      </c>
      <c r="I65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656" spans="1:9" x14ac:dyDescent="0.55000000000000004">
      <c r="A656" t="s">
        <v>571</v>
      </c>
      <c r="B656" t="str">
        <f>IF(ISNUMBER(Table1[[#This Row],[sidebar_color]]),1000000+Table1[[#This Row],[sidebar_color]],"#"&amp;Table1[[#This Row],[sidebar_color]])</f>
        <v>#DAA520</v>
      </c>
      <c r="C656">
        <f>HEX2DEC(MID(Table1[[#This Row],[R_HEX]],2,2))</f>
        <v>218</v>
      </c>
      <c r="D656">
        <f>HEX2DEC(MID(Table1[[#This Row],[R_HEX]],4,2))</f>
        <v>165</v>
      </c>
      <c r="E656">
        <f t="shared" si="30"/>
        <v>32</v>
      </c>
      <c r="F65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43</v>
      </c>
      <c r="G656" s="2">
        <f t="shared" si="31"/>
        <v>72</v>
      </c>
      <c r="H656" s="2">
        <f t="shared" si="32"/>
        <v>49</v>
      </c>
      <c r="I65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657" spans="1:9" x14ac:dyDescent="0.55000000000000004">
      <c r="A657" t="s">
        <v>572</v>
      </c>
      <c r="B657" t="str">
        <f>IF(ISNUMBER(Table1[[#This Row],[sidebar_color]]),1000000+Table1[[#This Row],[sidebar_color]],"#"&amp;Table1[[#This Row],[sidebar_color]])</f>
        <v>#B8860B</v>
      </c>
      <c r="C657">
        <f>HEX2DEC(MID(Table1[[#This Row],[R_HEX]],2,2))</f>
        <v>184</v>
      </c>
      <c r="D657">
        <f>HEX2DEC(MID(Table1[[#This Row],[R_HEX]],4,2))</f>
        <v>134</v>
      </c>
      <c r="E657">
        <f t="shared" si="30"/>
        <v>11</v>
      </c>
      <c r="F65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43</v>
      </c>
      <c r="G657" s="2">
        <f t="shared" si="31"/>
        <v>55</v>
      </c>
      <c r="H657" s="2">
        <f t="shared" si="32"/>
        <v>38</v>
      </c>
      <c r="I65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658" spans="1:9" x14ac:dyDescent="0.55000000000000004">
      <c r="A658" t="s">
        <v>573</v>
      </c>
      <c r="B658" t="str">
        <f>IF(ISNUMBER(Table1[[#This Row],[sidebar_color]]),1000000+Table1[[#This Row],[sidebar_color]],"#"&amp;Table1[[#This Row],[sidebar_color]])</f>
        <v>#CD853F</v>
      </c>
      <c r="C658">
        <f>HEX2DEC(MID(Table1[[#This Row],[R_HEX]],2,2))</f>
        <v>205</v>
      </c>
      <c r="D658">
        <f>HEX2DEC(MID(Table1[[#This Row],[R_HEX]],4,2))</f>
        <v>133</v>
      </c>
      <c r="E658">
        <f t="shared" si="30"/>
        <v>63</v>
      </c>
      <c r="F65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</v>
      </c>
      <c r="G658" s="2">
        <f t="shared" si="31"/>
        <v>59</v>
      </c>
      <c r="H658" s="2">
        <f t="shared" si="32"/>
        <v>53</v>
      </c>
      <c r="I65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659" spans="1:9" x14ac:dyDescent="0.55000000000000004">
      <c r="A659" t="s">
        <v>574</v>
      </c>
      <c r="B659" t="str">
        <f>IF(ISNUMBER(Table1[[#This Row],[sidebar_color]]),1000000+Table1[[#This Row],[sidebar_color]],"#"&amp;Table1[[#This Row],[sidebar_color]])</f>
        <v>#D2691E</v>
      </c>
      <c r="C659">
        <f>HEX2DEC(MID(Table1[[#This Row],[R_HEX]],2,2))</f>
        <v>210</v>
      </c>
      <c r="D659">
        <f>HEX2DEC(MID(Table1[[#This Row],[R_HEX]],4,2))</f>
        <v>105</v>
      </c>
      <c r="E659">
        <f t="shared" si="30"/>
        <v>30</v>
      </c>
      <c r="F65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25</v>
      </c>
      <c r="G659" s="2">
        <f t="shared" si="31"/>
        <v>67</v>
      </c>
      <c r="H659" s="2">
        <f t="shared" si="32"/>
        <v>47</v>
      </c>
      <c r="I65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660" spans="1:9" x14ac:dyDescent="0.55000000000000004">
      <c r="A660">
        <v>808000</v>
      </c>
      <c r="B660">
        <f>IF(ISNUMBER(Table1[[#This Row],[sidebar_color]]),1000000+Table1[[#This Row],[sidebar_color]],"#"&amp;Table1[[#This Row],[sidebar_color]])</f>
        <v>1808000</v>
      </c>
      <c r="C660">
        <f>HEX2DEC(MID(Table1[[#This Row],[R_HEX]],2,2))</f>
        <v>128</v>
      </c>
      <c r="D660">
        <f>HEX2DEC(MID(Table1[[#This Row],[R_HEX]],4,2))</f>
        <v>128</v>
      </c>
      <c r="E660">
        <f t="shared" si="30"/>
        <v>0</v>
      </c>
      <c r="F66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60</v>
      </c>
      <c r="G660" s="2">
        <f t="shared" si="31"/>
        <v>34</v>
      </c>
      <c r="H660" s="2">
        <f t="shared" si="32"/>
        <v>25</v>
      </c>
      <c r="I66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661" spans="1:9" x14ac:dyDescent="0.55000000000000004">
      <c r="A661" t="s">
        <v>575</v>
      </c>
      <c r="B661" t="str">
        <f>IF(ISNUMBER(Table1[[#This Row],[sidebar_color]]),1000000+Table1[[#This Row],[sidebar_color]],"#"&amp;Table1[[#This Row],[sidebar_color]])</f>
        <v>#8B4513</v>
      </c>
      <c r="C661">
        <f>HEX2DEC(MID(Table1[[#This Row],[R_HEX]],2,2))</f>
        <v>139</v>
      </c>
      <c r="D661">
        <f>HEX2DEC(MID(Table1[[#This Row],[R_HEX]],4,2))</f>
        <v>69</v>
      </c>
      <c r="E661">
        <f t="shared" si="30"/>
        <v>19</v>
      </c>
      <c r="F66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25</v>
      </c>
      <c r="G661" s="2">
        <f t="shared" si="31"/>
        <v>34</v>
      </c>
      <c r="H661" s="2">
        <f t="shared" si="32"/>
        <v>31</v>
      </c>
      <c r="I66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662" spans="1:9" x14ac:dyDescent="0.55000000000000004">
      <c r="A662" t="s">
        <v>576</v>
      </c>
      <c r="B662" t="str">
        <f>IF(ISNUMBER(Table1[[#This Row],[sidebar_color]]),1000000+Table1[[#This Row],[sidebar_color]],"#"&amp;Table1[[#This Row],[sidebar_color]])</f>
        <v>#A0522D</v>
      </c>
      <c r="C662">
        <f>HEX2DEC(MID(Table1[[#This Row],[R_HEX]],2,2))</f>
        <v>160</v>
      </c>
      <c r="D662">
        <f>HEX2DEC(MID(Table1[[#This Row],[R_HEX]],4,2))</f>
        <v>82</v>
      </c>
      <c r="E662">
        <f t="shared" si="30"/>
        <v>45</v>
      </c>
      <c r="F66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19</v>
      </c>
      <c r="G662" s="2">
        <f t="shared" si="31"/>
        <v>38</v>
      </c>
      <c r="H662" s="2">
        <f t="shared" si="32"/>
        <v>40</v>
      </c>
      <c r="I66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663" spans="1:9" x14ac:dyDescent="0.55000000000000004">
      <c r="A663" t="s">
        <v>577</v>
      </c>
      <c r="B663" t="str">
        <f>IF(ISNUMBER(Table1[[#This Row],[sidebar_color]]),1000000+Table1[[#This Row],[sidebar_color]],"#"&amp;Table1[[#This Row],[sidebar_color]])</f>
        <v>#A52A2A</v>
      </c>
      <c r="C663">
        <f>HEX2DEC(MID(Table1[[#This Row],[R_HEX]],2,2))</f>
        <v>165</v>
      </c>
      <c r="D663">
        <f>HEX2DEC(MID(Table1[[#This Row],[R_HEX]],4,2))</f>
        <v>42</v>
      </c>
      <c r="E663">
        <f t="shared" si="30"/>
        <v>42</v>
      </c>
      <c r="F66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663" s="2">
        <f t="shared" si="31"/>
        <v>41</v>
      </c>
      <c r="H663" s="2">
        <f t="shared" si="32"/>
        <v>41</v>
      </c>
      <c r="I66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664" spans="1:9" x14ac:dyDescent="0.55000000000000004">
      <c r="A664">
        <v>800000</v>
      </c>
      <c r="B664">
        <f>IF(ISNUMBER(Table1[[#This Row],[sidebar_color]]),1000000+Table1[[#This Row],[sidebar_color]],"#"&amp;Table1[[#This Row],[sidebar_color]])</f>
        <v>1800000</v>
      </c>
      <c r="C664">
        <f>HEX2DEC(MID(Table1[[#This Row],[R_HEX]],2,2))</f>
        <v>128</v>
      </c>
      <c r="D664">
        <f>HEX2DEC(MID(Table1[[#This Row],[R_HEX]],4,2))</f>
        <v>0</v>
      </c>
      <c r="E664">
        <f t="shared" si="30"/>
        <v>0</v>
      </c>
      <c r="F66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360</v>
      </c>
      <c r="G664" s="2">
        <f t="shared" si="31"/>
        <v>34</v>
      </c>
      <c r="H664" s="2">
        <f t="shared" si="32"/>
        <v>25</v>
      </c>
      <c r="I66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665" spans="1:9" x14ac:dyDescent="0.55000000000000004">
      <c r="A665" t="s">
        <v>578</v>
      </c>
      <c r="B665" t="str">
        <f>IF(ISNUMBER(Table1[[#This Row],[sidebar_color]]),1000000+Table1[[#This Row],[sidebar_color]],"#"&amp;Table1[[#This Row],[sidebar_color]])</f>
        <v>#F0FFF0</v>
      </c>
      <c r="C665">
        <f>HEX2DEC(MID(Table1[[#This Row],[R_HEX]],2,2))</f>
        <v>240</v>
      </c>
      <c r="D665">
        <f>HEX2DEC(MID(Table1[[#This Row],[R_HEX]],4,2))</f>
        <v>255</v>
      </c>
      <c r="E665">
        <f t="shared" si="30"/>
        <v>240</v>
      </c>
      <c r="F66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120</v>
      </c>
      <c r="G665" s="2">
        <f t="shared" si="31"/>
        <v>100</v>
      </c>
      <c r="H665" s="2">
        <f t="shared" si="32"/>
        <v>97</v>
      </c>
      <c r="I66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666" spans="1:9" x14ac:dyDescent="0.55000000000000004">
      <c r="A666" t="s">
        <v>579</v>
      </c>
      <c r="B666" t="str">
        <f>IF(ISNUMBER(Table1[[#This Row],[sidebar_color]]),1000000+Table1[[#This Row],[sidebar_color]],"#"&amp;Table1[[#This Row],[sidebar_color]])</f>
        <v>#F5FFFA</v>
      </c>
      <c r="C666">
        <f>HEX2DEC(MID(Table1[[#This Row],[R_HEX]],2,2))</f>
        <v>245</v>
      </c>
      <c r="D666">
        <f>HEX2DEC(MID(Table1[[#This Row],[R_HEX]],4,2))</f>
        <v>255</v>
      </c>
      <c r="E666">
        <f t="shared" si="30"/>
        <v>250</v>
      </c>
      <c r="F66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150</v>
      </c>
      <c r="G666" s="2">
        <f t="shared" si="31"/>
        <v>100</v>
      </c>
      <c r="H666" s="2">
        <f t="shared" si="32"/>
        <v>98</v>
      </c>
      <c r="I66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GREEN</v>
      </c>
    </row>
    <row r="667" spans="1:9" x14ac:dyDescent="0.55000000000000004">
      <c r="A667" t="s">
        <v>580</v>
      </c>
      <c r="B667" t="str">
        <f>IF(ISNUMBER(Table1[[#This Row],[sidebar_color]]),1000000+Table1[[#This Row],[sidebar_color]],"#"&amp;Table1[[#This Row],[sidebar_color]])</f>
        <v>#F0FFFF</v>
      </c>
      <c r="C667">
        <f>HEX2DEC(MID(Table1[[#This Row],[R_HEX]],2,2))</f>
        <v>240</v>
      </c>
      <c r="D667">
        <f>HEX2DEC(MID(Table1[[#This Row],[R_HEX]],4,2))</f>
        <v>255</v>
      </c>
      <c r="E667">
        <f t="shared" si="30"/>
        <v>255</v>
      </c>
      <c r="F66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180</v>
      </c>
      <c r="G667" s="2">
        <f t="shared" si="31"/>
        <v>100</v>
      </c>
      <c r="H667" s="2">
        <f t="shared" si="32"/>
        <v>97</v>
      </c>
      <c r="I66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  <row r="668" spans="1:9" x14ac:dyDescent="0.55000000000000004">
      <c r="A668" t="s">
        <v>581</v>
      </c>
      <c r="B668" t="str">
        <f>IF(ISNUMBER(Table1[[#This Row],[sidebar_color]]),1000000+Table1[[#This Row],[sidebar_color]],"#"&amp;Table1[[#This Row],[sidebar_color]])</f>
        <v>#F0F8FF</v>
      </c>
      <c r="C668">
        <f>HEX2DEC(MID(Table1[[#This Row],[R_HEX]],2,2))</f>
        <v>240</v>
      </c>
      <c r="D668">
        <f>HEX2DEC(MID(Table1[[#This Row],[R_HEX]],4,2))</f>
        <v>248</v>
      </c>
      <c r="E668">
        <f t="shared" si="30"/>
        <v>255</v>
      </c>
      <c r="F66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208</v>
      </c>
      <c r="G668" s="2">
        <f t="shared" si="31"/>
        <v>100</v>
      </c>
      <c r="H668" s="2">
        <f t="shared" si="32"/>
        <v>97</v>
      </c>
      <c r="I66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669" spans="1:9" x14ac:dyDescent="0.55000000000000004">
      <c r="A669" t="s">
        <v>582</v>
      </c>
      <c r="B669" t="str">
        <f>IF(ISNUMBER(Table1[[#This Row],[sidebar_color]]),1000000+Table1[[#This Row],[sidebar_color]],"#"&amp;Table1[[#This Row],[sidebar_color]])</f>
        <v>#F8F8FF</v>
      </c>
      <c r="C669">
        <f>HEX2DEC(MID(Table1[[#This Row],[R_HEX]],2,2))</f>
        <v>248</v>
      </c>
      <c r="D669">
        <f>HEX2DEC(MID(Table1[[#This Row],[R_HEX]],4,2))</f>
        <v>248</v>
      </c>
      <c r="E669">
        <f t="shared" si="30"/>
        <v>255</v>
      </c>
      <c r="F66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240</v>
      </c>
      <c r="G669" s="2">
        <f t="shared" si="31"/>
        <v>100</v>
      </c>
      <c r="H669" s="2">
        <f t="shared" si="32"/>
        <v>99</v>
      </c>
      <c r="I66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670" spans="1:9" x14ac:dyDescent="0.55000000000000004">
      <c r="A670" t="s">
        <v>583</v>
      </c>
      <c r="B670" t="str">
        <f>IF(ISNUMBER(Table1[[#This Row],[sidebar_color]]),1000000+Table1[[#This Row],[sidebar_color]],"#"&amp;Table1[[#This Row],[sidebar_color]])</f>
        <v>#F5F5F5</v>
      </c>
      <c r="C670">
        <f>HEX2DEC(MID(Table1[[#This Row],[R_HEX]],2,2))</f>
        <v>245</v>
      </c>
      <c r="D670">
        <f>HEX2DEC(MID(Table1[[#This Row],[R_HEX]],4,2))</f>
        <v>245</v>
      </c>
      <c r="E670">
        <f t="shared" si="30"/>
        <v>245</v>
      </c>
      <c r="F67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670" s="2">
        <f t="shared" si="31"/>
        <v>0</v>
      </c>
      <c r="H670" s="2">
        <f t="shared" si="32"/>
        <v>96</v>
      </c>
      <c r="I67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WHITE</v>
      </c>
    </row>
    <row r="671" spans="1:9" x14ac:dyDescent="0.55000000000000004">
      <c r="A671" t="s">
        <v>584</v>
      </c>
      <c r="B671" t="str">
        <f>IF(ISNUMBER(Table1[[#This Row],[sidebar_color]]),1000000+Table1[[#This Row],[sidebar_color]],"#"&amp;Table1[[#This Row],[sidebar_color]])</f>
        <v>#FFF5EE</v>
      </c>
      <c r="C671">
        <f>HEX2DEC(MID(Table1[[#This Row],[R_HEX]],2,2))</f>
        <v>255</v>
      </c>
      <c r="D671">
        <f>HEX2DEC(MID(Table1[[#This Row],[R_HEX]],4,2))</f>
        <v>245</v>
      </c>
      <c r="E671">
        <f t="shared" si="30"/>
        <v>238</v>
      </c>
      <c r="F67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25</v>
      </c>
      <c r="G671" s="2">
        <f t="shared" si="31"/>
        <v>100</v>
      </c>
      <c r="H671" s="2">
        <f t="shared" si="32"/>
        <v>97</v>
      </c>
      <c r="I67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672" spans="1:9" x14ac:dyDescent="0.55000000000000004">
      <c r="A672" t="s">
        <v>585</v>
      </c>
      <c r="B672" t="str">
        <f>IF(ISNUMBER(Table1[[#This Row],[sidebar_color]]),1000000+Table1[[#This Row],[sidebar_color]],"#"&amp;Table1[[#This Row],[sidebar_color]])</f>
        <v>#F5F5DC</v>
      </c>
      <c r="C672">
        <f>HEX2DEC(MID(Table1[[#This Row],[R_HEX]],2,2))</f>
        <v>245</v>
      </c>
      <c r="D672">
        <f>HEX2DEC(MID(Table1[[#This Row],[R_HEX]],4,2))</f>
        <v>245</v>
      </c>
      <c r="E672">
        <f t="shared" si="30"/>
        <v>220</v>
      </c>
      <c r="F67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60</v>
      </c>
      <c r="G672" s="2">
        <f t="shared" si="31"/>
        <v>56</v>
      </c>
      <c r="H672" s="2">
        <f t="shared" si="32"/>
        <v>91</v>
      </c>
      <c r="I67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673" spans="1:9" x14ac:dyDescent="0.55000000000000004">
      <c r="A673" t="s">
        <v>586</v>
      </c>
      <c r="B673" t="str">
        <f>IF(ISNUMBER(Table1[[#This Row],[sidebar_color]]),1000000+Table1[[#This Row],[sidebar_color]],"#"&amp;Table1[[#This Row],[sidebar_color]])</f>
        <v>#FDF5E6</v>
      </c>
      <c r="C673">
        <f>HEX2DEC(MID(Table1[[#This Row],[R_HEX]],2,2))</f>
        <v>253</v>
      </c>
      <c r="D673">
        <f>HEX2DEC(MID(Table1[[#This Row],[R_HEX]],4,2))</f>
        <v>245</v>
      </c>
      <c r="E673">
        <f t="shared" si="30"/>
        <v>230</v>
      </c>
      <c r="F67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39</v>
      </c>
      <c r="G673" s="2">
        <f t="shared" si="31"/>
        <v>85</v>
      </c>
      <c r="H673" s="2">
        <f t="shared" si="32"/>
        <v>95</v>
      </c>
      <c r="I67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674" spans="1:9" x14ac:dyDescent="0.55000000000000004">
      <c r="A674" t="s">
        <v>587</v>
      </c>
      <c r="B674" t="str">
        <f>IF(ISNUMBER(Table1[[#This Row],[sidebar_color]]),1000000+Table1[[#This Row],[sidebar_color]],"#"&amp;Table1[[#This Row],[sidebar_color]])</f>
        <v>#FFFAF0</v>
      </c>
      <c r="C674">
        <f>HEX2DEC(MID(Table1[[#This Row],[R_HEX]],2,2))</f>
        <v>255</v>
      </c>
      <c r="D674">
        <f>HEX2DEC(MID(Table1[[#This Row],[R_HEX]],4,2))</f>
        <v>250</v>
      </c>
      <c r="E674">
        <f t="shared" si="30"/>
        <v>240</v>
      </c>
      <c r="F67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40</v>
      </c>
      <c r="G674" s="2">
        <f t="shared" si="31"/>
        <v>100</v>
      </c>
      <c r="H674" s="2">
        <f t="shared" si="32"/>
        <v>97</v>
      </c>
      <c r="I67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675" spans="1:9" x14ac:dyDescent="0.55000000000000004">
      <c r="A675" t="s">
        <v>588</v>
      </c>
      <c r="B675" t="str">
        <f>IF(ISNUMBER(Table1[[#This Row],[sidebar_color]]),1000000+Table1[[#This Row],[sidebar_color]],"#"&amp;Table1[[#This Row],[sidebar_color]])</f>
        <v>#FFFFF0</v>
      </c>
      <c r="C675">
        <f>HEX2DEC(MID(Table1[[#This Row],[R_HEX]],2,2))</f>
        <v>255</v>
      </c>
      <c r="D675">
        <f>HEX2DEC(MID(Table1[[#This Row],[R_HEX]],4,2))</f>
        <v>255</v>
      </c>
      <c r="E675">
        <f t="shared" si="30"/>
        <v>240</v>
      </c>
      <c r="F67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60</v>
      </c>
      <c r="G675" s="2">
        <f t="shared" si="31"/>
        <v>100</v>
      </c>
      <c r="H675" s="2">
        <f t="shared" si="32"/>
        <v>97</v>
      </c>
      <c r="I67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676" spans="1:9" x14ac:dyDescent="0.55000000000000004">
      <c r="A676" t="s">
        <v>589</v>
      </c>
      <c r="B676" t="str">
        <f>IF(ISNUMBER(Table1[[#This Row],[sidebar_color]]),1000000+Table1[[#This Row],[sidebar_color]],"#"&amp;Table1[[#This Row],[sidebar_color]])</f>
        <v>#FAEBD7</v>
      </c>
      <c r="C676">
        <f>HEX2DEC(MID(Table1[[#This Row],[R_HEX]],2,2))</f>
        <v>250</v>
      </c>
      <c r="D676">
        <f>HEX2DEC(MID(Table1[[#This Row],[R_HEX]],4,2))</f>
        <v>235</v>
      </c>
      <c r="E676">
        <f t="shared" si="30"/>
        <v>215</v>
      </c>
      <c r="F67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34</v>
      </c>
      <c r="G676" s="2">
        <f t="shared" si="31"/>
        <v>78</v>
      </c>
      <c r="H676" s="2">
        <f t="shared" si="32"/>
        <v>91</v>
      </c>
      <c r="I67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YELLOW</v>
      </c>
    </row>
    <row r="677" spans="1:9" x14ac:dyDescent="0.55000000000000004">
      <c r="A677" t="s">
        <v>590</v>
      </c>
      <c r="B677" t="str">
        <f>IF(ISNUMBER(Table1[[#This Row],[sidebar_color]]),1000000+Table1[[#This Row],[sidebar_color]],"#"&amp;Table1[[#This Row],[sidebar_color]])</f>
        <v>#FAF0E6</v>
      </c>
      <c r="C677">
        <f>HEX2DEC(MID(Table1[[#This Row],[R_HEX]],2,2))</f>
        <v>250</v>
      </c>
      <c r="D677">
        <f>HEX2DEC(MID(Table1[[#This Row],[R_HEX]],4,2))</f>
        <v>240</v>
      </c>
      <c r="E677">
        <f t="shared" si="30"/>
        <v>230</v>
      </c>
      <c r="F67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30</v>
      </c>
      <c r="G677" s="2">
        <f t="shared" si="31"/>
        <v>67</v>
      </c>
      <c r="H677" s="2">
        <f t="shared" si="32"/>
        <v>94</v>
      </c>
      <c r="I67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678" spans="1:9" x14ac:dyDescent="0.55000000000000004">
      <c r="A678" t="s">
        <v>591</v>
      </c>
      <c r="B678" t="str">
        <f>IF(ISNUMBER(Table1[[#This Row],[sidebar_color]]),1000000+Table1[[#This Row],[sidebar_color]],"#"&amp;Table1[[#This Row],[sidebar_color]])</f>
        <v>#FFF0F5</v>
      </c>
      <c r="C678">
        <f>HEX2DEC(MID(Table1[[#This Row],[R_HEX]],2,2))</f>
        <v>255</v>
      </c>
      <c r="D678">
        <f>HEX2DEC(MID(Table1[[#This Row],[R_HEX]],4,2))</f>
        <v>240</v>
      </c>
      <c r="E678">
        <f t="shared" si="30"/>
        <v>245</v>
      </c>
      <c r="F678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340</v>
      </c>
      <c r="G678" s="2">
        <f t="shared" si="31"/>
        <v>100</v>
      </c>
      <c r="H678" s="2">
        <f t="shared" si="32"/>
        <v>97</v>
      </c>
      <c r="I678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RED</v>
      </c>
    </row>
    <row r="679" spans="1:9" x14ac:dyDescent="0.55000000000000004">
      <c r="A679" t="s">
        <v>592</v>
      </c>
      <c r="B679" t="str">
        <f>IF(ISNUMBER(Table1[[#This Row],[sidebar_color]]),1000000+Table1[[#This Row],[sidebar_color]],"#"&amp;Table1[[#This Row],[sidebar_color]])</f>
        <v>#FFE4E1</v>
      </c>
      <c r="C679">
        <f>HEX2DEC(MID(Table1[[#This Row],[R_HEX]],2,2))</f>
        <v>255</v>
      </c>
      <c r="D679">
        <f>HEX2DEC(MID(Table1[[#This Row],[R_HEX]],4,2))</f>
        <v>228</v>
      </c>
      <c r="E679">
        <f t="shared" si="30"/>
        <v>225</v>
      </c>
      <c r="F679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6</v>
      </c>
      <c r="G679" s="2">
        <f t="shared" si="31"/>
        <v>100</v>
      </c>
      <c r="H679" s="2">
        <f t="shared" si="32"/>
        <v>94</v>
      </c>
      <c r="I679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ORANGE</v>
      </c>
    </row>
    <row r="680" spans="1:9" x14ac:dyDescent="0.55000000000000004">
      <c r="A680" t="s">
        <v>593</v>
      </c>
      <c r="B680" t="str">
        <f>IF(ISNUMBER(Table1[[#This Row],[sidebar_color]]),1000000+Table1[[#This Row],[sidebar_color]],"#"&amp;Table1[[#This Row],[sidebar_color]])</f>
        <v>#DCDCDC</v>
      </c>
      <c r="C680">
        <f>HEX2DEC(MID(Table1[[#This Row],[R_HEX]],2,2))</f>
        <v>220</v>
      </c>
      <c r="D680">
        <f>HEX2DEC(MID(Table1[[#This Row],[R_HEX]],4,2))</f>
        <v>220</v>
      </c>
      <c r="E680">
        <f t="shared" si="30"/>
        <v>220</v>
      </c>
      <c r="F680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680" s="2">
        <f t="shared" si="31"/>
        <v>0</v>
      </c>
      <c r="H680" s="2">
        <f t="shared" si="32"/>
        <v>86</v>
      </c>
      <c r="I680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WHITE</v>
      </c>
    </row>
    <row r="681" spans="1:9" x14ac:dyDescent="0.55000000000000004">
      <c r="A681" t="s">
        <v>594</v>
      </c>
      <c r="B681" t="str">
        <f>IF(ISNUMBER(Table1[[#This Row],[sidebar_color]]),1000000+Table1[[#This Row],[sidebar_color]],"#"&amp;Table1[[#This Row],[sidebar_color]])</f>
        <v>#D3D3D3</v>
      </c>
      <c r="C681">
        <f>HEX2DEC(MID(Table1[[#This Row],[R_HEX]],2,2))</f>
        <v>211</v>
      </c>
      <c r="D681">
        <f>HEX2DEC(MID(Table1[[#This Row],[R_HEX]],4,2))</f>
        <v>211</v>
      </c>
      <c r="E681">
        <f t="shared" si="30"/>
        <v>211</v>
      </c>
      <c r="F681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681" s="2">
        <f t="shared" si="31"/>
        <v>0</v>
      </c>
      <c r="H681" s="2">
        <f t="shared" si="32"/>
        <v>83</v>
      </c>
      <c r="I681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WHITE</v>
      </c>
    </row>
    <row r="682" spans="1:9" x14ac:dyDescent="0.55000000000000004">
      <c r="A682" t="s">
        <v>595</v>
      </c>
      <c r="B682" t="str">
        <f>IF(ISNUMBER(Table1[[#This Row],[sidebar_color]]),1000000+Table1[[#This Row],[sidebar_color]],"#"&amp;Table1[[#This Row],[sidebar_color]])</f>
        <v>#C0C0C0</v>
      </c>
      <c r="C682">
        <f>HEX2DEC(MID(Table1[[#This Row],[R_HEX]],2,2))</f>
        <v>192</v>
      </c>
      <c r="D682">
        <f>HEX2DEC(MID(Table1[[#This Row],[R_HEX]],4,2))</f>
        <v>192</v>
      </c>
      <c r="E682">
        <f t="shared" si="30"/>
        <v>192</v>
      </c>
      <c r="F682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682" s="2">
        <f t="shared" si="31"/>
        <v>0</v>
      </c>
      <c r="H682" s="2">
        <f t="shared" si="32"/>
        <v>75</v>
      </c>
      <c r="I682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GRAY</v>
      </c>
    </row>
    <row r="683" spans="1:9" x14ac:dyDescent="0.55000000000000004">
      <c r="A683" t="s">
        <v>596</v>
      </c>
      <c r="B683" t="str">
        <f>IF(ISNUMBER(Table1[[#This Row],[sidebar_color]]),1000000+Table1[[#This Row],[sidebar_color]],"#"&amp;Table1[[#This Row],[sidebar_color]])</f>
        <v>#A9A9A9</v>
      </c>
      <c r="C683">
        <f>HEX2DEC(MID(Table1[[#This Row],[R_HEX]],2,2))</f>
        <v>169</v>
      </c>
      <c r="D683">
        <f>HEX2DEC(MID(Table1[[#This Row],[R_HEX]],4,2))</f>
        <v>169</v>
      </c>
      <c r="E683">
        <f t="shared" si="30"/>
        <v>169</v>
      </c>
      <c r="F683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683" s="2">
        <f t="shared" si="31"/>
        <v>0</v>
      </c>
      <c r="H683" s="2">
        <f t="shared" si="32"/>
        <v>66</v>
      </c>
      <c r="I683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GRAY</v>
      </c>
    </row>
    <row r="684" spans="1:9" x14ac:dyDescent="0.55000000000000004">
      <c r="A684">
        <v>808080</v>
      </c>
      <c r="B684">
        <f>IF(ISNUMBER(Table1[[#This Row],[sidebar_color]]),1000000+Table1[[#This Row],[sidebar_color]],"#"&amp;Table1[[#This Row],[sidebar_color]])</f>
        <v>1808080</v>
      </c>
      <c r="C684">
        <f>HEX2DEC(MID(Table1[[#This Row],[R_HEX]],2,2))</f>
        <v>128</v>
      </c>
      <c r="D684">
        <f>HEX2DEC(MID(Table1[[#This Row],[R_HEX]],4,2))</f>
        <v>128</v>
      </c>
      <c r="E684">
        <f t="shared" si="30"/>
        <v>128</v>
      </c>
      <c r="F684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0</v>
      </c>
      <c r="G684" s="2">
        <f t="shared" si="31"/>
        <v>0</v>
      </c>
      <c r="H684" s="2">
        <f t="shared" si="32"/>
        <v>50</v>
      </c>
      <c r="I684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GRAY</v>
      </c>
    </row>
    <row r="685" spans="1:9" x14ac:dyDescent="0.55000000000000004">
      <c r="A685">
        <v>778899</v>
      </c>
      <c r="B685">
        <f>IF(ISNUMBER(Table1[[#This Row],[sidebar_color]]),1000000+Table1[[#This Row],[sidebar_color]],"#"&amp;Table1[[#This Row],[sidebar_color]])</f>
        <v>1778899</v>
      </c>
      <c r="C685">
        <f>HEX2DEC(MID(Table1[[#This Row],[R_HEX]],2,2))</f>
        <v>119</v>
      </c>
      <c r="D685">
        <f>HEX2DEC(MID(Table1[[#This Row],[R_HEX]],4,2))</f>
        <v>136</v>
      </c>
      <c r="E685">
        <f t="shared" si="30"/>
        <v>153</v>
      </c>
      <c r="F685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210</v>
      </c>
      <c r="G685" s="2">
        <f t="shared" si="31"/>
        <v>14</v>
      </c>
      <c r="H685" s="2">
        <f t="shared" si="32"/>
        <v>53</v>
      </c>
      <c r="I685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686" spans="1:9" x14ac:dyDescent="0.55000000000000004">
      <c r="A686">
        <v>708090</v>
      </c>
      <c r="B686">
        <f>IF(ISNUMBER(Table1[[#This Row],[sidebar_color]]),1000000+Table1[[#This Row],[sidebar_color]],"#"&amp;Table1[[#This Row],[sidebar_color]])</f>
        <v>1708090</v>
      </c>
      <c r="C686">
        <f>HEX2DEC(MID(Table1[[#This Row],[R_HEX]],2,2))</f>
        <v>112</v>
      </c>
      <c r="D686">
        <f>HEX2DEC(MID(Table1[[#This Row],[R_HEX]],4,2))</f>
        <v>128</v>
      </c>
      <c r="E686">
        <f t="shared" si="30"/>
        <v>144</v>
      </c>
      <c r="F686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210</v>
      </c>
      <c r="G686" s="2">
        <f t="shared" si="31"/>
        <v>13</v>
      </c>
      <c r="H686" s="2">
        <f t="shared" si="32"/>
        <v>50</v>
      </c>
      <c r="I686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BLUE</v>
      </c>
    </row>
    <row r="687" spans="1:9" x14ac:dyDescent="0.55000000000000004">
      <c r="A687" t="s">
        <v>597</v>
      </c>
      <c r="B687" t="str">
        <f>IF(ISNUMBER(Table1[[#This Row],[sidebar_color]]),1000000+Table1[[#This Row],[sidebar_color]],"#"&amp;Table1[[#This Row],[sidebar_color]])</f>
        <v>#2F4F4F</v>
      </c>
      <c r="C687">
        <f>HEX2DEC(MID(Table1[[#This Row],[R_HEX]],2,2))</f>
        <v>47</v>
      </c>
      <c r="D687">
        <f>HEX2DEC(MID(Table1[[#This Row],[R_HEX]],4,2))</f>
        <v>79</v>
      </c>
      <c r="E687">
        <f t="shared" si="30"/>
        <v>79</v>
      </c>
      <c r="F687" s="2">
        <f>IFERROR(ROUND(IF(IF(MAX(Table1[[#This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Row],[B]]/255))))*60&gt;0,IF(MAX(Table1[[#This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Row],[B]]/255))))*60,IF(MAX(Table1[[#This Row],[R]],Table1[[#This Row],[G]],Table1[[#This Row],[B]])=Table1[[#This Row],[R]],(Table1[[#This Row],[G]]/255-Table1[[#This Row],[B]]/255)/(MAX(Table1[[#This Row],[R]]/255,Table1[[#This Row],[G]]/255,Table1[[#This Row],[B]]/255)-MIN(Table1[[#This Row],[R]]/255,Table1[[#This Row],[G]]/255,Table1[[#This Row],[B]]/255)),IF(MAX(Table1[[#This Row],[R]],Table1[[#This Row],[G]],Table1[[#This Row],[B]])=Table1[[#This Row],[G]],2+(Table1[[#This Row],[B]]/255-Table1[[#This Row],[R]]/255)/(MAX(Table1[[#This Row],[R]]/255,Table1[[#This Row],[G]]/255,Table1[[#This Row],[B]]/255)-MIN(Table1[[#This Row],[R]]/255,Table1[[#This Row],[G]]/255,Table1[[#This Row],[B]]/255)),4+(Table1[[#This Row],[R]]/255-Table1[[#This Row],[G]]/255)/(MAX(Table1[[#This Row],[R]]/255,Table1[[#This Row],[G]]/255,Table1[[#This Row],[B]]/255)-MIN(Table1[[#This Row],[R]]/255,Table1[[#This Row],[G]]/255,Table1[[#This Row],[B]]/255))))*60+360),0),0)</f>
        <v>180</v>
      </c>
      <c r="G687" s="2">
        <f t="shared" si="31"/>
        <v>8</v>
      </c>
      <c r="H687" s="2">
        <f t="shared" si="32"/>
        <v>25</v>
      </c>
      <c r="I687" t="str">
        <f>IF(AND(Table1[[#This Row],[Hue]]=0,Table1[[#This Row],[Sat]]=0,Table1[[#This Row],[Lum]]&lt;20),"BLACK",IF(AND(Table1[[#This Row],[Hue]]=0,Table1[[#This Row],[Sat]]=0,Table1[[#This Row],[Lum]]&gt;80),"WHITE",IF(AND(Table1[[#This Row],[Hue]]=0,Table1[[#This Row],[Sat]]=0,Table1[[#This Row],[Sat]]&lt;25),"GRAY",INDEX(Table2[COLOUR_GROUP],MATCH(Table1[[#This Row],[Hue]],Table2[Hue],-1)))))</f>
        <v>CYAN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71547-01A3-46CF-9F8F-7FA9BC3ED367}">
  <dimension ref="A1:B11"/>
  <sheetViews>
    <sheetView workbookViewId="0">
      <selection activeCell="B9" sqref="B9"/>
    </sheetView>
  </sheetViews>
  <sheetFormatPr defaultRowHeight="14.4" x14ac:dyDescent="0.55000000000000004"/>
  <cols>
    <col min="2" max="2" width="16.15625" customWidth="1"/>
  </cols>
  <sheetData>
    <row r="1" spans="1:2" x14ac:dyDescent="0.55000000000000004">
      <c r="A1" t="s">
        <v>476</v>
      </c>
      <c r="B1" t="s">
        <v>477</v>
      </c>
    </row>
    <row r="2" spans="1:2" x14ac:dyDescent="0.55000000000000004">
      <c r="A2">
        <v>360</v>
      </c>
      <c r="B2" t="s">
        <v>599</v>
      </c>
    </row>
    <row r="3" spans="1:2" x14ac:dyDescent="0.55000000000000004">
      <c r="A3">
        <v>330</v>
      </c>
      <c r="B3" t="s">
        <v>604</v>
      </c>
    </row>
    <row r="4" spans="1:2" x14ac:dyDescent="0.55000000000000004">
      <c r="A4">
        <v>300</v>
      </c>
      <c r="B4" t="s">
        <v>605</v>
      </c>
    </row>
    <row r="5" spans="1:2" x14ac:dyDescent="0.55000000000000004">
      <c r="A5">
        <v>270</v>
      </c>
      <c r="B5" t="s">
        <v>606</v>
      </c>
    </row>
    <row r="6" spans="1:2" x14ac:dyDescent="0.55000000000000004">
      <c r="A6">
        <v>240</v>
      </c>
      <c r="B6" t="s">
        <v>603</v>
      </c>
    </row>
    <row r="7" spans="1:2" x14ac:dyDescent="0.55000000000000004">
      <c r="A7">
        <v>180</v>
      </c>
      <c r="B7" t="s">
        <v>602</v>
      </c>
    </row>
    <row r="8" spans="1:2" x14ac:dyDescent="0.55000000000000004">
      <c r="A8">
        <v>150</v>
      </c>
      <c r="B8" t="s">
        <v>601</v>
      </c>
    </row>
    <row r="9" spans="1:2" x14ac:dyDescent="0.55000000000000004">
      <c r="A9">
        <v>60</v>
      </c>
      <c r="B9" t="s">
        <v>600</v>
      </c>
    </row>
    <row r="10" spans="1:2" x14ac:dyDescent="0.55000000000000004">
      <c r="A10">
        <v>30</v>
      </c>
      <c r="B10" t="s">
        <v>607</v>
      </c>
    </row>
    <row r="11" spans="1:2" x14ac:dyDescent="0.55000000000000004">
      <c r="A11">
        <v>0</v>
      </c>
      <c r="B11" t="s">
        <v>599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hue to colour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Linda</cp:lastModifiedBy>
  <dcterms:created xsi:type="dcterms:W3CDTF">2017-11-18T03:17:55Z</dcterms:created>
  <dcterms:modified xsi:type="dcterms:W3CDTF">2017-11-19T00:41:42Z</dcterms:modified>
</cp:coreProperties>
</file>