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nivtokyo-my.sharepoint.com/personal/8252598822_utac_u-tokyo_ac_jp/Documents/research/master_research/results/11x11/"/>
    </mc:Choice>
  </mc:AlternateContent>
  <xr:revisionPtr revIDLastSave="50" documentId="11_4B0156B887405845C3F93611595ED87656CDC125" xr6:coauthVersionLast="47" xr6:coauthVersionMax="47" xr10:uidLastSave="{BB9144A3-17C1-42AD-AC97-BDE02C4C0211}"/>
  <bookViews>
    <workbookView xWindow="-2314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1" l="1"/>
  <c r="Q2" i="1"/>
  <c r="Q8" i="1"/>
  <c r="Q14" i="1"/>
  <c r="Q20" i="1"/>
  <c r="P10" i="1"/>
  <c r="P3" i="1"/>
  <c r="P4" i="1"/>
  <c r="P5" i="1"/>
  <c r="P6" i="1"/>
  <c r="P7" i="1"/>
  <c r="P8" i="1"/>
  <c r="P9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" i="1"/>
</calcChain>
</file>

<file path=xl/sharedStrings.xml><?xml version="1.0" encoding="utf-8"?>
<sst xmlns="http://schemas.openxmlformats.org/spreadsheetml/2006/main" count="41" uniqueCount="20">
  <si>
    <t>f_weight</t>
  </si>
  <si>
    <t>IW</t>
  </si>
  <si>
    <t>WR</t>
  </si>
  <si>
    <t>n_agent</t>
  </si>
  <si>
    <t>heuristic</t>
  </si>
  <si>
    <t>hash_structure</t>
  </si>
  <si>
    <t>pre-pruning</t>
  </si>
  <si>
    <t>pre-processing_time</t>
  </si>
  <si>
    <t>runing_time</t>
  </si>
  <si>
    <t>expands</t>
  </si>
  <si>
    <t>avg_max_paths</t>
  </si>
  <si>
    <t>avg_sum_paths</t>
  </si>
  <si>
    <t>minmax_std</t>
  </si>
  <si>
    <t>minsum_std</t>
  </si>
  <si>
    <t>MST</t>
  </si>
  <si>
    <t>agg_h</t>
  </si>
  <si>
    <t>TSP</t>
  </si>
  <si>
    <t>per</t>
    <phoneticPr fontId="2" type="noConversion"/>
  </si>
  <si>
    <t>avg_sum_paths</t>
    <phoneticPr fontId="2" type="noConversion"/>
  </si>
  <si>
    <t>Reference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</si>
</sst>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1x11/11x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E2">
            <v>2</v>
          </cell>
        </row>
        <row r="8">
          <cell r="E8">
            <v>3</v>
          </cell>
        </row>
        <row r="14">
          <cell r="E14">
            <v>4</v>
          </cell>
        </row>
        <row r="20">
          <cell r="E20">
            <v>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topLeftCell="A7" workbookViewId="0">
      <selection activeCell="J27" sqref="J27"/>
    </sheetView>
  </sheetViews>
  <sheetFormatPr defaultRowHeight="13.5"/>
  <cols>
    <col min="2" max="2" width="10.125" customWidth="1"/>
    <col min="3" max="3" width="6.375" customWidth="1"/>
    <col min="4" max="5" width="7.5" customWidth="1"/>
    <col min="7" max="7" width="18.75" customWidth="1"/>
    <col min="8" max="8" width="14.375" customWidth="1"/>
    <col min="9" max="9" width="15.125" customWidth="1"/>
    <col min="10" max="10" width="18.5" customWidth="1"/>
    <col min="12" max="12" width="14.875" customWidth="1"/>
    <col min="13" max="13" width="16.625" customWidth="1"/>
    <col min="14" max="14" width="12.75" customWidth="1"/>
    <col min="15" max="15" width="14" customWidth="1"/>
    <col min="16" max="16" width="12" customWidth="1"/>
    <col min="17" max="17" width="13.125" customWidth="1"/>
    <col min="18" max="18" width="14.375" customWidth="1"/>
  </cols>
  <sheetData>
    <row r="1" spans="1: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17</v>
      </c>
      <c r="Q1" s="3" t="s">
        <v>19</v>
      </c>
      <c r="R1" s="6" t="s">
        <v>18</v>
      </c>
    </row>
    <row r="2" spans="1:18">
      <c r="A2" s="2">
        <v>0</v>
      </c>
      <c r="B2" s="1">
        <v>1</v>
      </c>
      <c r="C2" s="1" t="b">
        <v>0</v>
      </c>
      <c r="D2" s="1" t="b">
        <v>0</v>
      </c>
      <c r="E2" s="7">
        <v>2</v>
      </c>
      <c r="F2" s="1" t="s">
        <v>14</v>
      </c>
      <c r="G2" s="1" t="b">
        <v>1</v>
      </c>
      <c r="H2" s="1" t="b">
        <v>1</v>
      </c>
      <c r="I2" s="1">
        <v>1.9090699999651409E-2</v>
      </c>
      <c r="J2" s="1">
        <v>23.797444899999391</v>
      </c>
      <c r="K2" s="1">
        <v>32.4</v>
      </c>
      <c r="L2" s="1">
        <v>37.299999999999997</v>
      </c>
      <c r="M2" s="1">
        <v>66.959999999999994</v>
      </c>
      <c r="N2" s="1">
        <v>5.3150000000000004</v>
      </c>
      <c r="O2" s="1">
        <v>6.242</v>
      </c>
      <c r="P2" s="1">
        <f>J2/50</f>
        <v>0.4759488979999878</v>
      </c>
      <c r="Q2" s="9">
        <f>72.28/[1]Sheet1!E2</f>
        <v>36.14</v>
      </c>
      <c r="R2" s="1">
        <v>72.28</v>
      </c>
    </row>
    <row r="3" spans="1:18">
      <c r="A3" s="2">
        <v>1</v>
      </c>
      <c r="B3" s="1">
        <v>1</v>
      </c>
      <c r="C3" s="1" t="b">
        <v>0</v>
      </c>
      <c r="D3" s="1" t="b">
        <v>0</v>
      </c>
      <c r="E3" s="8"/>
      <c r="F3" s="1" t="s">
        <v>14</v>
      </c>
      <c r="G3" s="1" t="b">
        <v>1</v>
      </c>
      <c r="H3" s="1" t="b">
        <v>0</v>
      </c>
      <c r="I3" s="1">
        <v>1.628210000126273E-2</v>
      </c>
      <c r="J3" s="1">
        <v>309.14744599999898</v>
      </c>
      <c r="K3" s="1">
        <v>80.94</v>
      </c>
      <c r="L3" s="1">
        <v>37.200000000000003</v>
      </c>
      <c r="M3" s="1">
        <v>66.34</v>
      </c>
      <c r="N3" s="1">
        <v>5.1379999999999999</v>
      </c>
      <c r="O3" s="1">
        <v>5.7050000000000001</v>
      </c>
      <c r="P3" s="1">
        <f t="shared" ref="P3:P25" si="0">J3/50</f>
        <v>6.1829489199999799</v>
      </c>
      <c r="Q3" s="9"/>
      <c r="R3" s="1">
        <v>72.28</v>
      </c>
    </row>
    <row r="4" spans="1:18">
      <c r="A4" s="2">
        <v>2</v>
      </c>
      <c r="B4" s="1">
        <v>1</v>
      </c>
      <c r="C4" s="1" t="b">
        <v>0</v>
      </c>
      <c r="D4" s="1" t="b">
        <v>0</v>
      </c>
      <c r="E4" s="8"/>
      <c r="F4" s="1" t="s">
        <v>15</v>
      </c>
      <c r="G4" s="1" t="b">
        <v>1</v>
      </c>
      <c r="H4" s="1" t="b">
        <v>1</v>
      </c>
      <c r="I4" s="1">
        <v>1.660160000028554E-2</v>
      </c>
      <c r="J4" s="1">
        <v>11.722029500000639</v>
      </c>
      <c r="K4" s="1">
        <v>32.4</v>
      </c>
      <c r="L4" s="1">
        <v>37.299999999999997</v>
      </c>
      <c r="M4" s="1">
        <v>66.959999999999994</v>
      </c>
      <c r="N4" s="1">
        <v>5.3150000000000004</v>
      </c>
      <c r="O4" s="1">
        <v>6.242</v>
      </c>
      <c r="P4" s="1">
        <f t="shared" si="0"/>
        <v>0.23444059000001277</v>
      </c>
      <c r="Q4" s="9"/>
      <c r="R4" s="1">
        <v>72.28</v>
      </c>
    </row>
    <row r="5" spans="1:18">
      <c r="A5" s="2">
        <v>3</v>
      </c>
      <c r="B5" s="1">
        <v>1</v>
      </c>
      <c r="C5" s="1" t="b">
        <v>0</v>
      </c>
      <c r="D5" s="1" t="b">
        <v>0</v>
      </c>
      <c r="E5" s="8"/>
      <c r="F5" s="1" t="s">
        <v>15</v>
      </c>
      <c r="G5" s="1" t="b">
        <v>1</v>
      </c>
      <c r="H5" s="1" t="b">
        <v>0</v>
      </c>
      <c r="I5" s="1">
        <v>1.6345399999408979E-2</v>
      </c>
      <c r="J5" s="1">
        <v>278.60271570000259</v>
      </c>
      <c r="K5" s="1">
        <v>81.08</v>
      </c>
      <c r="L5" s="1">
        <v>37.200000000000003</v>
      </c>
      <c r="M5" s="1">
        <v>66.34</v>
      </c>
      <c r="N5" s="1">
        <v>5.1379999999999999</v>
      </c>
      <c r="O5" s="1">
        <v>5.7050000000000001</v>
      </c>
      <c r="P5" s="1">
        <f t="shared" si="0"/>
        <v>5.5720543140000522</v>
      </c>
      <c r="Q5" s="9"/>
      <c r="R5" s="1">
        <v>72.28</v>
      </c>
    </row>
    <row r="6" spans="1:18">
      <c r="A6" s="2">
        <v>4</v>
      </c>
      <c r="B6" s="1">
        <v>1</v>
      </c>
      <c r="C6" s="1" t="b">
        <v>0</v>
      </c>
      <c r="D6" s="1" t="b">
        <v>0</v>
      </c>
      <c r="E6" s="8"/>
      <c r="F6" s="4" t="s">
        <v>16</v>
      </c>
      <c r="G6" s="1" t="b">
        <v>1</v>
      </c>
      <c r="H6" s="1" t="b">
        <v>1</v>
      </c>
      <c r="I6" s="1">
        <v>1.657100000011269E-2</v>
      </c>
      <c r="J6" s="1">
        <v>43.138394100002188</v>
      </c>
      <c r="K6" s="1">
        <v>32.4</v>
      </c>
      <c r="L6" s="1">
        <v>37.299999999999997</v>
      </c>
      <c r="M6" s="1">
        <v>66.959999999999994</v>
      </c>
      <c r="N6" s="1">
        <v>5.3150000000000004</v>
      </c>
      <c r="O6" s="1">
        <v>6.242</v>
      </c>
      <c r="P6" s="1">
        <f t="shared" si="0"/>
        <v>0.86276788200004373</v>
      </c>
      <c r="Q6" s="9"/>
      <c r="R6" s="1">
        <v>72.28</v>
      </c>
    </row>
    <row r="7" spans="1:18">
      <c r="A7" s="2">
        <v>5</v>
      </c>
      <c r="B7" s="1">
        <v>1</v>
      </c>
      <c r="C7" s="1" t="b">
        <v>0</v>
      </c>
      <c r="D7" s="1" t="b">
        <v>0</v>
      </c>
      <c r="E7" s="8"/>
      <c r="F7" s="5" t="s">
        <v>16</v>
      </c>
      <c r="G7" s="1" t="b">
        <v>1</v>
      </c>
      <c r="H7" s="1" t="b">
        <v>0</v>
      </c>
      <c r="I7" s="1">
        <v>1.6114899997774049E-2</v>
      </c>
      <c r="J7" s="1">
        <v>812.31719540000302</v>
      </c>
      <c r="K7" s="1">
        <v>81.16</v>
      </c>
      <c r="L7" s="1">
        <v>37.200000000000003</v>
      </c>
      <c r="M7" s="1">
        <v>66.34</v>
      </c>
      <c r="N7" s="1">
        <v>5.1379999999999999</v>
      </c>
      <c r="O7" s="1">
        <v>5.7050000000000001</v>
      </c>
      <c r="P7" s="1">
        <f t="shared" si="0"/>
        <v>16.24634390800006</v>
      </c>
      <c r="Q7" s="9"/>
      <c r="R7" s="1">
        <v>72.28</v>
      </c>
    </row>
    <row r="8" spans="1:18">
      <c r="A8" s="2">
        <v>6</v>
      </c>
      <c r="B8" s="1">
        <v>1</v>
      </c>
      <c r="C8" s="1" t="b">
        <v>0</v>
      </c>
      <c r="D8" s="1" t="b">
        <v>0</v>
      </c>
      <c r="E8" s="8">
        <v>3</v>
      </c>
      <c r="F8" s="1" t="s">
        <v>14</v>
      </c>
      <c r="G8" s="1" t="b">
        <v>1</v>
      </c>
      <c r="H8" s="1" t="b">
        <v>1</v>
      </c>
      <c r="I8" s="1">
        <v>1.7392900001141239E-2</v>
      </c>
      <c r="J8" s="1">
        <v>29.40382580000005</v>
      </c>
      <c r="K8" s="1">
        <v>155.16</v>
      </c>
      <c r="L8" s="1">
        <v>29.38</v>
      </c>
      <c r="M8" s="1">
        <v>62.4</v>
      </c>
      <c r="N8" s="1">
        <v>6.9450000000000003</v>
      </c>
      <c r="O8" s="1">
        <v>6.4279999999999999</v>
      </c>
      <c r="P8" s="1">
        <f t="shared" si="0"/>
        <v>0.58807651600000099</v>
      </c>
      <c r="Q8" s="9">
        <f>72.28/[1]Sheet1!E8</f>
        <v>24.093333333333334</v>
      </c>
      <c r="R8" s="1">
        <v>72.28</v>
      </c>
    </row>
    <row r="9" spans="1:18">
      <c r="A9" s="2">
        <v>7</v>
      </c>
      <c r="B9" s="1">
        <v>1</v>
      </c>
      <c r="C9" s="1" t="b">
        <v>0</v>
      </c>
      <c r="D9" s="1" t="b">
        <v>0</v>
      </c>
      <c r="E9" s="8"/>
      <c r="F9" s="1" t="s">
        <v>14</v>
      </c>
      <c r="G9" s="1" t="b">
        <v>1</v>
      </c>
      <c r="H9" s="1" t="b">
        <v>0</v>
      </c>
      <c r="I9" s="1">
        <v>1.641639999797917E-2</v>
      </c>
      <c r="J9" s="1">
        <v>51.843367400000723</v>
      </c>
      <c r="K9" s="1">
        <v>239</v>
      </c>
      <c r="L9" s="1">
        <v>29.38</v>
      </c>
      <c r="M9" s="1">
        <v>62.38</v>
      </c>
      <c r="N9" s="1">
        <v>6.9450000000000003</v>
      </c>
      <c r="O9" s="1">
        <v>6.4210000000000003</v>
      </c>
      <c r="P9" s="1">
        <f t="shared" si="0"/>
        <v>1.0368673480000146</v>
      </c>
      <c r="Q9" s="9"/>
      <c r="R9" s="1">
        <v>72.28</v>
      </c>
    </row>
    <row r="10" spans="1:18">
      <c r="A10" s="2">
        <v>8</v>
      </c>
      <c r="B10" s="1">
        <v>1</v>
      </c>
      <c r="C10" s="1" t="b">
        <v>0</v>
      </c>
      <c r="D10" s="1" t="b">
        <v>0</v>
      </c>
      <c r="E10" s="8"/>
      <c r="F10" s="1" t="s">
        <v>15</v>
      </c>
      <c r="G10" s="1" t="b">
        <v>1</v>
      </c>
      <c r="H10" s="1" t="b">
        <v>1</v>
      </c>
      <c r="I10" s="1">
        <v>1.65549999983341E-2</v>
      </c>
      <c r="J10" s="1">
        <v>14.19738670000152</v>
      </c>
      <c r="K10" s="1">
        <v>155.1</v>
      </c>
      <c r="L10" s="1">
        <v>29.38</v>
      </c>
      <c r="M10" s="1">
        <v>62.4</v>
      </c>
      <c r="N10" s="1">
        <v>6.9450000000000003</v>
      </c>
      <c r="O10" s="1">
        <v>6.4279999999999999</v>
      </c>
      <c r="P10" s="1">
        <f>J10/50</f>
        <v>0.28394773400003037</v>
      </c>
      <c r="Q10" s="9"/>
      <c r="R10" s="1">
        <v>72.28</v>
      </c>
    </row>
    <row r="11" spans="1:18">
      <c r="A11" s="2">
        <v>9</v>
      </c>
      <c r="B11" s="1">
        <v>1</v>
      </c>
      <c r="C11" s="1" t="b">
        <v>0</v>
      </c>
      <c r="D11" s="1" t="b">
        <v>0</v>
      </c>
      <c r="E11" s="8"/>
      <c r="F11" s="1" t="s">
        <v>15</v>
      </c>
      <c r="G11" s="1" t="b">
        <v>1</v>
      </c>
      <c r="H11" s="1" t="b">
        <v>0</v>
      </c>
      <c r="I11" s="1">
        <v>1.633460000084597E-2</v>
      </c>
      <c r="J11" s="1">
        <v>29.222478199997571</v>
      </c>
      <c r="K11" s="1">
        <v>239.46</v>
      </c>
      <c r="L11" s="1">
        <v>29.38</v>
      </c>
      <c r="M11" s="1">
        <v>62.38</v>
      </c>
      <c r="N11" s="1">
        <v>6.9450000000000003</v>
      </c>
      <c r="O11" s="1">
        <v>6.4210000000000003</v>
      </c>
      <c r="P11" s="1">
        <f t="shared" si="0"/>
        <v>0.5844495639999514</v>
      </c>
      <c r="Q11" s="9"/>
      <c r="R11" s="1">
        <v>72.28</v>
      </c>
    </row>
    <row r="12" spans="1:18">
      <c r="A12" s="2">
        <v>10</v>
      </c>
      <c r="B12" s="1">
        <v>1</v>
      </c>
      <c r="C12" s="1" t="b">
        <v>0</v>
      </c>
      <c r="D12" s="1" t="b">
        <v>0</v>
      </c>
      <c r="E12" s="8"/>
      <c r="F12" s="4" t="s">
        <v>16</v>
      </c>
      <c r="G12" s="1" t="b">
        <v>1</v>
      </c>
      <c r="H12" s="1" t="b">
        <v>1</v>
      </c>
      <c r="I12" s="1">
        <v>1.5961000000970671E-2</v>
      </c>
      <c r="J12" s="1">
        <v>35.714474599997629</v>
      </c>
      <c r="K12" s="1">
        <v>154.84</v>
      </c>
      <c r="L12" s="1">
        <v>29.38</v>
      </c>
      <c r="M12" s="1">
        <v>62.52</v>
      </c>
      <c r="N12" s="1">
        <v>6.9450000000000003</v>
      </c>
      <c r="O12" s="1">
        <v>6.4189999999999996</v>
      </c>
      <c r="P12" s="1">
        <f t="shared" si="0"/>
        <v>0.71428949199995262</v>
      </c>
      <c r="Q12" s="9"/>
      <c r="R12" s="1">
        <v>72.28</v>
      </c>
    </row>
    <row r="13" spans="1:18">
      <c r="A13" s="2">
        <v>11</v>
      </c>
      <c r="B13" s="1">
        <v>1</v>
      </c>
      <c r="C13" s="1" t="b">
        <v>0</v>
      </c>
      <c r="D13" s="1" t="b">
        <v>0</v>
      </c>
      <c r="E13" s="8"/>
      <c r="F13" s="5" t="s">
        <v>16</v>
      </c>
      <c r="G13" s="1" t="b">
        <v>1</v>
      </c>
      <c r="H13" s="1" t="b">
        <v>0</v>
      </c>
      <c r="I13" s="1">
        <v>1.657080000222777E-2</v>
      </c>
      <c r="J13" s="1">
        <v>93.868026799998916</v>
      </c>
      <c r="K13" s="1">
        <v>236.88</v>
      </c>
      <c r="L13" s="1">
        <v>29.38</v>
      </c>
      <c r="M13" s="1">
        <v>62.5</v>
      </c>
      <c r="N13" s="1">
        <v>6.9450000000000003</v>
      </c>
      <c r="O13" s="1">
        <v>6.4130000000000003</v>
      </c>
      <c r="P13" s="1">
        <f t="shared" si="0"/>
        <v>1.8773605359999783</v>
      </c>
      <c r="Q13" s="9"/>
      <c r="R13" s="1">
        <v>72.28</v>
      </c>
    </row>
    <row r="14" spans="1:18">
      <c r="A14" s="2">
        <v>12</v>
      </c>
      <c r="B14" s="1">
        <v>1</v>
      </c>
      <c r="C14" s="1" t="b">
        <v>0</v>
      </c>
      <c r="D14" s="1" t="b">
        <v>0</v>
      </c>
      <c r="E14" s="8">
        <v>4</v>
      </c>
      <c r="F14" s="1" t="s">
        <v>14</v>
      </c>
      <c r="G14" s="1" t="b">
        <v>1</v>
      </c>
      <c r="H14" s="1" t="b">
        <v>1</v>
      </c>
      <c r="I14" s="1">
        <v>1.6479500001878481E-2</v>
      </c>
      <c r="J14" s="1">
        <v>19.401678800000809</v>
      </c>
      <c r="K14" s="1">
        <v>251.76</v>
      </c>
      <c r="L14" s="1">
        <v>24.02</v>
      </c>
      <c r="M14" s="1">
        <v>59.98</v>
      </c>
      <c r="N14" s="1">
        <v>7.6349999999999998</v>
      </c>
      <c r="O14" s="1">
        <v>6.2309999999999999</v>
      </c>
      <c r="P14" s="1">
        <f t="shared" si="0"/>
        <v>0.3880335760000162</v>
      </c>
      <c r="Q14" s="9">
        <f>72.28/[1]Sheet1!E14</f>
        <v>18.07</v>
      </c>
      <c r="R14" s="1">
        <v>72.28</v>
      </c>
    </row>
    <row r="15" spans="1:18">
      <c r="A15" s="2">
        <v>13</v>
      </c>
      <c r="B15" s="1">
        <v>1</v>
      </c>
      <c r="C15" s="1" t="b">
        <v>0</v>
      </c>
      <c r="D15" s="1" t="b">
        <v>0</v>
      </c>
      <c r="E15" s="8"/>
      <c r="F15" s="1" t="s">
        <v>14</v>
      </c>
      <c r="G15" s="1" t="b">
        <v>1</v>
      </c>
      <c r="H15" s="1" t="b">
        <v>0</v>
      </c>
      <c r="I15" s="1">
        <v>1.684959999693092E-2</v>
      </c>
      <c r="J15" s="1">
        <v>33.388637700001709</v>
      </c>
      <c r="K15" s="1">
        <v>472.24</v>
      </c>
      <c r="L15" s="1">
        <v>24.02</v>
      </c>
      <c r="M15" s="1">
        <v>59.98</v>
      </c>
      <c r="N15" s="1">
        <v>7.6349999999999998</v>
      </c>
      <c r="O15" s="1">
        <v>6.2309999999999999</v>
      </c>
      <c r="P15" s="1">
        <f t="shared" si="0"/>
        <v>0.66777275400003422</v>
      </c>
      <c r="Q15" s="9"/>
      <c r="R15" s="1">
        <v>72.28</v>
      </c>
    </row>
    <row r="16" spans="1:18">
      <c r="A16" s="2">
        <v>14</v>
      </c>
      <c r="B16" s="1">
        <v>1</v>
      </c>
      <c r="C16" s="1" t="b">
        <v>0</v>
      </c>
      <c r="D16" s="1" t="b">
        <v>0</v>
      </c>
      <c r="E16" s="8"/>
      <c r="F16" s="1" t="s">
        <v>15</v>
      </c>
      <c r="G16" s="1" t="b">
        <v>1</v>
      </c>
      <c r="H16" s="1" t="b">
        <v>1</v>
      </c>
      <c r="I16" s="1">
        <v>1.658790000146837E-2</v>
      </c>
      <c r="J16" s="1">
        <v>12.81876729999931</v>
      </c>
      <c r="K16" s="1">
        <v>254.22</v>
      </c>
      <c r="L16" s="1">
        <v>24</v>
      </c>
      <c r="M16" s="1">
        <v>60.06</v>
      </c>
      <c r="N16" s="1">
        <v>7.6520000000000001</v>
      </c>
      <c r="O16" s="1">
        <v>6.2140000000000004</v>
      </c>
      <c r="P16" s="1">
        <f t="shared" si="0"/>
        <v>0.25637534599998618</v>
      </c>
      <c r="Q16" s="9"/>
      <c r="R16" s="1">
        <v>72.28</v>
      </c>
    </row>
    <row r="17" spans="1:18">
      <c r="A17" s="2">
        <v>15</v>
      </c>
      <c r="B17" s="1">
        <v>1</v>
      </c>
      <c r="C17" s="1" t="b">
        <v>0</v>
      </c>
      <c r="D17" s="1" t="b">
        <v>0</v>
      </c>
      <c r="E17" s="8"/>
      <c r="F17" s="1" t="s">
        <v>15</v>
      </c>
      <c r="G17" s="1" t="b">
        <v>1</v>
      </c>
      <c r="H17" s="1" t="b">
        <v>0</v>
      </c>
      <c r="I17" s="1">
        <v>1.709779999873717E-2</v>
      </c>
      <c r="J17" s="1">
        <v>21.680884000001239</v>
      </c>
      <c r="K17" s="1">
        <v>480.08</v>
      </c>
      <c r="L17" s="1">
        <v>24</v>
      </c>
      <c r="M17" s="1">
        <v>60.06</v>
      </c>
      <c r="N17" s="1">
        <v>7.6520000000000001</v>
      </c>
      <c r="O17" s="1">
        <v>6.2140000000000004</v>
      </c>
      <c r="P17" s="1">
        <f t="shared" si="0"/>
        <v>0.43361768000002476</v>
      </c>
      <c r="Q17" s="9"/>
      <c r="R17" s="1">
        <v>72.28</v>
      </c>
    </row>
    <row r="18" spans="1:18">
      <c r="A18" s="2">
        <v>16</v>
      </c>
      <c r="B18" s="1">
        <v>1</v>
      </c>
      <c r="C18" s="1" t="b">
        <v>0</v>
      </c>
      <c r="D18" s="1" t="b">
        <v>0</v>
      </c>
      <c r="E18" s="8"/>
      <c r="F18" s="4" t="s">
        <v>16</v>
      </c>
      <c r="G18" s="1" t="b">
        <v>1</v>
      </c>
      <c r="H18" s="1" t="b">
        <v>1</v>
      </c>
      <c r="I18" s="1">
        <v>1.6261099997791462E-2</v>
      </c>
      <c r="J18" s="1">
        <v>25.701654300002701</v>
      </c>
      <c r="K18" s="1">
        <v>258.66000000000003</v>
      </c>
      <c r="L18" s="1">
        <v>24.06</v>
      </c>
      <c r="M18" s="1">
        <v>59.94</v>
      </c>
      <c r="N18" s="1">
        <v>7.6040000000000001</v>
      </c>
      <c r="O18" s="1">
        <v>6.2809999999999997</v>
      </c>
      <c r="P18" s="1">
        <f t="shared" si="0"/>
        <v>0.51403308600005404</v>
      </c>
      <c r="Q18" s="9"/>
      <c r="R18" s="1">
        <v>72.28</v>
      </c>
    </row>
    <row r="19" spans="1:18">
      <c r="A19" s="2">
        <v>17</v>
      </c>
      <c r="B19" s="1">
        <v>1</v>
      </c>
      <c r="C19" s="1" t="b">
        <v>0</v>
      </c>
      <c r="D19" s="1" t="b">
        <v>0</v>
      </c>
      <c r="E19" s="8"/>
      <c r="F19" s="5" t="s">
        <v>16</v>
      </c>
      <c r="G19" s="1" t="b">
        <v>1</v>
      </c>
      <c r="H19" s="1" t="b">
        <v>0</v>
      </c>
      <c r="I19" s="1">
        <v>1.6413199999078639E-2</v>
      </c>
      <c r="J19" s="1">
        <v>56.439425500000652</v>
      </c>
      <c r="K19" s="1">
        <v>486.22</v>
      </c>
      <c r="L19" s="1">
        <v>24.06</v>
      </c>
      <c r="M19" s="1">
        <v>59.94</v>
      </c>
      <c r="N19" s="1">
        <v>7.6040000000000001</v>
      </c>
      <c r="O19" s="1">
        <v>6.2809999999999997</v>
      </c>
      <c r="P19" s="1">
        <f t="shared" si="0"/>
        <v>1.128788510000013</v>
      </c>
      <c r="Q19" s="9"/>
      <c r="R19" s="1">
        <v>72.28</v>
      </c>
    </row>
    <row r="20" spans="1:18">
      <c r="A20" s="2">
        <v>18</v>
      </c>
      <c r="B20" s="1">
        <v>1</v>
      </c>
      <c r="C20" s="1" t="b">
        <v>0</v>
      </c>
      <c r="D20" s="1" t="b">
        <v>0</v>
      </c>
      <c r="E20" s="8">
        <v>5</v>
      </c>
      <c r="F20" s="1" t="s">
        <v>14</v>
      </c>
      <c r="G20" s="1" t="b">
        <v>1</v>
      </c>
      <c r="H20" s="1" t="b">
        <v>1</v>
      </c>
      <c r="I20" s="1">
        <v>1.8887500002165322E-2</v>
      </c>
      <c r="J20" s="1">
        <v>27.472612900000971</v>
      </c>
      <c r="K20" s="1">
        <v>522</v>
      </c>
      <c r="L20" s="1">
        <v>18.239999999999998</v>
      </c>
      <c r="M20" s="1">
        <v>54.62</v>
      </c>
      <c r="N20" s="1">
        <v>5.5339999999999998</v>
      </c>
      <c r="O20" s="1">
        <v>7.3920000000000003</v>
      </c>
      <c r="P20" s="1">
        <f t="shared" si="0"/>
        <v>0.5494522580000194</v>
      </c>
      <c r="Q20" s="9">
        <f>72.28/[1]Sheet1!E20</f>
        <v>14.456</v>
      </c>
      <c r="R20" s="1">
        <v>72.28</v>
      </c>
    </row>
    <row r="21" spans="1:18">
      <c r="A21" s="2">
        <v>19</v>
      </c>
      <c r="B21" s="1">
        <v>1</v>
      </c>
      <c r="C21" s="1" t="b">
        <v>0</v>
      </c>
      <c r="D21" s="1" t="b">
        <v>0</v>
      </c>
      <c r="E21" s="8"/>
      <c r="F21" s="1" t="s">
        <v>14</v>
      </c>
      <c r="G21" s="1" t="b">
        <v>1</v>
      </c>
      <c r="H21" s="1" t="b">
        <v>0</v>
      </c>
      <c r="I21" s="1">
        <v>1.869860000078916E-2</v>
      </c>
      <c r="J21" s="1">
        <v>34.703096299999743</v>
      </c>
      <c r="K21" s="1">
        <v>692.88</v>
      </c>
      <c r="L21" s="1">
        <v>18.239999999999998</v>
      </c>
      <c r="M21" s="1">
        <v>54.62</v>
      </c>
      <c r="N21" s="1">
        <v>5.5339999999999998</v>
      </c>
      <c r="O21" s="1">
        <v>7.3920000000000003</v>
      </c>
      <c r="P21" s="1">
        <f t="shared" si="0"/>
        <v>0.69406192599999483</v>
      </c>
      <c r="Q21" s="9"/>
      <c r="R21" s="1">
        <v>72.28</v>
      </c>
    </row>
    <row r="22" spans="1:18">
      <c r="A22" s="2">
        <v>20</v>
      </c>
      <c r="B22" s="1">
        <v>1</v>
      </c>
      <c r="C22" s="1" t="b">
        <v>0</v>
      </c>
      <c r="D22" s="1" t="b">
        <v>0</v>
      </c>
      <c r="E22" s="8"/>
      <c r="F22" s="1" t="s">
        <v>15</v>
      </c>
      <c r="G22" s="1" t="b">
        <v>1</v>
      </c>
      <c r="H22" s="1" t="b">
        <v>1</v>
      </c>
      <c r="I22" s="1">
        <v>1.9527100001141658E-2</v>
      </c>
      <c r="J22" s="1">
        <v>21.183861699999401</v>
      </c>
      <c r="K22" s="1">
        <v>498.4</v>
      </c>
      <c r="L22" s="1">
        <v>18.239999999999998</v>
      </c>
      <c r="M22" s="1">
        <v>54.64</v>
      </c>
      <c r="N22" s="1">
        <v>5.5339999999999998</v>
      </c>
      <c r="O22" s="1">
        <v>7.4509999999999996</v>
      </c>
      <c r="P22" s="1">
        <f t="shared" si="0"/>
        <v>0.42367723399998802</v>
      </c>
      <c r="Q22" s="9"/>
      <c r="R22" s="1">
        <v>72.28</v>
      </c>
    </row>
    <row r="23" spans="1:18">
      <c r="A23" s="2">
        <v>21</v>
      </c>
      <c r="B23" s="1">
        <v>1</v>
      </c>
      <c r="C23" s="1" t="b">
        <v>0</v>
      </c>
      <c r="D23" s="1" t="b">
        <v>0</v>
      </c>
      <c r="E23" s="8"/>
      <c r="F23" s="1" t="s">
        <v>15</v>
      </c>
      <c r="G23" s="1" t="b">
        <v>1</v>
      </c>
      <c r="H23" s="1" t="b">
        <v>0</v>
      </c>
      <c r="I23" s="1">
        <v>1.673479999953997E-2</v>
      </c>
      <c r="J23" s="1">
        <v>26.550899400001072</v>
      </c>
      <c r="K23" s="1">
        <v>652.16</v>
      </c>
      <c r="L23" s="1">
        <v>18.239999999999998</v>
      </c>
      <c r="M23" s="1">
        <v>54.64</v>
      </c>
      <c r="N23" s="1">
        <v>5.5339999999999998</v>
      </c>
      <c r="O23" s="1">
        <v>7.4509999999999996</v>
      </c>
      <c r="P23" s="1">
        <f t="shared" si="0"/>
        <v>0.53101798800002142</v>
      </c>
      <c r="Q23" s="9"/>
      <c r="R23" s="1">
        <v>72.28</v>
      </c>
    </row>
    <row r="24" spans="1:18">
      <c r="A24" s="2">
        <v>22</v>
      </c>
      <c r="B24" s="1">
        <v>1</v>
      </c>
      <c r="C24" s="1" t="b">
        <v>0</v>
      </c>
      <c r="D24" s="1" t="b">
        <v>0</v>
      </c>
      <c r="E24" s="8"/>
      <c r="F24" s="4" t="s">
        <v>16</v>
      </c>
      <c r="G24" s="1" t="b">
        <v>1</v>
      </c>
      <c r="H24" s="1" t="b">
        <v>1</v>
      </c>
      <c r="I24" s="1">
        <v>1.8958699998620428E-2</v>
      </c>
      <c r="J24" s="1">
        <v>31.1172246999995</v>
      </c>
      <c r="K24" s="1">
        <v>588.96</v>
      </c>
      <c r="L24" s="1">
        <v>18.239999999999998</v>
      </c>
      <c r="M24" s="1">
        <v>54.52</v>
      </c>
      <c r="N24" s="1">
        <v>5.5339999999999998</v>
      </c>
      <c r="O24" s="1">
        <v>7.3380000000000001</v>
      </c>
      <c r="P24" s="1">
        <f t="shared" si="0"/>
        <v>0.62234449399999003</v>
      </c>
      <c r="Q24" s="9"/>
      <c r="R24" s="1">
        <v>72.28</v>
      </c>
    </row>
    <row r="25" spans="1:18">
      <c r="A25" s="2">
        <v>23</v>
      </c>
      <c r="B25" s="1">
        <v>1</v>
      </c>
      <c r="C25" s="1" t="b">
        <v>0</v>
      </c>
      <c r="D25" s="1" t="b">
        <v>0</v>
      </c>
      <c r="E25" s="8"/>
      <c r="F25" s="5" t="s">
        <v>16</v>
      </c>
      <c r="G25" s="1" t="b">
        <v>1</v>
      </c>
      <c r="H25" s="1" t="b">
        <v>0</v>
      </c>
      <c r="I25" s="1">
        <v>2.1676500000467058E-2</v>
      </c>
      <c r="J25" s="1">
        <v>42.569457599998707</v>
      </c>
      <c r="K25" s="1">
        <v>790.56</v>
      </c>
      <c r="L25" s="1">
        <v>18.239999999999998</v>
      </c>
      <c r="M25" s="1">
        <v>54.52</v>
      </c>
      <c r="N25" s="1">
        <v>5.5339999999999998</v>
      </c>
      <c r="O25" s="1">
        <v>7.3380000000000001</v>
      </c>
      <c r="P25" s="1">
        <f t="shared" si="0"/>
        <v>0.85138915199997411</v>
      </c>
      <c r="Q25" s="9"/>
      <c r="R25" s="1">
        <v>72.28</v>
      </c>
    </row>
    <row r="26" spans="1:18">
      <c r="J26">
        <f>SUM(J2:J25)/3600</f>
        <v>0.57944527369444698</v>
      </c>
    </row>
  </sheetData>
  <mergeCells count="8">
    <mergeCell ref="E2:E7"/>
    <mergeCell ref="E8:E13"/>
    <mergeCell ref="E14:E19"/>
    <mergeCell ref="E20:E25"/>
    <mergeCell ref="Q2:Q7"/>
    <mergeCell ref="Q8:Q13"/>
    <mergeCell ref="Q14:Q19"/>
    <mergeCell ref="Q20:Q25"/>
  </mergeCells>
  <phoneticPr fontId="2" type="noConversion"/>
  <conditionalFormatting sqref="J2:J2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{5602C8B7-72CA-4441-81A0-DB157C0AF840}</x14:id>
        </ext>
      </extLst>
    </cfRule>
  </conditionalFormatting>
  <conditionalFormatting sqref="K2:K2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{CA92C00A-B0BF-45CF-85C1-8E3E0AB01D28}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02C8B7-72CA-4441-81A0-DB157C0AF8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J2:J25</xm:sqref>
        </x14:conditionalFormatting>
        <x14:conditionalFormatting xmlns:xm="http://schemas.microsoft.com/office/excel/2006/main">
          <x14:cfRule type="dataBar" id="{CA92C00A-B0BF-45CF-85C1-8E3E0AB01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GUANTING</cp:lastModifiedBy>
  <dcterms:created xsi:type="dcterms:W3CDTF">2022-12-26T14:00:32Z</dcterms:created>
  <dcterms:modified xsi:type="dcterms:W3CDTF">2022-12-27T02:59:55Z</dcterms:modified>
</cp:coreProperties>
</file>