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https://univtokyo-my.sharepoint.com/personal/8252598822_utac_u-tokyo_ac_jp/Documents/research/master_research/results/11x11compare1/"/>
    </mc:Choice>
  </mc:AlternateContent>
  <xr:revisionPtr revIDLastSave="54" documentId="11_12D996BF87D0DF62CB3A2D11595ED87656CD7787" xr6:coauthVersionLast="47" xr6:coauthVersionMax="47" xr10:uidLastSave="{A294561F-4D31-47AD-B9A7-3BBF6BDF8A05}"/>
  <bookViews>
    <workbookView xWindow="-2314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7" i="1" l="1"/>
  <c r="P36" i="1"/>
  <c r="P35" i="1"/>
  <c r="P34" i="1"/>
  <c r="Q27" i="1"/>
  <c r="Q28" i="1"/>
  <c r="Q29" i="1"/>
  <c r="Q30" i="1"/>
  <c r="Q31" i="1"/>
  <c r="Q32" i="1"/>
  <c r="Q33" i="1"/>
  <c r="Q19" i="1"/>
  <c r="Q20" i="1"/>
  <c r="Q21" i="1"/>
  <c r="Q22" i="1"/>
  <c r="Q23" i="1"/>
  <c r="Q24" i="1"/>
  <c r="Q25" i="1"/>
  <c r="Q11" i="1"/>
  <c r="Q12" i="1"/>
  <c r="Q13" i="1"/>
  <c r="Q14" i="1"/>
  <c r="Q15" i="1"/>
  <c r="Q16" i="1"/>
  <c r="Q17" i="1"/>
  <c r="Q3" i="1"/>
  <c r="Q4" i="1"/>
  <c r="Q5" i="1"/>
  <c r="Q6" i="1"/>
  <c r="Q7" i="1"/>
  <c r="Q8" i="1"/>
  <c r="Q9" i="1"/>
  <c r="Q26" i="1"/>
  <c r="Q18" i="1"/>
  <c r="Q10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2" i="1"/>
</calcChain>
</file>

<file path=xl/sharedStrings.xml><?xml version="1.0" encoding="utf-8"?>
<sst xmlns="http://schemas.openxmlformats.org/spreadsheetml/2006/main" count="52" uniqueCount="20">
  <si>
    <t>f_weight</t>
  </si>
  <si>
    <t>IW</t>
  </si>
  <si>
    <t>WR</t>
  </si>
  <si>
    <t>n_agent</t>
  </si>
  <si>
    <t>heuristic</t>
  </si>
  <si>
    <t>hash_structure</t>
  </si>
  <si>
    <t>pre-pruning</t>
  </si>
  <si>
    <t>pre-processing_time</t>
  </si>
  <si>
    <t>runing_time</t>
  </si>
  <si>
    <t>expands</t>
  </si>
  <si>
    <t>avg_max_paths</t>
  </si>
  <si>
    <t>avg_sum_paths</t>
  </si>
  <si>
    <t>minmax_std</t>
  </si>
  <si>
    <t>minsum_std</t>
  </si>
  <si>
    <t>MST</t>
  </si>
  <si>
    <t>agg_h</t>
  </si>
  <si>
    <t>per</t>
    <phoneticPr fontId="2" type="noConversion"/>
  </si>
  <si>
    <t>agg_h</t>
    <phoneticPr fontId="2" type="noConversion"/>
  </si>
  <si>
    <t>baseline</t>
    <phoneticPr fontId="2" type="noConversion"/>
  </si>
  <si>
    <t>TSP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</si>
</sst>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宋体"/>
      <family val="2"/>
      <scheme val="minor"/>
    </font>
    <font>
      <b/>
      <sz val="11"/>
      <name val="宋体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1"/>
      <color rgb="FFFF0000"/>
      <name val="宋体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/>
    <xf numFmtId="0" fontId="0" fillId="0" borderId="2" xfId="0" applyBorder="1" applyAlignment="1">
      <alignment vertical="center"/>
    </xf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7"/>
  <sheetViews>
    <sheetView tabSelected="1" topLeftCell="B19" workbookViewId="0">
      <selection activeCell="K42" sqref="K42"/>
    </sheetView>
  </sheetViews>
  <sheetFormatPr defaultRowHeight="13.5"/>
  <cols>
    <col min="7" max="8" width="9.25" bestFit="1" customWidth="1"/>
    <col min="9" max="9" width="10.625" bestFit="1" customWidth="1"/>
    <col min="10" max="10" width="15.5" customWidth="1"/>
    <col min="11" max="11" width="12.75" bestFit="1" customWidth="1"/>
    <col min="12" max="12" width="12.625" customWidth="1"/>
    <col min="13" max="13" width="9.25" bestFit="1" customWidth="1"/>
    <col min="14" max="14" width="12" customWidth="1"/>
    <col min="15" max="15" width="9.25" bestFit="1" customWidth="1"/>
    <col min="16" max="16" width="12.875" bestFit="1" customWidth="1"/>
    <col min="17" max="17" width="10.5" bestFit="1" customWidth="1"/>
  </cols>
  <sheetData>
    <row r="1" spans="1:17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3" t="s">
        <v>16</v>
      </c>
      <c r="Q1" s="3" t="s">
        <v>18</v>
      </c>
    </row>
    <row r="2" spans="1:17">
      <c r="A2" s="2">
        <v>0</v>
      </c>
      <c r="B2" s="1">
        <v>1</v>
      </c>
      <c r="C2" s="1" t="b">
        <v>0</v>
      </c>
      <c r="D2" s="1" t="b">
        <v>0</v>
      </c>
      <c r="E2" s="7">
        <v>2</v>
      </c>
      <c r="F2" s="1" t="s">
        <v>14</v>
      </c>
      <c r="G2" s="1" t="b">
        <v>1</v>
      </c>
      <c r="H2" s="1" t="b">
        <v>1</v>
      </c>
      <c r="I2" s="1">
        <v>1.5642700003809299E-2</v>
      </c>
      <c r="J2" s="1">
        <v>13.09255989999656</v>
      </c>
      <c r="K2" s="1">
        <v>24.366666666666671</v>
      </c>
      <c r="L2" s="1">
        <v>36.667000000000002</v>
      </c>
      <c r="M2" s="1">
        <v>66.400000000000006</v>
      </c>
      <c r="N2" s="1">
        <v>4.7629999999999999</v>
      </c>
      <c r="O2" s="1">
        <v>5.8289999999999997</v>
      </c>
      <c r="P2">
        <f>J2/50</f>
        <v>0.26185119799993123</v>
      </c>
      <c r="Q2">
        <f>72.28/2</f>
        <v>36.14</v>
      </c>
    </row>
    <row r="3" spans="1:17">
      <c r="A3" s="2">
        <v>1</v>
      </c>
      <c r="B3" s="1">
        <v>1</v>
      </c>
      <c r="C3" s="1" t="b">
        <v>0</v>
      </c>
      <c r="D3" s="1" t="b">
        <v>0</v>
      </c>
      <c r="E3" s="7">
        <v>2</v>
      </c>
      <c r="F3" s="1" t="s">
        <v>14</v>
      </c>
      <c r="G3" s="1" t="b">
        <v>1</v>
      </c>
      <c r="H3" s="1" t="b">
        <v>0</v>
      </c>
      <c r="I3" s="1">
        <v>1.551699999981793E-2</v>
      </c>
      <c r="J3" s="1">
        <v>141.42973989999879</v>
      </c>
      <c r="K3" s="1">
        <v>67.033333333333331</v>
      </c>
      <c r="L3" s="1">
        <v>36.667000000000002</v>
      </c>
      <c r="M3" s="1">
        <v>65.599999999999994</v>
      </c>
      <c r="N3" s="1">
        <v>4.7629999999999999</v>
      </c>
      <c r="O3" s="1">
        <v>5.0439999999999996</v>
      </c>
      <c r="P3">
        <f t="shared" ref="P3:P37" si="0">J3/50</f>
        <v>2.8285947979999757</v>
      </c>
      <c r="Q3">
        <f t="shared" ref="Q3:Q9" si="1">72.28/2</f>
        <v>36.14</v>
      </c>
    </row>
    <row r="4" spans="1:17">
      <c r="A4" s="2">
        <v>2</v>
      </c>
      <c r="B4" s="1">
        <v>1</v>
      </c>
      <c r="C4" s="1" t="b">
        <v>0</v>
      </c>
      <c r="D4" s="1" t="b">
        <v>0</v>
      </c>
      <c r="E4" s="7">
        <v>2</v>
      </c>
      <c r="F4" s="1" t="s">
        <v>14</v>
      </c>
      <c r="G4" s="1" t="b">
        <v>0</v>
      </c>
      <c r="H4" s="1" t="b">
        <v>1</v>
      </c>
      <c r="I4" s="1">
        <v>1.558669999940321E-2</v>
      </c>
      <c r="J4" s="1">
        <v>106.55240640000559</v>
      </c>
      <c r="K4" s="1">
        <v>26.93333333333333</v>
      </c>
      <c r="L4" s="1">
        <v>36.667000000000002</v>
      </c>
      <c r="M4" s="1">
        <v>66.400000000000006</v>
      </c>
      <c r="N4" s="1">
        <v>4.7629999999999999</v>
      </c>
      <c r="O4" s="1">
        <v>5.8289999999999997</v>
      </c>
      <c r="P4">
        <f t="shared" si="0"/>
        <v>2.1310481280001117</v>
      </c>
      <c r="Q4">
        <f t="shared" si="1"/>
        <v>36.14</v>
      </c>
    </row>
    <row r="5" spans="1:17">
      <c r="A5" s="2">
        <v>3</v>
      </c>
      <c r="B5" s="1">
        <v>1</v>
      </c>
      <c r="C5" s="1" t="b">
        <v>0</v>
      </c>
      <c r="D5" s="1" t="b">
        <v>0</v>
      </c>
      <c r="E5" s="7">
        <v>2</v>
      </c>
      <c r="F5" s="4" t="s">
        <v>14</v>
      </c>
      <c r="G5" s="5" t="b">
        <v>0</v>
      </c>
      <c r="H5" s="5" t="b">
        <v>0</v>
      </c>
      <c r="I5" s="5">
        <v>1.5057600001455279E-2</v>
      </c>
      <c r="J5" s="5">
        <v>9281.2664831000002</v>
      </c>
      <c r="K5" s="5">
        <v>115.6666666666667</v>
      </c>
      <c r="L5" s="5">
        <v>36.667000000000002</v>
      </c>
      <c r="M5" s="5">
        <v>65.599999999999994</v>
      </c>
      <c r="N5" s="5">
        <v>4.7629999999999999</v>
      </c>
      <c r="O5" s="5">
        <v>5.0439999999999996</v>
      </c>
      <c r="P5" s="6">
        <f t="shared" si="0"/>
        <v>185.62532966200001</v>
      </c>
      <c r="Q5">
        <f t="shared" si="1"/>
        <v>36.14</v>
      </c>
    </row>
    <row r="6" spans="1:17">
      <c r="A6" s="2">
        <v>4</v>
      </c>
      <c r="B6" s="1">
        <v>1</v>
      </c>
      <c r="C6" s="1" t="b">
        <v>0</v>
      </c>
      <c r="D6" s="1" t="b">
        <v>0</v>
      </c>
      <c r="E6" s="7">
        <v>2</v>
      </c>
      <c r="F6" s="1" t="s">
        <v>15</v>
      </c>
      <c r="G6" s="1" t="b">
        <v>1</v>
      </c>
      <c r="H6" s="1" t="b">
        <v>1</v>
      </c>
      <c r="I6" s="1">
        <v>1.6394899997976609E-2</v>
      </c>
      <c r="J6" s="1">
        <v>7.1705224999968777</v>
      </c>
      <c r="K6" s="1">
        <v>24.366666666666671</v>
      </c>
      <c r="L6" s="1">
        <v>36.667000000000002</v>
      </c>
      <c r="M6" s="1">
        <v>66.400000000000006</v>
      </c>
      <c r="N6" s="1">
        <v>4.7629999999999999</v>
      </c>
      <c r="O6" s="1">
        <v>5.8289999999999997</v>
      </c>
      <c r="P6">
        <f t="shared" si="0"/>
        <v>0.14341044999993754</v>
      </c>
      <c r="Q6">
        <f t="shared" si="1"/>
        <v>36.14</v>
      </c>
    </row>
    <row r="7" spans="1:17">
      <c r="A7" s="2">
        <v>5</v>
      </c>
      <c r="B7" s="1">
        <v>1</v>
      </c>
      <c r="C7" s="1" t="b">
        <v>0</v>
      </c>
      <c r="D7" s="1" t="b">
        <v>0</v>
      </c>
      <c r="E7" s="7">
        <v>2</v>
      </c>
      <c r="F7" s="1" t="s">
        <v>15</v>
      </c>
      <c r="G7" s="1" t="b">
        <v>1</v>
      </c>
      <c r="H7" s="1" t="b">
        <v>0</v>
      </c>
      <c r="I7" s="1">
        <v>2.5548500001605131E-2</v>
      </c>
      <c r="J7" s="1">
        <v>139.57634989999499</v>
      </c>
      <c r="K7" s="1">
        <v>67.266666666666666</v>
      </c>
      <c r="L7" s="1">
        <v>36.667000000000002</v>
      </c>
      <c r="M7" s="1">
        <v>65.599999999999994</v>
      </c>
      <c r="N7" s="1">
        <v>4.7629999999999999</v>
      </c>
      <c r="O7" s="1">
        <v>5.0439999999999996</v>
      </c>
      <c r="P7">
        <f t="shared" si="0"/>
        <v>2.7915269979998998</v>
      </c>
      <c r="Q7">
        <f t="shared" si="1"/>
        <v>36.14</v>
      </c>
    </row>
    <row r="8" spans="1:17">
      <c r="A8" s="2">
        <v>6</v>
      </c>
      <c r="B8" s="1">
        <v>1</v>
      </c>
      <c r="C8" s="1" t="b">
        <v>0</v>
      </c>
      <c r="D8" s="1" t="b">
        <v>0</v>
      </c>
      <c r="E8" s="7">
        <v>2</v>
      </c>
      <c r="F8" s="1" t="s">
        <v>15</v>
      </c>
      <c r="G8" s="1" t="b">
        <v>0</v>
      </c>
      <c r="H8" s="1" t="b">
        <v>1</v>
      </c>
      <c r="I8" s="1">
        <v>1.9338899997819681E-2</v>
      </c>
      <c r="J8" s="1">
        <v>60.853070200006186</v>
      </c>
      <c r="K8" s="1">
        <v>26.93333333333333</v>
      </c>
      <c r="L8" s="1">
        <v>36.667000000000002</v>
      </c>
      <c r="M8" s="1">
        <v>66.400000000000006</v>
      </c>
      <c r="N8" s="1">
        <v>4.7629999999999999</v>
      </c>
      <c r="O8" s="1">
        <v>5.8289999999999997</v>
      </c>
      <c r="P8">
        <f t="shared" si="0"/>
        <v>1.2170614040001237</v>
      </c>
      <c r="Q8">
        <f t="shared" si="1"/>
        <v>36.14</v>
      </c>
    </row>
    <row r="9" spans="1:17">
      <c r="A9" s="2">
        <v>7</v>
      </c>
      <c r="B9" s="1">
        <v>1</v>
      </c>
      <c r="C9" s="1" t="b">
        <v>0</v>
      </c>
      <c r="D9" s="1" t="b">
        <v>0</v>
      </c>
      <c r="E9" s="7">
        <v>2</v>
      </c>
      <c r="F9" s="4" t="s">
        <v>15</v>
      </c>
      <c r="G9" s="5" t="b">
        <v>0</v>
      </c>
      <c r="H9" s="5" t="b">
        <v>0</v>
      </c>
      <c r="I9" s="5">
        <v>1.6273300003376789E-2</v>
      </c>
      <c r="J9" s="5">
        <v>9753.3435577999917</v>
      </c>
      <c r="K9" s="5">
        <v>115.8</v>
      </c>
      <c r="L9" s="5">
        <v>36.667000000000002</v>
      </c>
      <c r="M9" s="5">
        <v>65.599999999999994</v>
      </c>
      <c r="N9" s="5">
        <v>4.7629999999999999</v>
      </c>
      <c r="O9" s="5">
        <v>5.0439999999999996</v>
      </c>
      <c r="P9" s="6">
        <f t="shared" si="0"/>
        <v>195.06687115599982</v>
      </c>
      <c r="Q9">
        <f t="shared" si="1"/>
        <v>36.14</v>
      </c>
    </row>
    <row r="10" spans="1:17">
      <c r="A10" s="2">
        <v>8</v>
      </c>
      <c r="B10" s="1">
        <v>1</v>
      </c>
      <c r="C10" s="1" t="b">
        <v>0</v>
      </c>
      <c r="D10" s="1" t="b">
        <v>0</v>
      </c>
      <c r="E10" s="8">
        <v>3</v>
      </c>
      <c r="F10" s="1" t="s">
        <v>14</v>
      </c>
      <c r="G10" s="1" t="b">
        <v>1</v>
      </c>
      <c r="H10" s="1" t="b">
        <v>1</v>
      </c>
      <c r="I10" s="1">
        <v>1.920609999797307E-2</v>
      </c>
      <c r="J10" s="1">
        <v>15.901895100003459</v>
      </c>
      <c r="K10" s="1">
        <v>199.1</v>
      </c>
      <c r="L10" s="1">
        <v>28.667000000000002</v>
      </c>
      <c r="M10" s="1">
        <v>62.3</v>
      </c>
      <c r="N10" s="1">
        <v>6.2089999999999996</v>
      </c>
      <c r="O10" s="1">
        <v>5.7690000000000001</v>
      </c>
      <c r="P10">
        <f t="shared" si="0"/>
        <v>0.31803790200006921</v>
      </c>
      <c r="Q10">
        <f>72.28/3</f>
        <v>24.093333333333334</v>
      </c>
    </row>
    <row r="11" spans="1:17">
      <c r="A11" s="2">
        <v>9</v>
      </c>
      <c r="B11" s="1">
        <v>1</v>
      </c>
      <c r="C11" s="1" t="b">
        <v>0</v>
      </c>
      <c r="D11" s="1" t="b">
        <v>0</v>
      </c>
      <c r="E11" s="8">
        <v>3</v>
      </c>
      <c r="F11" s="1" t="s">
        <v>14</v>
      </c>
      <c r="G11" s="1" t="b">
        <v>1</v>
      </c>
      <c r="H11" s="1" t="b">
        <v>0</v>
      </c>
      <c r="I11" s="1">
        <v>1.706509999348782E-2</v>
      </c>
      <c r="J11" s="1">
        <v>38.642223200004082</v>
      </c>
      <c r="K11" s="1">
        <v>303.8</v>
      </c>
      <c r="L11" s="1">
        <v>28.667000000000002</v>
      </c>
      <c r="M11" s="1">
        <v>62.267000000000003</v>
      </c>
      <c r="N11" s="1">
        <v>6.2089999999999996</v>
      </c>
      <c r="O11" s="1">
        <v>5.7560000000000002</v>
      </c>
      <c r="P11">
        <f t="shared" si="0"/>
        <v>0.77284446400008167</v>
      </c>
      <c r="Q11">
        <f t="shared" ref="Q11:Q17" si="2">72.28/3</f>
        <v>24.093333333333334</v>
      </c>
    </row>
    <row r="12" spans="1:17">
      <c r="A12" s="2">
        <v>10</v>
      </c>
      <c r="B12" s="1">
        <v>1</v>
      </c>
      <c r="C12" s="1" t="b">
        <v>0</v>
      </c>
      <c r="D12" s="1" t="b">
        <v>0</v>
      </c>
      <c r="E12" s="8">
        <v>3</v>
      </c>
      <c r="F12" s="1" t="s">
        <v>14</v>
      </c>
      <c r="G12" s="1" t="b">
        <v>0</v>
      </c>
      <c r="H12" s="1" t="b">
        <v>1</v>
      </c>
      <c r="I12" s="1">
        <v>1.547040000150446E-2</v>
      </c>
      <c r="J12" s="1">
        <v>311.96043980000832</v>
      </c>
      <c r="K12" s="1">
        <v>302.16666666666669</v>
      </c>
      <c r="L12" s="1">
        <v>28.667000000000002</v>
      </c>
      <c r="M12" s="1">
        <v>62.267000000000003</v>
      </c>
      <c r="N12" s="1">
        <v>6.2089999999999996</v>
      </c>
      <c r="O12" s="1">
        <v>5.7789999999999999</v>
      </c>
      <c r="P12">
        <f t="shared" si="0"/>
        <v>6.2392087960001668</v>
      </c>
      <c r="Q12">
        <f t="shared" si="2"/>
        <v>24.093333333333334</v>
      </c>
    </row>
    <row r="13" spans="1:17">
      <c r="A13" s="2">
        <v>11</v>
      </c>
      <c r="B13" s="1">
        <v>1</v>
      </c>
      <c r="C13" s="1" t="b">
        <v>0</v>
      </c>
      <c r="D13" s="1" t="b">
        <v>0</v>
      </c>
      <c r="E13" s="8">
        <v>3</v>
      </c>
      <c r="F13" s="4" t="s">
        <v>14</v>
      </c>
      <c r="G13" s="5" t="b">
        <v>0</v>
      </c>
      <c r="H13" s="5" t="b">
        <v>0</v>
      </c>
      <c r="I13" s="5">
        <v>1.709680000203662E-2</v>
      </c>
      <c r="J13" s="5">
        <v>923.97906700000749</v>
      </c>
      <c r="K13" s="5">
        <v>499.23333333333329</v>
      </c>
      <c r="L13" s="5">
        <v>28.667000000000002</v>
      </c>
      <c r="M13" s="5">
        <v>62.232999999999997</v>
      </c>
      <c r="N13" s="5">
        <v>6.2089999999999996</v>
      </c>
      <c r="O13" s="5">
        <v>5.766</v>
      </c>
      <c r="P13" s="6">
        <f t="shared" si="0"/>
        <v>18.479581340000149</v>
      </c>
      <c r="Q13">
        <f t="shared" si="2"/>
        <v>24.093333333333334</v>
      </c>
    </row>
    <row r="14" spans="1:17">
      <c r="A14" s="2">
        <v>12</v>
      </c>
      <c r="B14" s="1">
        <v>1</v>
      </c>
      <c r="C14" s="1" t="b">
        <v>0</v>
      </c>
      <c r="D14" s="1" t="b">
        <v>0</v>
      </c>
      <c r="E14" s="8">
        <v>3</v>
      </c>
      <c r="F14" s="1" t="s">
        <v>15</v>
      </c>
      <c r="G14" s="1" t="b">
        <v>1</v>
      </c>
      <c r="H14" s="1" t="b">
        <v>1</v>
      </c>
      <c r="I14" s="1">
        <v>1.6237199990428049E-2</v>
      </c>
      <c r="J14" s="1">
        <v>9.5115354000008665</v>
      </c>
      <c r="K14" s="1">
        <v>193.3</v>
      </c>
      <c r="L14" s="1">
        <v>28.667000000000002</v>
      </c>
      <c r="M14" s="1">
        <v>62.3</v>
      </c>
      <c r="N14" s="1">
        <v>6.2089999999999996</v>
      </c>
      <c r="O14" s="1">
        <v>5.7690000000000001</v>
      </c>
      <c r="P14">
        <f t="shared" si="0"/>
        <v>0.19023070800001732</v>
      </c>
      <c r="Q14">
        <f t="shared" si="2"/>
        <v>24.093333333333334</v>
      </c>
    </row>
    <row r="15" spans="1:17">
      <c r="A15" s="2">
        <v>13</v>
      </c>
      <c r="B15" s="1">
        <v>1</v>
      </c>
      <c r="C15" s="1" t="b">
        <v>0</v>
      </c>
      <c r="D15" s="1" t="b">
        <v>0</v>
      </c>
      <c r="E15" s="8">
        <v>3</v>
      </c>
      <c r="F15" s="1" t="s">
        <v>15</v>
      </c>
      <c r="G15" s="1" t="b">
        <v>1</v>
      </c>
      <c r="H15" s="1" t="b">
        <v>0</v>
      </c>
      <c r="I15" s="1">
        <v>2.3076400000718419E-2</v>
      </c>
      <c r="J15" s="1">
        <v>23.532571299991101</v>
      </c>
      <c r="K15" s="1">
        <v>297.86666666666667</v>
      </c>
      <c r="L15" s="1">
        <v>28.667000000000002</v>
      </c>
      <c r="M15" s="1">
        <v>62.267000000000003</v>
      </c>
      <c r="N15" s="1">
        <v>6.2089999999999996</v>
      </c>
      <c r="O15" s="1">
        <v>5.7560000000000002</v>
      </c>
      <c r="P15">
        <f t="shared" si="0"/>
        <v>0.47065142599982202</v>
      </c>
      <c r="Q15">
        <f t="shared" si="2"/>
        <v>24.093333333333334</v>
      </c>
    </row>
    <row r="16" spans="1:17">
      <c r="A16" s="2">
        <v>14</v>
      </c>
      <c r="B16" s="1">
        <v>1</v>
      </c>
      <c r="C16" s="1" t="b">
        <v>0</v>
      </c>
      <c r="D16" s="1" t="b">
        <v>0</v>
      </c>
      <c r="E16" s="8">
        <v>3</v>
      </c>
      <c r="F16" s="1" t="s">
        <v>15</v>
      </c>
      <c r="G16" s="1" t="b">
        <v>0</v>
      </c>
      <c r="H16" s="1" t="b">
        <v>1</v>
      </c>
      <c r="I16" s="1">
        <v>1.6801599995233119E-2</v>
      </c>
      <c r="J16" s="1">
        <v>121.6326746999985</v>
      </c>
      <c r="K16" s="1">
        <v>291.53333333333342</v>
      </c>
      <c r="L16" s="1">
        <v>28.667000000000002</v>
      </c>
      <c r="M16" s="1">
        <v>62.267000000000003</v>
      </c>
      <c r="N16" s="1">
        <v>6.2089999999999996</v>
      </c>
      <c r="O16" s="1">
        <v>5.7789999999999999</v>
      </c>
      <c r="P16">
        <f t="shared" si="0"/>
        <v>2.43265349399997</v>
      </c>
      <c r="Q16">
        <f t="shared" si="2"/>
        <v>24.093333333333334</v>
      </c>
    </row>
    <row r="17" spans="1:17">
      <c r="A17" s="2">
        <v>15</v>
      </c>
      <c r="B17" s="1">
        <v>1</v>
      </c>
      <c r="C17" s="1" t="b">
        <v>0</v>
      </c>
      <c r="D17" s="1" t="b">
        <v>0</v>
      </c>
      <c r="E17" s="8">
        <v>3</v>
      </c>
      <c r="F17" s="4" t="s">
        <v>15</v>
      </c>
      <c r="G17" s="5" t="b">
        <v>0</v>
      </c>
      <c r="H17" s="5" t="b">
        <v>0</v>
      </c>
      <c r="I17" s="5">
        <v>1.599219998752233E-2</v>
      </c>
      <c r="J17" s="5">
        <v>435.74806710000848</v>
      </c>
      <c r="K17" s="5">
        <v>468.86666666666667</v>
      </c>
      <c r="L17" s="5">
        <v>28.667000000000002</v>
      </c>
      <c r="M17" s="5">
        <v>62.232999999999997</v>
      </c>
      <c r="N17" s="5">
        <v>6.2089999999999996</v>
      </c>
      <c r="O17" s="5">
        <v>5.766</v>
      </c>
      <c r="P17" s="6">
        <f t="shared" si="0"/>
        <v>8.7149613420001693</v>
      </c>
      <c r="Q17">
        <f t="shared" si="2"/>
        <v>24.093333333333334</v>
      </c>
    </row>
    <row r="18" spans="1:17">
      <c r="A18" s="2">
        <v>16</v>
      </c>
      <c r="B18" s="1">
        <v>1</v>
      </c>
      <c r="C18" s="1" t="b">
        <v>0</v>
      </c>
      <c r="D18" s="1" t="b">
        <v>0</v>
      </c>
      <c r="E18" s="8">
        <v>4</v>
      </c>
      <c r="F18" s="1" t="s">
        <v>14</v>
      </c>
      <c r="G18" s="1" t="b">
        <v>1</v>
      </c>
      <c r="H18" s="1" t="b">
        <v>1</v>
      </c>
      <c r="I18" s="1">
        <v>1.5395499998703601E-2</v>
      </c>
      <c r="J18" s="1">
        <v>16.113113699990208</v>
      </c>
      <c r="K18" s="1">
        <v>265.8</v>
      </c>
      <c r="L18" s="1">
        <v>23.567</v>
      </c>
      <c r="M18" s="1">
        <v>60</v>
      </c>
      <c r="N18" s="1">
        <v>7.5880000000000001</v>
      </c>
      <c r="O18" s="1">
        <v>6.0549999999999997</v>
      </c>
      <c r="P18">
        <f t="shared" si="0"/>
        <v>0.32226227399980417</v>
      </c>
      <c r="Q18">
        <f>72.28/4</f>
        <v>18.07</v>
      </c>
    </row>
    <row r="19" spans="1:17">
      <c r="A19" s="2">
        <v>17</v>
      </c>
      <c r="B19" s="1">
        <v>1</v>
      </c>
      <c r="C19" s="1" t="b">
        <v>0</v>
      </c>
      <c r="D19" s="1" t="b">
        <v>0</v>
      </c>
      <c r="E19" s="8">
        <v>4</v>
      </c>
      <c r="F19" s="1" t="s">
        <v>14</v>
      </c>
      <c r="G19" s="1" t="b">
        <v>1</v>
      </c>
      <c r="H19" s="1" t="b">
        <v>0</v>
      </c>
      <c r="I19" s="1">
        <v>1.918160000059288E-2</v>
      </c>
      <c r="J19" s="1">
        <v>28.647811299990281</v>
      </c>
      <c r="K19" s="1">
        <v>583.5333333333333</v>
      </c>
      <c r="L19" s="1">
        <v>23.567</v>
      </c>
      <c r="M19" s="1">
        <v>60</v>
      </c>
      <c r="N19" s="1">
        <v>7.5880000000000001</v>
      </c>
      <c r="O19" s="1">
        <v>6.0549999999999997</v>
      </c>
      <c r="P19">
        <f t="shared" si="0"/>
        <v>0.57295622599980556</v>
      </c>
      <c r="Q19">
        <f t="shared" ref="Q19:Q25" si="3">72.28/4</f>
        <v>18.07</v>
      </c>
    </row>
    <row r="20" spans="1:17">
      <c r="A20" s="2">
        <v>18</v>
      </c>
      <c r="B20" s="1">
        <v>1</v>
      </c>
      <c r="C20" s="1" t="b">
        <v>0</v>
      </c>
      <c r="D20" s="1" t="b">
        <v>0</v>
      </c>
      <c r="E20" s="8">
        <v>4</v>
      </c>
      <c r="F20" s="1" t="s">
        <v>14</v>
      </c>
      <c r="G20" s="1" t="b">
        <v>0</v>
      </c>
      <c r="H20" s="1" t="b">
        <v>1</v>
      </c>
      <c r="I20" s="1">
        <v>1.5706100006354969E-2</v>
      </c>
      <c r="J20" s="1">
        <v>184.6103691000026</v>
      </c>
      <c r="K20" s="1">
        <v>350.13333333333333</v>
      </c>
      <c r="L20" s="1">
        <v>23.567</v>
      </c>
      <c r="M20" s="1">
        <v>59.933</v>
      </c>
      <c r="N20" s="1">
        <v>7.5880000000000001</v>
      </c>
      <c r="O20" s="1">
        <v>6.0220000000000002</v>
      </c>
      <c r="P20">
        <f t="shared" si="0"/>
        <v>3.6922073820000518</v>
      </c>
      <c r="Q20">
        <f t="shared" si="3"/>
        <v>18.07</v>
      </c>
    </row>
    <row r="21" spans="1:17">
      <c r="A21" s="2">
        <v>19</v>
      </c>
      <c r="B21" s="1">
        <v>1</v>
      </c>
      <c r="C21" s="1" t="b">
        <v>0</v>
      </c>
      <c r="D21" s="1" t="b">
        <v>0</v>
      </c>
      <c r="E21" s="8">
        <v>4</v>
      </c>
      <c r="F21" s="4" t="s">
        <v>14</v>
      </c>
      <c r="G21" s="5" t="b">
        <v>0</v>
      </c>
      <c r="H21" s="5" t="b">
        <v>0</v>
      </c>
      <c r="I21" s="5">
        <v>1.567329998943023E-2</v>
      </c>
      <c r="J21" s="5">
        <v>1333.768969099998</v>
      </c>
      <c r="K21" s="5">
        <v>981.2</v>
      </c>
      <c r="L21" s="5">
        <v>23.567</v>
      </c>
      <c r="M21" s="5">
        <v>59.933</v>
      </c>
      <c r="N21" s="5">
        <v>7.5880000000000001</v>
      </c>
      <c r="O21" s="5">
        <v>6.0220000000000002</v>
      </c>
      <c r="P21" s="6">
        <f t="shared" si="0"/>
        <v>26.67537938199996</v>
      </c>
      <c r="Q21">
        <f t="shared" si="3"/>
        <v>18.07</v>
      </c>
    </row>
    <row r="22" spans="1:17">
      <c r="A22" s="2">
        <v>20</v>
      </c>
      <c r="B22" s="1">
        <v>1</v>
      </c>
      <c r="C22" s="1" t="b">
        <v>0</v>
      </c>
      <c r="D22" s="1" t="b">
        <v>0</v>
      </c>
      <c r="E22" s="8">
        <v>4</v>
      </c>
      <c r="F22" s="1" t="s">
        <v>15</v>
      </c>
      <c r="G22" s="1" t="b">
        <v>1</v>
      </c>
      <c r="H22" s="1" t="b">
        <v>1</v>
      </c>
      <c r="I22" s="1">
        <v>1.6330300000845451E-2</v>
      </c>
      <c r="J22" s="1">
        <v>10.587456799999931</v>
      </c>
      <c r="K22" s="1">
        <v>266.96666666666658</v>
      </c>
      <c r="L22" s="1">
        <v>23.5</v>
      </c>
      <c r="M22" s="1">
        <v>60.232999999999997</v>
      </c>
      <c r="N22" s="1">
        <v>7.65</v>
      </c>
      <c r="O22" s="1">
        <v>5.931</v>
      </c>
      <c r="P22">
        <f t="shared" si="0"/>
        <v>0.21174913599999862</v>
      </c>
      <c r="Q22">
        <f t="shared" si="3"/>
        <v>18.07</v>
      </c>
    </row>
    <row r="23" spans="1:17">
      <c r="A23" s="2">
        <v>21</v>
      </c>
      <c r="B23" s="1">
        <v>1</v>
      </c>
      <c r="C23" s="1" t="b">
        <v>0</v>
      </c>
      <c r="D23" s="1" t="b">
        <v>0</v>
      </c>
      <c r="E23" s="8">
        <v>4</v>
      </c>
      <c r="F23" s="1" t="s">
        <v>15</v>
      </c>
      <c r="G23" s="1" t="b">
        <v>1</v>
      </c>
      <c r="H23" s="1" t="b">
        <v>0</v>
      </c>
      <c r="I23" s="1">
        <v>1.6112099998281341E-2</v>
      </c>
      <c r="J23" s="1">
        <v>18.796564699994629</v>
      </c>
      <c r="K23" s="1">
        <v>593.66666666666663</v>
      </c>
      <c r="L23" s="1">
        <v>23.5</v>
      </c>
      <c r="M23" s="1">
        <v>60.232999999999997</v>
      </c>
      <c r="N23" s="1">
        <v>7.65</v>
      </c>
      <c r="O23" s="1">
        <v>5.931</v>
      </c>
      <c r="P23">
        <f t="shared" si="0"/>
        <v>0.37593129399989261</v>
      </c>
      <c r="Q23">
        <f t="shared" si="3"/>
        <v>18.07</v>
      </c>
    </row>
    <row r="24" spans="1:17">
      <c r="A24" s="2">
        <v>22</v>
      </c>
      <c r="B24" s="1">
        <v>1</v>
      </c>
      <c r="C24" s="1" t="b">
        <v>0</v>
      </c>
      <c r="D24" s="1" t="b">
        <v>0</v>
      </c>
      <c r="E24" s="8">
        <v>4</v>
      </c>
      <c r="F24" s="1" t="s">
        <v>15</v>
      </c>
      <c r="G24" s="1" t="b">
        <v>0</v>
      </c>
      <c r="H24" s="1" t="b">
        <v>1</v>
      </c>
      <c r="I24" s="1">
        <v>1.660210000409279E-2</v>
      </c>
      <c r="J24" s="1">
        <v>59.659454900000128</v>
      </c>
      <c r="K24" s="1">
        <v>354.76666666666671</v>
      </c>
      <c r="L24" s="1">
        <v>23.5</v>
      </c>
      <c r="M24" s="1">
        <v>60.167000000000002</v>
      </c>
      <c r="N24" s="1">
        <v>7.65</v>
      </c>
      <c r="O24" s="1">
        <v>5.9</v>
      </c>
      <c r="P24">
        <f t="shared" si="0"/>
        <v>1.1931890980000026</v>
      </c>
      <c r="Q24">
        <f t="shared" si="3"/>
        <v>18.07</v>
      </c>
    </row>
    <row r="25" spans="1:17">
      <c r="A25" s="2">
        <v>23</v>
      </c>
      <c r="B25" s="1">
        <v>1</v>
      </c>
      <c r="C25" s="1" t="b">
        <v>0</v>
      </c>
      <c r="D25" s="1" t="b">
        <v>0</v>
      </c>
      <c r="E25" s="8">
        <v>4</v>
      </c>
      <c r="F25" s="4" t="s">
        <v>15</v>
      </c>
      <c r="G25" s="5" t="b">
        <v>0</v>
      </c>
      <c r="H25" s="5" t="b">
        <v>0</v>
      </c>
      <c r="I25" s="5">
        <v>1.5962899997248311E-2</v>
      </c>
      <c r="J25" s="5">
        <v>436.97339759999892</v>
      </c>
      <c r="K25" s="5">
        <v>1019.733333333333</v>
      </c>
      <c r="L25" s="5">
        <v>23.5</v>
      </c>
      <c r="M25" s="5">
        <v>60.167000000000002</v>
      </c>
      <c r="N25" s="5">
        <v>7.65</v>
      </c>
      <c r="O25" s="5">
        <v>5.9</v>
      </c>
      <c r="P25" s="6">
        <f t="shared" si="0"/>
        <v>8.7394679519999787</v>
      </c>
      <c r="Q25">
        <f t="shared" si="3"/>
        <v>18.07</v>
      </c>
    </row>
    <row r="26" spans="1:17">
      <c r="A26" s="2">
        <v>24</v>
      </c>
      <c r="B26" s="1">
        <v>1</v>
      </c>
      <c r="C26" s="1" t="b">
        <v>0</v>
      </c>
      <c r="D26" s="1" t="b">
        <v>0</v>
      </c>
      <c r="E26" s="8">
        <v>5</v>
      </c>
      <c r="F26" s="1" t="s">
        <v>14</v>
      </c>
      <c r="G26" s="1" t="b">
        <v>1</v>
      </c>
      <c r="H26" s="1" t="b">
        <v>1</v>
      </c>
      <c r="I26" s="1">
        <v>1.955290000478271E-2</v>
      </c>
      <c r="J26" s="1">
        <v>20.23515849999967</v>
      </c>
      <c r="K26" s="1">
        <v>725.0333333333333</v>
      </c>
      <c r="L26" s="1">
        <v>17.867000000000001</v>
      </c>
      <c r="M26" s="1">
        <v>53.567</v>
      </c>
      <c r="N26" s="1">
        <v>5.9989999999999997</v>
      </c>
      <c r="O26" s="1">
        <v>7.5350000000000001</v>
      </c>
      <c r="P26">
        <f t="shared" si="0"/>
        <v>0.4047031699999934</v>
      </c>
      <c r="Q26">
        <f>72.28/5</f>
        <v>14.456</v>
      </c>
    </row>
    <row r="27" spans="1:17">
      <c r="A27" s="2">
        <v>25</v>
      </c>
      <c r="B27" s="1">
        <v>1</v>
      </c>
      <c r="C27" s="1" t="b">
        <v>0</v>
      </c>
      <c r="D27" s="1" t="b">
        <v>0</v>
      </c>
      <c r="E27" s="8">
        <v>5</v>
      </c>
      <c r="F27" s="1" t="s">
        <v>14</v>
      </c>
      <c r="G27" s="1" t="b">
        <v>1</v>
      </c>
      <c r="H27" s="1" t="b">
        <v>0</v>
      </c>
      <c r="I27" s="1">
        <v>3.5792499998933643E-2</v>
      </c>
      <c r="J27" s="1">
        <v>24.581455499996078</v>
      </c>
      <c r="K27" s="1">
        <v>954.2</v>
      </c>
      <c r="L27" s="1">
        <v>17.867000000000001</v>
      </c>
      <c r="M27" s="1">
        <v>53.567</v>
      </c>
      <c r="N27" s="1">
        <v>5.9989999999999997</v>
      </c>
      <c r="O27" s="1">
        <v>7.5350000000000001</v>
      </c>
      <c r="P27">
        <f t="shared" si="0"/>
        <v>0.49162910999992154</v>
      </c>
      <c r="Q27">
        <f t="shared" ref="Q27:Q33" si="4">72.28/5</f>
        <v>14.456</v>
      </c>
    </row>
    <row r="28" spans="1:17">
      <c r="A28" s="2">
        <v>26</v>
      </c>
      <c r="B28" s="1">
        <v>1</v>
      </c>
      <c r="C28" s="1" t="b">
        <v>0</v>
      </c>
      <c r="D28" s="1" t="b">
        <v>0</v>
      </c>
      <c r="E28" s="8">
        <v>5</v>
      </c>
      <c r="F28" s="1" t="s">
        <v>14</v>
      </c>
      <c r="G28" s="1" t="b">
        <v>0</v>
      </c>
      <c r="H28" s="1" t="b">
        <v>1</v>
      </c>
      <c r="I28" s="1">
        <v>1.626410000608303E-2</v>
      </c>
      <c r="J28" s="1">
        <v>210.5217639999901</v>
      </c>
      <c r="K28" s="1">
        <v>1014.0666666666669</v>
      </c>
      <c r="L28" s="1">
        <v>17.867000000000001</v>
      </c>
      <c r="M28" s="1">
        <v>53.567</v>
      </c>
      <c r="N28" s="1">
        <v>5.9989999999999997</v>
      </c>
      <c r="O28" s="1">
        <v>7.5350000000000001</v>
      </c>
      <c r="P28">
        <f t="shared" si="0"/>
        <v>4.2104352799998024</v>
      </c>
      <c r="Q28">
        <f t="shared" si="4"/>
        <v>14.456</v>
      </c>
    </row>
    <row r="29" spans="1:17">
      <c r="A29" s="2">
        <v>27</v>
      </c>
      <c r="B29" s="1">
        <v>1</v>
      </c>
      <c r="C29" s="1" t="b">
        <v>0</v>
      </c>
      <c r="D29" s="1" t="b">
        <v>0</v>
      </c>
      <c r="E29" s="8">
        <v>5</v>
      </c>
      <c r="F29" s="4" t="s">
        <v>14</v>
      </c>
      <c r="G29" s="5" t="b">
        <v>0</v>
      </c>
      <c r="H29" s="5" t="b">
        <v>0</v>
      </c>
      <c r="I29" s="5">
        <v>1.559170000837184E-2</v>
      </c>
      <c r="J29" s="5">
        <v>436.99285090000188</v>
      </c>
      <c r="K29" s="5">
        <v>1363.0333333333331</v>
      </c>
      <c r="L29" s="5">
        <v>17.867000000000001</v>
      </c>
      <c r="M29" s="5">
        <v>53.567</v>
      </c>
      <c r="N29" s="5">
        <v>5.9989999999999997</v>
      </c>
      <c r="O29" s="5">
        <v>7.5350000000000001</v>
      </c>
      <c r="P29" s="6">
        <f t="shared" si="0"/>
        <v>8.7398570180000377</v>
      </c>
      <c r="Q29">
        <f t="shared" si="4"/>
        <v>14.456</v>
      </c>
    </row>
    <row r="30" spans="1:17">
      <c r="A30" s="2">
        <v>28</v>
      </c>
      <c r="B30" s="1">
        <v>1</v>
      </c>
      <c r="C30" s="1" t="b">
        <v>0</v>
      </c>
      <c r="D30" s="1" t="b">
        <v>0</v>
      </c>
      <c r="E30" s="8">
        <v>5</v>
      </c>
      <c r="F30" s="1" t="s">
        <v>15</v>
      </c>
      <c r="G30" s="1" t="b">
        <v>1</v>
      </c>
      <c r="H30" s="1" t="b">
        <v>1</v>
      </c>
      <c r="I30" s="1">
        <v>1.562370000465307E-2</v>
      </c>
      <c r="J30" s="1">
        <v>16.414187199989101</v>
      </c>
      <c r="K30" s="1">
        <v>685.8</v>
      </c>
      <c r="L30" s="1">
        <v>17.867000000000001</v>
      </c>
      <c r="M30" s="1">
        <v>53.567</v>
      </c>
      <c r="N30" s="1">
        <v>5.9989999999999997</v>
      </c>
      <c r="O30" s="1">
        <v>7.5350000000000001</v>
      </c>
      <c r="P30">
        <f t="shared" si="0"/>
        <v>0.328283743999782</v>
      </c>
      <c r="Q30">
        <f t="shared" si="4"/>
        <v>14.456</v>
      </c>
    </row>
    <row r="31" spans="1:17">
      <c r="A31" s="2">
        <v>29</v>
      </c>
      <c r="B31" s="1">
        <v>1</v>
      </c>
      <c r="C31" s="1" t="b">
        <v>0</v>
      </c>
      <c r="D31" s="1" t="b">
        <v>0</v>
      </c>
      <c r="E31" s="8">
        <v>5</v>
      </c>
      <c r="F31" s="1" t="s">
        <v>15</v>
      </c>
      <c r="G31" s="1" t="b">
        <v>1</v>
      </c>
      <c r="H31" s="1" t="b">
        <v>0</v>
      </c>
      <c r="I31" s="1">
        <v>1.5944099999614991E-2</v>
      </c>
      <c r="J31" s="1">
        <v>19.368965500005292</v>
      </c>
      <c r="K31" s="1">
        <v>886.4666666666667</v>
      </c>
      <c r="L31" s="1">
        <v>17.867000000000001</v>
      </c>
      <c r="M31" s="1">
        <v>53.567</v>
      </c>
      <c r="N31" s="1">
        <v>5.9989999999999997</v>
      </c>
      <c r="O31" s="1">
        <v>7.5350000000000001</v>
      </c>
      <c r="P31">
        <f t="shared" si="0"/>
        <v>0.38737931000010584</v>
      </c>
      <c r="Q31">
        <f t="shared" si="4"/>
        <v>14.456</v>
      </c>
    </row>
    <row r="32" spans="1:17">
      <c r="A32" s="2">
        <v>30</v>
      </c>
      <c r="B32" s="1">
        <v>1</v>
      </c>
      <c r="C32" s="1" t="b">
        <v>0</v>
      </c>
      <c r="D32" s="1" t="b">
        <v>0</v>
      </c>
      <c r="E32" s="8">
        <v>5</v>
      </c>
      <c r="F32" s="1" t="s">
        <v>15</v>
      </c>
      <c r="G32" s="1" t="b">
        <v>0</v>
      </c>
      <c r="H32" s="1" t="b">
        <v>1</v>
      </c>
      <c r="I32" s="1">
        <v>1.641349999408703E-2</v>
      </c>
      <c r="J32" s="1">
        <v>74.582285000011325</v>
      </c>
      <c r="K32" s="1">
        <v>960.7</v>
      </c>
      <c r="L32" s="1">
        <v>17.867000000000001</v>
      </c>
      <c r="M32" s="1">
        <v>53.567</v>
      </c>
      <c r="N32" s="1">
        <v>5.9989999999999997</v>
      </c>
      <c r="O32" s="1">
        <v>7.5350000000000001</v>
      </c>
      <c r="P32">
        <f t="shared" si="0"/>
        <v>1.4916457000002266</v>
      </c>
      <c r="Q32">
        <f t="shared" si="4"/>
        <v>14.456</v>
      </c>
    </row>
    <row r="33" spans="1:17">
      <c r="A33" s="2">
        <v>31</v>
      </c>
      <c r="B33" s="1">
        <v>1</v>
      </c>
      <c r="C33" s="1" t="b">
        <v>0</v>
      </c>
      <c r="D33" s="1" t="b">
        <v>0</v>
      </c>
      <c r="E33" s="8">
        <v>5</v>
      </c>
      <c r="F33" s="4" t="s">
        <v>17</v>
      </c>
      <c r="G33" s="5" t="b">
        <v>0</v>
      </c>
      <c r="H33" s="5" t="b">
        <v>0</v>
      </c>
      <c r="I33" s="5">
        <v>1.6239199991105121E-2</v>
      </c>
      <c r="J33" s="5">
        <v>142.42483240000729</v>
      </c>
      <c r="K33" s="5">
        <v>1280.9666666666669</v>
      </c>
      <c r="L33" s="5">
        <v>17.867000000000001</v>
      </c>
      <c r="M33" s="5">
        <v>53.567</v>
      </c>
      <c r="N33" s="5">
        <v>5.9989999999999997</v>
      </c>
      <c r="O33" s="5">
        <v>7.5350000000000001</v>
      </c>
      <c r="P33" s="6">
        <f t="shared" si="0"/>
        <v>2.8484966480001459</v>
      </c>
      <c r="Q33">
        <f t="shared" si="4"/>
        <v>14.456</v>
      </c>
    </row>
    <row r="34" spans="1:17">
      <c r="B34">
        <v>1</v>
      </c>
      <c r="C34" t="b">
        <v>0</v>
      </c>
      <c r="D34" t="b">
        <v>0</v>
      </c>
      <c r="E34">
        <v>2</v>
      </c>
      <c r="F34" t="s">
        <v>19</v>
      </c>
      <c r="G34" t="b">
        <v>1</v>
      </c>
      <c r="H34" t="b">
        <v>1</v>
      </c>
      <c r="I34">
        <v>1.6860600000654809E-2</v>
      </c>
      <c r="J34">
        <v>38.6378521000006</v>
      </c>
      <c r="K34">
        <v>32.1</v>
      </c>
      <c r="L34">
        <v>37.299999999999997</v>
      </c>
      <c r="M34">
        <v>66.959999999999994</v>
      </c>
      <c r="N34">
        <v>5.3150000000000004</v>
      </c>
      <c r="O34">
        <v>6.242</v>
      </c>
      <c r="P34" s="6">
        <f t="shared" si="0"/>
        <v>0.77275704200001205</v>
      </c>
    </row>
    <row r="35" spans="1:17">
      <c r="B35">
        <v>1</v>
      </c>
      <c r="C35" t="b">
        <v>0</v>
      </c>
      <c r="D35" t="b">
        <v>0</v>
      </c>
      <c r="E35">
        <v>3</v>
      </c>
      <c r="F35" t="s">
        <v>19</v>
      </c>
      <c r="G35" t="b">
        <v>1</v>
      </c>
      <c r="H35" t="b">
        <v>1</v>
      </c>
      <c r="I35">
        <v>1.710359999560751E-2</v>
      </c>
      <c r="J35">
        <v>41.458471400001137</v>
      </c>
      <c r="K35">
        <v>154.94</v>
      </c>
      <c r="L35">
        <v>29.38</v>
      </c>
      <c r="M35">
        <v>62.52</v>
      </c>
      <c r="N35">
        <v>6.9450000000000003</v>
      </c>
      <c r="O35">
        <v>6.4189999999999996</v>
      </c>
      <c r="P35" s="6">
        <f t="shared" si="0"/>
        <v>0.8291694280000228</v>
      </c>
    </row>
    <row r="36" spans="1:17">
      <c r="B36">
        <v>1</v>
      </c>
      <c r="C36" t="b">
        <v>0</v>
      </c>
      <c r="D36" t="b">
        <v>0</v>
      </c>
      <c r="E36">
        <v>4</v>
      </c>
      <c r="F36" t="s">
        <v>19</v>
      </c>
      <c r="G36" t="b">
        <v>1</v>
      </c>
      <c r="H36" t="b">
        <v>1</v>
      </c>
      <c r="I36">
        <v>1.8421799999487121E-2</v>
      </c>
      <c r="J36">
        <v>30.213308099999271</v>
      </c>
      <c r="K36">
        <v>259.62</v>
      </c>
      <c r="L36">
        <v>24.06</v>
      </c>
      <c r="M36">
        <v>59.96</v>
      </c>
      <c r="N36">
        <v>7.6040000000000001</v>
      </c>
      <c r="O36">
        <v>6.3239999999999998</v>
      </c>
      <c r="P36" s="6">
        <f t="shared" si="0"/>
        <v>0.6042661619999854</v>
      </c>
    </row>
    <row r="37" spans="1:17">
      <c r="B37">
        <v>1</v>
      </c>
      <c r="C37" t="b">
        <v>0</v>
      </c>
      <c r="D37" t="b">
        <v>0</v>
      </c>
      <c r="E37">
        <v>5</v>
      </c>
      <c r="F37" t="s">
        <v>19</v>
      </c>
      <c r="G37" t="b">
        <v>1</v>
      </c>
      <c r="H37" t="b">
        <v>1</v>
      </c>
      <c r="I37">
        <v>1.7532500001834709E-2</v>
      </c>
      <c r="J37">
        <v>30.61523519999901</v>
      </c>
      <c r="K37">
        <v>588.96</v>
      </c>
      <c r="L37">
        <v>18.239999999999998</v>
      </c>
      <c r="M37">
        <v>54.52</v>
      </c>
      <c r="N37">
        <v>5.5339999999999998</v>
      </c>
      <c r="O37">
        <v>7.3380000000000001</v>
      </c>
      <c r="P37" s="6">
        <f t="shared" si="0"/>
        <v>0.61230470399998016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LIU GUANTING</cp:lastModifiedBy>
  <dcterms:created xsi:type="dcterms:W3CDTF">2022-12-27T21:51:52Z</dcterms:created>
  <dcterms:modified xsi:type="dcterms:W3CDTF">2022-12-28T14:15:20Z</dcterms:modified>
</cp:coreProperties>
</file>