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leong\Desktop\MEMOIRE\Données\"/>
    </mc:Choice>
  </mc:AlternateContent>
  <xr:revisionPtr revIDLastSave="0" documentId="13_ncr:1_{200E6C44-C512-43A6-852B-C0D390EAF656}" xr6:coauthVersionLast="46" xr6:coauthVersionMax="46" xr10:uidLastSave="{00000000-0000-0000-0000-000000000000}"/>
  <bookViews>
    <workbookView xWindow="8940" yWindow="1740" windowWidth="15225" windowHeight="10035" activeTab="1" xr2:uid="{00000000-000D-0000-FFFF-FFFF00000000}"/>
  </bookViews>
  <sheets>
    <sheet name="Sheet1" sheetId="1" r:id="rId1"/>
    <sheet name="Feuil1" sheetId="2" r:id="rId2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1" i="1"/>
  <c r="D12" i="1"/>
  <c r="D13" i="1"/>
  <c r="D14" i="1"/>
  <c r="D15" i="1"/>
  <c r="D16" i="1"/>
  <c r="D11" i="1"/>
  <c r="L3" i="1"/>
  <c r="L4" i="1"/>
  <c r="L5" i="1"/>
  <c r="L6" i="1"/>
  <c r="L7" i="1"/>
  <c r="L2" i="1"/>
  <c r="I3" i="1"/>
  <c r="I4" i="1"/>
  <c r="I5" i="1"/>
  <c r="I6" i="1"/>
  <c r="I7" i="1"/>
  <c r="I2" i="1"/>
  <c r="H3" i="1"/>
  <c r="H4" i="1"/>
  <c r="H5" i="1"/>
  <c r="H6" i="1"/>
  <c r="H7" i="1"/>
  <c r="H2" i="1"/>
  <c r="E3" i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<sst xmlns="http://schemas.openxmlformats.org/spreadsheetml/2006/main" count="143" uniqueCount="101">
  <si>
    <t>NORD</t>
  </si>
  <si>
    <t>SUD</t>
  </si>
  <si>
    <t>CENTRE</t>
  </si>
  <si>
    <t>EST</t>
  </si>
  <si>
    <t>OUEST</t>
  </si>
  <si>
    <t>TOTAL</t>
  </si>
  <si>
    <t>Prodtot début livres</t>
  </si>
  <si>
    <t>Prodtot fin livres</t>
  </si>
  <si>
    <t>Prodtot pourcentage</t>
  </si>
  <si>
    <t>Prodtot fin</t>
  </si>
  <si>
    <t>ProdparhabD</t>
  </si>
  <si>
    <t>ProdparhabF</t>
  </si>
  <si>
    <t>Pparhabpourcentage</t>
  </si>
  <si>
    <t>Pparhabpourcentagefin</t>
  </si>
  <si>
    <t>Prix moyen à l'aune début</t>
  </si>
  <si>
    <t>Prix moyen à l'aune fin</t>
  </si>
  <si>
    <t>Taux de croissance</t>
  </si>
  <si>
    <t>Production totale fin</t>
  </si>
  <si>
    <t>Production totale début pourcentage</t>
  </si>
  <si>
    <t>Production totale fin pourcentage</t>
  </si>
  <si>
    <t>Production totale début (milliers d'aunes carrée)</t>
  </si>
  <si>
    <t>Production par habitant début (aune carrée)</t>
  </si>
  <si>
    <t>Production par habitant fin (aune carrée)</t>
  </si>
  <si>
    <t>Production par habitant début (pourcentage)</t>
  </si>
  <si>
    <t>Pparhabfin(pourcentage)</t>
  </si>
  <si>
    <t>Rouen</t>
  </si>
  <si>
    <t>Alençon</t>
  </si>
  <si>
    <t>Caen</t>
  </si>
  <si>
    <t>Amiens</t>
  </si>
  <si>
    <t>Lille</t>
  </si>
  <si>
    <t>Valenciennes</t>
  </si>
  <si>
    <t>Soissons</t>
  </si>
  <si>
    <t>Paris</t>
  </si>
  <si>
    <t>Châlons</t>
  </si>
  <si>
    <t>Montpellier</t>
  </si>
  <si>
    <t>Toulouse</t>
  </si>
  <si>
    <t>Montauban</t>
  </si>
  <si>
    <t>Auch</t>
  </si>
  <si>
    <t>Pau</t>
  </si>
  <si>
    <t>Perpignan</t>
  </si>
  <si>
    <t>Popdeb</t>
  </si>
  <si>
    <t>Popfin</t>
  </si>
  <si>
    <t>Piècesdéb(10**3)</t>
  </si>
  <si>
    <t>Piècesfin</t>
  </si>
  <si>
    <t>Superfdéb</t>
  </si>
  <si>
    <t>Superffin</t>
  </si>
  <si>
    <t>Valeursdéb</t>
  </si>
  <si>
    <t>Valeursfin</t>
  </si>
  <si>
    <t>Prixdéb</t>
  </si>
  <si>
    <t>Prixfin</t>
  </si>
  <si>
    <t>Orléans</t>
  </si>
  <si>
    <t>Tours</t>
  </si>
  <si>
    <t>Poitiers</t>
  </si>
  <si>
    <t>Bourges</t>
  </si>
  <si>
    <t>Moulins</t>
  </si>
  <si>
    <t>Dijon</t>
  </si>
  <si>
    <t>Riom</t>
  </si>
  <si>
    <t>Limoges</t>
  </si>
  <si>
    <t>Metz</t>
  </si>
  <si>
    <t>Strasbourg</t>
  </si>
  <si>
    <t>Besançon</t>
  </si>
  <si>
    <t>Lyon</t>
  </si>
  <si>
    <t>Grenoble</t>
  </si>
  <si>
    <t>Aix</t>
  </si>
  <si>
    <t>Rennes</t>
  </si>
  <si>
    <t>La Rochelle</t>
  </si>
  <si>
    <t>Bordeaux</t>
  </si>
  <si>
    <t>Nancy</t>
  </si>
  <si>
    <t>Colonial</t>
  </si>
  <si>
    <t>Provinces</t>
  </si>
  <si>
    <t>Généralités</t>
  </si>
  <si>
    <t>Normandie</t>
  </si>
  <si>
    <t>Picardie</t>
  </si>
  <si>
    <t>Flandre</t>
  </si>
  <si>
    <t>Hainaut</t>
  </si>
  <si>
    <t>Soissonnais</t>
  </si>
  <si>
    <t>Ile-de-France</t>
  </si>
  <si>
    <t>Champagne</t>
  </si>
  <si>
    <t>Languedoc</t>
  </si>
  <si>
    <t>Rouergue et Quercy</t>
  </si>
  <si>
    <t>Gascogne</t>
  </si>
  <si>
    <t>Béarn et Navarre</t>
  </si>
  <si>
    <t>Roussillon et Foix</t>
  </si>
  <si>
    <t>Orléanais</t>
  </si>
  <si>
    <t>Maine, Anjou, Touraine</t>
  </si>
  <si>
    <t>Poitou</t>
  </si>
  <si>
    <t>Berry</t>
  </si>
  <si>
    <t>Bourbonnais</t>
  </si>
  <si>
    <t>Bourgogne</t>
  </si>
  <si>
    <t>Auvergne</t>
  </si>
  <si>
    <t>Limousin / Angoûmois</t>
  </si>
  <si>
    <t>Trois-Evêchés</t>
  </si>
  <si>
    <t>Lorraine</t>
  </si>
  <si>
    <t>Alsace</t>
  </si>
  <si>
    <t>Franche-Comté</t>
  </si>
  <si>
    <t>Lyonnais</t>
  </si>
  <si>
    <t>Dauphiné</t>
  </si>
  <si>
    <t>Provence</t>
  </si>
  <si>
    <t>Bretagne</t>
  </si>
  <si>
    <t>Saintonge</t>
  </si>
  <si>
    <t>Aquitaine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</si>
</sst>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A20" sqref="A20:B28"/>
    </sheetView>
  </sheetViews>
  <sheetFormatPr baseColWidth="10" defaultColWidth="9.140625" defaultRowHeight="15" x14ac:dyDescent="0.25"/>
  <cols>
    <col min="2" max="2" width="15.85546875" customWidth="1"/>
  </cols>
  <sheetData>
    <row r="1" spans="1:12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 t="s">
        <v>0</v>
      </c>
      <c r="B2">
        <v>35</v>
      </c>
      <c r="C2">
        <v>92.5</v>
      </c>
      <c r="D2">
        <f>100*B2/B$7</f>
        <v>55.555555555555557</v>
      </c>
      <c r="E2">
        <f>100*C2/C$7</f>
        <v>56.818181818181813</v>
      </c>
      <c r="F2">
        <v>5.7</v>
      </c>
      <c r="G2">
        <v>14.25</v>
      </c>
      <c r="H2">
        <f>100*F2/F$7</f>
        <v>180.95238095238096</v>
      </c>
      <c r="I2">
        <f>100*G2/G$7</f>
        <v>212.68656716417911</v>
      </c>
      <c r="J2">
        <v>4.05</v>
      </c>
      <c r="K2">
        <v>6.1</v>
      </c>
      <c r="L2">
        <f>100*(K2-J2)/J2</f>
        <v>50.617283950617278</v>
      </c>
    </row>
    <row r="3" spans="1:12" x14ac:dyDescent="0.25">
      <c r="A3" t="s">
        <v>1</v>
      </c>
      <c r="B3">
        <v>14.9</v>
      </c>
      <c r="C3">
        <v>34</v>
      </c>
      <c r="D3">
        <f t="shared" ref="D3:D7" si="0">100*B3/B$7</f>
        <v>23.650793650793652</v>
      </c>
      <c r="E3">
        <f t="shared" ref="E3:E7" si="1">100*C3/C$7</f>
        <v>20.884520884520882</v>
      </c>
      <c r="F3">
        <v>5.95</v>
      </c>
      <c r="G3">
        <v>10.5</v>
      </c>
      <c r="H3">
        <f t="shared" ref="H3:H7" si="2">100*F3/F$7</f>
        <v>188.88888888888889</v>
      </c>
      <c r="I3">
        <f t="shared" ref="I3:I7" si="3">100*G3/G$7</f>
        <v>156.71641791044775</v>
      </c>
      <c r="J3">
        <v>3.5</v>
      </c>
      <c r="K3">
        <v>4.05</v>
      </c>
      <c r="L3">
        <f t="shared" ref="L3:L7" si="4">100*(K3-J3)/J3</f>
        <v>15.71428571428571</v>
      </c>
    </row>
    <row r="4" spans="1:12" x14ac:dyDescent="0.25">
      <c r="A4" t="s">
        <v>2</v>
      </c>
      <c r="B4">
        <v>5.9</v>
      </c>
      <c r="C4">
        <v>24</v>
      </c>
      <c r="D4">
        <f t="shared" si="0"/>
        <v>9.3650793650793656</v>
      </c>
      <c r="E4">
        <f t="shared" si="1"/>
        <v>14.74201474201474</v>
      </c>
      <c r="F4">
        <v>1.1000000000000001</v>
      </c>
      <c r="G4">
        <v>3.85</v>
      </c>
      <c r="H4">
        <f t="shared" si="2"/>
        <v>34.920634920634924</v>
      </c>
      <c r="I4">
        <f t="shared" si="3"/>
        <v>57.462686567164177</v>
      </c>
      <c r="J4">
        <v>2.9</v>
      </c>
      <c r="K4">
        <v>5.3</v>
      </c>
      <c r="L4">
        <f t="shared" si="4"/>
        <v>82.758620689655174</v>
      </c>
    </row>
    <row r="5" spans="1:12" x14ac:dyDescent="0.25">
      <c r="A5" t="s">
        <v>3</v>
      </c>
      <c r="B5">
        <v>5.2</v>
      </c>
      <c r="C5">
        <v>8.3000000000000007</v>
      </c>
      <c r="D5">
        <f t="shared" si="0"/>
        <v>8.2539682539682548</v>
      </c>
      <c r="E5">
        <f t="shared" si="1"/>
        <v>5.0982800982800986</v>
      </c>
      <c r="F5">
        <v>2.25</v>
      </c>
      <c r="G5">
        <v>2</v>
      </c>
      <c r="H5">
        <f t="shared" si="2"/>
        <v>71.428571428571431</v>
      </c>
      <c r="I5">
        <f t="shared" si="3"/>
        <v>29.850746268656717</v>
      </c>
      <c r="J5">
        <v>2.75</v>
      </c>
      <c r="K5">
        <v>4.8499999999999996</v>
      </c>
      <c r="L5">
        <f t="shared" si="4"/>
        <v>76.36363636363636</v>
      </c>
    </row>
    <row r="6" spans="1:12" x14ac:dyDescent="0.25">
      <c r="A6" t="s">
        <v>4</v>
      </c>
      <c r="B6">
        <v>2</v>
      </c>
      <c r="C6">
        <v>4</v>
      </c>
      <c r="D6">
        <f t="shared" si="0"/>
        <v>3.1746031746031744</v>
      </c>
      <c r="E6">
        <f t="shared" si="1"/>
        <v>2.4570024570024569</v>
      </c>
      <c r="F6">
        <v>0.55000000000000004</v>
      </c>
      <c r="G6">
        <v>0.95</v>
      </c>
      <c r="H6">
        <f t="shared" si="2"/>
        <v>17.460317460317462</v>
      </c>
      <c r="I6">
        <f t="shared" si="3"/>
        <v>14.17910447761194</v>
      </c>
      <c r="J6">
        <v>2.95</v>
      </c>
      <c r="K6">
        <v>4.5999999999999996</v>
      </c>
      <c r="L6">
        <f t="shared" si="4"/>
        <v>55.932203389830484</v>
      </c>
    </row>
    <row r="7" spans="1:12" x14ac:dyDescent="0.25">
      <c r="A7" t="s">
        <v>5</v>
      </c>
      <c r="B7">
        <v>63</v>
      </c>
      <c r="C7">
        <v>162.80000000000001</v>
      </c>
      <c r="D7">
        <f t="shared" si="0"/>
        <v>100</v>
      </c>
      <c r="E7">
        <f t="shared" si="1"/>
        <v>100</v>
      </c>
      <c r="F7">
        <v>3.15</v>
      </c>
      <c r="G7">
        <v>6.7</v>
      </c>
      <c r="H7">
        <f t="shared" si="2"/>
        <v>100</v>
      </c>
      <c r="I7">
        <f t="shared" si="3"/>
        <v>100</v>
      </c>
      <c r="J7">
        <v>3.6</v>
      </c>
      <c r="K7">
        <v>5.3</v>
      </c>
      <c r="L7">
        <f t="shared" si="4"/>
        <v>47.222222222222214</v>
      </c>
    </row>
    <row r="10" spans="1:12" x14ac:dyDescent="0.25">
      <c r="B10" t="s">
        <v>20</v>
      </c>
      <c r="C10" t="s">
        <v>17</v>
      </c>
      <c r="D10" t="s">
        <v>18</v>
      </c>
      <c r="E10" t="s">
        <v>19</v>
      </c>
      <c r="F10" t="s">
        <v>21</v>
      </c>
      <c r="G10" t="s">
        <v>22</v>
      </c>
      <c r="H10" t="s">
        <v>23</v>
      </c>
      <c r="I10" t="s">
        <v>24</v>
      </c>
    </row>
    <row r="11" spans="1:12" x14ac:dyDescent="0.25">
      <c r="A11" t="s">
        <v>0</v>
      </c>
      <c r="B11">
        <v>8606</v>
      </c>
      <c r="C11">
        <v>15191</v>
      </c>
      <c r="D11">
        <f>100*B11/B$16</f>
        <v>49.258771678781983</v>
      </c>
      <c r="E11">
        <f>100*C11/C$16</f>
        <v>49.474027031428108</v>
      </c>
      <c r="F11">
        <v>1.41</v>
      </c>
      <c r="G11">
        <v>2.34</v>
      </c>
      <c r="H11">
        <v>158.4</v>
      </c>
      <c r="I11">
        <v>185.7</v>
      </c>
    </row>
    <row r="12" spans="1:12" x14ac:dyDescent="0.25">
      <c r="A12" t="s">
        <v>1</v>
      </c>
      <c r="B12">
        <v>4271</v>
      </c>
      <c r="C12">
        <v>8404</v>
      </c>
      <c r="D12">
        <f t="shared" ref="D12:D16" si="5">100*B12/B$16</f>
        <v>24.446225173144068</v>
      </c>
      <c r="E12">
        <f t="shared" ref="E12:E16" si="6">100*C12/C$16</f>
        <v>27.370135157140531</v>
      </c>
      <c r="F12">
        <v>1.7</v>
      </c>
      <c r="G12">
        <v>2.6</v>
      </c>
      <c r="H12">
        <v>191</v>
      </c>
      <c r="I12">
        <v>206.3</v>
      </c>
    </row>
    <row r="13" spans="1:12" x14ac:dyDescent="0.25">
      <c r="A13" t="s">
        <v>2</v>
      </c>
      <c r="B13">
        <v>2043</v>
      </c>
      <c r="C13">
        <v>4531</v>
      </c>
      <c r="D13">
        <f t="shared" si="5"/>
        <v>11.69366378570202</v>
      </c>
      <c r="E13">
        <f t="shared" si="6"/>
        <v>14.756554307116104</v>
      </c>
      <c r="F13">
        <v>0.38</v>
      </c>
      <c r="G13">
        <v>0.73</v>
      </c>
      <c r="H13">
        <v>42.7</v>
      </c>
      <c r="I13">
        <v>57.9</v>
      </c>
    </row>
    <row r="14" spans="1:12" x14ac:dyDescent="0.25">
      <c r="A14" t="s">
        <v>3</v>
      </c>
      <c r="B14">
        <v>1880</v>
      </c>
      <c r="C14">
        <v>1711</v>
      </c>
      <c r="D14">
        <f t="shared" si="5"/>
        <v>10.760689142006754</v>
      </c>
      <c r="E14">
        <f t="shared" si="6"/>
        <v>5.5723823481517671</v>
      </c>
      <c r="F14">
        <v>0.82</v>
      </c>
      <c r="G14">
        <v>0.41</v>
      </c>
      <c r="H14">
        <v>92.1</v>
      </c>
      <c r="I14">
        <v>32.5</v>
      </c>
    </row>
    <row r="15" spans="1:12" x14ac:dyDescent="0.25">
      <c r="A15" t="s">
        <v>4</v>
      </c>
      <c r="B15">
        <v>671</v>
      </c>
      <c r="C15">
        <v>868</v>
      </c>
      <c r="D15">
        <f t="shared" si="5"/>
        <v>3.8406502203651764</v>
      </c>
      <c r="E15">
        <f t="shared" si="6"/>
        <v>2.8269011561634914</v>
      </c>
      <c r="F15">
        <v>0.19</v>
      </c>
      <c r="G15">
        <v>0.21</v>
      </c>
      <c r="H15">
        <v>21.3</v>
      </c>
      <c r="I15">
        <v>16.7</v>
      </c>
    </row>
    <row r="16" spans="1:12" x14ac:dyDescent="0.25">
      <c r="A16" t="s">
        <v>5</v>
      </c>
      <c r="B16">
        <v>17471</v>
      </c>
      <c r="C16">
        <v>30705</v>
      </c>
      <c r="D16">
        <f t="shared" si="5"/>
        <v>100</v>
      </c>
      <c r="E16">
        <f t="shared" si="6"/>
        <v>100</v>
      </c>
      <c r="F16">
        <v>0.89</v>
      </c>
      <c r="G16">
        <v>1.26</v>
      </c>
      <c r="H16">
        <v>100</v>
      </c>
      <c r="I16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BFE0-5D09-4F7C-8AEC-F4FA6A38E451}">
  <dimension ref="A1:N34"/>
  <sheetViews>
    <sheetView tabSelected="1" workbookViewId="0">
      <selection activeCell="F8" sqref="F8"/>
    </sheetView>
  </sheetViews>
  <sheetFormatPr baseColWidth="10" defaultRowHeight="15" x14ac:dyDescent="0.25"/>
  <sheetData>
    <row r="1" spans="1:14" x14ac:dyDescent="0.25">
      <c r="B1" t="s">
        <v>69</v>
      </c>
      <c r="C1" t="s">
        <v>70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68</v>
      </c>
    </row>
    <row r="2" spans="1:14" x14ac:dyDescent="0.25">
      <c r="A2" t="s">
        <v>0</v>
      </c>
      <c r="B2" t="s">
        <v>71</v>
      </c>
      <c r="C2" t="s">
        <v>25</v>
      </c>
      <c r="D2">
        <v>716980</v>
      </c>
      <c r="E2">
        <v>740700</v>
      </c>
      <c r="F2">
        <v>40</v>
      </c>
      <c r="G2">
        <v>36.799999999999997</v>
      </c>
      <c r="H2">
        <v>1129</v>
      </c>
      <c r="I2">
        <v>1369</v>
      </c>
      <c r="J2">
        <v>9</v>
      </c>
      <c r="K2">
        <v>16.8</v>
      </c>
      <c r="L2">
        <v>7.95</v>
      </c>
      <c r="M2">
        <v>12.25</v>
      </c>
      <c r="N2">
        <v>1</v>
      </c>
    </row>
    <row r="3" spans="1:14" x14ac:dyDescent="0.25">
      <c r="A3" t="s">
        <v>0</v>
      </c>
      <c r="B3" t="s">
        <v>71</v>
      </c>
      <c r="C3" t="s">
        <v>26</v>
      </c>
      <c r="D3">
        <v>485909</v>
      </c>
      <c r="E3">
        <v>528300</v>
      </c>
      <c r="F3">
        <v>71.260000000000005</v>
      </c>
      <c r="G3">
        <v>93</v>
      </c>
      <c r="H3">
        <v>1055</v>
      </c>
      <c r="I3">
        <v>1308</v>
      </c>
      <c r="J3">
        <v>4.5</v>
      </c>
      <c r="K3">
        <v>8.1999999999999993</v>
      </c>
      <c r="L3">
        <v>4.25</v>
      </c>
      <c r="M3">
        <v>6.3</v>
      </c>
    </row>
    <row r="4" spans="1:14" x14ac:dyDescent="0.25">
      <c r="A4" t="s">
        <v>0</v>
      </c>
      <c r="B4" t="s">
        <v>71</v>
      </c>
      <c r="C4" t="s">
        <v>27</v>
      </c>
      <c r="D4">
        <v>558600</v>
      </c>
      <c r="E4">
        <v>644000</v>
      </c>
      <c r="F4">
        <v>25.82</v>
      </c>
      <c r="G4">
        <v>30</v>
      </c>
      <c r="H4">
        <v>617</v>
      </c>
      <c r="I4">
        <v>640</v>
      </c>
      <c r="J4">
        <v>2.1</v>
      </c>
      <c r="K4">
        <v>3.8</v>
      </c>
      <c r="L4">
        <v>3.4</v>
      </c>
      <c r="M4">
        <v>5.94</v>
      </c>
    </row>
    <row r="5" spans="1:14" x14ac:dyDescent="0.25">
      <c r="A5" t="s">
        <v>0</v>
      </c>
      <c r="B5" t="s">
        <v>72</v>
      </c>
      <c r="C5" t="s">
        <v>28</v>
      </c>
      <c r="D5">
        <v>519500</v>
      </c>
      <c r="E5">
        <v>533000</v>
      </c>
      <c r="F5">
        <v>198.48</v>
      </c>
      <c r="G5">
        <v>247.64</v>
      </c>
      <c r="H5">
        <v>3439</v>
      </c>
      <c r="I5">
        <v>4322</v>
      </c>
      <c r="J5">
        <v>10</v>
      </c>
      <c r="K5">
        <v>24</v>
      </c>
      <c r="L5">
        <v>2.95</v>
      </c>
      <c r="M5">
        <v>5.6</v>
      </c>
    </row>
    <row r="6" spans="1:14" x14ac:dyDescent="0.25">
      <c r="A6" t="s">
        <v>0</v>
      </c>
      <c r="B6" t="s">
        <v>73</v>
      </c>
      <c r="C6" t="s">
        <v>29</v>
      </c>
      <c r="D6">
        <v>708661</v>
      </c>
      <c r="E6">
        <v>734600</v>
      </c>
      <c r="F6">
        <v>29</v>
      </c>
      <c r="G6">
        <v>99.28</v>
      </c>
      <c r="H6">
        <v>496</v>
      </c>
      <c r="I6">
        <v>2630</v>
      </c>
      <c r="J6">
        <v>1.5</v>
      </c>
      <c r="K6">
        <v>12</v>
      </c>
      <c r="L6">
        <v>3.5</v>
      </c>
      <c r="M6">
        <v>4.5999999999999996</v>
      </c>
    </row>
    <row r="7" spans="1:14" x14ac:dyDescent="0.25">
      <c r="A7" t="s">
        <v>0</v>
      </c>
      <c r="B7" t="s">
        <v>74</v>
      </c>
      <c r="C7" t="s">
        <v>30</v>
      </c>
      <c r="D7">
        <v>251000</v>
      </c>
      <c r="E7">
        <v>265200</v>
      </c>
      <c r="F7">
        <v>2</v>
      </c>
      <c r="G7">
        <v>6</v>
      </c>
      <c r="H7">
        <v>34</v>
      </c>
      <c r="I7">
        <v>105</v>
      </c>
      <c r="J7">
        <v>0.1</v>
      </c>
      <c r="K7">
        <v>0.4</v>
      </c>
      <c r="L7">
        <v>2.95</v>
      </c>
      <c r="M7">
        <v>3.8</v>
      </c>
    </row>
    <row r="8" spans="1:14" x14ac:dyDescent="0.25">
      <c r="A8" t="s">
        <v>0</v>
      </c>
      <c r="B8" t="s">
        <v>75</v>
      </c>
      <c r="C8" t="s">
        <v>31</v>
      </c>
      <c r="D8">
        <v>611004</v>
      </c>
      <c r="E8">
        <v>437200</v>
      </c>
      <c r="F8">
        <v>2.06</v>
      </c>
      <c r="G8">
        <v>0.8</v>
      </c>
      <c r="H8">
        <v>22</v>
      </c>
      <c r="I8">
        <v>17</v>
      </c>
      <c r="J8">
        <v>0.1</v>
      </c>
      <c r="K8">
        <v>0.1</v>
      </c>
      <c r="L8">
        <v>3.5</v>
      </c>
      <c r="M8">
        <v>4.8</v>
      </c>
    </row>
    <row r="9" spans="1:14" x14ac:dyDescent="0.25">
      <c r="A9" t="s">
        <v>0</v>
      </c>
      <c r="B9" t="s">
        <v>76</v>
      </c>
      <c r="C9" t="s">
        <v>32</v>
      </c>
      <c r="D9">
        <v>1576938</v>
      </c>
      <c r="E9">
        <v>1781700</v>
      </c>
      <c r="F9">
        <v>5.3</v>
      </c>
      <c r="G9">
        <v>2.75</v>
      </c>
      <c r="H9">
        <v>70</v>
      </c>
      <c r="I9">
        <v>72</v>
      </c>
      <c r="J9">
        <v>0.2</v>
      </c>
      <c r="K9">
        <v>0.4</v>
      </c>
      <c r="L9">
        <v>2.95</v>
      </c>
      <c r="M9">
        <v>5.5</v>
      </c>
    </row>
    <row r="10" spans="1:14" x14ac:dyDescent="0.25">
      <c r="A10" t="s">
        <v>0</v>
      </c>
      <c r="B10" t="s">
        <v>77</v>
      </c>
      <c r="C10" t="s">
        <v>33</v>
      </c>
      <c r="D10">
        <v>693234</v>
      </c>
      <c r="E10">
        <v>812800</v>
      </c>
      <c r="F10">
        <v>147.80000000000001</v>
      </c>
      <c r="G10">
        <v>167</v>
      </c>
      <c r="H10">
        <v>1744</v>
      </c>
      <c r="I10">
        <v>4728</v>
      </c>
      <c r="J10">
        <v>7.5</v>
      </c>
      <c r="K10">
        <v>26.8</v>
      </c>
      <c r="L10">
        <v>4.3</v>
      </c>
      <c r="M10">
        <v>5.65</v>
      </c>
    </row>
    <row r="11" spans="1:14" x14ac:dyDescent="0.25">
      <c r="A11" t="s">
        <v>1</v>
      </c>
      <c r="B11" t="s">
        <v>78</v>
      </c>
      <c r="C11" t="s">
        <v>34</v>
      </c>
      <c r="D11">
        <v>864000</v>
      </c>
      <c r="E11">
        <v>1019000</v>
      </c>
      <c r="F11">
        <v>227.45</v>
      </c>
      <c r="G11">
        <v>280</v>
      </c>
      <c r="H11">
        <v>2432</v>
      </c>
      <c r="I11">
        <v>4315</v>
      </c>
      <c r="J11">
        <v>7</v>
      </c>
      <c r="K11">
        <v>14</v>
      </c>
      <c r="L11">
        <v>2.9</v>
      </c>
      <c r="M11">
        <v>3.25</v>
      </c>
      <c r="N11">
        <v>1</v>
      </c>
    </row>
    <row r="12" spans="1:14" x14ac:dyDescent="0.25">
      <c r="A12" t="s">
        <v>1</v>
      </c>
      <c r="B12" t="s">
        <v>78</v>
      </c>
      <c r="C12" t="s">
        <v>35</v>
      </c>
      <c r="D12">
        <v>576400</v>
      </c>
      <c r="E12">
        <v>680200</v>
      </c>
      <c r="F12">
        <v>66.900000000000006</v>
      </c>
      <c r="G12">
        <v>94</v>
      </c>
      <c r="H12">
        <v>1164</v>
      </c>
      <c r="I12">
        <v>1472</v>
      </c>
      <c r="J12">
        <v>5.6</v>
      </c>
      <c r="K12">
        <v>9.5</v>
      </c>
      <c r="L12">
        <v>4.8</v>
      </c>
      <c r="M12">
        <v>6.45</v>
      </c>
    </row>
    <row r="13" spans="1:14" x14ac:dyDescent="0.25">
      <c r="A13" t="s">
        <v>1</v>
      </c>
      <c r="B13" t="s">
        <v>79</v>
      </c>
      <c r="C13" t="s">
        <v>36</v>
      </c>
      <c r="D13">
        <v>464000</v>
      </c>
      <c r="E13">
        <v>530200</v>
      </c>
      <c r="F13">
        <v>14</v>
      </c>
      <c r="G13">
        <v>72</v>
      </c>
      <c r="H13">
        <v>286</v>
      </c>
      <c r="I13">
        <v>1447</v>
      </c>
      <c r="J13">
        <v>1.2</v>
      </c>
      <c r="K13">
        <v>6.5</v>
      </c>
      <c r="L13">
        <v>4.2</v>
      </c>
      <c r="M13">
        <v>4.5</v>
      </c>
    </row>
    <row r="14" spans="1:14" x14ac:dyDescent="0.25">
      <c r="A14" t="s">
        <v>1</v>
      </c>
      <c r="B14" t="s">
        <v>80</v>
      </c>
      <c r="C14" t="s">
        <v>37</v>
      </c>
      <c r="D14">
        <v>560200</v>
      </c>
      <c r="E14">
        <v>813000</v>
      </c>
      <c r="F14">
        <v>11</v>
      </c>
      <c r="G14">
        <v>24.2</v>
      </c>
      <c r="H14">
        <v>253</v>
      </c>
      <c r="I14">
        <v>465</v>
      </c>
      <c r="J14">
        <v>0.6</v>
      </c>
      <c r="K14">
        <v>1.3</v>
      </c>
      <c r="L14">
        <v>2.4</v>
      </c>
      <c r="M14">
        <v>2.85</v>
      </c>
    </row>
    <row r="15" spans="1:14" x14ac:dyDescent="0.25">
      <c r="A15" t="s">
        <v>1</v>
      </c>
      <c r="B15" t="s">
        <v>81</v>
      </c>
      <c r="C15" t="s">
        <v>38</v>
      </c>
      <c r="F15">
        <v>6.8</v>
      </c>
      <c r="G15">
        <v>41.6</v>
      </c>
      <c r="H15">
        <v>112</v>
      </c>
      <c r="I15">
        <v>606</v>
      </c>
      <c r="J15">
        <v>0.4</v>
      </c>
      <c r="K15">
        <v>2.4</v>
      </c>
      <c r="L15">
        <v>3.35</v>
      </c>
      <c r="M15">
        <v>3.95</v>
      </c>
    </row>
    <row r="16" spans="1:14" x14ac:dyDescent="0.25">
      <c r="A16" t="s">
        <v>1</v>
      </c>
      <c r="B16" t="s">
        <v>82</v>
      </c>
      <c r="C16" t="s">
        <v>39</v>
      </c>
      <c r="D16">
        <v>80369</v>
      </c>
      <c r="E16">
        <v>188900</v>
      </c>
      <c r="F16">
        <v>1.1000000000000001</v>
      </c>
      <c r="G16">
        <v>5</v>
      </c>
      <c r="H16">
        <v>24</v>
      </c>
      <c r="I16">
        <v>99</v>
      </c>
      <c r="J16">
        <v>0.1</v>
      </c>
      <c r="K16">
        <v>0.3</v>
      </c>
      <c r="L16">
        <v>2.9</v>
      </c>
      <c r="M16">
        <v>2.95</v>
      </c>
    </row>
    <row r="17" spans="1:14" x14ac:dyDescent="0.25">
      <c r="A17" t="s">
        <v>2</v>
      </c>
      <c r="B17" t="s">
        <v>83</v>
      </c>
      <c r="C17" t="s">
        <v>50</v>
      </c>
      <c r="D17">
        <v>607165</v>
      </c>
      <c r="E17">
        <v>709400</v>
      </c>
      <c r="F17">
        <v>36.74</v>
      </c>
      <c r="G17">
        <v>26</v>
      </c>
      <c r="H17">
        <v>518</v>
      </c>
      <c r="I17">
        <v>600</v>
      </c>
      <c r="J17">
        <v>2</v>
      </c>
      <c r="K17">
        <v>3.5</v>
      </c>
      <c r="L17">
        <v>3.85</v>
      </c>
      <c r="M17">
        <v>5.85</v>
      </c>
    </row>
    <row r="18" spans="1:14" x14ac:dyDescent="0.25">
      <c r="A18" t="s">
        <v>2</v>
      </c>
      <c r="B18" t="s">
        <v>84</v>
      </c>
      <c r="C18" t="s">
        <v>51</v>
      </c>
      <c r="D18">
        <v>1069616</v>
      </c>
      <c r="E18">
        <v>1338700</v>
      </c>
      <c r="F18">
        <v>10.33</v>
      </c>
      <c r="G18">
        <v>55.58</v>
      </c>
      <c r="H18">
        <v>204</v>
      </c>
      <c r="I18">
        <v>1451</v>
      </c>
      <c r="J18">
        <v>0.7</v>
      </c>
      <c r="K18">
        <v>10</v>
      </c>
      <c r="L18">
        <v>3.65</v>
      </c>
      <c r="M18">
        <v>6.9</v>
      </c>
    </row>
    <row r="19" spans="1:14" x14ac:dyDescent="0.25">
      <c r="A19" t="s">
        <v>2</v>
      </c>
      <c r="B19" t="s">
        <v>85</v>
      </c>
      <c r="C19" t="s">
        <v>52</v>
      </c>
      <c r="D19">
        <v>612621</v>
      </c>
      <c r="E19">
        <v>690500</v>
      </c>
      <c r="F19">
        <v>12.27</v>
      </c>
      <c r="G19">
        <v>44.08</v>
      </c>
      <c r="H19">
        <v>239</v>
      </c>
      <c r="I19">
        <v>802</v>
      </c>
      <c r="J19">
        <v>0.6</v>
      </c>
      <c r="K19">
        <v>3</v>
      </c>
      <c r="L19">
        <v>2.7</v>
      </c>
      <c r="M19">
        <v>3.75</v>
      </c>
      <c r="N19">
        <v>1</v>
      </c>
    </row>
    <row r="20" spans="1:14" x14ac:dyDescent="0.25">
      <c r="A20" t="s">
        <v>2</v>
      </c>
      <c r="B20" t="s">
        <v>86</v>
      </c>
      <c r="C20" t="s">
        <v>53</v>
      </c>
      <c r="D20">
        <v>291232</v>
      </c>
      <c r="E20">
        <v>512500</v>
      </c>
      <c r="F20">
        <v>10.34</v>
      </c>
      <c r="G20">
        <v>12.09</v>
      </c>
      <c r="H20">
        <v>260</v>
      </c>
      <c r="I20">
        <v>270</v>
      </c>
      <c r="J20">
        <v>0.8</v>
      </c>
      <c r="K20">
        <v>1.7</v>
      </c>
      <c r="L20">
        <v>3.05</v>
      </c>
      <c r="M20">
        <v>6.3</v>
      </c>
    </row>
    <row r="21" spans="1:14" x14ac:dyDescent="0.25">
      <c r="A21" t="s">
        <v>2</v>
      </c>
      <c r="B21" t="s">
        <v>87</v>
      </c>
      <c r="C21" t="s">
        <v>54</v>
      </c>
      <c r="D21">
        <v>324332</v>
      </c>
      <c r="E21">
        <v>564400</v>
      </c>
      <c r="F21">
        <v>6.05</v>
      </c>
      <c r="G21">
        <v>16.260000000000002</v>
      </c>
      <c r="H21">
        <v>94</v>
      </c>
      <c r="I21">
        <v>193</v>
      </c>
      <c r="J21">
        <v>0.3</v>
      </c>
      <c r="K21">
        <v>1</v>
      </c>
      <c r="L21">
        <v>3.2</v>
      </c>
      <c r="M21">
        <v>5.25</v>
      </c>
    </row>
    <row r="22" spans="1:14" x14ac:dyDescent="0.25">
      <c r="A22" t="s">
        <v>2</v>
      </c>
      <c r="B22" t="s">
        <v>88</v>
      </c>
      <c r="C22" t="s">
        <v>55</v>
      </c>
      <c r="D22">
        <v>1266359</v>
      </c>
      <c r="E22">
        <v>1087300</v>
      </c>
      <c r="F22">
        <v>11.8</v>
      </c>
      <c r="G22">
        <v>7.22</v>
      </c>
      <c r="H22">
        <v>255</v>
      </c>
      <c r="I22">
        <v>188</v>
      </c>
      <c r="J22">
        <v>0.8</v>
      </c>
      <c r="K22">
        <v>1</v>
      </c>
      <c r="L22">
        <v>2.95</v>
      </c>
      <c r="M22">
        <v>5.25</v>
      </c>
    </row>
    <row r="23" spans="1:14" x14ac:dyDescent="0.25">
      <c r="A23" t="s">
        <v>2</v>
      </c>
      <c r="B23" t="s">
        <v>89</v>
      </c>
      <c r="C23" t="s">
        <v>56</v>
      </c>
      <c r="D23">
        <v>557068</v>
      </c>
      <c r="E23">
        <v>681500</v>
      </c>
      <c r="F23">
        <v>25.12</v>
      </c>
      <c r="G23">
        <v>46.04</v>
      </c>
      <c r="H23">
        <v>356</v>
      </c>
      <c r="I23">
        <v>510</v>
      </c>
      <c r="J23">
        <v>0.5</v>
      </c>
      <c r="K23">
        <v>1.5</v>
      </c>
      <c r="L23">
        <v>1.4</v>
      </c>
      <c r="M23">
        <v>2.95</v>
      </c>
    </row>
    <row r="24" spans="1:14" x14ac:dyDescent="0.25">
      <c r="A24" t="s">
        <v>2</v>
      </c>
      <c r="B24" t="s">
        <v>90</v>
      </c>
      <c r="C24" t="s">
        <v>57</v>
      </c>
      <c r="D24">
        <v>585000</v>
      </c>
      <c r="E24">
        <v>646500</v>
      </c>
      <c r="F24">
        <v>10.200000000000001</v>
      </c>
      <c r="G24">
        <v>17.88</v>
      </c>
      <c r="H24">
        <v>117</v>
      </c>
      <c r="I24">
        <v>517</v>
      </c>
      <c r="J24">
        <v>0.2</v>
      </c>
      <c r="K24">
        <v>2.2999999999999998</v>
      </c>
      <c r="L24">
        <v>1.7</v>
      </c>
      <c r="M24">
        <v>4.45</v>
      </c>
    </row>
    <row r="25" spans="1:14" x14ac:dyDescent="0.25">
      <c r="A25" t="s">
        <v>3</v>
      </c>
      <c r="B25" t="s">
        <v>91</v>
      </c>
      <c r="C25" t="s">
        <v>58</v>
      </c>
      <c r="D25">
        <v>156699</v>
      </c>
      <c r="E25">
        <v>349300</v>
      </c>
    </row>
    <row r="26" spans="1:14" x14ac:dyDescent="0.25">
      <c r="A26" t="s">
        <v>3</v>
      </c>
      <c r="B26" t="s">
        <v>92</v>
      </c>
      <c r="C26" t="s">
        <v>67</v>
      </c>
      <c r="D26">
        <v>320000</v>
      </c>
      <c r="E26">
        <v>834600</v>
      </c>
      <c r="F26">
        <v>4.3600000000000003</v>
      </c>
      <c r="G26">
        <v>14.67</v>
      </c>
      <c r="H26">
        <v>70</v>
      </c>
      <c r="I26">
        <v>327</v>
      </c>
      <c r="J26">
        <v>0.2</v>
      </c>
      <c r="K26">
        <v>1.5</v>
      </c>
      <c r="L26">
        <v>2.85</v>
      </c>
      <c r="M26">
        <v>4.5999999999999996</v>
      </c>
    </row>
    <row r="27" spans="1:14" x14ac:dyDescent="0.25">
      <c r="A27" t="s">
        <v>3</v>
      </c>
      <c r="B27" t="s">
        <v>93</v>
      </c>
      <c r="C27" t="s">
        <v>59</v>
      </c>
      <c r="D27">
        <v>245000</v>
      </c>
      <c r="E27">
        <v>626400</v>
      </c>
      <c r="F27">
        <v>3</v>
      </c>
      <c r="G27">
        <v>9</v>
      </c>
      <c r="H27">
        <v>48</v>
      </c>
      <c r="I27">
        <v>182</v>
      </c>
      <c r="J27">
        <v>0.2</v>
      </c>
      <c r="K27">
        <v>1</v>
      </c>
      <c r="L27">
        <v>3.5</v>
      </c>
      <c r="M27">
        <v>5.5</v>
      </c>
    </row>
    <row r="28" spans="1:14" x14ac:dyDescent="0.25">
      <c r="A28" t="s">
        <v>3</v>
      </c>
      <c r="B28" t="s">
        <v>94</v>
      </c>
      <c r="C28" t="s">
        <v>60</v>
      </c>
      <c r="D28">
        <v>340720</v>
      </c>
      <c r="E28">
        <v>678800</v>
      </c>
      <c r="F28">
        <v>2.8000000000000003</v>
      </c>
      <c r="G28">
        <v>8.36</v>
      </c>
      <c r="H28">
        <v>44</v>
      </c>
      <c r="I28">
        <v>133</v>
      </c>
      <c r="J28">
        <v>0.2</v>
      </c>
      <c r="K28">
        <v>0.8</v>
      </c>
      <c r="L28">
        <v>2.95</v>
      </c>
      <c r="M28">
        <v>6.5</v>
      </c>
    </row>
    <row r="29" spans="1:14" x14ac:dyDescent="0.25">
      <c r="A29" t="s">
        <v>3</v>
      </c>
      <c r="B29" t="s">
        <v>95</v>
      </c>
      <c r="C29" t="s">
        <v>61</v>
      </c>
      <c r="D29">
        <v>363000</v>
      </c>
      <c r="E29">
        <v>633600</v>
      </c>
      <c r="F29">
        <v>1</v>
      </c>
      <c r="G29">
        <v>1.21</v>
      </c>
      <c r="H29">
        <v>17</v>
      </c>
      <c r="I29">
        <v>38</v>
      </c>
      <c r="J29">
        <v>0.1</v>
      </c>
      <c r="K29">
        <v>0.2</v>
      </c>
      <c r="L29">
        <v>3.5</v>
      </c>
      <c r="M29">
        <v>5.25</v>
      </c>
    </row>
    <row r="30" spans="1:14" x14ac:dyDescent="0.25">
      <c r="A30" t="s">
        <v>3</v>
      </c>
      <c r="B30" t="s">
        <v>96</v>
      </c>
      <c r="C30" t="s">
        <v>62</v>
      </c>
      <c r="D30">
        <v>543585</v>
      </c>
      <c r="E30">
        <v>644606</v>
      </c>
      <c r="F30">
        <v>51.2</v>
      </c>
      <c r="G30">
        <v>27.61</v>
      </c>
      <c r="H30">
        <v>1105</v>
      </c>
      <c r="I30">
        <v>774</v>
      </c>
      <c r="J30">
        <v>3</v>
      </c>
      <c r="K30">
        <v>4</v>
      </c>
      <c r="L30">
        <v>2.75</v>
      </c>
      <c r="M30">
        <v>5.2</v>
      </c>
    </row>
    <row r="31" spans="1:14" x14ac:dyDescent="0.25">
      <c r="A31" t="s">
        <v>3</v>
      </c>
      <c r="B31" t="s">
        <v>97</v>
      </c>
      <c r="C31" t="s">
        <v>63</v>
      </c>
      <c r="D31">
        <v>639895</v>
      </c>
      <c r="E31">
        <v>754400</v>
      </c>
      <c r="F31">
        <v>31.400000000000002</v>
      </c>
      <c r="G31">
        <v>16.63</v>
      </c>
      <c r="H31">
        <v>596</v>
      </c>
      <c r="I31">
        <v>257</v>
      </c>
      <c r="J31">
        <v>1.5</v>
      </c>
      <c r="K31">
        <v>0.8</v>
      </c>
      <c r="L31">
        <v>2.5</v>
      </c>
      <c r="M31">
        <v>3.1</v>
      </c>
      <c r="N31">
        <v>1</v>
      </c>
    </row>
    <row r="32" spans="1:14" x14ac:dyDescent="0.25">
      <c r="A32" t="s">
        <v>4</v>
      </c>
      <c r="B32" t="s">
        <v>98</v>
      </c>
      <c r="C32" t="s">
        <v>64</v>
      </c>
      <c r="D32">
        <v>1655000</v>
      </c>
      <c r="E32">
        <v>2276000</v>
      </c>
      <c r="F32">
        <v>28.13</v>
      </c>
      <c r="G32">
        <v>19.400000000000002</v>
      </c>
      <c r="H32">
        <v>361</v>
      </c>
      <c r="I32">
        <v>414</v>
      </c>
      <c r="J32">
        <v>1.2</v>
      </c>
      <c r="K32">
        <v>1.5</v>
      </c>
      <c r="L32">
        <v>3.35</v>
      </c>
      <c r="M32">
        <v>3.7</v>
      </c>
      <c r="N32">
        <v>1</v>
      </c>
    </row>
    <row r="33" spans="1:14" x14ac:dyDescent="0.25">
      <c r="A33" t="s">
        <v>4</v>
      </c>
      <c r="B33" t="s">
        <v>99</v>
      </c>
      <c r="C33" t="s">
        <v>65</v>
      </c>
      <c r="D33">
        <v>360000</v>
      </c>
      <c r="E33">
        <v>479700</v>
      </c>
      <c r="F33">
        <v>6.67</v>
      </c>
      <c r="G33">
        <v>5.5600000000000005</v>
      </c>
      <c r="H33">
        <v>117</v>
      </c>
      <c r="I33">
        <v>96</v>
      </c>
      <c r="J33">
        <v>0.3</v>
      </c>
      <c r="K33">
        <v>0.5</v>
      </c>
      <c r="L33">
        <v>2.5</v>
      </c>
      <c r="M33">
        <v>5.2</v>
      </c>
      <c r="N33">
        <v>1</v>
      </c>
    </row>
    <row r="34" spans="1:14" x14ac:dyDescent="0.25">
      <c r="A34" t="s">
        <v>4</v>
      </c>
      <c r="B34" t="s">
        <v>100</v>
      </c>
      <c r="C34" t="s">
        <v>66</v>
      </c>
      <c r="D34">
        <v>1482304</v>
      </c>
      <c r="E34">
        <v>1439000</v>
      </c>
      <c r="F34">
        <v>11</v>
      </c>
      <c r="G34">
        <v>23.06</v>
      </c>
      <c r="H34">
        <v>193</v>
      </c>
      <c r="I34">
        <v>358</v>
      </c>
      <c r="J34">
        <v>0.5</v>
      </c>
      <c r="K34">
        <v>2</v>
      </c>
      <c r="L34">
        <v>2.5</v>
      </c>
      <c r="M34">
        <v>5.5</v>
      </c>
      <c r="N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leong</dc:creator>
  <cp:lastModifiedBy>leong</cp:lastModifiedBy>
  <dcterms:created xsi:type="dcterms:W3CDTF">2015-06-05T18:17:20Z</dcterms:created>
  <dcterms:modified xsi:type="dcterms:W3CDTF">2021-04-18T17:47:45Z</dcterms:modified>
</cp:coreProperties>
</file>