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ars/Dropbox/coole bauprojekte/sensor/"/>
    </mc:Choice>
  </mc:AlternateContent>
  <bookViews>
    <workbookView xWindow="0" yWindow="460" windowWidth="28800" windowHeight="17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15" i="1"/>
  <c r="H14" i="1"/>
  <c r="H13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<sst xmlns="http://schemas.openxmlformats.org/spreadsheetml/2006/main" count="78" uniqueCount="72">
  <si>
    <t>Qty</t>
  </si>
  <si>
    <t>Value</t>
  </si>
  <si>
    <t>Device</t>
  </si>
  <si>
    <t>Package</t>
  </si>
  <si>
    <t>Parts</t>
  </si>
  <si>
    <t>Description</t>
  </si>
  <si>
    <t>Price</t>
  </si>
  <si>
    <t>Link</t>
  </si>
  <si>
    <t>PINHD-1X2</t>
  </si>
  <si>
    <t>1X02</t>
  </si>
  <si>
    <t>1RX-2TX</t>
  </si>
  <si>
    <t>3,3V-2GND</t>
  </si>
  <si>
    <t>PIN HEADER</t>
  </si>
  <si>
    <t>https://www.reichelt.de/Buchsenleisten/MPE-115-1-010/3/index.html?ACTION=3&amp;LA=2&amp;ARTICLE=119955&amp;GROUPID=7435&amp;artnr=MPE+115-1-010&amp;SEARCH=%252A</t>
  </si>
  <si>
    <t>R-EU_R0603</t>
  </si>
  <si>
    <t>R0603</t>
  </si>
  <si>
    <t>R3</t>
  </si>
  <si>
    <t>RESISTOR, European symbol</t>
  </si>
  <si>
    <t>https://www.reichelt.de/SMD-0603-von-0-bis-910-Ohm/RND-0603-1-100/3/index.html?ACTION=3&amp;LA=5&amp;ARTICLE=183013&amp;GROUPID=7967&amp;artnr=RND+0603+1+100</t>
  </si>
  <si>
    <t>1000µF</t>
  </si>
  <si>
    <t>CP-SV-E/F</t>
  </si>
  <si>
    <t>SV-E/F</t>
  </si>
  <si>
    <t>C1</t>
  </si>
  <si>
    <t>Big POLARIZED CAP</t>
  </si>
  <si>
    <t>https://www.reichelt.de/Elkos-SMD-Low-ESR-105-C/VF-1000-6-3-P-F/3/index.html?ACTION=3&amp;LA=5&amp;ARTICLE=109181&amp;GROUPID=4001&amp;artnr=VF+1000%2F6%2C3+P-F</t>
  </si>
  <si>
    <t>10µF</t>
  </si>
  <si>
    <t>C1206</t>
  </si>
  <si>
    <t>C2, C4</t>
  </si>
  <si>
    <t>Small SMD Cap</t>
  </si>
  <si>
    <t>https://www.reichelt.de/Vielschicht-SMD-G1206/X7R-G1206-10-16/3/index.html?ACTION=3&amp;LA=5&amp;ARTICLE=89740&amp;GROUPID=8049&amp;artnr=X7R-G1206+10%2F16</t>
  </si>
  <si>
    <t>R-TRIMM3374</t>
  </si>
  <si>
    <t>R1TRIM</t>
  </si>
  <si>
    <t>Trimm resistor til 500KΩ</t>
  </si>
  <si>
    <t>https://www.reichelt.de/Miniaturtrimmer/23B-500K/3/index.html?ACTION=3&amp;GROUPID=3131&amp;ARTICLE=146090&amp;OFFSET=16&amp;</t>
  </si>
  <si>
    <t>74HC14D 74HC14D</t>
  </si>
  <si>
    <t>SO14</t>
  </si>
  <si>
    <t>IC1</t>
  </si>
  <si>
    <t>Hex schmitt trigger</t>
  </si>
  <si>
    <t>INVERTER</t>
  </si>
  <si>
    <t>https://www.reichelt.de/ICs-74HC-SMD/SMD-HC-14/3/index.html?ACTION=3&amp;GROUPID=2931&amp;ARTICLE=18640&amp;SEARCH=74HC14&amp;OFFSET=16&amp;</t>
  </si>
  <si>
    <t>DTSM-6 DTSM-6</t>
  </si>
  <si>
    <t>DTSM-6</t>
  </si>
  <si>
    <t>PROG, RESET</t>
  </si>
  <si>
    <t>Push button</t>
  </si>
  <si>
    <t>https://www.reichelt.de/Kurzhubtaster/TASTER-9314/3/index.html?ACTION=3&amp;GROUPID=7587&amp;ARTICLE=44510&amp;OFFSET=500&amp;</t>
  </si>
  <si>
    <t>ESP12</t>
  </si>
  <si>
    <t>ESP</t>
  </si>
  <si>
    <t>ESP8266 Wifi module 12</t>
  </si>
  <si>
    <t>https://www.aliexpress.com/item/1-pcs-x-ESP-12F-ESP8266-ESP-12F-Remote-Serial-Port-WIFI-Transceiver-Wireless-Module-UNO/32581210212.html</t>
  </si>
  <si>
    <t>HT7333</t>
  </si>
  <si>
    <t>SOT-89</t>
  </si>
  <si>
    <t>IC2</t>
  </si>
  <si>
    <t>Step Down Module (Ultra low current 4µA)</t>
  </si>
  <si>
    <t>https://www.aliexpress.com/item/10PCS-HT7333-A-SOT89-HT7333-1-SOT-89-HT7333A-1-7333-1-SMD-7333A-1-new/32531141419.html</t>
  </si>
  <si>
    <t>LSP11</t>
  </si>
  <si>
    <t>LSP1, LSP2</t>
  </si>
  <si>
    <t>SOLDER PAD</t>
  </si>
  <si>
    <t>Platine</t>
  </si>
  <si>
    <t>EPCU</t>
  </si>
  <si>
    <t>Size 200X100, one side copper</t>
  </si>
  <si>
    <t>https://www.reichelt.de/Platinenzuschnitte/EPCU-200X100/3/index.html?ACTION=3&amp;LA=2&amp;ARTICLE=7408&amp;GROUPID=7783&amp;artnr=EPCU+200X100&amp;SEARCH=%252A</t>
  </si>
  <si>
    <t>Sum</t>
  </si>
  <si>
    <t>(0,71€/10pc)</t>
  </si>
  <si>
    <t>1,18€/10pc</t>
  </si>
  <si>
    <t>-</t>
  </si>
  <si>
    <t>18650 Accu</t>
  </si>
  <si>
    <t>https://www.akkuteile.de/lg-icr18650s3-2200mah/a-100629</t>
  </si>
  <si>
    <t>e.g. LG ICR18650S3 - 2200mAh, 3,6 - 3,7V Lithium Ionen Akku</t>
  </si>
  <si>
    <t>18650 Holder</t>
  </si>
  <si>
    <t>https://de.aliexpress.com/item/Hot-With-Wire-Lead-Plastic-18650-Battery-3-7V-Clip-Holder-Storage-Box-Case-Cheap-Sale/32458234409.html</t>
  </si>
  <si>
    <t>100Ω</t>
  </si>
  <si>
    <t>500KΩ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</si>
</sst>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4" x14ac:knownFonts="1">
    <font>
      <sz val="12"/>
      <color theme="1"/>
      <name val="Calibri"/>
      <family val="2"/>
      <scheme val="minor"/>
    </font>
    <font>
      <sz val="16"/>
      <color rgb="FF333333"/>
      <name val="Helvetica"/>
    </font>
    <font>
      <sz val="16"/>
      <color rgb="FF333333"/>
      <name val="Helvetica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8" fontId="2" fillId="0" borderId="0" xfId="0" applyNumberFormat="1" applyFont="1"/>
    <xf numFmtId="8" fontId="1" fillId="0" borderId="0" xfId="0" applyNumberFormat="1" applyFont="1"/>
  </cellXfs>
  <cellStyles count="2">
    <cellStyle name="Hyperlink" xfId="1" builtinId="8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ichelt.de/Elkos-SMD-Low-ESR-105-C/VF-1000-6-3-P-F/3/index.html?ACTION=3&amp;LA=5&amp;ARTICLE=109181&amp;GROUPID=4001&amp;artnr=VF+1000%2F6%2C3+P-F" TargetMode="External"/><Relationship Id="rId4" Type="http://schemas.openxmlformats.org/officeDocument/2006/relationships/hyperlink" Target="https://www.reichelt.de/Vielschicht-SMD-G1206/X7R-G1206-10-16/3/index.html?ACTION=3&amp;LA=5&amp;ARTICLE=89740&amp;GROUPID=8049&amp;artnr=X7R-G1206+10%2F16" TargetMode="External"/><Relationship Id="rId5" Type="http://schemas.openxmlformats.org/officeDocument/2006/relationships/hyperlink" Target="https://www.reichelt.de/Miniaturtrimmer/23B-500K/3/index.html?ACTION=3&amp;GROUPID=3131&amp;ARTICLE=146090&amp;OFFSET=16&amp;" TargetMode="External"/><Relationship Id="rId6" Type="http://schemas.openxmlformats.org/officeDocument/2006/relationships/hyperlink" Target="https://www.reichelt.de/ICs-74HC-SMD/SMD-HC-14/3/index.html?ACTION=3&amp;GROUPID=2931&amp;ARTICLE=18640&amp;SEARCH=74HC14&amp;OFFSET=16&amp;" TargetMode="External"/><Relationship Id="rId7" Type="http://schemas.openxmlformats.org/officeDocument/2006/relationships/hyperlink" Target="https://www.reichelt.de/Kurzhubtaster/TASTER-9314/3/index.html?ACTION=3&amp;GROUPID=7587&amp;ARTICLE=44510&amp;OFFSET=500&amp;" TargetMode="External"/><Relationship Id="rId8" Type="http://schemas.openxmlformats.org/officeDocument/2006/relationships/hyperlink" Target="https://www.aliexpress.com/item/1-pcs-x-ESP-12F-ESP8266-ESP-12F-Remote-Serial-Port-WIFI-Transceiver-Wireless-Module-UNO/32581210212.html" TargetMode="External"/><Relationship Id="rId9" Type="http://schemas.openxmlformats.org/officeDocument/2006/relationships/hyperlink" Target="https://www.aliexpress.com/item/10PCS-HT7333-A-SOT89-HT7333-1-SOT-89-HT7333A-1-7333-1-SMD-7333A-1-new/32531141419.html" TargetMode="External"/><Relationship Id="rId10" Type="http://schemas.openxmlformats.org/officeDocument/2006/relationships/hyperlink" Target="https://www.reichelt.de/Platinenzuschnitte/EPCU-200X100/3/index.html?ACTION=3&amp;LA=2&amp;ARTICLE=7408&amp;GROUPID=7783&amp;artnr=EPCU+200X100&amp;SEARCH=%252A" TargetMode="External"/><Relationship Id="rId1" Type="http://schemas.openxmlformats.org/officeDocument/2006/relationships/hyperlink" Target="https://www.reichelt.de/Buchsenleisten/MPE-115-1-010/3/index.html?ACTION=3&amp;LA=2&amp;ARTICLE=119955&amp;GROUPID=7435&amp;artnr=MPE+115-1-010&amp;SEARCH=%252A" TargetMode="External"/><Relationship Id="rId2" Type="http://schemas.openxmlformats.org/officeDocument/2006/relationships/hyperlink" Target="https://www.reichelt.de/SMD-0603-von-0-bis-910-Ohm/RND-0603-1-100/3/index.html?ACTION=3&amp;LA=5&amp;ARTICLE=183013&amp;GROUPID=7967&amp;artnr=RND+0603+1+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showRuler="0" workbookViewId="0">
      <selection activeCell="C23" sqref="C23"/>
    </sheetView>
  </sheetViews>
  <sheetFormatPr baseColWidth="10" defaultRowHeight="16" x14ac:dyDescent="0.2"/>
  <cols>
    <col min="1" max="1" width="7.1640625" bestFit="1" customWidth="1"/>
    <col min="2" max="2" width="25.5" bestFit="1" customWidth="1"/>
    <col min="3" max="3" width="18.83203125" bestFit="1" customWidth="1"/>
    <col min="4" max="4" width="19.6640625" bestFit="1" customWidth="1"/>
    <col min="5" max="5" width="23.6640625" bestFit="1" customWidth="1"/>
    <col min="6" max="6" width="76.5" bestFit="1" customWidth="1"/>
    <col min="7" max="7" width="14" customWidth="1"/>
    <col min="8" max="8" width="18.33203125" customWidth="1"/>
    <col min="9" max="9" width="16.83203125" bestFit="1" customWidth="1"/>
    <col min="10" max="10" width="138.1640625" bestFit="1" customWidth="1"/>
  </cols>
  <sheetData>
    <row r="2" spans="1:10" ht="2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/>
      <c r="J2" s="1" t="s">
        <v>7</v>
      </c>
    </row>
    <row r="3" spans="1:10" ht="21" x14ac:dyDescent="0.25">
      <c r="A3" s="2">
        <v>2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4">
        <v>0.28000000000000003</v>
      </c>
      <c r="H3" s="4">
        <f>A3*G3</f>
        <v>0.56000000000000005</v>
      </c>
      <c r="I3" s="2" t="s">
        <v>62</v>
      </c>
      <c r="J3" s="3" t="s">
        <v>13</v>
      </c>
    </row>
    <row r="4" spans="1:10" ht="21" x14ac:dyDescent="0.25">
      <c r="A4" s="2">
        <v>1</v>
      </c>
      <c r="B4" s="2" t="s">
        <v>70</v>
      </c>
      <c r="C4" s="2" t="s">
        <v>14</v>
      </c>
      <c r="D4" s="2" t="s">
        <v>15</v>
      </c>
      <c r="E4" s="2" t="s">
        <v>16</v>
      </c>
      <c r="F4" s="2" t="s">
        <v>17</v>
      </c>
      <c r="G4" s="4">
        <v>0.02</v>
      </c>
      <c r="H4" s="4">
        <f t="shared" ref="H4:H15" si="0">A4*G4</f>
        <v>0.02</v>
      </c>
      <c r="I4" s="2"/>
      <c r="J4" s="3" t="s">
        <v>18</v>
      </c>
    </row>
    <row r="5" spans="1:10" ht="21" x14ac:dyDescent="0.25">
      <c r="A5" s="2">
        <v>1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4">
        <v>0.32</v>
      </c>
      <c r="H5" s="4">
        <f t="shared" si="0"/>
        <v>0.32</v>
      </c>
      <c r="I5" s="2"/>
      <c r="J5" s="3" t="s">
        <v>24</v>
      </c>
    </row>
    <row r="6" spans="1:10" ht="21" x14ac:dyDescent="0.25">
      <c r="A6" s="2">
        <v>2</v>
      </c>
      <c r="B6" s="2" t="s">
        <v>25</v>
      </c>
      <c r="C6" s="2" t="s">
        <v>26</v>
      </c>
      <c r="D6" s="2">
        <v>1206</v>
      </c>
      <c r="E6" s="2" t="s">
        <v>27</v>
      </c>
      <c r="F6" s="2" t="s">
        <v>28</v>
      </c>
      <c r="G6" s="4">
        <v>7.0000000000000007E-2</v>
      </c>
      <c r="H6" s="4">
        <f t="shared" si="0"/>
        <v>0.14000000000000001</v>
      </c>
      <c r="I6" s="2"/>
      <c r="J6" s="3" t="s">
        <v>29</v>
      </c>
    </row>
    <row r="7" spans="1:10" ht="21" x14ac:dyDescent="0.25">
      <c r="A7" s="2">
        <v>1</v>
      </c>
      <c r="B7" s="2" t="s">
        <v>71</v>
      </c>
      <c r="C7" s="2" t="s">
        <v>30</v>
      </c>
      <c r="D7" s="2" t="s">
        <v>30</v>
      </c>
      <c r="E7" s="2" t="s">
        <v>31</v>
      </c>
      <c r="F7" s="2" t="s">
        <v>32</v>
      </c>
      <c r="G7" s="4">
        <v>0.67</v>
      </c>
      <c r="H7" s="4">
        <f t="shared" si="0"/>
        <v>0.67</v>
      </c>
      <c r="I7" s="2"/>
      <c r="J7" s="3" t="s">
        <v>33</v>
      </c>
    </row>
    <row r="8" spans="1:10" ht="21" x14ac:dyDescent="0.25">
      <c r="A8" s="2">
        <v>1</v>
      </c>
      <c r="B8" s="2" t="s">
        <v>34</v>
      </c>
      <c r="C8" s="2" t="s">
        <v>35</v>
      </c>
      <c r="D8" s="2" t="s">
        <v>36</v>
      </c>
      <c r="E8" s="2" t="s">
        <v>37</v>
      </c>
      <c r="F8" s="2" t="s">
        <v>38</v>
      </c>
      <c r="G8" s="4">
        <v>0.18</v>
      </c>
      <c r="H8" s="4">
        <f t="shared" si="0"/>
        <v>0.18</v>
      </c>
      <c r="I8" s="2"/>
      <c r="J8" s="3" t="s">
        <v>39</v>
      </c>
    </row>
    <row r="9" spans="1:10" ht="21" x14ac:dyDescent="0.25">
      <c r="A9" s="2">
        <v>2</v>
      </c>
      <c r="B9" s="2" t="s">
        <v>40</v>
      </c>
      <c r="C9" s="2" t="s">
        <v>41</v>
      </c>
      <c r="D9" s="2" t="s">
        <v>42</v>
      </c>
      <c r="E9" s="2"/>
      <c r="F9" s="2" t="s">
        <v>43</v>
      </c>
      <c r="G9" s="4">
        <v>0.24</v>
      </c>
      <c r="H9" s="4">
        <f t="shared" si="0"/>
        <v>0.48</v>
      </c>
      <c r="I9" s="2"/>
      <c r="J9" s="3" t="s">
        <v>44</v>
      </c>
    </row>
    <row r="10" spans="1:10" ht="21" x14ac:dyDescent="0.25">
      <c r="A10" s="2">
        <v>1</v>
      </c>
      <c r="B10" s="2" t="s">
        <v>45</v>
      </c>
      <c r="C10" s="2" t="s">
        <v>45</v>
      </c>
      <c r="D10" s="2" t="s">
        <v>45</v>
      </c>
      <c r="E10" s="2" t="s">
        <v>46</v>
      </c>
      <c r="F10" s="2" t="s">
        <v>47</v>
      </c>
      <c r="G10" s="4">
        <v>2.54</v>
      </c>
      <c r="H10" s="4">
        <f t="shared" si="0"/>
        <v>2.54</v>
      </c>
      <c r="I10" s="2"/>
      <c r="J10" s="3" t="s">
        <v>48</v>
      </c>
    </row>
    <row r="11" spans="1:10" ht="21" x14ac:dyDescent="0.25">
      <c r="A11" s="2">
        <v>1</v>
      </c>
      <c r="B11" s="2" t="s">
        <v>49</v>
      </c>
      <c r="C11" s="2" t="s">
        <v>49</v>
      </c>
      <c r="D11" s="2" t="s">
        <v>50</v>
      </c>
      <c r="E11" s="2" t="s">
        <v>51</v>
      </c>
      <c r="F11" s="2" t="s">
        <v>52</v>
      </c>
      <c r="G11" s="4">
        <v>0.12</v>
      </c>
      <c r="H11" s="4">
        <f t="shared" si="0"/>
        <v>0.12</v>
      </c>
      <c r="I11" s="2" t="s">
        <v>63</v>
      </c>
      <c r="J11" s="3" t="s">
        <v>53</v>
      </c>
    </row>
    <row r="12" spans="1:10" ht="21" x14ac:dyDescent="0.25">
      <c r="A12" s="2">
        <v>2</v>
      </c>
      <c r="B12" s="2" t="s">
        <v>54</v>
      </c>
      <c r="C12" s="2" t="s">
        <v>54</v>
      </c>
      <c r="D12" s="2" t="s">
        <v>54</v>
      </c>
      <c r="E12" s="2" t="s">
        <v>55</v>
      </c>
      <c r="F12" s="2" t="s">
        <v>56</v>
      </c>
      <c r="G12" s="2" t="s">
        <v>64</v>
      </c>
      <c r="H12" s="4"/>
      <c r="I12" s="2"/>
      <c r="J12" s="2"/>
    </row>
    <row r="13" spans="1:10" ht="21" x14ac:dyDescent="0.25">
      <c r="A13" s="2">
        <v>1</v>
      </c>
      <c r="B13" s="2" t="s">
        <v>57</v>
      </c>
      <c r="C13" s="2" t="s">
        <v>58</v>
      </c>
      <c r="D13" s="2"/>
      <c r="E13" s="2"/>
      <c r="F13" s="2" t="s">
        <v>59</v>
      </c>
      <c r="G13" s="4">
        <v>0.57999999999999996</v>
      </c>
      <c r="H13" s="4">
        <f t="shared" si="0"/>
        <v>0.57999999999999996</v>
      </c>
      <c r="I13" s="4">
        <v>1.75</v>
      </c>
      <c r="J13" s="3" t="s">
        <v>60</v>
      </c>
    </row>
    <row r="14" spans="1:10" ht="21" x14ac:dyDescent="0.25">
      <c r="A14" s="2">
        <v>1</v>
      </c>
      <c r="B14" s="2" t="s">
        <v>65</v>
      </c>
      <c r="C14" s="2"/>
      <c r="D14" s="2"/>
      <c r="E14" s="2"/>
      <c r="F14" s="2" t="s">
        <v>67</v>
      </c>
      <c r="G14" s="4">
        <v>3.95</v>
      </c>
      <c r="H14" s="4">
        <f t="shared" si="0"/>
        <v>3.95</v>
      </c>
      <c r="I14" s="4"/>
      <c r="J14" s="3" t="s">
        <v>66</v>
      </c>
    </row>
    <row r="15" spans="1:10" ht="21" x14ac:dyDescent="0.25">
      <c r="A15" s="2">
        <v>1</v>
      </c>
      <c r="B15" s="2" t="s">
        <v>68</v>
      </c>
      <c r="C15" s="2"/>
      <c r="D15" s="2"/>
      <c r="E15" s="2"/>
      <c r="F15" s="2"/>
      <c r="G15" s="4">
        <v>0.44</v>
      </c>
      <c r="H15" s="4">
        <f t="shared" si="0"/>
        <v>0.44</v>
      </c>
      <c r="I15" s="4"/>
      <c r="J15" s="3" t="s">
        <v>69</v>
      </c>
    </row>
    <row r="16" spans="1:10" ht="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9" ht="21" x14ac:dyDescent="0.25">
      <c r="A17" s="1" t="s">
        <v>61</v>
      </c>
      <c r="B17" s="2"/>
      <c r="C17" s="2"/>
      <c r="D17" s="2"/>
      <c r="E17" s="2"/>
      <c r="F17" s="2"/>
      <c r="G17" s="1"/>
      <c r="H17" s="5">
        <f>SUM(H3:H15)</f>
        <v>10</v>
      </c>
      <c r="I17" s="1"/>
    </row>
  </sheetData>
  <hyperlinks>
    <hyperlink ref="J3" r:id="rId1"/>
    <hyperlink ref="J4" r:id="rId2"/>
    <hyperlink ref="J5" r:id="rId3"/>
    <hyperlink ref="J6" r:id="rId4"/>
    <hyperlink ref="J7" r:id="rId5"/>
    <hyperlink ref="J8" r:id="rId6"/>
    <hyperlink ref="J9" r:id="rId7"/>
    <hyperlink ref="J10" r:id="rId8"/>
    <hyperlink ref="J11" r:id="rId9"/>
    <hyperlink ref="J13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2017-02-02T21:06:14Z</dcterms:created>
  <dcterms:modified xsi:type="dcterms:W3CDTF">2017-02-02T21:40:34Z</dcterms:modified>
</cp:coreProperties>
</file>