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29" i="1" l="1"/>
  <c r="A28" i="1" s="1"/>
  <c r="A27" i="1" s="1"/>
  <c r="A26" i="1" s="1"/>
  <c r="A25" i="1" s="1"/>
  <c r="A24" i="1" s="1"/>
  <c r="A23" i="1" s="1"/>
  <c r="A22" i="1" s="1"/>
  <c r="A21" i="1" s="1"/>
  <c r="A20" i="1" s="1"/>
  <c r="A19" i="1" s="1"/>
  <c r="A18" i="1" s="1"/>
</calcChain>
</file>

<file path=xl/sharedStrings.xml><?xml version="1.0" encoding="utf-8"?>
<sst xmlns="http://schemas.openxmlformats.org/spreadsheetml/2006/main" count="270" uniqueCount="119">
  <si>
    <t>version</t>
    <phoneticPr fontId="1" type="noConversion"/>
  </si>
  <si>
    <t>sample</t>
    <phoneticPr fontId="1" type="noConversion"/>
  </si>
  <si>
    <t>batch_size</t>
    <phoneticPr fontId="1" type="noConversion"/>
  </si>
  <si>
    <t>计算结果</t>
    <phoneticPr fontId="1" type="noConversion"/>
  </si>
  <si>
    <t>分析</t>
    <phoneticPr fontId="1" type="noConversion"/>
  </si>
  <si>
    <t>optimizer</t>
    <phoneticPr fontId="1" type="noConversion"/>
  </si>
  <si>
    <t>dataset</t>
    <phoneticPr fontId="1" type="noConversion"/>
  </si>
  <si>
    <t>faces</t>
    <phoneticPr fontId="1" type="noConversion"/>
  </si>
  <si>
    <t>optimizer</t>
    <phoneticPr fontId="1" type="noConversion"/>
  </si>
  <si>
    <t>init_var</t>
    <phoneticPr fontId="1" type="noConversion"/>
  </si>
  <si>
    <t>xavier</t>
    <phoneticPr fontId="1" type="noConversion"/>
  </si>
  <si>
    <t>momentum=0.9</t>
    <phoneticPr fontId="1" type="noConversion"/>
  </si>
  <si>
    <t>net_work</t>
    <phoneticPr fontId="1" type="noConversion"/>
  </si>
  <si>
    <t>darknet_53</t>
    <phoneticPr fontId="1" type="noConversion"/>
  </si>
  <si>
    <t>combind0:[64, 1, 0.3, 0.2]</t>
    <phoneticPr fontId="1" type="noConversion"/>
  </si>
  <si>
    <t>id_size</t>
    <phoneticPr fontId="1" type="noConversion"/>
  </si>
  <si>
    <t>EPOCH: 99/100 BATCH: 429/430 step: 85999.0 cum_acc: 67.676% - acc: 68.750% mean_angle1: 65.267 mean_angle2: 91.162 loss: 26.026 succeed save model into ../record/mdoels/v02
TEST - acc: 47.656% mean_angle1: 62.835 mean_angle2: 91.076 loss: 27.027
----------------------------------------------------------------------------------------------------
train: num: 13790 acc: 82.995% mean_angles1: 58.218 mean_angles2: 91.184
test: num: 4595 acc: 45.724% mean_angles1: 65.701 mean_angles2: 91.458</t>
    <phoneticPr fontId="1" type="noConversion"/>
  </si>
  <si>
    <t>epochs</t>
    <phoneticPr fontId="1" type="noConversion"/>
  </si>
  <si>
    <t>max_lr</t>
    <phoneticPr fontId="1" type="noConversion"/>
  </si>
  <si>
    <t>[0.75, 2]</t>
    <phoneticPr fontId="1" type="noConversion"/>
  </si>
  <si>
    <t>EPOCH: 44/100 BATCH: 429/430 step: 105349.0 cum_acc: 69.200% - acc: 53.125% mean_angle1: 66.931 mean_angle2: 91.343 loss: 21.107 succeed save model into ../record/mdoels/v03
TEST - acc: 38.281% mean_angle1: 67.048 mean_angle2: 91.469 loss: 23.236
----------------------------------------------------------------------------------------------------
train: num: 13790 acc: 85.780% mean_angles1: 56.921 mean_angles2: 91.208
test: num: 4595 acc: 47.029% mean_angles1: 64.946 mean_angles2: 91.476
----------------------------------------------------------------------------------------------------
K=0.857
----------------------------------------
K=0.469
----------------------------------------</t>
    <phoneticPr fontId="1" type="noConversion"/>
  </si>
  <si>
    <t>combind1:[18, 0.8, 0.1, 0.2]</t>
    <phoneticPr fontId="1" type="noConversion"/>
  </si>
  <si>
    <t>EPOCH: 15/200 BATCH: 429/430 step: 6879.0 cum_acc: 4.409% - acc: 6.250% mean_angle1: 114.299 mean_angle2: 118.958 loss: 5.170 succeed save model into ../record/mdoels/v04
TEST - acc: 2.344% mean_angle1: 115.309 mean_angle2: 121.233 loss: 5.223
----------------------------------------------------------------------------------------------------
EPOCH: 16/200 BATCH: 326/430 step: 7206.0 cum_acc: 5.302% - acc: 9.375% mean_angle1: 108.979 mean_angle2: 116.543 loss: 4.456</t>
    <phoneticPr fontId="1" type="noConversion"/>
  </si>
  <si>
    <t>xavier</t>
    <phoneticPr fontId="1" type="noConversion"/>
  </si>
  <si>
    <t>EPOCH: 12/200 BATCH: 429/430 step: 5589.0 cum_acc: 2.356% - acc: 3.125% mean_angle1: 92.184 mean_angle2: 93.954 loss: 12.329 succeed save model into ../record/mdoels/v05
TEST - acc: 0.000% mean_angle1: 93.070 mean_angle2: 93.900 loss: 8.114
----------------------------------------------------------------------------------------------------
EPOCH: 13/200 BATCH: 219/430 step: 5809.0 cum_acc: 1.137% - acc: 0.000% mean_angle1: 92.755 mean_angle2: 93.819 loss: 8.650</t>
    <phoneticPr fontId="1" type="noConversion"/>
  </si>
  <si>
    <t>faces</t>
  </si>
  <si>
    <t>xavier</t>
  </si>
  <si>
    <t>darknet_53</t>
  </si>
  <si>
    <t>momentum=0.9</t>
  </si>
  <si>
    <t>拟合出错</t>
    <phoneticPr fontId="1" type="noConversion"/>
  </si>
  <si>
    <t>EPOCH: 199/200 BATCH: 429/430 step: 85999.0 cum_acc: 99.963% - acc: 100.000% mean_angle1: 43.869 mean_angle2: 90.141 loss: 3.028 succeed save model into ../record/mdoels/v06
TEST - acc: 50.000% mean_angle1: 65.975 mean_angle2: 90.072 loss: 27.901
----------------------------------------------------------------------------------------------------
train: num: 13790 acc: 99.971% mean_angles1: 38.794 mean_angles2: 90.154
----------------------------------------------------------------------------------------------------
test: num: 4595 acc: 53.689% mean_angles1: 64.795 mean_angles2: 90.073
----------------------------------------------------------------------------------------------------
train
K=1.000
----------------------------------------
test
K=0.536
----------------------------------------</t>
    <phoneticPr fontId="1" type="noConversion"/>
  </si>
  <si>
    <t>EPOCH: 99/100 BATCH: 429/430 step: 42999.0 cum_acc: 62.062% - acc: 78.125% mean_angle1: 68.647 mean_angle2: 91.766 loss: 27.553 succeed save model into ../record/mdoels/v01
TEST - acc: 48.438% mean_angle1: 69.496 mean_angle2: 92.474 loss: 27.685
----------------------------------------------------------------------------------------------------
train: num: 13790 acc: 77.941% mean_angles1: 62.867 mean_angles2: 91.711
test: num: 4595 acc: 44.353% mean_angles1: 68.656 mean_angles2: 91.990</t>
    <phoneticPr fontId="1" type="noConversion"/>
  </si>
  <si>
    <t>泛化能力仍旧不是很强</t>
    <phoneticPr fontId="1" type="noConversion"/>
  </si>
  <si>
    <t>id_size=128和256都拟合能力不足。也可能是设置arcface loss的时候设的math.pi太大了，应该设math.pi/2？</t>
    <phoneticPr fontId="1" type="noConversion"/>
  </si>
  <si>
    <t>区分度不是很够，是id_size还是lr的原因呢？</t>
    <phoneticPr fontId="1" type="noConversion"/>
  </si>
  <si>
    <t>EPOCH: 149/150 BATCH: 431/432 step: 64799.0 cum_acc: 56.843% - acc: 50.000% mean_angle1: 72.053 mean_angle2: 86.925 loss: 18.313 succeed save model into ../record/mdoels/v07
TEST - acc: 25.000% mean_angle1: 75.408 mean_angle2: 86.993 loss: 14.371
----------------------------------------------------------------------------------------------------
train: num: 13854 acc: 58.864% mean_angles1: 69.418 mean_angles2: 87.004
K=0.588
----------------------------------------------------------------------------------------------------
test: num: 4531 acc: 22.269% mean_angles1: 75.413 mean_angles2: 86.927
K=0.222
----------------------------------------------------------------------------------------------------
thresh=0.2: acc=66.800%, p=0.688, r=0.614, fpr=0.278
below_fpr=0.001: acc_fpr=50.060%, p_fpr=0.714, r_fpr=0.002, thresh_fpr=0.939</t>
    <phoneticPr fontId="1" type="noConversion"/>
  </si>
  <si>
    <t>config</t>
    <phoneticPr fontId="1" type="noConversion"/>
  </si>
  <si>
    <r>
      <rPr>
        <sz val="12"/>
        <color theme="1"/>
        <rFont val="宋体"/>
        <family val="3"/>
        <charset val="134"/>
      </rPr>
      <t>从头开始训练，使用论文推荐的</t>
    </r>
    <r>
      <rPr>
        <sz val="12"/>
        <color theme="1"/>
        <rFont val="Arial"/>
        <family val="2"/>
      </rPr>
      <t>arcface loss</t>
    </r>
    <r>
      <rPr>
        <sz val="12"/>
        <color theme="1"/>
        <rFont val="宋体"/>
        <family val="3"/>
        <charset val="134"/>
      </rPr>
      <t>参数，不使用</t>
    </r>
    <r>
      <rPr>
        <sz val="12"/>
        <color theme="1"/>
        <rFont val="Arial"/>
        <family val="2"/>
      </rPr>
      <t>focal loss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id_size=128
----------------------------------------------------------------------------------------------------
USER arguments:
network: darknet_53
dataset: faces
loss: combind0
initializer: xavier
optimizer: momentum
version: 07
restore_version: 07-199
batch_size: 32
epochs: 150
max_lr: 0.0001
end_epoch: 100
lr_decay: cosine
keep_prob: 0.7
model_dir: ../record/mdoels/
log_dir: ../record/logs/v07/
gen_pic_dir: ../record/gen_pics/v07/
----------------------------------------------------------------------------------------------------
TRAIN config:
img_size: 128
regularizer: None
regular_factor: 0
embedding_size: 128
act_type: leaky_relu
focal_loss_alpha: 0
focal_loss_gamma: 0
initializer: xavier
optimizer: momentum
optimizer_name: MomentumOptimizer
momentum: 0.9
network: darknet_53
net_name: darknet
num_layers: 53
base_filter: 16
dataset: faces
dataset_name: faces
num_cls: 284
num_train_pics: 13854
num_test_pics: 4531
loss: combind0
loss_name: margin_loss
loss_s: 64
loss_m1: 1
loss_m2: 0.3
loss_m3: 0.2</t>
    </r>
    <phoneticPr fontId="1" type="noConversion"/>
  </si>
  <si>
    <r>
      <rPr>
        <sz val="12"/>
        <color theme="1"/>
        <rFont val="宋体"/>
        <family val="3"/>
        <charset val="134"/>
      </rPr>
      <t>从头开始训练，使用论文推荐的</t>
    </r>
    <r>
      <rPr>
        <sz val="12"/>
        <color theme="1"/>
        <rFont val="Arial"/>
        <family val="2"/>
      </rPr>
      <t>arcface loss</t>
    </r>
    <r>
      <rPr>
        <sz val="12"/>
        <color theme="1"/>
        <rFont val="宋体"/>
        <family val="3"/>
        <charset val="134"/>
      </rPr>
      <t>参数，不使用</t>
    </r>
    <r>
      <rPr>
        <sz val="12"/>
        <color theme="1"/>
        <rFont val="Arial"/>
        <family val="2"/>
      </rPr>
      <t>focal loss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id_size=128</t>
    </r>
    <r>
      <rPr>
        <sz val="12"/>
        <color theme="1"/>
        <rFont val="宋体"/>
        <family val="3"/>
        <charset val="134"/>
      </rPr>
      <t>。
把</t>
    </r>
    <r>
      <rPr>
        <sz val="12"/>
        <color theme="1"/>
        <rFont val="Arial"/>
        <family val="2"/>
      </rPr>
      <t>shuffle size</t>
    </r>
    <r>
      <rPr>
        <sz val="12"/>
        <color theme="1"/>
        <rFont val="宋体"/>
        <family val="3"/>
        <charset val="134"/>
      </rPr>
      <t>设置为整个数据集</t>
    </r>
    <r>
      <rPr>
        <sz val="12"/>
        <color theme="1"/>
        <rFont val="Arial"/>
        <family val="2"/>
      </rPr>
      <t xml:space="preserve">
----------------------------------------------------------------------------------------------------
USER arguments:
network: darknet_53
dataset: faces
loss: combind0
initializer: xavier
optimizer: momentum
version: 08
restore_version: 07-149
batch_size: 32
epochs: 200
max_lr: 0.0005
end_epoch: 100
lr_decay: cosine
keep_prob: 0.7
model_dir: ../record/mdoels/
log_dir: ../record/logs/v08/
gen_pic_dir: ../record/gen_pics/v08/
----------------------------------------------------------------------------------------------------
TRAIN config:
img_size: 128
regularizer: None
regular_factor: 0
embedding_size: 128
act_type: leaky_relu
focal_loss_alpha: 0
focal_loss_gamma: 0
initializer: xavier
optimizer: momentum
optimizer_name: MomentumOptimizer
momentum: 0.9
network: darknet_53
net_name: darknet
num_layers: 53
base_filter: 16
dataset: faces
dataset_name: faces
num_cls: 284
num_train_pics: 13854
num_test_pics: 4531
loss: combind0
loss_name: margin_loss
loss_s: 64
loss_m1: 1
loss_m2: 0.3
loss_m3: 0.2
----------------------------------------------------------------------------------------------------</t>
    </r>
    <phoneticPr fontId="1" type="noConversion"/>
  </si>
  <si>
    <t>cfp</t>
    <phoneticPr fontId="1" type="noConversion"/>
  </si>
  <si>
    <t>EPOCH: 115/200 BATCH: 431/432 step: 50111.0 cum_acc: 98.619% - acc: 100.000% mean_angle1: 45.365 mean_angle2: 88.063 loss: 9.835 succeed save model into ../record/mdoels/v08
TEST - acc: 45.312% mean_angle1: 62.066 mean_angle2: 88.410 loss: 21.232
----------------------------------------------------------------------------------------------------
thres=0.2: acc=74.820%, p=0.837, r=0.617, fpr=0.120
below_fpr=0.001: acc_fpr=58.100%, p_fpr=1.000, r_fpr=0.162, thresh_fpr=0.495
----------------------------------------------------------------------------------------------------
train: num: 13854 acc: 99.791% mean_angles1: 38.547 mean_angles2: 88.263
K=0.998
----------------------------------------------------------------------------------------------------
test: num: 4531 acc: 47.274% mean_angles1: 61.401 mean_angles2: 88.157
K=0.472
----------------------------------------------------------------------------------------------------</t>
    <phoneticPr fontId="1" type="noConversion"/>
  </si>
  <si>
    <r>
      <rPr>
        <sz val="12"/>
        <color theme="1"/>
        <rFont val="宋体"/>
        <family val="3"/>
        <charset val="134"/>
      </rPr>
      <t>尝试对标准数据集</t>
    </r>
    <r>
      <rPr>
        <sz val="12"/>
        <color theme="1"/>
        <rFont val="Arial"/>
        <family val="2"/>
      </rPr>
      <t>cfp</t>
    </r>
    <r>
      <rPr>
        <sz val="12"/>
        <color theme="1"/>
        <rFont val="宋体"/>
        <family val="3"/>
        <charset val="134"/>
      </rPr>
      <t xml:space="preserve">进行训练
</t>
    </r>
    <r>
      <rPr>
        <sz val="12"/>
        <color theme="1"/>
        <rFont val="Arial"/>
        <family val="2"/>
      </rPr>
      <t>----------------------------------------------------------------------------------------------------
USER arguments:
network: darknet_53
dataset: cfp
loss: combind0
initializer: xavier
optimizer: momentum
version: 09
restore_version: 09-199
batch_size: 32
epochs: 200
max_lr: 0.001
end_epoch: 100
lr_decay: cosine
keep_prob: 0.7
model_dir: ../record/mdoels/
log_dir: ../record/logs/v09/
gen_pic_dir: ../record/gen_pics/v09/
----------------------------------------------------------------------------------------------------
TRAIN config:
img_size: 128
regularizer: None
regular_factor: 0
embedding_size: 512
act_type: leaky_relu
focal_loss_alpha: 0
focal_loss_gamma: 0
initializer: xavier
optimizer: momentum
optimizer_name: MomentumOptimizer
momentum: 0.9
network: darknet_53
net_name: darknet
num_layers: 53
base_filter: 16
dataset: cfp
dataset_name: cfp
num_cls: 500
num_train_pics: 5500
num_test_pics: 1500
loss: combind0
loss_name: margin_loss
loss_s: 64
loss_m1: 1
loss_m2: 0.3
loss_m3: 0.2
----------------------------------------------------------------------------------------------------</t>
    </r>
    <phoneticPr fontId="1" type="noConversion"/>
  </si>
  <si>
    <t>valid的精确度很高，但召回率、准确率不够</t>
    <phoneticPr fontId="1" type="noConversion"/>
  </si>
  <si>
    <r>
      <rPr>
        <sz val="12"/>
        <color theme="1"/>
        <rFont val="宋体"/>
        <family val="3"/>
        <charset val="134"/>
      </rPr>
      <t>降低</t>
    </r>
    <r>
      <rPr>
        <sz val="12"/>
        <color theme="1"/>
        <rFont val="Arial"/>
        <family val="2"/>
      </rPr>
      <t>id_size=128
----------------------------------------------------------------------------------------------------
USER arguments:
network: darknet_53
dataset: cfp
loss: combind0
initializer: xavier
optimizer: momentum
version: 10
restore_version: 10-199
batch_size: 32
epochs: 200
max_lr: 0.001
end_epoch: 100
lr_decay: cosine
keep_prob: 0.7
model_dir: ../record/mdoels/
log_dir: ../record/logs/v10/
gen_pic_dir: ../record/gen_pics/v10/
----------------------------------------------------------------------------------------------------
TRAIN config:
img_size: 128
regularizer: None
regular_factor: 0
embedding_size: 128
act_type: leaky_relu
focal_loss_alpha: 0
focal_loss_gamma: 0
initializer: xavier
optimizer: momentum
optimizer_name: MomentumOptimizer
momentum: 0.9
network: darknet_53
net_name: darknet
num_layers: 53
base_filter: 16
dataset: cfp
dataset_name: cfp
num_cls: 500
num_train_pics: 5500
num_test_pics: 1500
loss: combind0
loss_name: margin_loss
loss_s: 64
loss_m1: 1
loss_m2: 0.3
loss_m3: 0.2
----------------------------------------------------------------------------------------------------</t>
    </r>
    <phoneticPr fontId="1" type="noConversion"/>
  </si>
  <si>
    <t>EPOCH: 199/200 BATCH: 170/171 step: 34199.0 cum_acc: 99.961% - acc: 100.000% mean_angle1: 37.033 mean_angle2: 90.004 loss: 2.068 succeed save model into ../record/mdoels/v10
TEST - acc: 48.438% mean_angle1: 62.468 mean_angle2: 89.990 loss: 24.698
----------------------------------------------------------------------------------------------------
train: num: 5500 acc: 100.000% mean_angles1: 32.598 mean_angles2: 90.023
K=1.000
test: num: 1500 acc: 50.733% mean_angles1: 62.382 mean_angles2: 89.959
K=0.507
----------------------------------------------------------------------------------------------------
thres=0.2: acc=80.780%, p=0.906, r=0.686, fpr=0.071
below_fpr=0.001: acc_fpr=59.100%, p_fpr=0.998, r_fpr=0.182, thresh_fpr=0.475
----------------------------------------------------------------------------------------------------</t>
    <phoneticPr fontId="1" type="noConversion"/>
  </si>
  <si>
    <t>EPOCH: 199/200 BATCH: 170/171 step: 34199.0 cum_acc: 99.984% - acc: 100.000% mean_angle1: 40.089 mean_angle2: 90.081 loss: 1.501 succeed save model into ../record/mdoels/v09
TEST - acc: 55.469% mean_angle1: 65.055 mean_angle2: 90.045 loss: 18.498
----------------------------------------------------------------------------------------------------
train: num: 5500 acc: 100.000% mean_angles1: 34.825 mean_angles2: 90.090
K=1.000
test: num: 1500 acc: 57.800% mean_angles1: 64.070 mean_angles2: 90.041
K=0.578
----------------------------------------------------------------------------------------------------
thres=0.2: acc=79.300%, p=0.945, r=0.622, fpr=0.036
below_fpr=0.001: acc_fpr=58.920%, p_fpr=0.996, r_fpr=0.179, thresh_fpr=0.434
----------------------------------------------------------------------------------------------------</t>
    <phoneticPr fontId="1" type="noConversion"/>
  </si>
  <si>
    <t>自己拍照片的识别效果很好。场景和光照的影响太大了！</t>
    <phoneticPr fontId="1" type="noConversion"/>
  </si>
  <si>
    <t>r - v02-99</t>
    <phoneticPr fontId="1" type="noConversion"/>
  </si>
  <si>
    <t>r - v01-99</t>
    <phoneticPr fontId="1" type="noConversion"/>
  </si>
  <si>
    <t>net</t>
    <phoneticPr fontId="1" type="noConversion"/>
  </si>
  <si>
    <t>combind0, type=1</t>
    <phoneticPr fontId="1" type="noConversion"/>
  </si>
  <si>
    <t>additon</t>
    <phoneticPr fontId="1" type="noConversion"/>
  </si>
  <si>
    <t>type=3</t>
    <phoneticPr fontId="1" type="noConversion"/>
  </si>
  <si>
    <t>type=2</t>
    <phoneticPr fontId="1" type="noConversion"/>
  </si>
  <si>
    <t>loss</t>
    <phoneticPr fontId="1" type="noConversion"/>
  </si>
  <si>
    <t>arcface</t>
    <phoneticPr fontId="1" type="noConversion"/>
  </si>
  <si>
    <t>focal</t>
    <phoneticPr fontId="1" type="noConversion"/>
  </si>
  <si>
    <t>l2</t>
    <phoneticPr fontId="1" type="noConversion"/>
  </si>
  <si>
    <t>l1</t>
    <phoneticPr fontId="1" type="noConversion"/>
  </si>
  <si>
    <t>center</t>
    <phoneticPr fontId="1" type="noConversion"/>
  </si>
  <si>
    <t>keep_prob</t>
    <phoneticPr fontId="1" type="noConversion"/>
  </si>
  <si>
    <t>filter</t>
    <phoneticPr fontId="1" type="noConversion"/>
  </si>
  <si>
    <t>img_size</t>
    <phoneticPr fontId="1" type="noConversion"/>
  </si>
  <si>
    <t>----------------------------------------------------------------------------------------------------
USER arguments:
network: darknet_53
dataset: cfp
loss: combind0
initializer: xavier
optimizer: momentum
version: 11
restore_version: 11-199
batch_size: 32
epochs: 200
max_lr: 0.001
end_epoch: 100
lr_decay: cosine
keep_prob: 0.5
model_dir: ../record/mdoels/
log_dir: ../record/logs/v11/
gen_pic_dir: ../record/gen_pics/v11/
----------------------------------------------------------------------------------------------------
TRAIN config:
img_size: 128
regularizer: None
regular_factor: 0
embedding_size: 128
act_type: leaky_relu
focal_loss_alpha: 0
focal_loss_gamma: 0
initializer: xavier
optimizer: momentum
optimizer_name: MomentumOptimizer
momentum: 0.9
network: darknet_53
net_name: darknet
num_layers: 53
base_filter: 16
addition_type: 3
dataset: cfp
dataset_name: cfp
num_cls: 500
num_train_pics: 5500
num_test_pics: 1500
loss: combind0
loss_name: margin_loss
loss_s: 64
loss_m1: 1
loss_m2: 0.3
loss_m3: 0.2
arcface_loss_type: 1
----------------------------------------------------------------------------------------------------</t>
    <phoneticPr fontId="1" type="noConversion"/>
  </si>
  <si>
    <t>EPOCH: 199/200 BATCH: 170/171 step: 34199.0 cum_acc: 90.880% - acc: 96.875% mean_angle1: 43.420 mean_angle2: 86.364 loss: 18.529 succeed save model into ../record/mdoels/v11
TEST - acc: 42.188% mean_angle1: 52.479 mean_angle2: 86.246 loss: 28.254
----------------------------------------------------------------------------------------------------
train: num: 5500 acc: 98.764% mean_angles1: 37.530 mean_angles2: 86.710
K=0.988
test: num: 1500 acc: 46.867% mean_angles1: 53.073 mean_angles2: 86.408
K=0.468
----------------------------------------------------------------------------------------------------
thres=0.2: acc=83.140%, p=0.770, r=0.946, fpr=0.283
below_fpr=0.001: acc_fpr=56.260%, p_fpr=0.994, r_fpr=0.126, thresh_fpr=0.737
----------------------------------------------------------------------------------------------------</t>
    <phoneticPr fontId="1" type="noConversion"/>
  </si>
  <si>
    <t>type=4</t>
    <phoneticPr fontId="1" type="noConversion"/>
  </si>
  <si>
    <t>----------------------------------------------------------------------------------------------------
USER arguments:
network: darknet_53
dataset: cfp
loss: combind0
initializer: xavier
optimizer: momentum
version: 12
restore_version: 12-199
batch_size: 32
epochs: 200
max_lr: 0.001
end_epoch: 100
lr_decay: cosine
keep_prob: 0.5
model_dir: ../record/mdoels/
log_dir: ../record/logs/v12/
gen_pic_dir: ../record/gen_pics/v12/
----------------------------------------------------------------------------------------------------
TRAIN config:
img_size: 128
regularizer: None
regular_factor: 0
embedding_size: 128
act_type: leaky_relu
focal_loss_alpha: 0
focal_loss_gamma: 0
initializer: xavier
optimizer: momentum
optimizer_name: MomentumOptimizer
momentum: 0.9
network: darknet_53
net_name: darknet
num_layers: 53
base_filter: 16
addition_layer_type: 4
dataset: cfp
dataset_name: cfp
num_cls: 500
num_train_pics: 5500
num_test_pics: 1500
loss: combind0
loss_name: margin_loss
loss_s: 64
loss_m1: 1
loss_m2: 0.3
loss_m3: 0.2
arcface_loss_type: 1
----------------------------------------------------------------------------------------------------</t>
    <phoneticPr fontId="1" type="noConversion"/>
  </si>
  <si>
    <t>与09、10无本质区别</t>
    <phoneticPr fontId="1" type="noConversion"/>
  </si>
  <si>
    <t>0.01</t>
    <phoneticPr fontId="1" type="noConversion"/>
  </si>
  <si>
    <t>EPOCH: 199/200 BATCH: 170/171 step: 34199.0 cum_acc: 17.781% - acc: 25.000% mean_angle1: 76.830 mean_angle2: 86.783 loss: 9.324 succeed save model into ../record/mdoels/v12
TEST - acc: 21.094% mean_angle1: 77.282 mean_angle2: 86.924 loss: 6.625
----------------------------------------------------------------------------------------------------
train: num: 5500 acc: 35.218% mean_angles1: 75.972 mean_angles2: 86.876
K=0.352
test: num: 1500 acc: 17.467% mean_angles1: 77.013 mean_angles2: 86.856
K=0.174
----------------------------------------------------------------------------------------------------
thres=0.2: acc=63.660%, p=0.580, r=0.988, fpr=0.714
below_fpr=0.001: acc_fpr=50.060%, p_fpr=1.000, r_fpr=0.001, thresh_fpr=1.000
----------------------------------------------------------------------------------------------------</t>
    <phoneticPr fontId="1" type="noConversion"/>
  </si>
  <si>
    <t>训练太慢，导致结束时夹角还未进入type=1的改变区域</t>
    <phoneticPr fontId="1" type="noConversion"/>
  </si>
  <si>
    <t>----------------------------------------------------------------------------------------------------
USER arguments:
network: darknet_53
dataset: cfp
loss: combind0
initializer: xavier
optimizer: momentum
version: 13
restore_version: 13-199
batch_size: 32
epochs: 200
max_lr: 0.01
end_epoch: 100
lr_decay: cosine
keep_prob: 0.5
model_dir: ../record/mdoels/
log_dir: ../record/logs/v13/
gen_pic_dir: ../record/gen_pics/v13/
----------------------------------------------------------------------------------------------------
TRAIN config:
img_size: 128
regularizer: None
regular_factor: 0
embedding_size: 128
act_type: leaky_relu
focal_loss_alpha: 0
focal_loss_gamma: 0
initializer: xavier
optimizer: momentum
optimizer_name: MomentumOptimizer
momentum: 0.9
network: darknet_53
net_name: darknet
num_layers: 53
base_filter: 16
addition_layer_type: 4
dataset: cfp
dataset_name: cfp
num_cls: 500
num_train_pics: 5500
num_test_pics: 1500
loss: combind0
loss_name: margin_loss
loss_s: 64
loss_m1: 1
loss_m2: 0.3
loss_m3: 0.2
arcface_loss_type: 1
----------------------------------------------------------------------------------------------------</t>
    <phoneticPr fontId="1" type="noConversion"/>
  </si>
  <si>
    <t>EPOCH: 12/200 BATCH: 170/171 step: 2222.0 cum_acc: 0.432% - acc: 0.000% mean_angle1: 89.562 mean_angle2: 90.689 loss: 6.311 succeed save model into ../record/mdoels/v13
TEST - acc: 0.000% mean_angle1: 89.964 mean_angle2: 90.782 loss: 6.458
----------------------------------------------------------------------------------------------------</t>
    <phoneticPr fontId="1" type="noConversion"/>
  </si>
  <si>
    <t>降低不了</t>
    <phoneticPr fontId="1" type="noConversion"/>
  </si>
  <si>
    <t>0.7</t>
    <phoneticPr fontId="1" type="noConversion"/>
  </si>
  <si>
    <t>----------------------------------------------------------------------------------------------------
USER arguments:
network: darknet_53
dataset: cfp
loss: combind0
initializer: xavier
optimizer: momentum
version: 14
restore_version: 13-199
batch_size: 32
epochs: 200
max_lr: 0.001
end_epoch: 170
lr_decay: cosine
keep_prob: 0.7
model_dir: ../record/mdoels/
log_dir: ../record/logs/v14/
gen_pic_dir: ../record/gen_pics/v14/
----------------------------------------------------------------------------------------------------
TRAIN config:
img_size: 128
regularizer: None
regular_factor: 0
embedding_size: 128
act_type: leaky_relu
focal_loss_alpha: 0
focal_loss_gamma: 0
initializer: xavier
optimizer: momentum
optimizer_name: MomentumOptimizer
momentum: 0.9
network: darknet_53
net_name: darknet
num_layers: 53
base_filter: 16
addition_layer_type: 4
dataset: cfp
dataset_name: cfp
num_cls: 500
num_train_pics: 5500
num_test_pics: 1500
loss: combind0
loss_name: margin_loss
loss_s: 64
loss_m1: 1
loss_m2: 0.3
loss_m3: 0.2
arcface_loss_type: 1
----------------------------------------------------------------------------------------------------</t>
    <phoneticPr fontId="1" type="noConversion"/>
  </si>
  <si>
    <t>EPOCH: 84/200 BATCH: 170/171 step: 14534.0 cum_acc: 5.422% - acc: 9.375% mean_angle1: 53.720 mean_angle2: 66.948 loss: 34.096 succeed save model into ../record/mdoels/v14
TEST - acc: 6.250% mean_angle1: 54.492 mean_angle2: 67.293 loss: 34.562
----------------------------------------------------------------------------------------------------</t>
    <phoneticPr fontId="1" type="noConversion"/>
  </si>
  <si>
    <t>lr=150, epoch=200</t>
    <phoneticPr fontId="1" type="noConversion"/>
  </si>
  <si>
    <t>170, 200</t>
    <phoneticPr fontId="1" type="noConversion"/>
  </si>
  <si>
    <t>150, 200</t>
    <phoneticPr fontId="1" type="noConversion"/>
  </si>
  <si>
    <t>180, 200</t>
    <phoneticPr fontId="1" type="noConversion"/>
  </si>
  <si>
    <r>
      <rPr>
        <sz val="12"/>
        <color theme="1"/>
        <rFont val="宋体"/>
        <family val="3"/>
        <charset val="134"/>
      </rPr>
      <t>与</t>
    </r>
    <r>
      <rPr>
        <sz val="12"/>
        <color theme="1"/>
        <rFont val="Arial"/>
        <family val="2"/>
      </rPr>
      <t>v11</t>
    </r>
    <r>
      <rPr>
        <sz val="12"/>
        <color theme="1"/>
        <rFont val="宋体"/>
        <family val="3"/>
        <charset val="134"/>
      </rPr>
      <t>对应，改变</t>
    </r>
    <r>
      <rPr>
        <sz val="12"/>
        <color theme="1"/>
        <rFont val="Arial"/>
        <family val="2"/>
      </rPr>
      <t>lr_epoch=180
----------------------------------------------------------------------------------------------------
USER arguments:
network: darknet_53
dataset: cfp
loss: combind0
initializer: xavier
optimizer: momentum
version: 15
restore_version: 15-199
batch_size: 32
epochs: 200
max_lr: 0.001
end_epoch: 180
lr_decay: cosine
keep_prob: 0.5
model_dir: ../record/mdoels/
log_dir: ../record/logs/v15/
gen_pic_dir: ../record/gen_pics/v15/
----------------------------------------------------------------------------------------------------
TRAIN config:
img_size: 128
regularizer: None
regular_factor: 0
embedding_size: 128
act_type: leaky_relu
focal_loss_alpha: 0
focal_loss_gamma: 0
initializer: xavier
optimizer: momentum
optimizer_name: MomentumOptimizer
momentum: 0.9
network: darknet_53
net_name: darknet
num_layers: 53
base_filter: 16
addition_layer_type: 3
dataset: cfp
dataset_name: cfp
num_cls: 500
num_train_pics: 5500
num_test_pics: 1500
loss: combind0
loss_name: margin_loss
loss_s: 64
loss_m1: 1
loss_m2: 0.3
loss_m3: 0.2
arcface_loss_type: 1
----------------------------------------------------------------------------------------------------</t>
    </r>
    <phoneticPr fontId="1" type="noConversion"/>
  </si>
  <si>
    <t>EPOCH: 199/200 BATCH: 170/171 step: 34199.0 cum_acc: 99.799% - acc: 100.000% mean_angle1: 26.752 mean_angle2: 86.948 loss: 4.406 succeed save model into ../record/mdoels/v15
TEST - acc: 52.344% mean_angle1: 47.409 mean_angle2: 86.711 loss: 26.565
----------------------------------------------------------------------------------------------------
train: num: 5500 acc: 100.000% mean_angles1: 17.936 mean_angles2: 87.272
K=1.000
test: num: 1500 acc: 56.533% mean_angles1: 45.723 mean_angles2: 86.479
K=0.565
----------------------------------------------------------------------------------------------------
thres=0.2: acc=84.320%, p=0.789, r=0.936, fpr=0.250
below_fpr=0.001: acc_fpr=64.260%, p_fpr=0.999, r_fpr=0.286, thresh_fpr=0.677
----------------------------------------------------------------------------------------------------</t>
    <phoneticPr fontId="1" type="noConversion"/>
  </si>
  <si>
    <t>angles2不太集中。但valid的acc和r明显提高</t>
    <phoneticPr fontId="1" type="noConversion"/>
  </si>
  <si>
    <t>combind0, type=0</t>
    <phoneticPr fontId="1" type="noConversion"/>
  </si>
  <si>
    <t>----------------------------------------------------------------------------------------------------
USER arguments:
network: darknet_53
dataset: cfp
loss: combind0
initializer: xavier
optimizer: momentum
version: 16
restore_version: 16-199
batch_size: 32
epochs: 200
max_lr: 0.001
end_epoch: 180
lr_decay: cosine
keep_prob: 0.5
model_dir: ../record/mdoels/
log_dir: ../record/logs/v16/
gen_pic_dir: ../record/gen_pics/v16/
----------------------------------------------------------------------------------------------------
TRAIN config:
img_size: 128
regularizer: None
regular_factor: 0
embedding_size: 128
act_type: leaky_relu
focal_loss_alpha: 0
focal_loss_gamma: 0
initializer: xavier
optimizer: momentum
optimizer_name: MomentumOptimizer
momentum: 0.9
network: darknet_53
net_name: darknet
num_layers: 53
base_filter: 16
addition_layer_type: 3
dataset: cfp
dataset_name: cfp
num_cls: 500
num_train_pics: 5500
num_test_pics: 1500
loss: combind0
loss_name: margin_loss
loss_s: 64
loss_m1: 1
loss_m2: 0.3
loss_m3: 0.2
arcface_loss_type: 0
----------------------------------------------------------------------------------------------------</t>
    <phoneticPr fontId="1" type="noConversion"/>
  </si>
  <si>
    <t>EPOCH: 43/200 BATCH: 104/171 step: 7457.0 cum_acc: 0.203% - acc: 0.000% mean_angle1: 168.269 mean_angle2: 168.256 loss: 16.777</t>
    <phoneticPr fontId="1" type="noConversion"/>
  </si>
  <si>
    <t>combind0, type=2</t>
    <phoneticPr fontId="1" type="noConversion"/>
  </si>
  <si>
    <t>----------------------------------------------------------------------------------------------------
USER arguments:
network: darknet_53
dataset: cfp
loss: combind0
initializer: xavier
optimizer: momentum
version: 17
restore_version: 17-199
batch_size: 32
epochs: 200
max_lr: 0.001
end_epoch: 180
lr_decay: cosine
keep_prob: 0.5
model_dir: ../record/mdoels/
log_dir: ../record/logs/v17/
gen_pic_dir: ../record/gen_pics/v17/
----------------------------------------------------------------------------------------------------
TRAIN config:
img_size: 128
regularizer: None
regular_factor: 0
embedding_size: 128
act_type: leaky_relu
focal_loss_alpha: 0
focal_loss_gamma: 0
initializer: xavier
optimizer: momentum
optimizer_name: MomentumOptimizer
momentum: 0.9
network: darknet_53
net_name: darknet
num_layers: 53
base_filter: 16
addition_layer_type: 3
dataset: cfp
dataset_name: cfp
num_cls: 500
num_train_pics: 5500
num_test_pics: 1500
loss: combind0
loss_name: margin_loss
loss_s: 64
loss_m1: 1
loss_m2: 0.3
loss_m3: 0.2
arcface_loss_type: 2
----------------------------------------------------------------------------------------------------</t>
    <phoneticPr fontId="1" type="noConversion"/>
  </si>
  <si>
    <t>训练蹦了，夹角都降低</t>
    <phoneticPr fontId="1" type="noConversion"/>
  </si>
  <si>
    <t>训练蹦了，夹角都升高</t>
    <phoneticPr fontId="1" type="noConversion"/>
  </si>
  <si>
    <t>EPOCH: 68/200 BATCH: 47/171 step: 11675.0 cum_acc: 62.101% - acc: 56.250% mean_angle1: 38.697 mean_angle2: 76.414 loss: 24.082</t>
    <phoneticPr fontId="1" type="noConversion"/>
  </si>
  <si>
    <r>
      <rPr>
        <sz val="12"/>
        <color theme="1"/>
        <rFont val="宋体"/>
        <family val="3"/>
        <charset val="134"/>
      </rPr>
      <t>在</t>
    </r>
    <r>
      <rPr>
        <sz val="12"/>
        <color theme="1"/>
        <rFont val="Arial"/>
        <family val="2"/>
      </rPr>
      <t>v15</t>
    </r>
    <r>
      <rPr>
        <sz val="12"/>
        <color theme="1"/>
        <rFont val="宋体"/>
        <family val="3"/>
        <charset val="134"/>
      </rPr>
      <t>的基础上</t>
    </r>
    <phoneticPr fontId="1" type="noConversion"/>
  </si>
  <si>
    <t>EPOCH: 199/200 BATCH: 170/171 step: 34199.0 cum_acc: 99.984% - acc: 100.000% mean_angle1: 30.216 mean_angle2: 90.001 loss: 1.224 succeed save model into ../record/mdoels/v18
TEST - acc: 60.938% mean_angle1: 53.213 mean_angle2: 90.003 loss: 23.401
----------------------------------------------------------------------------------------------------
train: num: 5500 acc: 100.000% mean_angles1: 19.660 mean_angles2: 90.032
K=1.000
test: num: 1500 acc: 61.467% mean_angles1: 51.680 mean_angles2: 89.985
K=0.614
----------------------------------------------------------------------------------------------------
thres=0.2: acc=86.100%, p=0.868, r=0.852, fpr=0.130
below_fpr=0.001: acc_fpr=60.180%, p_fpr=0.996, r_fpr=0.204, thresh_fpr=0.636
----------------------------------------------------------------------------------------------------</t>
    <phoneticPr fontId="1" type="noConversion"/>
  </si>
  <si>
    <t>与v15类似</t>
    <phoneticPr fontId="1" type="noConversion"/>
  </si>
  <si>
    <r>
      <rPr>
        <sz val="12"/>
        <color theme="1"/>
        <rFont val="宋体"/>
        <family val="3"/>
        <charset val="134"/>
      </rPr>
      <t>在</t>
    </r>
    <r>
      <rPr>
        <sz val="12"/>
        <color theme="1"/>
        <rFont val="Arial"/>
        <family val="2"/>
      </rPr>
      <t>v18</t>
    </r>
    <r>
      <rPr>
        <sz val="12"/>
        <color theme="1"/>
        <rFont val="宋体"/>
        <family val="3"/>
        <charset val="134"/>
      </rPr>
      <t>的基础上</t>
    </r>
    <phoneticPr fontId="1" type="noConversion"/>
  </si>
  <si>
    <t>EPOCH: 199/200 BATCH: 170/171 step: 34199.0 cum_acc: 96.552% - acc: 93.750% mean_angle1: 26.648 mean_angle2: 80.082 loss: 11.818 succeed save model into ../record/mdoels/v19
TEST - acc: 60.156% mean_angle1: 37.633 mean_angle2: 79.228 loss: 24.776
----------------------------------------------------------------------------------------------------
train: num: 5500 acc: 99.855% mean_angles1: 16.444 mean_angles2: 80.088
K=0.999
test: num: 1500 acc: 53.600% mean_angles1: 38.537 mean_angles2: 78.776
K=0.536
----------------------------------------------------------------------------------------------------
thres=0.2: acc=76.300%, p=0.684, r=0.979, fpr=0.453
below_fpr=0.001: acc_fpr=54.000%, p_fpr=0.990, r_fpr=0.081, thresh_fpr=0.879
----------------------------------------------------------------------------------------------------</t>
    <phoneticPr fontId="1" type="noConversion"/>
  </si>
  <si>
    <t>angles2很不集中30~130，模型表现差</t>
    <phoneticPr fontId="1" type="noConversion"/>
  </si>
  <si>
    <t>EPOCH: 76/200 BATCH: 170/171 step: 13166.0 cum_acc: 44.649% - acc: 56.250% mean_angle1: 36.220 mean_angle2: 66.347 loss: 27.308 succeed save model into ../record/mdoels/v20
TEST - acc: 29.688% mean_angle1: 38.983 mean_angle2: 66.216 loss: 30.321
----------------------------------------------------------------------------------------------------</t>
    <phoneticPr fontId="1" type="noConversion"/>
  </si>
  <si>
    <t>50, 100</t>
    <phoneticPr fontId="1" type="noConversion"/>
  </si>
  <si>
    <t>EPOCH: 99/100 BATCH: 686/687 step: 68699.0 cum_acc: 69.046% - acc: 87.500% mean_angle1: 69.484 mean_angle2: 88.302 loss: 12.077 succeed save model into ../record/mdoels/v21
TEST - acc: 39.062% mean_angle1: 72.825 mean_angle2: 88.454 loss: 14.737
----------------------------------------------------------------------------------------------------
train: num: 5500 acc: 92.291% mean_angles1: 67.717 mean_angles2: 88.460
K=0.923
test: num: 1500 acc: 41.133% mean_angles1: 73.263 mean_angles2: 88.420
K=0.411
----------------------------------------------------------------------------------------------------
thres=0.2: acc=73.220%, p=0.660, r=0.959, fpr=0.494
below_fpr=0.001: acc_fpr=55.740%, p_fpr=0.993, r_fpr=0.116, thresh_fpr=0.758
----------------------------------------------------------------------------------------------------</t>
    <phoneticPr fontId="1" type="noConversion"/>
  </si>
  <si>
    <r>
      <rPr>
        <sz val="12"/>
        <color theme="1"/>
        <rFont val="宋体"/>
        <family val="3"/>
        <charset val="134"/>
      </rPr>
      <t>在</t>
    </r>
    <r>
      <rPr>
        <sz val="12"/>
        <color theme="1"/>
        <rFont val="Arial"/>
        <family val="2"/>
      </rPr>
      <t>v21</t>
    </r>
    <r>
      <rPr>
        <sz val="12"/>
        <color theme="1"/>
        <rFont val="宋体"/>
        <family val="3"/>
        <charset val="134"/>
      </rPr>
      <t>的基础上</t>
    </r>
    <phoneticPr fontId="1" type="noConversion"/>
  </si>
  <si>
    <t>label的夹角不够小</t>
    <phoneticPr fontId="1" type="noConversion"/>
  </si>
  <si>
    <r>
      <rPr>
        <sz val="12"/>
        <color theme="1"/>
        <rFont val="宋体"/>
        <family val="3"/>
        <charset val="134"/>
      </rPr>
      <t>在</t>
    </r>
    <r>
      <rPr>
        <sz val="12"/>
        <color theme="1"/>
        <rFont val="Arial"/>
        <family val="2"/>
      </rPr>
      <t>v22</t>
    </r>
    <r>
      <rPr>
        <sz val="12"/>
        <color theme="1"/>
        <rFont val="宋体"/>
        <family val="3"/>
        <charset val="134"/>
      </rPr>
      <t>的基础上</t>
    </r>
    <phoneticPr fontId="1" type="noConversion"/>
  </si>
  <si>
    <t>combind0, type=0</t>
    <phoneticPr fontId="1" type="noConversion"/>
  </si>
  <si>
    <t>resnet_100</t>
    <phoneticPr fontId="1" type="noConversion"/>
  </si>
  <si>
    <t>-</t>
    <phoneticPr fontId="1" type="noConversion"/>
  </si>
  <si>
    <t>80, 100</t>
    <phoneticPr fontId="1" type="noConversion"/>
  </si>
  <si>
    <t>训练蹦了，夹角都升高。降低学习率也不行</t>
    <phoneticPr fontId="1" type="noConversion"/>
  </si>
  <si>
    <t>EPOCH: 99/100 BATCH: 686/687 step: 68699.0 cum_acc: 100.000% - acc: 100.000% mean_angle1: 42.075 mean_angle2: 90.051 loss: 2.846 succeed save model into ../record/mdoels/v24
TEST - acc: 58.594% mean_angle1: 59.685 mean_angle2: 89.951 loss: 17.919
----------------------------------------------------------------------------------------------------
train: num: 5500 acc: 100.000% mean_angles1: 27.862 mean_angles2: 90.073
K=1.000
test: num: 1500 acc: 55.933% mean_angles1: 60.318 mean_angles2: 89.973
K=0.559
----------------------------------------------------------------------------------------------------
valid dataset cfp - train.
thres=0.2: acc=97.520%, p=0.953, r=1.000, fpr=0.050
below_fpr=0.001: acc_fpr=99.960%, p_fpr=0.999, r_fpr=1.000, thresh_fpr=0.313
----------------------------------------------------------------------------------------------------
valid dataset cfp - test.
thres=0.2: acc=80.740%, p=0.919, r=0.674, fpr=0.059
below_fpr=0.001: acc_fpr=58.500%, p_fpr=0.998, r_fpr=0.170, thresh_fpr=0.515
----------------------------------------------------------------------------------------------------</t>
    <phoneticPr fontId="1" type="noConversion"/>
  </si>
  <si>
    <t>与之前区别不大，不如v22</t>
    <phoneticPr fontId="1" type="noConversion"/>
  </si>
  <si>
    <t>EPOCH: 99/100 BATCH: 864/865 step: 86499.0 cum_acc: 92.012% - acc: 87.500% mean_angle1: 47.687 mean_angle2: 84.212 loss: 20.219 succeed save model into ../record/mdoels/v25
TEST - acc: 57.812% mean_angle1: 49.764 mean_angle2: 84.327 loss: 22.751
----------------------------------------------------------------------------------------------------
train: num: 13854 acc: 97.560% mean_angles1: 36.261 mean_angles2: 84.924
K=0.976
test: num: 4531 acc: 61.465% mean_angles1: 49.143 mean_angles2: 84.537
K=0.614
----------------------------------------------------------------------------------------------------
valid dataset cfp - train.
thres=0.2: acc=70.540%, p=0.658, r=0.856, fpr=0.445
below_fpr=0.001: acc_fpr=52.120%, p_fpr=0.991, r_fpr=0.043, thresh_fpr=0.737
----------------------------------------------------------------------------------------------------
valid dataset cfp - test.
thres=0.2: acc=69.260%, p=0.651, r=0.830, fpr=0.445
below_fpr=0.001: acc_fpr=54.580%, p_fpr=0.996, r_fpr=0.092, thresh_fpr=0.697
----------------------------------------------------------------------------------------------------
valid dataset faces - train.
thres=0.2: acc=87.640%, p=0.802, r=1.000, fpr=0.247
below_fpr=0.001: acc_fpr=86.740%, p_fpr=0.999, r_fpr=0.736, thresh_fpr=0.677
----------------------------------------------------------------------------------------------------
valid dataset faces - test.
thres=0.2: acc=82.100%, p=0.764, r=0.928, fpr=0.286
below_fpr=0.001: acc_fpr=59.860%, p_fpr=0.998, r_fpr=0.198, thresh_fpr=0.697
----------------------------------------------------------------------------------------------------</t>
    <phoneticPr fontId="1" type="noConversion"/>
  </si>
  <si>
    <r>
      <rPr>
        <sz val="12"/>
        <color theme="1"/>
        <rFont val="宋体"/>
        <family val="3"/>
        <charset val="134"/>
      </rPr>
      <t>在</t>
    </r>
    <r>
      <rPr>
        <sz val="12"/>
        <color theme="1"/>
        <rFont val="Arial"/>
        <family val="2"/>
      </rPr>
      <t>v22</t>
    </r>
    <r>
      <rPr>
        <sz val="12"/>
        <color theme="1"/>
        <rFont val="宋体"/>
        <family val="3"/>
        <charset val="134"/>
      </rPr>
      <t>的基础上</t>
    </r>
    <phoneticPr fontId="1" type="noConversion"/>
  </si>
  <si>
    <r>
      <rPr>
        <sz val="12"/>
        <color theme="1"/>
        <rFont val="宋体"/>
        <family val="3"/>
        <charset val="134"/>
      </rPr>
      <t>在</t>
    </r>
    <r>
      <rPr>
        <sz val="12"/>
        <color theme="1"/>
        <rFont val="Arial"/>
        <family val="2"/>
      </rPr>
      <t>v22</t>
    </r>
    <r>
      <rPr>
        <sz val="12"/>
        <color theme="1"/>
        <rFont val="宋体"/>
        <family val="3"/>
        <charset val="134"/>
      </rPr>
      <t>的基础上，减少过拟合</t>
    </r>
    <phoneticPr fontId="1" type="noConversion"/>
  </si>
  <si>
    <t>EPOCH: 199/200 BATCH: 342/343 step: 68599.0 cum_acc: 100.000% - acc: 100.000% mean_angle1: 29.646 mean_angle2: 90.077 loss: 0.420 succeed save model into ../record/mdoels/v22
TEST - acc: 68.750% mean_angle1: 52.066 mean_angle2: 90.049 loss: 19.099
----------------------------------------------------------------------------------------------------
train: num: 5500 acc: 100.000% mean_angles1: 19.609 mean_angles2: 90.093
K=1.000
test: num: 1500 acc: 69.133% mean_angles1: 51.393 mean_angles2: 90.033
K=0.691
----------------------------------------------------------------------------------------------------
valid dataset cfp - train.
thres=0.2: acc=95.540%, p=0.918, r=1.000, fpr=0.089
below_fpr=0.001: acc_fpr=99.960%, p_fpr=0.999, r_fpr=1.000, thresh_fpr=0.394
----------------------------------------------------------------------------------------------------
valid dataset cfp - test.
thres=0.2: acc=86.980%, p=0.884, r=0.851, fpr=0.112
below_fpr=0.001: acc_fpr=73.580%, p_fpr=0.999, r_fpr=0.472, thresh_fpr=0.475
----------------------------------------------------------------------------------------------------</t>
    <phoneticPr fontId="1" type="noConversion"/>
  </si>
  <si>
    <t>darknet_27</t>
    <phoneticPr fontId="1" type="noConversion"/>
  </si>
  <si>
    <t>EPOCH: 199/200 BATCH: 84/85 step: 16999.0 cum_acc: 94.333% - acc: 93.750% mean_angle1: 23.034 mean_angle2: 77.065 loss: 11.599 succeed save model into ../record/mdoels/v26
TEST - acc: 41.406% mean_angle1: 37.431 mean_angle2: 76.133 loss: 27.094
----------------------------------------------------------------------------------------------------</t>
    <phoneticPr fontId="1" type="noConversion"/>
  </si>
  <si>
    <t>combind2, type=1</t>
    <phoneticPr fontId="1" type="noConversion"/>
  </si>
  <si>
    <t>EPOCH: 99/100 BATCH: 84/85 step: 8499.0 cum_acc: 61.718% - acc: 59.375% mean_angle1: 52.917 mean_angle2: 78.842 loss: 13.591 succeed save model into ../record/mdoels/v27
TEST - acc: 29.688% mean_angle1: 56.339 mean_angle2: 79.961 loss: 17.675
----------------------------------------------------------------------------------------------------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</si>
</sst>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double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auto="1"/>
      </left>
      <right style="double">
        <color auto="1"/>
      </right>
      <top/>
      <bottom style="thin">
        <color auto="1"/>
      </bottom>
      <diagonal/>
    </border>
    <border>
      <left style="thick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double">
        <color auto="1"/>
      </right>
      <top style="thick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5">
    <xf numFmtId="0" fontId="0" fillId="0" borderId="0" xfId="0"/>
    <xf numFmtId="49" fontId="3" fillId="0" borderId="0" xfId="0" applyNumberFormat="1" applyFont="1" applyAlignment="1">
      <alignment horizontal="center" vertical="center" shrinkToFit="1"/>
    </xf>
    <xf numFmtId="49" fontId="2" fillId="0" borderId="12" xfId="0" applyNumberFormat="1" applyFont="1" applyBorder="1" applyAlignment="1">
      <alignment horizontal="center" vertical="center" shrinkToFit="1"/>
    </xf>
    <xf numFmtId="49" fontId="2" fillId="0" borderId="25" xfId="0" applyNumberFormat="1" applyFont="1" applyBorder="1" applyAlignment="1">
      <alignment horizontal="center" vertical="center" shrinkToFit="1"/>
    </xf>
    <xf numFmtId="49" fontId="2" fillId="0" borderId="13" xfId="0" applyNumberFormat="1" applyFont="1" applyBorder="1" applyAlignment="1">
      <alignment horizontal="center" vertical="center" shrinkToFit="1"/>
    </xf>
    <xf numFmtId="49" fontId="2" fillId="0" borderId="29" xfId="0" applyNumberFormat="1" applyFont="1" applyBorder="1" applyAlignment="1">
      <alignment horizontal="center" vertical="center" shrinkToFit="1"/>
    </xf>
    <xf numFmtId="49" fontId="2" fillId="0" borderId="3" xfId="0" applyNumberFormat="1" applyFont="1" applyBorder="1" applyAlignment="1">
      <alignment horizontal="center" vertical="center" shrinkToFit="1"/>
    </xf>
    <xf numFmtId="49" fontId="2" fillId="0" borderId="21" xfId="0" applyNumberFormat="1" applyFont="1" applyBorder="1" applyAlignment="1">
      <alignment horizontal="center" vertical="center" shrinkToFit="1"/>
    </xf>
    <xf numFmtId="49" fontId="2" fillId="0" borderId="0" xfId="0" applyNumberFormat="1" applyFont="1" applyAlignment="1">
      <alignment horizontal="center" vertical="center" shrinkToFit="1"/>
    </xf>
    <xf numFmtId="49" fontId="4" fillId="0" borderId="14" xfId="0" applyNumberFormat="1" applyFont="1" applyFill="1" applyBorder="1" applyAlignment="1">
      <alignment horizontal="center" vertical="center" shrinkToFit="1"/>
    </xf>
    <xf numFmtId="49" fontId="4" fillId="0" borderId="26" xfId="0" applyNumberFormat="1" applyFont="1" applyFill="1" applyBorder="1" applyAlignment="1">
      <alignment horizontal="center" vertical="center" shrinkToFit="1"/>
    </xf>
    <xf numFmtId="49" fontId="4" fillId="0" borderId="15" xfId="0" applyNumberFormat="1" applyFont="1" applyFill="1" applyBorder="1" applyAlignment="1">
      <alignment horizontal="center" vertical="center" shrinkToFit="1"/>
    </xf>
    <xf numFmtId="49" fontId="4" fillId="0" borderId="30" xfId="0" applyNumberFormat="1" applyFont="1" applyFill="1" applyBorder="1" applyAlignment="1">
      <alignment horizontal="center" vertical="center" shrinkToFit="1"/>
    </xf>
    <xf numFmtId="49" fontId="5" fillId="0" borderId="2" xfId="0" applyNumberFormat="1" applyFont="1" applyFill="1" applyBorder="1" applyAlignment="1">
      <alignment horizontal="center" vertical="center" shrinkToFit="1"/>
    </xf>
    <xf numFmtId="49" fontId="4" fillId="0" borderId="2" xfId="0" applyNumberFormat="1" applyFont="1" applyFill="1" applyBorder="1" applyAlignment="1">
      <alignment horizontal="center" vertical="center" shrinkToFit="1"/>
    </xf>
    <xf numFmtId="49" fontId="4" fillId="0" borderId="2" xfId="0" quotePrefix="1" applyNumberFormat="1" applyFont="1" applyFill="1" applyBorder="1" applyAlignment="1">
      <alignment horizontal="center" vertical="center" shrinkToFit="1"/>
    </xf>
    <xf numFmtId="49" fontId="4" fillId="0" borderId="22" xfId="0" applyNumberFormat="1" applyFont="1" applyFill="1" applyBorder="1" applyAlignment="1">
      <alignment horizontal="center" vertical="center" shrinkToFit="1"/>
    </xf>
    <xf numFmtId="49" fontId="4" fillId="0" borderId="0" xfId="0" quotePrefix="1" applyNumberFormat="1" applyFont="1" applyFill="1" applyBorder="1" applyAlignment="1">
      <alignment horizontal="center" vertical="center" shrinkToFit="1"/>
    </xf>
    <xf numFmtId="49" fontId="4" fillId="0" borderId="0" xfId="0" applyNumberFormat="1" applyFont="1" applyAlignment="1">
      <alignment horizontal="center" vertical="center" shrinkToFit="1"/>
    </xf>
    <xf numFmtId="49" fontId="5" fillId="0" borderId="0" xfId="0" applyNumberFormat="1" applyFont="1" applyAlignment="1">
      <alignment horizontal="center" vertical="center" shrinkToFit="1"/>
    </xf>
    <xf numFmtId="49" fontId="4" fillId="2" borderId="2" xfId="0" applyNumberFormat="1" applyFont="1" applyFill="1" applyBorder="1" applyAlignment="1">
      <alignment horizontal="center" vertical="center" shrinkToFit="1"/>
    </xf>
    <xf numFmtId="49" fontId="4" fillId="2" borderId="15" xfId="0" applyNumberFormat="1" applyFont="1" applyFill="1" applyBorder="1" applyAlignment="1">
      <alignment horizontal="center" vertical="center" shrinkToFit="1"/>
    </xf>
    <xf numFmtId="49" fontId="4" fillId="2" borderId="14" xfId="0" applyNumberFormat="1" applyFont="1" applyFill="1" applyBorder="1" applyAlignment="1">
      <alignment horizontal="center" vertical="center" shrinkToFit="1"/>
    </xf>
    <xf numFmtId="49" fontId="4" fillId="2" borderId="26" xfId="0" applyNumberFormat="1" applyFont="1" applyFill="1" applyBorder="1" applyAlignment="1">
      <alignment horizontal="center" vertical="center" shrinkToFit="1"/>
    </xf>
    <xf numFmtId="49" fontId="4" fillId="0" borderId="0" xfId="0" applyNumberFormat="1" applyFont="1" applyFill="1" applyBorder="1" applyAlignment="1">
      <alignment horizontal="center" vertical="center" shrinkToFit="1"/>
    </xf>
    <xf numFmtId="49" fontId="4" fillId="0" borderId="16" xfId="0" applyNumberFormat="1" applyFont="1" applyFill="1" applyBorder="1" applyAlignment="1">
      <alignment horizontal="center" vertical="center" shrinkToFit="1"/>
    </xf>
    <xf numFmtId="49" fontId="4" fillId="0" borderId="27" xfId="0" applyNumberFormat="1" applyFont="1" applyFill="1" applyBorder="1" applyAlignment="1">
      <alignment horizontal="center" vertical="center" shrinkToFit="1"/>
    </xf>
    <xf numFmtId="49" fontId="4" fillId="0" borderId="17" xfId="0" applyNumberFormat="1" applyFont="1" applyFill="1" applyBorder="1" applyAlignment="1">
      <alignment horizontal="center" vertical="center" shrinkToFit="1"/>
    </xf>
    <xf numFmtId="49" fontId="4" fillId="0" borderId="5" xfId="0" applyNumberFormat="1" applyFont="1" applyFill="1" applyBorder="1" applyAlignment="1">
      <alignment horizontal="center" vertical="center" shrinkToFit="1"/>
    </xf>
    <xf numFmtId="49" fontId="4" fillId="0" borderId="1" xfId="0" applyNumberFormat="1" applyFont="1" applyFill="1" applyBorder="1" applyAlignment="1">
      <alignment horizontal="center" vertical="center" shrinkToFit="1"/>
    </xf>
    <xf numFmtId="49" fontId="4" fillId="0" borderId="23" xfId="0" applyNumberFormat="1" applyFont="1" applyFill="1" applyBorder="1" applyAlignment="1">
      <alignment horizontal="center" vertical="center" shrinkToFit="1"/>
    </xf>
    <xf numFmtId="49" fontId="4" fillId="0" borderId="16" xfId="0" applyNumberFormat="1" applyFont="1" applyBorder="1" applyAlignment="1">
      <alignment horizontal="center" vertical="center" shrinkToFit="1"/>
    </xf>
    <xf numFmtId="49" fontId="4" fillId="0" borderId="27" xfId="0" applyNumberFormat="1" applyFont="1" applyBorder="1" applyAlignment="1">
      <alignment horizontal="center" vertical="center" shrinkToFit="1"/>
    </xf>
    <xf numFmtId="49" fontId="4" fillId="0" borderId="17" xfId="0" applyNumberFormat="1" applyFont="1" applyBorder="1" applyAlignment="1">
      <alignment horizontal="center" vertical="center" shrinkToFit="1"/>
    </xf>
    <xf numFmtId="49" fontId="4" fillId="0" borderId="5" xfId="0" applyNumberFormat="1" applyFont="1" applyBorder="1" applyAlignment="1">
      <alignment horizontal="center" vertical="center" shrinkToFit="1"/>
    </xf>
    <xf numFmtId="49" fontId="4" fillId="0" borderId="1" xfId="0" applyNumberFormat="1" applyFont="1" applyBorder="1" applyAlignment="1">
      <alignment horizontal="center" vertical="center" shrinkToFit="1"/>
    </xf>
    <xf numFmtId="49" fontId="4" fillId="0" borderId="23" xfId="0" applyNumberFormat="1" applyFont="1" applyBorder="1" applyAlignment="1">
      <alignment horizontal="center" vertical="center" shrinkToFit="1"/>
    </xf>
    <xf numFmtId="49" fontId="4" fillId="0" borderId="0" xfId="0" applyNumberFormat="1" applyFont="1" applyBorder="1" applyAlignment="1">
      <alignment horizontal="center" vertical="center" shrinkToFit="1"/>
    </xf>
    <xf numFmtId="0" fontId="3" fillId="0" borderId="7" xfId="0" applyNumberFormat="1" applyFont="1" applyFill="1" applyBorder="1" applyAlignment="1">
      <alignment horizontal="center" vertical="center" shrinkToFit="1"/>
    </xf>
    <xf numFmtId="0" fontId="3" fillId="0" borderId="8" xfId="0" applyNumberFormat="1" applyFont="1" applyFill="1" applyBorder="1" applyAlignment="1">
      <alignment horizontal="center" vertical="center" shrinkToFit="1"/>
    </xf>
    <xf numFmtId="0" fontId="3" fillId="0" borderId="8" xfId="0" applyNumberFormat="1" applyFont="1" applyBorder="1" applyAlignment="1">
      <alignment horizontal="center" vertical="center" shrinkToFit="1"/>
    </xf>
    <xf numFmtId="0" fontId="2" fillId="0" borderId="29" xfId="0" applyNumberFormat="1" applyFont="1" applyBorder="1" applyAlignment="1">
      <alignment horizontal="center" vertical="center" shrinkToFit="1"/>
    </xf>
    <xf numFmtId="0" fontId="4" fillId="0" borderId="30" xfId="0" applyNumberFormat="1" applyFont="1" applyFill="1" applyBorder="1" applyAlignment="1">
      <alignment horizontal="center" vertical="center" shrinkToFit="1"/>
    </xf>
    <xf numFmtId="0" fontId="4" fillId="2" borderId="30" xfId="0" applyNumberFormat="1" applyFont="1" applyFill="1" applyBorder="1" applyAlignment="1">
      <alignment horizontal="center" vertical="center" shrinkToFit="1"/>
    </xf>
    <xf numFmtId="0" fontId="4" fillId="0" borderId="5" xfId="0" applyNumberFormat="1" applyFont="1" applyFill="1" applyBorder="1" applyAlignment="1">
      <alignment horizontal="center" vertical="center" shrinkToFit="1"/>
    </xf>
    <xf numFmtId="0" fontId="4" fillId="0" borderId="5" xfId="0" applyNumberFormat="1" applyFont="1" applyBorder="1" applyAlignment="1">
      <alignment horizontal="center" vertical="center" shrinkToFit="1"/>
    </xf>
    <xf numFmtId="0" fontId="2" fillId="0" borderId="3" xfId="0" applyNumberFormat="1" applyFont="1" applyBorder="1" applyAlignment="1">
      <alignment horizontal="center" vertical="center" shrinkToFit="1"/>
    </xf>
    <xf numFmtId="0" fontId="5" fillId="0" borderId="2" xfId="0" applyNumberFormat="1" applyFont="1" applyFill="1" applyBorder="1" applyAlignment="1">
      <alignment horizontal="center" vertical="center" shrinkToFit="1"/>
    </xf>
    <xf numFmtId="0" fontId="4" fillId="0" borderId="2" xfId="0" applyNumberFormat="1" applyFont="1" applyFill="1" applyBorder="1" applyAlignment="1">
      <alignment horizontal="center" vertical="center" shrinkToFit="1"/>
    </xf>
    <xf numFmtId="0" fontId="4" fillId="2" borderId="2" xfId="0" applyNumberFormat="1" applyFont="1" applyFill="1" applyBorder="1" applyAlignment="1">
      <alignment horizontal="center" vertical="center" shrinkToFit="1"/>
    </xf>
    <xf numFmtId="0" fontId="4" fillId="0" borderId="1" xfId="0" applyNumberFormat="1" applyFont="1" applyFill="1" applyBorder="1" applyAlignment="1">
      <alignment horizontal="center" vertical="center" shrinkToFit="1"/>
    </xf>
    <xf numFmtId="0" fontId="4" fillId="0" borderId="1" xfId="0" applyNumberFormat="1" applyFont="1" applyBorder="1" applyAlignment="1">
      <alignment horizontal="center" vertical="center" shrinkToFit="1"/>
    </xf>
    <xf numFmtId="0" fontId="2" fillId="0" borderId="12" xfId="0" applyNumberFormat="1" applyFont="1" applyBorder="1" applyAlignment="1">
      <alignment horizontal="center" vertical="center" shrinkToFit="1"/>
    </xf>
    <xf numFmtId="0" fontId="4" fillId="0" borderId="14" xfId="0" applyNumberFormat="1" applyFont="1" applyFill="1" applyBorder="1" applyAlignment="1">
      <alignment horizontal="center" vertical="center" shrinkToFit="1"/>
    </xf>
    <xf numFmtId="0" fontId="4" fillId="2" borderId="14" xfId="0" applyNumberFormat="1" applyFont="1" applyFill="1" applyBorder="1" applyAlignment="1">
      <alignment horizontal="center" vertical="center" shrinkToFit="1"/>
    </xf>
    <xf numFmtId="0" fontId="4" fillId="0" borderId="16" xfId="0" applyNumberFormat="1" applyFont="1" applyFill="1" applyBorder="1" applyAlignment="1">
      <alignment horizontal="center" vertical="center" shrinkToFit="1"/>
    </xf>
    <xf numFmtId="0" fontId="4" fillId="0" borderId="16" xfId="0" applyNumberFormat="1" applyFont="1" applyBorder="1" applyAlignment="1">
      <alignment horizontal="center" vertical="center" shrinkToFit="1"/>
    </xf>
    <xf numFmtId="0" fontId="2" fillId="0" borderId="25" xfId="0" applyNumberFormat="1" applyFont="1" applyBorder="1" applyAlignment="1">
      <alignment horizontal="center" vertical="center" shrinkToFit="1"/>
    </xf>
    <xf numFmtId="0" fontId="4" fillId="0" borderId="26" xfId="0" applyNumberFormat="1" applyFont="1" applyFill="1" applyBorder="1" applyAlignment="1">
      <alignment horizontal="center" vertical="center" shrinkToFit="1"/>
    </xf>
    <xf numFmtId="0" fontId="4" fillId="0" borderId="27" xfId="0" applyNumberFormat="1" applyFont="1" applyFill="1" applyBorder="1" applyAlignment="1">
      <alignment horizontal="center" vertical="center" shrinkToFit="1"/>
    </xf>
    <xf numFmtId="0" fontId="4" fillId="0" borderId="27" xfId="0" applyNumberFormat="1" applyFont="1" applyBorder="1" applyAlignment="1">
      <alignment horizontal="center" vertical="center" shrinkToFit="1"/>
    </xf>
    <xf numFmtId="49" fontId="4" fillId="2" borderId="30" xfId="0" applyNumberFormat="1" applyFont="1" applyFill="1" applyBorder="1" applyAlignment="1">
      <alignment horizontal="center" vertical="center" shrinkToFit="1"/>
    </xf>
    <xf numFmtId="49" fontId="6" fillId="0" borderId="0" xfId="0" applyNumberFormat="1" applyFont="1" applyBorder="1" applyAlignment="1">
      <alignment horizontal="center" vertical="center" shrinkToFit="1"/>
    </xf>
    <xf numFmtId="49" fontId="6" fillId="0" borderId="0" xfId="0" applyNumberFormat="1" applyFont="1" applyAlignment="1">
      <alignment horizontal="center" vertical="center" shrinkToFit="1"/>
    </xf>
    <xf numFmtId="0" fontId="2" fillId="0" borderId="4" xfId="0" applyNumberFormat="1" applyFont="1" applyBorder="1" applyAlignment="1">
      <alignment horizontal="center" vertical="center" shrinkToFit="1"/>
    </xf>
    <xf numFmtId="0" fontId="2" fillId="0" borderId="6" xfId="0" applyNumberFormat="1" applyFont="1" applyBorder="1" applyAlignment="1">
      <alignment horizontal="center" vertical="center" shrinkToFit="1"/>
    </xf>
    <xf numFmtId="49" fontId="2" fillId="0" borderId="18" xfId="0" applyNumberFormat="1" applyFont="1" applyBorder="1" applyAlignment="1">
      <alignment horizontal="center" vertical="center" shrinkToFit="1"/>
    </xf>
    <xf numFmtId="49" fontId="2" fillId="0" borderId="19" xfId="0" applyNumberFormat="1" applyFont="1" applyBorder="1" applyAlignment="1">
      <alignment horizontal="center" vertical="center" shrinkToFit="1"/>
    </xf>
    <xf numFmtId="49" fontId="2" fillId="0" borderId="24" xfId="0" applyNumberFormat="1" applyFont="1" applyBorder="1" applyAlignment="1">
      <alignment horizontal="center" vertical="center" shrinkToFit="1"/>
    </xf>
    <xf numFmtId="49" fontId="2" fillId="0" borderId="9" xfId="0" applyNumberFormat="1" applyFont="1" applyBorder="1" applyAlignment="1">
      <alignment horizontal="center" vertical="center" shrinkToFit="1"/>
    </xf>
    <xf numFmtId="49" fontId="2" fillId="0" borderId="10" xfId="0" applyNumberFormat="1" applyFont="1" applyBorder="1" applyAlignment="1">
      <alignment horizontal="center" vertical="center" shrinkToFit="1"/>
    </xf>
    <xf numFmtId="49" fontId="2" fillId="0" borderId="11" xfId="0" applyNumberFormat="1" applyFont="1" applyBorder="1" applyAlignment="1">
      <alignment horizontal="center" vertical="center" shrinkToFit="1"/>
    </xf>
    <xf numFmtId="49" fontId="2" fillId="0" borderId="28" xfId="0" applyNumberFormat="1" applyFont="1" applyBorder="1" applyAlignment="1">
      <alignment horizontal="center" vertical="center" shrinkToFit="1"/>
    </xf>
    <xf numFmtId="49" fontId="2" fillId="0" borderId="20" xfId="0" applyNumberFormat="1" applyFont="1" applyBorder="1" applyAlignment="1">
      <alignment horizontal="center" vertical="center" shrinkToFit="1"/>
    </xf>
    <xf numFmtId="49" fontId="2" fillId="0" borderId="0" xfId="0" applyNumberFormat="1" applyFont="1" applyBorder="1" applyAlignment="1">
      <alignment horizontal="center" vertical="center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T4" sqref="T4"/>
    </sheetView>
  </sheetViews>
  <sheetFormatPr defaultRowHeight="18.600000000000001" customHeight="1" x14ac:dyDescent="0.25"/>
  <cols>
    <col min="1" max="1" width="11.21875" style="40" bestFit="1" customWidth="1"/>
    <col min="2" max="2" width="6.109375" style="56" customWidth="1"/>
    <col min="3" max="3" width="6.109375" style="60" customWidth="1"/>
    <col min="4" max="4" width="6.109375" style="33" customWidth="1"/>
    <col min="5" max="5" width="7.77734375" style="45" customWidth="1"/>
    <col min="6" max="7" width="7.77734375" style="34" customWidth="1"/>
    <col min="8" max="8" width="5.21875" style="51" customWidth="1"/>
    <col min="9" max="9" width="6.77734375" style="35" customWidth="1"/>
    <col min="10" max="10" width="6.77734375" style="51" customWidth="1"/>
    <col min="11" max="11" width="8.33203125" style="56" customWidth="1"/>
    <col min="12" max="12" width="8.33203125" style="32" customWidth="1"/>
    <col min="13" max="13" width="8.33203125" style="33" customWidth="1"/>
    <col min="14" max="14" width="11.44140625" style="31" customWidth="1"/>
    <col min="15" max="17" width="5.77734375" style="35" customWidth="1"/>
    <col min="18" max="18" width="5.77734375" style="36" customWidth="1"/>
    <col min="19" max="19" width="15" style="37" customWidth="1"/>
    <col min="20" max="20" width="8.109375" style="18" customWidth="1"/>
    <col min="21" max="21" width="51.21875" style="18" customWidth="1"/>
    <col min="22" max="16384" width="8.88671875" style="18"/>
  </cols>
  <sheetData>
    <row r="1" spans="1:21" s="1" customFormat="1" ht="18.600000000000001" customHeight="1" thickTop="1" thickBot="1" x14ac:dyDescent="0.3">
      <c r="A1" s="64" t="s">
        <v>0</v>
      </c>
      <c r="B1" s="69" t="s">
        <v>1</v>
      </c>
      <c r="C1" s="70"/>
      <c r="D1" s="71"/>
      <c r="E1" s="72" t="s">
        <v>49</v>
      </c>
      <c r="F1" s="72"/>
      <c r="G1" s="72"/>
      <c r="H1" s="72"/>
      <c r="I1" s="72"/>
      <c r="J1" s="67"/>
      <c r="K1" s="66" t="s">
        <v>5</v>
      </c>
      <c r="L1" s="70"/>
      <c r="M1" s="73"/>
      <c r="N1" s="66" t="s">
        <v>54</v>
      </c>
      <c r="O1" s="67"/>
      <c r="P1" s="67"/>
      <c r="Q1" s="67"/>
      <c r="R1" s="68"/>
      <c r="S1" s="74" t="s">
        <v>36</v>
      </c>
      <c r="T1" s="62" t="s">
        <v>3</v>
      </c>
      <c r="U1" s="63" t="s">
        <v>4</v>
      </c>
    </row>
    <row r="2" spans="1:21" s="8" customFormat="1" ht="18.600000000000001" customHeight="1" thickTop="1" thickBot="1" x14ac:dyDescent="0.3">
      <c r="A2" s="65"/>
      <c r="B2" s="52" t="s">
        <v>2</v>
      </c>
      <c r="C2" s="57" t="s">
        <v>62</v>
      </c>
      <c r="D2" s="4" t="s">
        <v>6</v>
      </c>
      <c r="E2" s="41" t="s">
        <v>15</v>
      </c>
      <c r="F2" s="5" t="s">
        <v>9</v>
      </c>
      <c r="G2" s="5" t="s">
        <v>12</v>
      </c>
      <c r="H2" s="46" t="s">
        <v>61</v>
      </c>
      <c r="I2" s="6" t="s">
        <v>51</v>
      </c>
      <c r="J2" s="46" t="s">
        <v>60</v>
      </c>
      <c r="K2" s="52" t="s">
        <v>18</v>
      </c>
      <c r="L2" s="3" t="s">
        <v>17</v>
      </c>
      <c r="M2" s="4" t="s">
        <v>8</v>
      </c>
      <c r="N2" s="2" t="s">
        <v>55</v>
      </c>
      <c r="O2" s="6" t="s">
        <v>56</v>
      </c>
      <c r="P2" s="6" t="s">
        <v>57</v>
      </c>
      <c r="Q2" s="6" t="s">
        <v>58</v>
      </c>
      <c r="R2" s="7" t="s">
        <v>59</v>
      </c>
      <c r="S2" s="74"/>
      <c r="T2" s="62"/>
      <c r="U2" s="63"/>
    </row>
    <row r="3" spans="1:21" ht="18.600000000000001" customHeight="1" thickTop="1" x14ac:dyDescent="0.25">
      <c r="A3" s="38"/>
      <c r="B3" s="53"/>
      <c r="C3" s="58"/>
      <c r="D3" s="11"/>
      <c r="E3" s="42"/>
      <c r="F3" s="12"/>
      <c r="G3" s="12"/>
      <c r="H3" s="47"/>
      <c r="I3" s="13"/>
      <c r="J3" s="47"/>
      <c r="K3" s="53"/>
      <c r="L3" s="10"/>
      <c r="M3" s="11"/>
      <c r="N3" s="9"/>
      <c r="O3" s="14"/>
      <c r="P3" s="15"/>
      <c r="Q3" s="14"/>
      <c r="R3" s="16"/>
      <c r="S3" s="17"/>
      <c r="U3" s="19"/>
    </row>
    <row r="4" spans="1:21" ht="18.600000000000001" customHeight="1" x14ac:dyDescent="0.25">
      <c r="A4" s="38">
        <f t="shared" ref="A4:A17" si="0">A5+1</f>
        <v>27</v>
      </c>
      <c r="B4" s="53">
        <v>64</v>
      </c>
      <c r="C4" s="58">
        <v>128</v>
      </c>
      <c r="D4" s="11" t="s">
        <v>39</v>
      </c>
      <c r="E4" s="42">
        <v>128</v>
      </c>
      <c r="F4" s="12" t="s">
        <v>26</v>
      </c>
      <c r="G4" s="12" t="s">
        <v>115</v>
      </c>
      <c r="H4" s="48">
        <v>16</v>
      </c>
      <c r="I4" s="14" t="s">
        <v>52</v>
      </c>
      <c r="J4" s="48">
        <v>0.5</v>
      </c>
      <c r="K4" s="53">
        <v>1E-3</v>
      </c>
      <c r="L4" s="23" t="s">
        <v>107</v>
      </c>
      <c r="M4" s="11" t="s">
        <v>28</v>
      </c>
      <c r="N4" s="22" t="s">
        <v>117</v>
      </c>
      <c r="O4" s="14">
        <v>0</v>
      </c>
      <c r="P4" s="14">
        <v>0</v>
      </c>
      <c r="Q4" s="14">
        <v>0</v>
      </c>
      <c r="R4" s="16">
        <v>0</v>
      </c>
      <c r="S4" s="17"/>
      <c r="T4" s="18" t="s">
        <v>118</v>
      </c>
      <c r="U4" s="19"/>
    </row>
    <row r="5" spans="1:21" ht="18.600000000000001" customHeight="1" x14ac:dyDescent="0.25">
      <c r="A5" s="38">
        <f t="shared" si="0"/>
        <v>26</v>
      </c>
      <c r="B5" s="54">
        <v>64</v>
      </c>
      <c r="C5" s="58">
        <v>128</v>
      </c>
      <c r="D5" s="11" t="s">
        <v>39</v>
      </c>
      <c r="E5" s="43">
        <v>128</v>
      </c>
      <c r="F5" s="12" t="s">
        <v>26</v>
      </c>
      <c r="G5" s="61" t="s">
        <v>115</v>
      </c>
      <c r="H5" s="49">
        <v>16</v>
      </c>
      <c r="I5" s="14" t="s">
        <v>52</v>
      </c>
      <c r="J5" s="48">
        <v>0.5</v>
      </c>
      <c r="K5" s="53">
        <v>1E-3</v>
      </c>
      <c r="L5" s="10" t="s">
        <v>80</v>
      </c>
      <c r="M5" s="11" t="s">
        <v>28</v>
      </c>
      <c r="N5" s="9" t="s">
        <v>50</v>
      </c>
      <c r="O5" s="14">
        <v>0</v>
      </c>
      <c r="P5" s="14">
        <v>0</v>
      </c>
      <c r="Q5" s="14">
        <v>0</v>
      </c>
      <c r="R5" s="16">
        <v>0</v>
      </c>
      <c r="S5" s="17" t="s">
        <v>113</v>
      </c>
      <c r="T5" s="18" t="s">
        <v>116</v>
      </c>
      <c r="U5" s="19"/>
    </row>
    <row r="6" spans="1:21" ht="18.600000000000001" customHeight="1" x14ac:dyDescent="0.25">
      <c r="A6" s="38">
        <f t="shared" si="0"/>
        <v>25</v>
      </c>
      <c r="B6" s="54">
        <v>16</v>
      </c>
      <c r="C6" s="58">
        <v>128</v>
      </c>
      <c r="D6" s="21" t="s">
        <v>7</v>
      </c>
      <c r="E6" s="42">
        <v>512</v>
      </c>
      <c r="F6" s="12" t="s">
        <v>26</v>
      </c>
      <c r="G6" s="61" t="s">
        <v>27</v>
      </c>
      <c r="H6" s="48">
        <v>32</v>
      </c>
      <c r="I6" s="14" t="s">
        <v>52</v>
      </c>
      <c r="J6" s="48">
        <v>0.5</v>
      </c>
      <c r="K6" s="53">
        <v>1E-3</v>
      </c>
      <c r="L6" s="10" t="s">
        <v>107</v>
      </c>
      <c r="M6" s="11" t="s">
        <v>28</v>
      </c>
      <c r="N6" s="9" t="s">
        <v>50</v>
      </c>
      <c r="O6" s="14">
        <v>0</v>
      </c>
      <c r="P6" s="14">
        <v>0</v>
      </c>
      <c r="Q6" s="14">
        <v>0</v>
      </c>
      <c r="R6" s="16">
        <v>0</v>
      </c>
      <c r="S6" s="17" t="s">
        <v>112</v>
      </c>
      <c r="T6" s="18" t="s">
        <v>111</v>
      </c>
      <c r="U6" s="19"/>
    </row>
    <row r="7" spans="1:21" ht="18.600000000000001" customHeight="1" x14ac:dyDescent="0.25">
      <c r="A7" s="38">
        <f t="shared" si="0"/>
        <v>24</v>
      </c>
      <c r="B7" s="54">
        <v>8</v>
      </c>
      <c r="C7" s="58">
        <v>128</v>
      </c>
      <c r="D7" s="11" t="s">
        <v>39</v>
      </c>
      <c r="E7" s="42">
        <v>512</v>
      </c>
      <c r="F7" s="12" t="s">
        <v>26</v>
      </c>
      <c r="G7" s="61" t="s">
        <v>105</v>
      </c>
      <c r="H7" s="48" t="s">
        <v>106</v>
      </c>
      <c r="I7" s="14" t="s">
        <v>52</v>
      </c>
      <c r="J7" s="48">
        <v>0.5</v>
      </c>
      <c r="K7" s="53">
        <v>1E-3</v>
      </c>
      <c r="L7" s="23" t="s">
        <v>107</v>
      </c>
      <c r="M7" s="11" t="s">
        <v>28</v>
      </c>
      <c r="N7" s="22" t="s">
        <v>50</v>
      </c>
      <c r="O7" s="14">
        <v>0</v>
      </c>
      <c r="P7" s="14">
        <v>0</v>
      </c>
      <c r="Q7" s="14">
        <v>0</v>
      </c>
      <c r="R7" s="16">
        <v>0</v>
      </c>
      <c r="S7" s="17" t="s">
        <v>103</v>
      </c>
      <c r="T7" s="18" t="s">
        <v>109</v>
      </c>
      <c r="U7" s="19" t="s">
        <v>110</v>
      </c>
    </row>
    <row r="8" spans="1:21" ht="18.600000000000001" customHeight="1" x14ac:dyDescent="0.25">
      <c r="A8" s="38">
        <f t="shared" si="0"/>
        <v>23</v>
      </c>
      <c r="B8" s="53">
        <v>16</v>
      </c>
      <c r="C8" s="58">
        <v>128</v>
      </c>
      <c r="D8" s="11" t="s">
        <v>39</v>
      </c>
      <c r="E8" s="42">
        <v>512</v>
      </c>
      <c r="F8" s="12" t="s">
        <v>26</v>
      </c>
      <c r="G8" s="12" t="s">
        <v>27</v>
      </c>
      <c r="H8" s="48">
        <v>32</v>
      </c>
      <c r="I8" s="14" t="s">
        <v>52</v>
      </c>
      <c r="J8" s="48">
        <v>0.5</v>
      </c>
      <c r="K8" s="53">
        <v>1E-3</v>
      </c>
      <c r="L8" s="10" t="s">
        <v>80</v>
      </c>
      <c r="M8" s="11" t="s">
        <v>28</v>
      </c>
      <c r="N8" s="22" t="s">
        <v>104</v>
      </c>
      <c r="O8" s="14">
        <v>0</v>
      </c>
      <c r="P8" s="14">
        <v>0</v>
      </c>
      <c r="Q8" s="14">
        <v>0</v>
      </c>
      <c r="R8" s="16">
        <v>0</v>
      </c>
      <c r="S8" s="17" t="s">
        <v>103</v>
      </c>
      <c r="U8" s="19" t="s">
        <v>108</v>
      </c>
    </row>
    <row r="9" spans="1:21" ht="18.600000000000001" customHeight="1" x14ac:dyDescent="0.25">
      <c r="A9" s="38">
        <f t="shared" si="0"/>
        <v>22</v>
      </c>
      <c r="B9" s="54">
        <v>16</v>
      </c>
      <c r="C9" s="58">
        <v>128</v>
      </c>
      <c r="D9" s="11" t="s">
        <v>39</v>
      </c>
      <c r="E9" s="42">
        <v>512</v>
      </c>
      <c r="F9" s="12" t="s">
        <v>26</v>
      </c>
      <c r="G9" s="12" t="s">
        <v>27</v>
      </c>
      <c r="H9" s="48">
        <v>32</v>
      </c>
      <c r="I9" s="14" t="s">
        <v>52</v>
      </c>
      <c r="J9" s="48">
        <v>0.5</v>
      </c>
      <c r="K9" s="53">
        <v>1E-3</v>
      </c>
      <c r="L9" s="23" t="s">
        <v>80</v>
      </c>
      <c r="M9" s="11" t="s">
        <v>28</v>
      </c>
      <c r="N9" s="9" t="s">
        <v>50</v>
      </c>
      <c r="O9" s="14">
        <v>0</v>
      </c>
      <c r="P9" s="14">
        <v>0</v>
      </c>
      <c r="Q9" s="14">
        <v>0</v>
      </c>
      <c r="R9" s="16">
        <v>0</v>
      </c>
      <c r="S9" s="17" t="s">
        <v>101</v>
      </c>
      <c r="T9" s="18" t="s">
        <v>114</v>
      </c>
      <c r="U9" s="19" t="s">
        <v>83</v>
      </c>
    </row>
    <row r="10" spans="1:21" ht="18.600000000000001" customHeight="1" x14ac:dyDescent="0.25">
      <c r="A10" s="38">
        <f t="shared" si="0"/>
        <v>21</v>
      </c>
      <c r="B10" s="54">
        <v>8</v>
      </c>
      <c r="C10" s="58">
        <v>128</v>
      </c>
      <c r="D10" s="11" t="s">
        <v>39</v>
      </c>
      <c r="E10" s="43">
        <v>512</v>
      </c>
      <c r="F10" s="12" t="s">
        <v>26</v>
      </c>
      <c r="G10" s="12" t="s">
        <v>27</v>
      </c>
      <c r="H10" s="49">
        <v>32</v>
      </c>
      <c r="I10" s="14" t="s">
        <v>52</v>
      </c>
      <c r="J10" s="48">
        <v>0.5</v>
      </c>
      <c r="K10" s="53">
        <v>1E-3</v>
      </c>
      <c r="L10" s="23" t="s">
        <v>99</v>
      </c>
      <c r="M10" s="11" t="s">
        <v>28</v>
      </c>
      <c r="N10" s="9" t="s">
        <v>50</v>
      </c>
      <c r="O10" s="14">
        <v>0</v>
      </c>
      <c r="P10" s="14">
        <v>0</v>
      </c>
      <c r="Q10" s="14">
        <v>0</v>
      </c>
      <c r="R10" s="16">
        <v>0</v>
      </c>
      <c r="S10" s="17" t="s">
        <v>92</v>
      </c>
      <c r="T10" s="18" t="s">
        <v>100</v>
      </c>
      <c r="U10" s="19" t="s">
        <v>102</v>
      </c>
    </row>
    <row r="11" spans="1:21" ht="18.600000000000001" customHeight="1" x14ac:dyDescent="0.25">
      <c r="A11" s="38">
        <f t="shared" si="0"/>
        <v>20</v>
      </c>
      <c r="B11" s="53">
        <v>32</v>
      </c>
      <c r="C11" s="58">
        <v>128</v>
      </c>
      <c r="D11" s="11" t="s">
        <v>39</v>
      </c>
      <c r="E11" s="43">
        <v>64</v>
      </c>
      <c r="F11" s="12" t="s">
        <v>26</v>
      </c>
      <c r="G11" s="12" t="s">
        <v>27</v>
      </c>
      <c r="H11" s="48">
        <v>16</v>
      </c>
      <c r="I11" s="20" t="s">
        <v>52</v>
      </c>
      <c r="J11" s="48">
        <v>0.5</v>
      </c>
      <c r="K11" s="53">
        <v>1E-3</v>
      </c>
      <c r="L11" s="10" t="s">
        <v>80</v>
      </c>
      <c r="M11" s="11" t="s">
        <v>28</v>
      </c>
      <c r="N11" s="9" t="s">
        <v>50</v>
      </c>
      <c r="O11" s="14">
        <v>0</v>
      </c>
      <c r="P11" s="14">
        <v>0</v>
      </c>
      <c r="Q11" s="14">
        <v>0</v>
      </c>
      <c r="R11" s="16">
        <v>0</v>
      </c>
      <c r="S11" s="17" t="s">
        <v>92</v>
      </c>
      <c r="T11" s="18" t="s">
        <v>98</v>
      </c>
      <c r="U11" s="19" t="s">
        <v>89</v>
      </c>
    </row>
    <row r="12" spans="1:21" ht="18.600000000000001" customHeight="1" x14ac:dyDescent="0.25">
      <c r="A12" s="38">
        <f t="shared" si="0"/>
        <v>19</v>
      </c>
      <c r="B12" s="53">
        <v>32</v>
      </c>
      <c r="C12" s="58">
        <v>128</v>
      </c>
      <c r="D12" s="11" t="s">
        <v>39</v>
      </c>
      <c r="E12" s="42">
        <v>512</v>
      </c>
      <c r="F12" s="12" t="s">
        <v>26</v>
      </c>
      <c r="G12" s="12" t="s">
        <v>27</v>
      </c>
      <c r="H12" s="48">
        <v>16</v>
      </c>
      <c r="I12" s="20" t="s">
        <v>65</v>
      </c>
      <c r="J12" s="48">
        <v>0.5</v>
      </c>
      <c r="K12" s="53">
        <v>1E-3</v>
      </c>
      <c r="L12" s="10" t="s">
        <v>80</v>
      </c>
      <c r="M12" s="11" t="s">
        <v>28</v>
      </c>
      <c r="N12" s="9" t="s">
        <v>50</v>
      </c>
      <c r="O12" s="14">
        <v>0</v>
      </c>
      <c r="P12" s="14">
        <v>0</v>
      </c>
      <c r="Q12" s="14">
        <v>0</v>
      </c>
      <c r="R12" s="16">
        <v>0</v>
      </c>
      <c r="S12" s="17" t="s">
        <v>95</v>
      </c>
      <c r="T12" s="18" t="s">
        <v>96</v>
      </c>
      <c r="U12" s="19" t="s">
        <v>97</v>
      </c>
    </row>
    <row r="13" spans="1:21" ht="18.600000000000001" customHeight="1" x14ac:dyDescent="0.25">
      <c r="A13" s="38">
        <f t="shared" si="0"/>
        <v>18</v>
      </c>
      <c r="B13" s="53">
        <v>32</v>
      </c>
      <c r="C13" s="58">
        <v>128</v>
      </c>
      <c r="D13" s="11" t="s">
        <v>39</v>
      </c>
      <c r="E13" s="43">
        <v>512</v>
      </c>
      <c r="F13" s="12" t="s">
        <v>26</v>
      </c>
      <c r="G13" s="12" t="s">
        <v>27</v>
      </c>
      <c r="H13" s="48">
        <v>16</v>
      </c>
      <c r="I13" s="14" t="s">
        <v>52</v>
      </c>
      <c r="J13" s="48">
        <v>0.5</v>
      </c>
      <c r="K13" s="53">
        <v>1E-3</v>
      </c>
      <c r="L13" s="10" t="s">
        <v>80</v>
      </c>
      <c r="M13" s="11" t="s">
        <v>28</v>
      </c>
      <c r="N13" s="22" t="s">
        <v>50</v>
      </c>
      <c r="O13" s="14">
        <v>0</v>
      </c>
      <c r="P13" s="14">
        <v>0</v>
      </c>
      <c r="Q13" s="14">
        <v>0</v>
      </c>
      <c r="R13" s="16">
        <v>0</v>
      </c>
      <c r="S13" s="17" t="s">
        <v>92</v>
      </c>
      <c r="T13" s="18" t="s">
        <v>93</v>
      </c>
      <c r="U13" s="19" t="s">
        <v>94</v>
      </c>
    </row>
    <row r="14" spans="1:21" ht="18.600000000000001" customHeight="1" x14ac:dyDescent="0.25">
      <c r="A14" s="38">
        <f t="shared" si="0"/>
        <v>17</v>
      </c>
      <c r="B14" s="53">
        <v>32</v>
      </c>
      <c r="C14" s="58">
        <v>128</v>
      </c>
      <c r="D14" s="11" t="s">
        <v>39</v>
      </c>
      <c r="E14" s="42">
        <v>128</v>
      </c>
      <c r="F14" s="12" t="s">
        <v>26</v>
      </c>
      <c r="G14" s="12" t="s">
        <v>27</v>
      </c>
      <c r="H14" s="48">
        <v>16</v>
      </c>
      <c r="I14" s="14" t="s">
        <v>52</v>
      </c>
      <c r="J14" s="48">
        <v>0.5</v>
      </c>
      <c r="K14" s="53">
        <v>1E-3</v>
      </c>
      <c r="L14" s="10" t="s">
        <v>80</v>
      </c>
      <c r="M14" s="11" t="s">
        <v>28</v>
      </c>
      <c r="N14" s="22" t="s">
        <v>87</v>
      </c>
      <c r="O14" s="14">
        <v>0</v>
      </c>
      <c r="P14" s="14">
        <v>0</v>
      </c>
      <c r="Q14" s="14">
        <v>0</v>
      </c>
      <c r="R14" s="16">
        <v>0</v>
      </c>
      <c r="S14" s="17" t="s">
        <v>88</v>
      </c>
      <c r="T14" s="18" t="s">
        <v>91</v>
      </c>
      <c r="U14" s="19" t="s">
        <v>89</v>
      </c>
    </row>
    <row r="15" spans="1:21" ht="18.600000000000001" customHeight="1" x14ac:dyDescent="0.25">
      <c r="A15" s="38">
        <f t="shared" si="0"/>
        <v>16</v>
      </c>
      <c r="B15" s="53">
        <v>32</v>
      </c>
      <c r="C15" s="58">
        <v>128</v>
      </c>
      <c r="D15" s="11" t="s">
        <v>39</v>
      </c>
      <c r="E15" s="42">
        <v>128</v>
      </c>
      <c r="F15" s="12" t="s">
        <v>26</v>
      </c>
      <c r="G15" s="12" t="s">
        <v>27</v>
      </c>
      <c r="H15" s="48">
        <v>16</v>
      </c>
      <c r="I15" s="14" t="s">
        <v>52</v>
      </c>
      <c r="J15" s="48">
        <v>0.5</v>
      </c>
      <c r="K15" s="53">
        <v>1E-3</v>
      </c>
      <c r="L15" s="10" t="s">
        <v>80</v>
      </c>
      <c r="M15" s="11" t="s">
        <v>28</v>
      </c>
      <c r="N15" s="22" t="s">
        <v>84</v>
      </c>
      <c r="O15" s="14">
        <v>0</v>
      </c>
      <c r="P15" s="14">
        <v>0</v>
      </c>
      <c r="Q15" s="14">
        <v>0</v>
      </c>
      <c r="R15" s="16">
        <v>0</v>
      </c>
      <c r="S15" s="17" t="s">
        <v>85</v>
      </c>
      <c r="T15" s="18" t="s">
        <v>86</v>
      </c>
      <c r="U15" s="19" t="s">
        <v>90</v>
      </c>
    </row>
    <row r="16" spans="1:21" ht="18.600000000000001" customHeight="1" x14ac:dyDescent="0.25">
      <c r="A16" s="38">
        <f t="shared" si="0"/>
        <v>15</v>
      </c>
      <c r="B16" s="53">
        <v>32</v>
      </c>
      <c r="C16" s="58">
        <v>128</v>
      </c>
      <c r="D16" s="11" t="s">
        <v>39</v>
      </c>
      <c r="E16" s="42">
        <v>128</v>
      </c>
      <c r="F16" s="12" t="s">
        <v>26</v>
      </c>
      <c r="G16" s="12" t="s">
        <v>27</v>
      </c>
      <c r="H16" s="48">
        <v>16</v>
      </c>
      <c r="I16" s="20" t="s">
        <v>52</v>
      </c>
      <c r="J16" s="49">
        <v>0.5</v>
      </c>
      <c r="K16" s="53">
        <v>1E-3</v>
      </c>
      <c r="L16" s="23" t="s">
        <v>80</v>
      </c>
      <c r="M16" s="11" t="s">
        <v>28</v>
      </c>
      <c r="N16" s="9" t="s">
        <v>50</v>
      </c>
      <c r="O16" s="14">
        <v>0</v>
      </c>
      <c r="P16" s="14">
        <v>0</v>
      </c>
      <c r="Q16" s="14">
        <v>0</v>
      </c>
      <c r="R16" s="16">
        <v>0</v>
      </c>
      <c r="S16" s="17" t="s">
        <v>81</v>
      </c>
      <c r="T16" s="18" t="s">
        <v>82</v>
      </c>
      <c r="U16" s="19" t="s">
        <v>83</v>
      </c>
    </row>
    <row r="17" spans="1:22" ht="18.600000000000001" customHeight="1" x14ac:dyDescent="0.25">
      <c r="A17" s="38">
        <f t="shared" si="0"/>
        <v>14</v>
      </c>
      <c r="B17" s="53">
        <v>32</v>
      </c>
      <c r="C17" s="58">
        <v>128</v>
      </c>
      <c r="D17" s="11" t="s">
        <v>39</v>
      </c>
      <c r="E17" s="42">
        <v>128</v>
      </c>
      <c r="F17" s="12" t="s">
        <v>26</v>
      </c>
      <c r="G17" s="12" t="s">
        <v>27</v>
      </c>
      <c r="H17" s="48">
        <v>16</v>
      </c>
      <c r="I17" s="14" t="s">
        <v>65</v>
      </c>
      <c r="J17" s="49" t="s">
        <v>74</v>
      </c>
      <c r="K17" s="54">
        <v>1E-3</v>
      </c>
      <c r="L17" s="23" t="s">
        <v>78</v>
      </c>
      <c r="M17" s="11" t="s">
        <v>28</v>
      </c>
      <c r="N17" s="9" t="s">
        <v>50</v>
      </c>
      <c r="O17" s="14">
        <v>0</v>
      </c>
      <c r="P17" s="14">
        <v>0</v>
      </c>
      <c r="Q17" s="14">
        <v>0</v>
      </c>
      <c r="R17" s="16">
        <v>0</v>
      </c>
      <c r="S17" s="17" t="s">
        <v>75</v>
      </c>
      <c r="T17" s="18" t="s">
        <v>76</v>
      </c>
      <c r="U17" s="19" t="s">
        <v>89</v>
      </c>
    </row>
    <row r="18" spans="1:22" ht="18.600000000000001" customHeight="1" x14ac:dyDescent="0.25">
      <c r="A18" s="38">
        <f t="shared" ref="A18:A29" si="1">A19+1</f>
        <v>13</v>
      </c>
      <c r="B18" s="53">
        <v>32</v>
      </c>
      <c r="C18" s="58">
        <v>128</v>
      </c>
      <c r="D18" s="11" t="s">
        <v>39</v>
      </c>
      <c r="E18" s="42">
        <v>128</v>
      </c>
      <c r="F18" s="12" t="s">
        <v>26</v>
      </c>
      <c r="G18" s="12" t="s">
        <v>27</v>
      </c>
      <c r="H18" s="48">
        <v>16</v>
      </c>
      <c r="I18" s="14" t="s">
        <v>65</v>
      </c>
      <c r="J18" s="48">
        <v>0.5</v>
      </c>
      <c r="K18" s="54" t="s">
        <v>68</v>
      </c>
      <c r="L18" s="10" t="s">
        <v>79</v>
      </c>
      <c r="M18" s="11" t="s">
        <v>28</v>
      </c>
      <c r="N18" s="9" t="s">
        <v>50</v>
      </c>
      <c r="O18" s="14">
        <v>0</v>
      </c>
      <c r="P18" s="14">
        <v>0</v>
      </c>
      <c r="Q18" s="14">
        <v>0</v>
      </c>
      <c r="R18" s="16">
        <v>0</v>
      </c>
      <c r="S18" s="17" t="s">
        <v>71</v>
      </c>
      <c r="T18" s="18" t="s">
        <v>72</v>
      </c>
      <c r="U18" s="19" t="s">
        <v>73</v>
      </c>
    </row>
    <row r="19" spans="1:22" ht="18.600000000000001" customHeight="1" x14ac:dyDescent="0.25">
      <c r="A19" s="38">
        <f t="shared" si="1"/>
        <v>12</v>
      </c>
      <c r="B19" s="53">
        <v>32</v>
      </c>
      <c r="C19" s="58">
        <v>128</v>
      </c>
      <c r="D19" s="11" t="s">
        <v>39</v>
      </c>
      <c r="E19" s="42">
        <v>128</v>
      </c>
      <c r="F19" s="12" t="s">
        <v>26</v>
      </c>
      <c r="G19" s="12" t="s">
        <v>27</v>
      </c>
      <c r="H19" s="48">
        <v>16</v>
      </c>
      <c r="I19" s="20" t="s">
        <v>65</v>
      </c>
      <c r="J19" s="48">
        <v>0.5</v>
      </c>
      <c r="K19" s="53">
        <v>1E-3</v>
      </c>
      <c r="L19" s="10" t="s">
        <v>79</v>
      </c>
      <c r="M19" s="11" t="s">
        <v>28</v>
      </c>
      <c r="N19" s="9" t="s">
        <v>50</v>
      </c>
      <c r="O19" s="14">
        <v>0</v>
      </c>
      <c r="P19" s="14">
        <v>0</v>
      </c>
      <c r="Q19" s="14">
        <v>0</v>
      </c>
      <c r="R19" s="16">
        <v>0</v>
      </c>
      <c r="S19" s="17" t="s">
        <v>66</v>
      </c>
      <c r="T19" s="18" t="s">
        <v>69</v>
      </c>
      <c r="U19" s="19" t="s">
        <v>70</v>
      </c>
    </row>
    <row r="20" spans="1:22" ht="18.600000000000001" customHeight="1" x14ac:dyDescent="0.25">
      <c r="A20" s="38">
        <f t="shared" si="1"/>
        <v>11</v>
      </c>
      <c r="B20" s="53">
        <v>32</v>
      </c>
      <c r="C20" s="58">
        <v>128</v>
      </c>
      <c r="D20" s="11" t="s">
        <v>39</v>
      </c>
      <c r="E20" s="42">
        <v>128</v>
      </c>
      <c r="F20" s="12" t="s">
        <v>26</v>
      </c>
      <c r="G20" s="12" t="s">
        <v>27</v>
      </c>
      <c r="H20" s="48">
        <v>16</v>
      </c>
      <c r="I20" s="20" t="s">
        <v>52</v>
      </c>
      <c r="J20" s="49">
        <v>0.5</v>
      </c>
      <c r="K20" s="53">
        <v>1E-3</v>
      </c>
      <c r="L20" s="10" t="s">
        <v>79</v>
      </c>
      <c r="M20" s="11" t="s">
        <v>28</v>
      </c>
      <c r="N20" s="9" t="s">
        <v>50</v>
      </c>
      <c r="O20" s="14">
        <v>0</v>
      </c>
      <c r="P20" s="14">
        <v>0</v>
      </c>
      <c r="Q20" s="14">
        <v>0</v>
      </c>
      <c r="R20" s="16">
        <v>0</v>
      </c>
      <c r="S20" s="17" t="s">
        <v>63</v>
      </c>
      <c r="T20" s="18" t="s">
        <v>64</v>
      </c>
      <c r="U20" s="19" t="s">
        <v>67</v>
      </c>
    </row>
    <row r="21" spans="1:22" ht="18.600000000000001" customHeight="1" x14ac:dyDescent="0.25">
      <c r="A21" s="38">
        <f t="shared" si="1"/>
        <v>10</v>
      </c>
      <c r="B21" s="53">
        <v>32</v>
      </c>
      <c r="C21" s="58">
        <v>128</v>
      </c>
      <c r="D21" s="11" t="s">
        <v>39</v>
      </c>
      <c r="E21" s="43">
        <v>128</v>
      </c>
      <c r="F21" s="12" t="s">
        <v>26</v>
      </c>
      <c r="G21" s="12" t="s">
        <v>27</v>
      </c>
      <c r="H21" s="48">
        <v>16</v>
      </c>
      <c r="I21" s="14" t="s">
        <v>53</v>
      </c>
      <c r="J21" s="48"/>
      <c r="K21" s="53">
        <v>1E-3</v>
      </c>
      <c r="L21" s="10" t="s">
        <v>79</v>
      </c>
      <c r="M21" s="11" t="s">
        <v>28</v>
      </c>
      <c r="N21" s="9" t="s">
        <v>50</v>
      </c>
      <c r="O21" s="14">
        <v>0</v>
      </c>
      <c r="P21" s="14">
        <v>0</v>
      </c>
      <c r="Q21" s="14">
        <v>0</v>
      </c>
      <c r="R21" s="16">
        <v>0</v>
      </c>
      <c r="S21" s="17" t="s">
        <v>43</v>
      </c>
      <c r="T21" s="18" t="s">
        <v>44</v>
      </c>
      <c r="U21" s="19" t="s">
        <v>46</v>
      </c>
    </row>
    <row r="22" spans="1:22" ht="18.600000000000001" customHeight="1" x14ac:dyDescent="0.25">
      <c r="A22" s="38">
        <f t="shared" si="1"/>
        <v>9</v>
      </c>
      <c r="B22" s="53">
        <v>32</v>
      </c>
      <c r="C22" s="58">
        <v>128</v>
      </c>
      <c r="D22" s="21" t="s">
        <v>39</v>
      </c>
      <c r="E22" s="43">
        <v>512</v>
      </c>
      <c r="F22" s="12" t="s">
        <v>26</v>
      </c>
      <c r="G22" s="12" t="s">
        <v>27</v>
      </c>
      <c r="H22" s="48">
        <v>16</v>
      </c>
      <c r="I22" s="14" t="s">
        <v>53</v>
      </c>
      <c r="J22" s="48"/>
      <c r="K22" s="54">
        <v>1E-3</v>
      </c>
      <c r="L22" s="10" t="s">
        <v>77</v>
      </c>
      <c r="M22" s="11" t="s">
        <v>28</v>
      </c>
      <c r="N22" s="9" t="s">
        <v>50</v>
      </c>
      <c r="O22" s="14">
        <v>0</v>
      </c>
      <c r="P22" s="14">
        <v>0</v>
      </c>
      <c r="Q22" s="14">
        <v>0</v>
      </c>
      <c r="R22" s="16">
        <v>0</v>
      </c>
      <c r="S22" s="17" t="s">
        <v>41</v>
      </c>
      <c r="T22" s="18" t="s">
        <v>45</v>
      </c>
      <c r="U22" s="19" t="s">
        <v>42</v>
      </c>
    </row>
    <row r="23" spans="1:22" ht="18.600000000000001" customHeight="1" x14ac:dyDescent="0.25">
      <c r="A23" s="38">
        <f t="shared" si="1"/>
        <v>8</v>
      </c>
      <c r="B23" s="53">
        <v>32</v>
      </c>
      <c r="C23" s="58">
        <v>128</v>
      </c>
      <c r="D23" s="11" t="s">
        <v>25</v>
      </c>
      <c r="E23" s="42">
        <v>128</v>
      </c>
      <c r="F23" s="12" t="s">
        <v>26</v>
      </c>
      <c r="G23" s="12" t="s">
        <v>27</v>
      </c>
      <c r="H23" s="48">
        <v>16</v>
      </c>
      <c r="I23" s="14"/>
      <c r="J23" s="48"/>
      <c r="K23" s="54">
        <v>5.0000000000000001E-4</v>
      </c>
      <c r="L23" s="23">
        <v>200</v>
      </c>
      <c r="M23" s="11" t="s">
        <v>28</v>
      </c>
      <c r="N23" s="9" t="s">
        <v>50</v>
      </c>
      <c r="O23" s="14">
        <v>0</v>
      </c>
      <c r="P23" s="14">
        <v>0</v>
      </c>
      <c r="Q23" s="14">
        <v>0</v>
      </c>
      <c r="R23" s="16">
        <v>0</v>
      </c>
      <c r="S23" s="24" t="s">
        <v>38</v>
      </c>
      <c r="T23" s="18" t="s">
        <v>40</v>
      </c>
      <c r="U23" s="19"/>
    </row>
    <row r="24" spans="1:22" ht="18.600000000000001" customHeight="1" x14ac:dyDescent="0.25">
      <c r="A24" s="38">
        <f t="shared" si="1"/>
        <v>7</v>
      </c>
      <c r="B24" s="53">
        <v>32</v>
      </c>
      <c r="C24" s="58">
        <v>128</v>
      </c>
      <c r="D24" s="11" t="s">
        <v>25</v>
      </c>
      <c r="E24" s="43">
        <v>128</v>
      </c>
      <c r="F24" s="12" t="s">
        <v>26</v>
      </c>
      <c r="G24" s="12" t="s">
        <v>27</v>
      </c>
      <c r="H24" s="48">
        <v>16</v>
      </c>
      <c r="I24" s="14"/>
      <c r="J24" s="48"/>
      <c r="K24" s="54">
        <v>1E-4</v>
      </c>
      <c r="L24" s="23">
        <v>150</v>
      </c>
      <c r="M24" s="11" t="s">
        <v>28</v>
      </c>
      <c r="N24" s="9" t="s">
        <v>50</v>
      </c>
      <c r="O24" s="14">
        <v>0</v>
      </c>
      <c r="P24" s="14">
        <v>0</v>
      </c>
      <c r="Q24" s="14">
        <v>0</v>
      </c>
      <c r="R24" s="16">
        <v>0</v>
      </c>
      <c r="S24" s="24" t="s">
        <v>37</v>
      </c>
      <c r="T24" s="18" t="s">
        <v>35</v>
      </c>
      <c r="U24" s="19" t="s">
        <v>34</v>
      </c>
    </row>
    <row r="25" spans="1:22" ht="18.600000000000001" customHeight="1" x14ac:dyDescent="0.25">
      <c r="A25" s="38">
        <f t="shared" si="1"/>
        <v>6</v>
      </c>
      <c r="B25" s="53">
        <v>32</v>
      </c>
      <c r="C25" s="58">
        <v>128</v>
      </c>
      <c r="D25" s="11" t="s">
        <v>25</v>
      </c>
      <c r="E25" s="43">
        <v>512</v>
      </c>
      <c r="F25" s="12" t="s">
        <v>26</v>
      </c>
      <c r="G25" s="12" t="s">
        <v>27</v>
      </c>
      <c r="H25" s="48">
        <v>16</v>
      </c>
      <c r="I25" s="14"/>
      <c r="J25" s="48"/>
      <c r="K25" s="53">
        <v>1E-3</v>
      </c>
      <c r="L25" s="10">
        <v>200</v>
      </c>
      <c r="M25" s="11" t="s">
        <v>28</v>
      </c>
      <c r="N25" s="9" t="s">
        <v>50</v>
      </c>
      <c r="O25" s="14">
        <v>0</v>
      </c>
      <c r="P25" s="14">
        <v>0</v>
      </c>
      <c r="Q25" s="14">
        <v>0</v>
      </c>
      <c r="R25" s="16">
        <v>0</v>
      </c>
      <c r="S25" s="24"/>
      <c r="T25" s="18" t="s">
        <v>30</v>
      </c>
      <c r="U25" s="19" t="s">
        <v>32</v>
      </c>
    </row>
    <row r="26" spans="1:22" ht="18.600000000000001" customHeight="1" x14ac:dyDescent="0.25">
      <c r="A26" s="38">
        <f t="shared" si="1"/>
        <v>5</v>
      </c>
      <c r="B26" s="53">
        <v>32</v>
      </c>
      <c r="C26" s="58">
        <v>128</v>
      </c>
      <c r="D26" s="11" t="s">
        <v>7</v>
      </c>
      <c r="E26" s="43">
        <v>128</v>
      </c>
      <c r="F26" s="12" t="s">
        <v>23</v>
      </c>
      <c r="G26" s="12" t="s">
        <v>13</v>
      </c>
      <c r="H26" s="48">
        <v>16</v>
      </c>
      <c r="I26" s="14"/>
      <c r="J26" s="48"/>
      <c r="K26" s="53">
        <v>1E-3</v>
      </c>
      <c r="L26" s="10">
        <v>200</v>
      </c>
      <c r="M26" s="11" t="s">
        <v>11</v>
      </c>
      <c r="N26" s="22" t="s">
        <v>14</v>
      </c>
      <c r="O26" s="14">
        <v>0</v>
      </c>
      <c r="P26" s="14">
        <v>0</v>
      </c>
      <c r="Q26" s="14">
        <v>0</v>
      </c>
      <c r="R26" s="16">
        <v>0</v>
      </c>
      <c r="S26" s="24"/>
      <c r="T26" s="18" t="s">
        <v>24</v>
      </c>
      <c r="U26" s="19" t="s">
        <v>33</v>
      </c>
    </row>
    <row r="27" spans="1:22" ht="18.600000000000001" customHeight="1" x14ac:dyDescent="0.25">
      <c r="A27" s="38">
        <f t="shared" si="1"/>
        <v>4</v>
      </c>
      <c r="B27" s="53">
        <v>32</v>
      </c>
      <c r="C27" s="58">
        <v>128</v>
      </c>
      <c r="D27" s="11" t="s">
        <v>7</v>
      </c>
      <c r="E27" s="42">
        <v>512</v>
      </c>
      <c r="F27" s="12" t="s">
        <v>23</v>
      </c>
      <c r="G27" s="12" t="s">
        <v>13</v>
      </c>
      <c r="H27" s="48">
        <v>16</v>
      </c>
      <c r="I27" s="14"/>
      <c r="J27" s="48"/>
      <c r="K27" s="53">
        <v>1E-3</v>
      </c>
      <c r="L27" s="23">
        <v>200</v>
      </c>
      <c r="M27" s="11" t="s">
        <v>11</v>
      </c>
      <c r="N27" s="22" t="s">
        <v>21</v>
      </c>
      <c r="O27" s="20">
        <v>0</v>
      </c>
      <c r="P27" s="14">
        <v>0</v>
      </c>
      <c r="Q27" s="14">
        <v>0</v>
      </c>
      <c r="R27" s="16">
        <v>0</v>
      </c>
      <c r="S27" s="24"/>
      <c r="T27" s="18" t="s">
        <v>22</v>
      </c>
      <c r="U27" s="19" t="s">
        <v>29</v>
      </c>
    </row>
    <row r="28" spans="1:22" ht="18.600000000000001" customHeight="1" x14ac:dyDescent="0.25">
      <c r="A28" s="38">
        <f t="shared" si="1"/>
        <v>3</v>
      </c>
      <c r="B28" s="53">
        <v>32</v>
      </c>
      <c r="C28" s="58">
        <v>128</v>
      </c>
      <c r="D28" s="11" t="s">
        <v>7</v>
      </c>
      <c r="E28" s="42">
        <v>512</v>
      </c>
      <c r="F28" s="12" t="s">
        <v>10</v>
      </c>
      <c r="G28" s="12" t="s">
        <v>13</v>
      </c>
      <c r="H28" s="48">
        <v>16</v>
      </c>
      <c r="I28" s="14">
        <v>1</v>
      </c>
      <c r="J28" s="48"/>
      <c r="K28" s="53">
        <v>1E-3</v>
      </c>
      <c r="L28" s="10">
        <v>100</v>
      </c>
      <c r="M28" s="11" t="s">
        <v>11</v>
      </c>
      <c r="N28" s="9" t="s">
        <v>14</v>
      </c>
      <c r="O28" s="20" t="s">
        <v>19</v>
      </c>
      <c r="P28" s="14">
        <v>0</v>
      </c>
      <c r="Q28" s="14">
        <v>0</v>
      </c>
      <c r="R28" s="16">
        <v>0</v>
      </c>
      <c r="S28" s="24"/>
      <c r="T28" s="18" t="s">
        <v>20</v>
      </c>
      <c r="U28" s="19"/>
    </row>
    <row r="29" spans="1:22" ht="18.600000000000001" customHeight="1" x14ac:dyDescent="0.25">
      <c r="A29" s="38">
        <f t="shared" si="1"/>
        <v>2</v>
      </c>
      <c r="B29" s="53">
        <v>32</v>
      </c>
      <c r="C29" s="58">
        <v>128</v>
      </c>
      <c r="D29" s="11" t="s">
        <v>7</v>
      </c>
      <c r="E29" s="42">
        <v>512</v>
      </c>
      <c r="F29" s="12" t="s">
        <v>10</v>
      </c>
      <c r="G29" s="12" t="s">
        <v>13</v>
      </c>
      <c r="H29" s="48">
        <v>16</v>
      </c>
      <c r="I29" s="14">
        <v>1</v>
      </c>
      <c r="J29" s="48"/>
      <c r="K29" s="53">
        <v>1E-3</v>
      </c>
      <c r="L29" s="10">
        <v>100</v>
      </c>
      <c r="M29" s="11" t="s">
        <v>11</v>
      </c>
      <c r="N29" s="9" t="s">
        <v>14</v>
      </c>
      <c r="O29" s="14">
        <v>0</v>
      </c>
      <c r="P29" s="14">
        <v>0</v>
      </c>
      <c r="Q29" s="14">
        <v>0</v>
      </c>
      <c r="R29" s="16">
        <v>0</v>
      </c>
      <c r="S29" s="24" t="s">
        <v>47</v>
      </c>
      <c r="T29" s="18" t="s">
        <v>16</v>
      </c>
      <c r="V29" s="19"/>
    </row>
    <row r="30" spans="1:22" ht="18.600000000000001" customHeight="1" x14ac:dyDescent="0.25">
      <c r="A30" s="38">
        <v>1</v>
      </c>
      <c r="B30" s="53">
        <v>32</v>
      </c>
      <c r="C30" s="58">
        <v>128</v>
      </c>
      <c r="D30" s="11" t="s">
        <v>7</v>
      </c>
      <c r="E30" s="42">
        <v>512</v>
      </c>
      <c r="F30" s="12" t="s">
        <v>10</v>
      </c>
      <c r="G30" s="12" t="s">
        <v>13</v>
      </c>
      <c r="H30" s="48">
        <v>16</v>
      </c>
      <c r="I30" s="14">
        <v>1</v>
      </c>
      <c r="J30" s="48"/>
      <c r="K30" s="53">
        <v>1E-3</v>
      </c>
      <c r="L30" s="10">
        <v>100</v>
      </c>
      <c r="M30" s="11" t="s">
        <v>11</v>
      </c>
      <c r="N30" s="9" t="s">
        <v>14</v>
      </c>
      <c r="O30" s="14">
        <v>0</v>
      </c>
      <c r="P30" s="14">
        <v>0</v>
      </c>
      <c r="Q30" s="14">
        <v>0</v>
      </c>
      <c r="R30" s="16">
        <v>0</v>
      </c>
      <c r="S30" s="24" t="s">
        <v>48</v>
      </c>
      <c r="T30" s="18" t="s">
        <v>31</v>
      </c>
    </row>
    <row r="31" spans="1:22" ht="18.600000000000001" customHeight="1" x14ac:dyDescent="0.25">
      <c r="A31" s="38"/>
      <c r="B31" s="53"/>
      <c r="C31" s="58"/>
      <c r="D31" s="11"/>
      <c r="E31" s="42"/>
      <c r="F31" s="12"/>
      <c r="G31" s="12"/>
      <c r="H31" s="48"/>
      <c r="I31" s="14"/>
      <c r="J31" s="48"/>
      <c r="K31" s="53"/>
      <c r="L31" s="10"/>
      <c r="M31" s="11"/>
      <c r="N31" s="9"/>
      <c r="O31" s="14"/>
      <c r="P31" s="14"/>
      <c r="Q31" s="14"/>
      <c r="R31" s="16"/>
      <c r="S31" s="24"/>
    </row>
    <row r="32" spans="1:22" ht="18.600000000000001" customHeight="1" x14ac:dyDescent="0.25">
      <c r="A32" s="38"/>
      <c r="B32" s="55"/>
      <c r="C32" s="59"/>
      <c r="D32" s="27"/>
      <c r="E32" s="44"/>
      <c r="F32" s="28"/>
      <c r="G32" s="28"/>
      <c r="H32" s="50"/>
      <c r="I32" s="29"/>
      <c r="J32" s="50"/>
      <c r="K32" s="55"/>
      <c r="L32" s="26"/>
      <c r="M32" s="27"/>
      <c r="N32" s="25"/>
      <c r="O32" s="29"/>
      <c r="P32" s="29"/>
      <c r="Q32" s="29"/>
      <c r="R32" s="30"/>
      <c r="S32" s="24"/>
    </row>
    <row r="33" spans="1:19" ht="18.600000000000001" customHeight="1" x14ac:dyDescent="0.25">
      <c r="A33" s="38"/>
      <c r="B33" s="55"/>
      <c r="C33" s="59"/>
      <c r="D33" s="27"/>
      <c r="E33" s="44"/>
      <c r="F33" s="28"/>
      <c r="G33" s="28"/>
      <c r="H33" s="50"/>
      <c r="I33" s="29"/>
      <c r="J33" s="50"/>
      <c r="K33" s="55"/>
      <c r="L33" s="26"/>
      <c r="M33" s="27"/>
      <c r="N33" s="25"/>
      <c r="O33" s="29"/>
      <c r="P33" s="29"/>
      <c r="Q33" s="29"/>
      <c r="R33" s="30"/>
      <c r="S33" s="24"/>
    </row>
    <row r="34" spans="1:19" ht="18.600000000000001" customHeight="1" x14ac:dyDescent="0.25">
      <c r="A34" s="39"/>
      <c r="B34" s="55"/>
      <c r="C34" s="59"/>
      <c r="D34" s="27"/>
      <c r="E34" s="44"/>
      <c r="F34" s="28"/>
      <c r="G34" s="28"/>
      <c r="H34" s="50"/>
      <c r="I34" s="29"/>
      <c r="J34" s="50"/>
      <c r="K34" s="55"/>
      <c r="L34" s="26"/>
      <c r="M34" s="27"/>
      <c r="N34" s="25"/>
      <c r="O34" s="29"/>
      <c r="P34" s="29"/>
      <c r="Q34" s="29"/>
      <c r="R34" s="30"/>
      <c r="S34" s="24"/>
    </row>
    <row r="35" spans="1:19" ht="18.600000000000001" customHeight="1" x14ac:dyDescent="0.25">
      <c r="A35" s="39"/>
      <c r="B35" s="55"/>
      <c r="C35" s="59"/>
      <c r="D35" s="27"/>
      <c r="E35" s="44"/>
      <c r="F35" s="28"/>
      <c r="G35" s="28"/>
      <c r="H35" s="50"/>
      <c r="I35" s="29"/>
      <c r="J35" s="50"/>
      <c r="K35" s="55"/>
      <c r="L35" s="26"/>
      <c r="M35" s="27"/>
      <c r="N35" s="25"/>
      <c r="O35" s="29"/>
      <c r="P35" s="29"/>
      <c r="Q35" s="29"/>
      <c r="R35" s="30"/>
      <c r="S35" s="24"/>
    </row>
    <row r="36" spans="1:19" ht="18.600000000000001" customHeight="1" x14ac:dyDescent="0.25">
      <c r="A36" s="39"/>
      <c r="B36" s="55"/>
      <c r="C36" s="59"/>
      <c r="D36" s="27"/>
      <c r="E36" s="44"/>
      <c r="F36" s="28"/>
      <c r="G36" s="28"/>
      <c r="H36" s="50"/>
      <c r="I36" s="29"/>
      <c r="J36" s="50"/>
      <c r="K36" s="55"/>
      <c r="L36" s="26"/>
      <c r="M36" s="27"/>
      <c r="N36" s="25"/>
      <c r="O36" s="29"/>
      <c r="P36" s="29"/>
      <c r="Q36" s="29"/>
      <c r="R36" s="30"/>
      <c r="S36" s="24"/>
    </row>
    <row r="37" spans="1:19" ht="18.600000000000001" customHeight="1" x14ac:dyDescent="0.25">
      <c r="A37" s="39"/>
      <c r="B37" s="55"/>
      <c r="C37" s="59"/>
      <c r="D37" s="27"/>
      <c r="E37" s="44"/>
      <c r="F37" s="28"/>
      <c r="G37" s="28"/>
      <c r="H37" s="50"/>
      <c r="I37" s="29"/>
      <c r="J37" s="50"/>
      <c r="K37" s="55"/>
      <c r="L37" s="26"/>
      <c r="M37" s="27"/>
      <c r="N37" s="25"/>
      <c r="O37" s="29"/>
      <c r="P37" s="29"/>
      <c r="Q37" s="29"/>
      <c r="R37" s="30"/>
      <c r="S37" s="24"/>
    </row>
    <row r="38" spans="1:19" ht="18.600000000000001" customHeight="1" x14ac:dyDescent="0.25">
      <c r="A38" s="39"/>
      <c r="B38" s="55"/>
      <c r="C38" s="59"/>
      <c r="D38" s="27"/>
      <c r="E38" s="44"/>
      <c r="F38" s="28"/>
      <c r="G38" s="28"/>
      <c r="H38" s="50"/>
      <c r="I38" s="29"/>
      <c r="J38" s="50"/>
      <c r="K38" s="55"/>
      <c r="L38" s="26"/>
      <c r="M38" s="27"/>
      <c r="N38" s="25"/>
      <c r="O38" s="29"/>
      <c r="P38" s="29"/>
      <c r="Q38" s="29"/>
      <c r="R38" s="30"/>
      <c r="S38" s="24"/>
    </row>
    <row r="39" spans="1:19" ht="18.600000000000001" customHeight="1" x14ac:dyDescent="0.25">
      <c r="A39" s="39"/>
      <c r="B39" s="55"/>
      <c r="C39" s="59"/>
      <c r="D39" s="27"/>
      <c r="E39" s="44"/>
      <c r="F39" s="28"/>
      <c r="G39" s="28"/>
      <c r="H39" s="50"/>
      <c r="I39" s="29"/>
      <c r="J39" s="50"/>
      <c r="K39" s="55"/>
      <c r="L39" s="26"/>
      <c r="M39" s="27"/>
      <c r="N39" s="25"/>
      <c r="O39" s="29"/>
      <c r="P39" s="29"/>
      <c r="Q39" s="29"/>
      <c r="R39" s="30"/>
      <c r="S39" s="24"/>
    </row>
    <row r="40" spans="1:19" ht="18.600000000000001" customHeight="1" x14ac:dyDescent="0.25">
      <c r="A40" s="39"/>
      <c r="B40" s="55"/>
      <c r="C40" s="59"/>
      <c r="D40" s="27"/>
      <c r="E40" s="44"/>
      <c r="F40" s="28"/>
      <c r="G40" s="28"/>
      <c r="H40" s="50"/>
      <c r="I40" s="29"/>
      <c r="J40" s="50"/>
      <c r="K40" s="55"/>
      <c r="L40" s="26"/>
      <c r="M40" s="27"/>
      <c r="N40" s="25"/>
      <c r="O40" s="29"/>
      <c r="P40" s="29"/>
      <c r="Q40" s="29"/>
      <c r="R40" s="30"/>
      <c r="S40" s="24"/>
    </row>
    <row r="41" spans="1:19" ht="18.600000000000001" customHeight="1" x14ac:dyDescent="0.25">
      <c r="A41" s="39"/>
      <c r="B41" s="55"/>
      <c r="C41" s="59"/>
      <c r="D41" s="27"/>
      <c r="E41" s="44"/>
      <c r="F41" s="28"/>
      <c r="G41" s="28"/>
      <c r="H41" s="50"/>
      <c r="I41" s="29"/>
      <c r="J41" s="50"/>
      <c r="K41" s="55"/>
      <c r="L41" s="26"/>
      <c r="M41" s="27"/>
      <c r="N41" s="25"/>
      <c r="O41" s="29"/>
      <c r="P41" s="29"/>
      <c r="Q41" s="29"/>
      <c r="R41" s="30"/>
      <c r="S41" s="24"/>
    </row>
    <row r="42" spans="1:19" ht="18.600000000000001" customHeight="1" x14ac:dyDescent="0.25">
      <c r="A42" s="39"/>
      <c r="B42" s="55"/>
      <c r="C42" s="59"/>
      <c r="D42" s="27"/>
      <c r="E42" s="44"/>
      <c r="F42" s="28"/>
      <c r="G42" s="28"/>
      <c r="H42" s="50"/>
      <c r="I42" s="29"/>
      <c r="J42" s="50"/>
      <c r="K42" s="55"/>
      <c r="L42" s="26"/>
      <c r="M42" s="27"/>
      <c r="N42" s="25"/>
      <c r="O42" s="29"/>
      <c r="P42" s="29"/>
      <c r="Q42" s="29"/>
      <c r="R42" s="30"/>
      <c r="S42" s="24"/>
    </row>
    <row r="43" spans="1:19" ht="18.600000000000001" customHeight="1" x14ac:dyDescent="0.25">
      <c r="A43" s="39"/>
      <c r="B43" s="55"/>
      <c r="C43" s="59"/>
      <c r="D43" s="27"/>
      <c r="E43" s="44"/>
      <c r="F43" s="28"/>
      <c r="G43" s="28"/>
      <c r="H43" s="50"/>
      <c r="I43" s="29"/>
      <c r="J43" s="50"/>
      <c r="K43" s="55"/>
      <c r="L43" s="26"/>
      <c r="M43" s="27"/>
      <c r="N43" s="25"/>
      <c r="O43" s="29"/>
      <c r="P43" s="29"/>
      <c r="Q43" s="29"/>
      <c r="R43" s="30"/>
      <c r="S43" s="24"/>
    </row>
    <row r="44" spans="1:19" ht="18.600000000000001" customHeight="1" x14ac:dyDescent="0.25">
      <c r="A44" s="39"/>
      <c r="B44" s="55"/>
      <c r="C44" s="59"/>
      <c r="D44" s="27"/>
      <c r="E44" s="44"/>
      <c r="F44" s="28"/>
      <c r="G44" s="28"/>
      <c r="H44" s="50"/>
      <c r="I44" s="29"/>
      <c r="J44" s="50"/>
      <c r="K44" s="55"/>
      <c r="L44" s="26"/>
      <c r="M44" s="27"/>
      <c r="N44" s="25"/>
      <c r="O44" s="29"/>
      <c r="P44" s="29"/>
      <c r="Q44" s="29"/>
      <c r="R44" s="30"/>
      <c r="S44" s="24"/>
    </row>
    <row r="45" spans="1:19" ht="18.600000000000001" customHeight="1" x14ac:dyDescent="0.25">
      <c r="A45" s="39"/>
      <c r="B45" s="55"/>
      <c r="C45" s="59"/>
      <c r="D45" s="27"/>
      <c r="E45" s="44"/>
      <c r="F45" s="28"/>
      <c r="G45" s="28"/>
      <c r="H45" s="50"/>
      <c r="I45" s="29"/>
      <c r="J45" s="50"/>
      <c r="K45" s="55"/>
      <c r="L45" s="26"/>
      <c r="M45" s="27"/>
      <c r="N45" s="25"/>
      <c r="O45" s="29"/>
      <c r="P45" s="29"/>
      <c r="Q45" s="29"/>
      <c r="R45" s="30"/>
      <c r="S45" s="24"/>
    </row>
    <row r="46" spans="1:19" ht="18.600000000000001" customHeight="1" x14ac:dyDescent="0.25">
      <c r="A46" s="39"/>
      <c r="B46" s="55"/>
      <c r="C46" s="59"/>
      <c r="D46" s="27"/>
      <c r="E46" s="44"/>
      <c r="F46" s="28"/>
      <c r="G46" s="28"/>
      <c r="H46" s="50"/>
      <c r="I46" s="29"/>
      <c r="J46" s="50"/>
      <c r="K46" s="55"/>
      <c r="L46" s="26"/>
      <c r="M46" s="27"/>
      <c r="N46" s="25"/>
      <c r="O46" s="29"/>
      <c r="P46" s="29"/>
      <c r="Q46" s="29"/>
      <c r="R46" s="30"/>
      <c r="S46" s="24"/>
    </row>
    <row r="47" spans="1:19" ht="18.600000000000001" customHeight="1" x14ac:dyDescent="0.25">
      <c r="A47" s="39"/>
      <c r="B47" s="55"/>
      <c r="C47" s="59"/>
      <c r="D47" s="27"/>
      <c r="E47" s="44"/>
      <c r="F47" s="28"/>
      <c r="G47" s="28"/>
      <c r="H47" s="50"/>
      <c r="I47" s="29"/>
      <c r="J47" s="50"/>
      <c r="K47" s="55"/>
      <c r="L47" s="26"/>
      <c r="M47" s="27"/>
      <c r="N47" s="25"/>
      <c r="O47" s="29"/>
      <c r="P47" s="29"/>
      <c r="Q47" s="29"/>
      <c r="R47" s="30"/>
      <c r="S47" s="24"/>
    </row>
    <row r="48" spans="1:19" ht="18.600000000000001" customHeight="1" x14ac:dyDescent="0.25">
      <c r="A48" s="39"/>
      <c r="B48" s="55"/>
      <c r="C48" s="59"/>
      <c r="D48" s="27"/>
      <c r="E48" s="44"/>
      <c r="F48" s="28"/>
      <c r="G48" s="28"/>
      <c r="H48" s="50"/>
      <c r="I48" s="29"/>
      <c r="J48" s="50"/>
      <c r="K48" s="55"/>
      <c r="L48" s="26"/>
      <c r="M48" s="27"/>
      <c r="N48" s="25"/>
      <c r="O48" s="29"/>
      <c r="P48" s="29"/>
      <c r="Q48" s="29"/>
      <c r="R48" s="30"/>
      <c r="S48" s="24"/>
    </row>
    <row r="49" spans="1:19" ht="18.600000000000001" customHeight="1" x14ac:dyDescent="0.25">
      <c r="A49" s="39"/>
      <c r="B49" s="55"/>
      <c r="C49" s="59"/>
      <c r="D49" s="27"/>
      <c r="E49" s="44"/>
      <c r="F49" s="28"/>
      <c r="G49" s="28"/>
      <c r="H49" s="50"/>
      <c r="I49" s="29"/>
      <c r="J49" s="50"/>
      <c r="K49" s="55"/>
      <c r="L49" s="26"/>
      <c r="M49" s="27"/>
      <c r="N49" s="25"/>
      <c r="O49" s="29"/>
      <c r="P49" s="29"/>
      <c r="Q49" s="29"/>
      <c r="R49" s="30"/>
      <c r="S49" s="24"/>
    </row>
    <row r="50" spans="1:19" ht="18.600000000000001" customHeight="1" x14ac:dyDescent="0.25">
      <c r="A50" s="39"/>
      <c r="B50" s="55"/>
      <c r="C50" s="59"/>
      <c r="D50" s="27"/>
      <c r="E50" s="44"/>
      <c r="F50" s="28"/>
      <c r="G50" s="28"/>
      <c r="H50" s="50"/>
      <c r="I50" s="29"/>
      <c r="J50" s="50"/>
      <c r="K50" s="55"/>
      <c r="L50" s="26"/>
      <c r="M50" s="27"/>
      <c r="N50" s="25"/>
      <c r="O50" s="29"/>
      <c r="P50" s="29"/>
      <c r="Q50" s="29"/>
      <c r="R50" s="30"/>
      <c r="S50" s="24"/>
    </row>
    <row r="51" spans="1:19" ht="18.600000000000001" customHeight="1" x14ac:dyDescent="0.25">
      <c r="A51" s="39"/>
      <c r="B51" s="55"/>
      <c r="C51" s="59"/>
      <c r="D51" s="27"/>
      <c r="E51" s="44"/>
      <c r="F51" s="28"/>
      <c r="G51" s="28"/>
      <c r="H51" s="50"/>
      <c r="I51" s="29"/>
      <c r="J51" s="50"/>
      <c r="K51" s="55"/>
      <c r="L51" s="26"/>
      <c r="M51" s="27"/>
      <c r="N51" s="25"/>
      <c r="O51" s="29"/>
      <c r="P51" s="29"/>
      <c r="Q51" s="29"/>
      <c r="R51" s="30"/>
      <c r="S51" s="24"/>
    </row>
    <row r="52" spans="1:19" ht="18.600000000000001" customHeight="1" x14ac:dyDescent="0.25">
      <c r="A52" s="39"/>
      <c r="B52" s="55"/>
      <c r="C52" s="59"/>
      <c r="D52" s="27"/>
      <c r="E52" s="44"/>
      <c r="F52" s="28"/>
      <c r="G52" s="28"/>
      <c r="H52" s="50"/>
      <c r="I52" s="29"/>
      <c r="J52" s="50"/>
      <c r="K52" s="55"/>
      <c r="L52" s="26"/>
      <c r="M52" s="27"/>
      <c r="N52" s="25"/>
      <c r="O52" s="29"/>
      <c r="P52" s="29"/>
      <c r="Q52" s="29"/>
      <c r="R52" s="30"/>
      <c r="S52" s="24"/>
    </row>
    <row r="53" spans="1:19" ht="18.600000000000001" customHeight="1" x14ac:dyDescent="0.25">
      <c r="A53" s="39"/>
      <c r="B53" s="55"/>
      <c r="C53" s="59"/>
      <c r="D53" s="27"/>
      <c r="E53" s="44"/>
      <c r="F53" s="28"/>
      <c r="G53" s="28"/>
      <c r="H53" s="50"/>
      <c r="I53" s="29"/>
      <c r="J53" s="50"/>
      <c r="K53" s="55"/>
      <c r="L53" s="26"/>
      <c r="M53" s="27"/>
      <c r="N53" s="25"/>
      <c r="O53" s="29"/>
      <c r="P53" s="29"/>
      <c r="Q53" s="29"/>
      <c r="R53" s="30"/>
      <c r="S53" s="24"/>
    </row>
    <row r="54" spans="1:19" ht="18.600000000000001" customHeight="1" x14ac:dyDescent="0.25">
      <c r="A54" s="39"/>
      <c r="B54" s="55"/>
      <c r="C54" s="59"/>
      <c r="D54" s="27"/>
      <c r="E54" s="44"/>
      <c r="F54" s="28"/>
      <c r="G54" s="28"/>
      <c r="H54" s="50"/>
      <c r="I54" s="29"/>
      <c r="J54" s="50"/>
      <c r="K54" s="55"/>
      <c r="L54" s="26"/>
      <c r="M54" s="27"/>
      <c r="N54" s="25"/>
      <c r="O54" s="29"/>
      <c r="P54" s="29"/>
      <c r="Q54" s="29"/>
      <c r="R54" s="30"/>
      <c r="S54" s="24"/>
    </row>
    <row r="55" spans="1:19" ht="18.600000000000001" customHeight="1" x14ac:dyDescent="0.25">
      <c r="A55" s="39"/>
      <c r="B55" s="55"/>
      <c r="C55" s="59"/>
      <c r="D55" s="27"/>
      <c r="E55" s="44"/>
      <c r="F55" s="28"/>
      <c r="G55" s="28"/>
      <c r="H55" s="50"/>
      <c r="I55" s="29"/>
      <c r="J55" s="50"/>
      <c r="K55" s="55"/>
      <c r="L55" s="26"/>
      <c r="M55" s="27"/>
      <c r="N55" s="25"/>
      <c r="O55" s="29"/>
      <c r="P55" s="29"/>
      <c r="Q55" s="29"/>
      <c r="R55" s="30"/>
      <c r="S55" s="24"/>
    </row>
    <row r="56" spans="1:19" ht="18.600000000000001" customHeight="1" x14ac:dyDescent="0.25">
      <c r="A56" s="39"/>
      <c r="B56" s="55"/>
      <c r="C56" s="59"/>
      <c r="D56" s="27"/>
      <c r="E56" s="44"/>
      <c r="F56" s="28"/>
      <c r="G56" s="28"/>
      <c r="H56" s="50"/>
      <c r="I56" s="29"/>
      <c r="J56" s="50"/>
      <c r="K56" s="55"/>
      <c r="L56" s="26"/>
      <c r="M56" s="27"/>
      <c r="N56" s="25"/>
      <c r="O56" s="29"/>
      <c r="P56" s="29"/>
      <c r="Q56" s="29"/>
      <c r="R56" s="30"/>
      <c r="S56" s="24"/>
    </row>
    <row r="57" spans="1:19" ht="18.600000000000001" customHeight="1" x14ac:dyDescent="0.25">
      <c r="A57" s="39"/>
      <c r="B57" s="55"/>
      <c r="C57" s="59"/>
      <c r="D57" s="27"/>
      <c r="E57" s="44"/>
      <c r="F57" s="28"/>
      <c r="G57" s="28"/>
      <c r="H57" s="50"/>
      <c r="I57" s="29"/>
      <c r="J57" s="50"/>
      <c r="K57" s="55"/>
      <c r="L57" s="26"/>
      <c r="M57" s="27"/>
      <c r="N57" s="25"/>
      <c r="O57" s="29"/>
      <c r="P57" s="29"/>
      <c r="Q57" s="29"/>
      <c r="R57" s="30"/>
      <c r="S57" s="24"/>
    </row>
    <row r="58" spans="1:19" ht="18.600000000000001" customHeight="1" x14ac:dyDescent="0.25">
      <c r="A58" s="39"/>
      <c r="B58" s="55"/>
      <c r="C58" s="59"/>
      <c r="D58" s="27"/>
      <c r="E58" s="44"/>
      <c r="F58" s="28"/>
      <c r="G58" s="28"/>
      <c r="H58" s="50"/>
      <c r="I58" s="29"/>
      <c r="J58" s="50"/>
      <c r="K58" s="55"/>
      <c r="L58" s="26"/>
      <c r="M58" s="27"/>
      <c r="N58" s="25"/>
      <c r="O58" s="29"/>
      <c r="P58" s="29"/>
      <c r="Q58" s="29"/>
      <c r="R58" s="30"/>
      <c r="S58" s="24"/>
    </row>
    <row r="59" spans="1:19" ht="18.600000000000001" customHeight="1" x14ac:dyDescent="0.25">
      <c r="A59" s="39"/>
      <c r="B59" s="55"/>
      <c r="C59" s="59"/>
      <c r="D59" s="27"/>
      <c r="E59" s="44"/>
      <c r="F59" s="28"/>
      <c r="G59" s="28"/>
      <c r="H59" s="50"/>
      <c r="I59" s="29"/>
      <c r="J59" s="50"/>
      <c r="K59" s="55"/>
      <c r="L59" s="26"/>
      <c r="M59" s="27"/>
      <c r="N59" s="25"/>
      <c r="O59" s="29"/>
      <c r="P59" s="29"/>
      <c r="Q59" s="29"/>
      <c r="R59" s="30"/>
      <c r="S59" s="24"/>
    </row>
    <row r="60" spans="1:19" ht="18.600000000000001" customHeight="1" x14ac:dyDescent="0.25">
      <c r="A60" s="39"/>
      <c r="B60" s="55"/>
      <c r="C60" s="59"/>
      <c r="D60" s="27"/>
      <c r="E60" s="44"/>
      <c r="F60" s="28"/>
      <c r="G60" s="28"/>
      <c r="H60" s="50"/>
      <c r="I60" s="29"/>
      <c r="J60" s="50"/>
      <c r="K60" s="55"/>
      <c r="L60" s="26"/>
      <c r="M60" s="27"/>
      <c r="N60" s="25"/>
      <c r="O60" s="29"/>
      <c r="P60" s="29"/>
      <c r="Q60" s="29"/>
      <c r="R60" s="30"/>
      <c r="S60" s="24"/>
    </row>
    <row r="61" spans="1:19" ht="18.600000000000001" customHeight="1" x14ac:dyDescent="0.25">
      <c r="A61" s="39"/>
      <c r="B61" s="55"/>
      <c r="C61" s="59"/>
      <c r="D61" s="27"/>
      <c r="E61" s="44"/>
      <c r="F61" s="28"/>
      <c r="G61" s="28"/>
      <c r="H61" s="50"/>
      <c r="I61" s="29"/>
      <c r="J61" s="50"/>
      <c r="K61" s="55"/>
      <c r="L61" s="26"/>
      <c r="M61" s="27"/>
      <c r="N61" s="25"/>
      <c r="O61" s="29"/>
      <c r="P61" s="29"/>
      <c r="Q61" s="29"/>
      <c r="R61" s="30"/>
      <c r="S61" s="24"/>
    </row>
    <row r="62" spans="1:19" ht="18.600000000000001" customHeight="1" x14ac:dyDescent="0.25">
      <c r="A62" s="39"/>
      <c r="B62" s="55"/>
      <c r="C62" s="59"/>
      <c r="D62" s="27"/>
      <c r="E62" s="44"/>
      <c r="F62" s="28"/>
      <c r="G62" s="28"/>
      <c r="H62" s="50"/>
      <c r="I62" s="29"/>
      <c r="J62" s="50"/>
      <c r="K62" s="55"/>
      <c r="L62" s="26"/>
      <c r="M62" s="27"/>
      <c r="N62" s="25"/>
      <c r="O62" s="29"/>
      <c r="P62" s="29"/>
      <c r="Q62" s="29"/>
      <c r="R62" s="30"/>
      <c r="S62" s="24"/>
    </row>
    <row r="63" spans="1:19" ht="18.600000000000001" customHeight="1" x14ac:dyDescent="0.25">
      <c r="A63" s="39"/>
      <c r="B63" s="55"/>
      <c r="C63" s="59"/>
      <c r="D63" s="27"/>
      <c r="E63" s="44"/>
      <c r="F63" s="28"/>
      <c r="G63" s="28"/>
      <c r="H63" s="50"/>
      <c r="I63" s="29"/>
      <c r="J63" s="50"/>
      <c r="K63" s="55"/>
      <c r="L63" s="26"/>
      <c r="M63" s="27"/>
      <c r="N63" s="25"/>
      <c r="O63" s="29"/>
      <c r="P63" s="29"/>
      <c r="Q63" s="29"/>
      <c r="R63" s="30"/>
      <c r="S63" s="24"/>
    </row>
    <row r="64" spans="1:19" ht="18.600000000000001" customHeight="1" x14ac:dyDescent="0.25">
      <c r="A64" s="39"/>
      <c r="B64" s="55"/>
      <c r="C64" s="59"/>
      <c r="D64" s="27"/>
      <c r="E64" s="44"/>
      <c r="F64" s="28"/>
      <c r="G64" s="28"/>
      <c r="H64" s="50"/>
      <c r="I64" s="29"/>
      <c r="J64" s="50"/>
      <c r="K64" s="55"/>
      <c r="L64" s="26"/>
      <c r="M64" s="27"/>
      <c r="N64" s="25"/>
      <c r="O64" s="29"/>
      <c r="P64" s="29"/>
      <c r="Q64" s="29"/>
      <c r="R64" s="30"/>
      <c r="S64" s="24"/>
    </row>
    <row r="65" spans="1:19" ht="18.600000000000001" customHeight="1" x14ac:dyDescent="0.25">
      <c r="A65" s="39"/>
      <c r="B65" s="55"/>
      <c r="C65" s="59"/>
      <c r="D65" s="27"/>
      <c r="E65" s="44"/>
      <c r="F65" s="28"/>
      <c r="G65" s="28"/>
      <c r="H65" s="50"/>
      <c r="I65" s="29"/>
      <c r="J65" s="50"/>
      <c r="K65" s="55"/>
      <c r="L65" s="26"/>
      <c r="M65" s="27"/>
      <c r="N65" s="25"/>
      <c r="O65" s="29"/>
      <c r="P65" s="29"/>
      <c r="Q65" s="29"/>
      <c r="R65" s="30"/>
      <c r="S65" s="24"/>
    </row>
    <row r="66" spans="1:19" ht="18.600000000000001" customHeight="1" x14ac:dyDescent="0.25">
      <c r="A66" s="39"/>
      <c r="B66" s="55"/>
      <c r="C66" s="59"/>
      <c r="D66" s="27"/>
      <c r="E66" s="44"/>
      <c r="F66" s="28"/>
      <c r="G66" s="28"/>
      <c r="H66" s="50"/>
      <c r="I66" s="29"/>
      <c r="J66" s="50"/>
      <c r="K66" s="55"/>
      <c r="L66" s="26"/>
      <c r="M66" s="27"/>
      <c r="N66" s="25"/>
      <c r="O66" s="29"/>
      <c r="P66" s="29"/>
      <c r="Q66" s="29"/>
      <c r="R66" s="30"/>
      <c r="S66" s="24"/>
    </row>
    <row r="67" spans="1:19" ht="18.600000000000001" customHeight="1" x14ac:dyDescent="0.25">
      <c r="A67" s="39"/>
      <c r="B67" s="55"/>
      <c r="C67" s="59"/>
      <c r="D67" s="27"/>
      <c r="E67" s="44"/>
      <c r="F67" s="28"/>
      <c r="G67" s="28"/>
      <c r="H67" s="50"/>
      <c r="I67" s="29"/>
      <c r="J67" s="50"/>
      <c r="K67" s="55"/>
      <c r="L67" s="26"/>
      <c r="M67" s="27"/>
      <c r="N67" s="25"/>
      <c r="O67" s="29"/>
      <c r="P67" s="29"/>
      <c r="Q67" s="29"/>
      <c r="R67" s="30"/>
      <c r="S67" s="24"/>
    </row>
    <row r="68" spans="1:19" ht="18.600000000000001" customHeight="1" x14ac:dyDescent="0.25">
      <c r="A68" s="39"/>
      <c r="B68" s="55"/>
      <c r="C68" s="59"/>
      <c r="D68" s="27"/>
      <c r="E68" s="44"/>
      <c r="F68" s="28"/>
      <c r="G68" s="28"/>
      <c r="H68" s="50"/>
      <c r="I68" s="29"/>
      <c r="J68" s="50"/>
      <c r="K68" s="55"/>
      <c r="L68" s="26"/>
      <c r="M68" s="27"/>
      <c r="N68" s="25"/>
      <c r="O68" s="29"/>
      <c r="P68" s="29"/>
      <c r="Q68" s="29"/>
      <c r="R68" s="30"/>
      <c r="S68" s="24"/>
    </row>
    <row r="69" spans="1:19" ht="18.600000000000001" customHeight="1" x14ac:dyDescent="0.25">
      <c r="A69" s="39"/>
      <c r="B69" s="55"/>
      <c r="C69" s="59"/>
      <c r="D69" s="27"/>
      <c r="E69" s="44"/>
      <c r="F69" s="28"/>
      <c r="G69" s="28"/>
      <c r="H69" s="50"/>
      <c r="I69" s="29"/>
      <c r="J69" s="50"/>
      <c r="K69" s="55"/>
      <c r="L69" s="26"/>
      <c r="M69" s="27"/>
      <c r="N69" s="25"/>
      <c r="O69" s="29"/>
      <c r="P69" s="29"/>
      <c r="Q69" s="29"/>
      <c r="R69" s="30"/>
      <c r="S69" s="24"/>
    </row>
    <row r="70" spans="1:19" ht="18.600000000000001" customHeight="1" x14ac:dyDescent="0.25">
      <c r="A70" s="39"/>
      <c r="B70" s="55"/>
      <c r="C70" s="59"/>
      <c r="D70" s="27"/>
      <c r="E70" s="44"/>
      <c r="F70" s="28"/>
      <c r="G70" s="28"/>
      <c r="H70" s="50"/>
      <c r="I70" s="29"/>
      <c r="J70" s="50"/>
      <c r="K70" s="55"/>
      <c r="L70" s="26"/>
      <c r="M70" s="27"/>
      <c r="N70" s="25"/>
      <c r="O70" s="29"/>
      <c r="P70" s="29"/>
      <c r="Q70" s="29"/>
      <c r="R70" s="30"/>
      <c r="S70" s="24"/>
    </row>
    <row r="71" spans="1:19" ht="18.600000000000001" customHeight="1" x14ac:dyDescent="0.25">
      <c r="A71" s="39"/>
      <c r="B71" s="55"/>
      <c r="C71" s="59"/>
      <c r="D71" s="27"/>
      <c r="E71" s="44"/>
      <c r="F71" s="28"/>
      <c r="G71" s="28"/>
      <c r="H71" s="50"/>
      <c r="I71" s="29"/>
      <c r="J71" s="50"/>
      <c r="K71" s="55"/>
      <c r="L71" s="26"/>
      <c r="M71" s="27"/>
      <c r="N71" s="25"/>
      <c r="O71" s="29"/>
      <c r="P71" s="29"/>
      <c r="Q71" s="29"/>
      <c r="R71" s="30"/>
      <c r="S71" s="24"/>
    </row>
    <row r="72" spans="1:19" ht="18.600000000000001" customHeight="1" x14ac:dyDescent="0.25">
      <c r="A72" s="39"/>
      <c r="B72" s="55"/>
      <c r="C72" s="59"/>
      <c r="D72" s="27"/>
      <c r="E72" s="44"/>
      <c r="F72" s="28"/>
      <c r="G72" s="28"/>
      <c r="H72" s="50"/>
      <c r="I72" s="29"/>
      <c r="J72" s="50"/>
      <c r="K72" s="55"/>
      <c r="L72" s="26"/>
      <c r="M72" s="27"/>
      <c r="N72" s="25"/>
      <c r="O72" s="29"/>
      <c r="P72" s="29"/>
      <c r="Q72" s="29"/>
      <c r="R72" s="30"/>
      <c r="S72" s="24"/>
    </row>
    <row r="73" spans="1:19" ht="18.600000000000001" customHeight="1" x14ac:dyDescent="0.25">
      <c r="A73" s="39"/>
      <c r="B73" s="55"/>
      <c r="C73" s="59"/>
      <c r="D73" s="27"/>
      <c r="E73" s="44"/>
      <c r="F73" s="28"/>
      <c r="G73" s="28"/>
      <c r="H73" s="50"/>
      <c r="I73" s="29"/>
      <c r="J73" s="50"/>
      <c r="K73" s="55"/>
      <c r="L73" s="26"/>
      <c r="M73" s="27"/>
      <c r="N73" s="25"/>
      <c r="O73" s="29"/>
      <c r="P73" s="29"/>
      <c r="Q73" s="29"/>
      <c r="R73" s="30"/>
      <c r="S73" s="24"/>
    </row>
    <row r="74" spans="1:19" ht="18.600000000000001" customHeight="1" x14ac:dyDescent="0.25">
      <c r="A74" s="39"/>
      <c r="B74" s="55"/>
      <c r="C74" s="59"/>
      <c r="D74" s="27"/>
      <c r="E74" s="44"/>
      <c r="F74" s="28"/>
      <c r="G74" s="28"/>
      <c r="H74" s="50"/>
      <c r="I74" s="29"/>
      <c r="J74" s="50"/>
      <c r="K74" s="55"/>
      <c r="L74" s="26"/>
      <c r="M74" s="27"/>
      <c r="N74" s="25"/>
      <c r="O74" s="29"/>
      <c r="P74" s="29"/>
      <c r="Q74" s="29"/>
      <c r="R74" s="30"/>
      <c r="S74" s="24"/>
    </row>
    <row r="75" spans="1:19" ht="18.600000000000001" customHeight="1" x14ac:dyDescent="0.25">
      <c r="A75" s="39"/>
      <c r="B75" s="55"/>
      <c r="C75" s="59"/>
      <c r="D75" s="27"/>
      <c r="E75" s="44"/>
      <c r="F75" s="28"/>
      <c r="G75" s="28"/>
      <c r="H75" s="50"/>
      <c r="I75" s="29"/>
      <c r="J75" s="50"/>
      <c r="K75" s="55"/>
      <c r="L75" s="26"/>
      <c r="M75" s="27"/>
      <c r="N75" s="25"/>
      <c r="O75" s="29"/>
      <c r="P75" s="29"/>
      <c r="Q75" s="29"/>
      <c r="R75" s="30"/>
      <c r="S75" s="24"/>
    </row>
    <row r="76" spans="1:19" ht="18.600000000000001" customHeight="1" x14ac:dyDescent="0.25">
      <c r="A76" s="39"/>
      <c r="B76" s="55"/>
      <c r="C76" s="59"/>
      <c r="D76" s="27"/>
      <c r="E76" s="44"/>
      <c r="F76" s="28"/>
      <c r="G76" s="28"/>
      <c r="H76" s="50"/>
      <c r="I76" s="29"/>
      <c r="J76" s="50"/>
      <c r="K76" s="55"/>
      <c r="L76" s="26"/>
      <c r="M76" s="27"/>
      <c r="N76" s="25"/>
      <c r="O76" s="29"/>
      <c r="P76" s="29"/>
      <c r="Q76" s="29"/>
      <c r="R76" s="30"/>
      <c r="S76" s="24"/>
    </row>
    <row r="77" spans="1:19" ht="18.600000000000001" customHeight="1" x14ac:dyDescent="0.25">
      <c r="A77" s="39"/>
      <c r="B77" s="55"/>
      <c r="C77" s="59"/>
      <c r="D77" s="27"/>
      <c r="E77" s="44"/>
      <c r="F77" s="28"/>
      <c r="G77" s="28"/>
      <c r="H77" s="50"/>
      <c r="I77" s="29"/>
      <c r="J77" s="50"/>
      <c r="K77" s="55"/>
      <c r="L77" s="26"/>
      <c r="M77" s="27"/>
      <c r="N77" s="25"/>
      <c r="O77" s="29"/>
      <c r="P77" s="29"/>
      <c r="Q77" s="29"/>
      <c r="R77" s="30"/>
      <c r="S77" s="24"/>
    </row>
    <row r="78" spans="1:19" ht="18.600000000000001" customHeight="1" x14ac:dyDescent="0.25">
      <c r="A78" s="39"/>
      <c r="B78" s="55"/>
      <c r="C78" s="59"/>
      <c r="D78" s="27"/>
      <c r="E78" s="44"/>
      <c r="F78" s="28"/>
      <c r="G78" s="28"/>
      <c r="H78" s="50"/>
      <c r="I78" s="29"/>
      <c r="J78" s="50"/>
      <c r="K78" s="55"/>
      <c r="L78" s="26"/>
      <c r="M78" s="27"/>
      <c r="N78" s="25"/>
      <c r="O78" s="29"/>
      <c r="P78" s="29"/>
      <c r="Q78" s="29"/>
      <c r="R78" s="30"/>
      <c r="S78" s="24"/>
    </row>
    <row r="79" spans="1:19" ht="18.600000000000001" customHeight="1" x14ac:dyDescent="0.25">
      <c r="A79" s="39"/>
      <c r="B79" s="55"/>
      <c r="C79" s="59"/>
      <c r="D79" s="27"/>
      <c r="E79" s="44"/>
      <c r="F79" s="28"/>
      <c r="G79" s="28"/>
      <c r="H79" s="50"/>
      <c r="I79" s="29"/>
      <c r="J79" s="50"/>
      <c r="K79" s="55"/>
      <c r="L79" s="26"/>
      <c r="M79" s="27"/>
      <c r="N79" s="25"/>
      <c r="O79" s="29"/>
      <c r="P79" s="29"/>
      <c r="Q79" s="29"/>
      <c r="R79" s="30"/>
      <c r="S79" s="24"/>
    </row>
    <row r="80" spans="1:19" ht="18.600000000000001" customHeight="1" x14ac:dyDescent="0.25">
      <c r="A80" s="39"/>
      <c r="B80" s="55"/>
      <c r="C80" s="59"/>
      <c r="D80" s="27"/>
      <c r="E80" s="44"/>
      <c r="F80" s="28"/>
      <c r="G80" s="28"/>
      <c r="H80" s="50"/>
      <c r="I80" s="29"/>
      <c r="J80" s="50"/>
      <c r="K80" s="55"/>
      <c r="L80" s="26"/>
      <c r="M80" s="27"/>
      <c r="N80" s="25"/>
      <c r="O80" s="29"/>
      <c r="P80" s="29"/>
      <c r="Q80" s="29"/>
      <c r="R80" s="30"/>
      <c r="S80" s="24"/>
    </row>
  </sheetData>
  <mergeCells count="8">
    <mergeCell ref="T1:T2"/>
    <mergeCell ref="U1:U2"/>
    <mergeCell ref="A1:A2"/>
    <mergeCell ref="N1:R1"/>
    <mergeCell ref="B1:D1"/>
    <mergeCell ref="E1:J1"/>
    <mergeCell ref="K1:M1"/>
    <mergeCell ref="S1:S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2020-12-18T07:45:25Z</dcterms:modified>
</cp:coreProperties>
</file>