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Documents\Master mAI-X\TFM\Data\"/>
    </mc:Choice>
  </mc:AlternateContent>
  <xr:revisionPtr revIDLastSave="0" documentId="13_ncr:1_{99DF176D-0E4D-406A-91C8-ED1B587686B0}" xr6:coauthVersionLast="47" xr6:coauthVersionMax="47" xr10:uidLastSave="{00000000-0000-0000-0000-000000000000}"/>
  <bookViews>
    <workbookView xWindow="-28920" yWindow="-120" windowWidth="29040" windowHeight="15720" xr2:uid="{4D7359AC-8169-4D64-B280-A03E914C2535}"/>
  </bookViews>
  <sheets>
    <sheet name="Data coverage" sheetId="1" r:id="rId1"/>
    <sheet name="GBP ranking" sheetId="5" r:id="rId2"/>
    <sheet name="Detailed indices" sheetId="3" r:id="rId3"/>
    <sheet name="ETFs" sheetId="4" r:id="rId4"/>
    <sheet name="Sorted countrie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4" i="5" l="1"/>
  <c r="H54" i="5"/>
  <c r="G54" i="5"/>
  <c r="F27" i="5"/>
  <c r="H27" i="5"/>
  <c r="G27" i="5"/>
</calcChain>
</file>

<file path=xl/sharedStrings.xml><?xml version="1.0" encoding="utf-8"?>
<sst xmlns="http://schemas.openxmlformats.org/spreadsheetml/2006/main" count="834" uniqueCount="432">
  <si>
    <t>United States</t>
  </si>
  <si>
    <t>Japan</t>
  </si>
  <si>
    <t>Germany</t>
  </si>
  <si>
    <t>United Kingdom</t>
  </si>
  <si>
    <t>France</t>
  </si>
  <si>
    <t>Italy</t>
  </si>
  <si>
    <t>Canada</t>
  </si>
  <si>
    <t>Spain</t>
  </si>
  <si>
    <t>Netherlands</t>
  </si>
  <si>
    <t>Australia</t>
  </si>
  <si>
    <t>Switzerland</t>
  </si>
  <si>
    <t>Sweden</t>
  </si>
  <si>
    <t>Belgium</t>
  </si>
  <si>
    <t>Austria</t>
  </si>
  <si>
    <t>Denmark</t>
  </si>
  <si>
    <t>Hong Kong</t>
  </si>
  <si>
    <t>Norway</t>
  </si>
  <si>
    <t>Finland</t>
  </si>
  <si>
    <t>Portugal</t>
  </si>
  <si>
    <t>Israel</t>
  </si>
  <si>
    <t>Ireland</t>
  </si>
  <si>
    <t>Singapore</t>
  </si>
  <si>
    <t>New Zealand</t>
  </si>
  <si>
    <t>China</t>
  </si>
  <si>
    <t>Taiwan</t>
  </si>
  <si>
    <t>India</t>
  </si>
  <si>
    <t>Korea</t>
  </si>
  <si>
    <t>Brasil</t>
  </si>
  <si>
    <t>Saudi Arabia</t>
  </si>
  <si>
    <t>South Africa</t>
  </si>
  <si>
    <t>Mexico</t>
  </si>
  <si>
    <t>Thailand</t>
  </si>
  <si>
    <t>Indonesia</t>
  </si>
  <si>
    <t>Malaysia</t>
  </si>
  <si>
    <t>Qatar</t>
  </si>
  <si>
    <t>Kuwait</t>
  </si>
  <si>
    <t>Philippines</t>
  </si>
  <si>
    <t>Poland</t>
  </si>
  <si>
    <t>Chile</t>
  </si>
  <si>
    <t>Greece</t>
  </si>
  <si>
    <t>Peru</t>
  </si>
  <si>
    <t>Hungary</t>
  </si>
  <si>
    <t>Egypt</t>
  </si>
  <si>
    <t>Colombia</t>
  </si>
  <si>
    <t>Argentina</t>
  </si>
  <si>
    <t>Russia</t>
  </si>
  <si>
    <t>OECD</t>
  </si>
  <si>
    <t>Czechia</t>
  </si>
  <si>
    <t>Turkiye</t>
  </si>
  <si>
    <t>United Arab Emirates</t>
  </si>
  <si>
    <t>World Bank</t>
  </si>
  <si>
    <t>MSCI World:</t>
  </si>
  <si>
    <t>MSCI Emerging Markets:</t>
  </si>
  <si>
    <t>BIS</t>
  </si>
  <si>
    <t xml:space="preserve">Full indexes </t>
  </si>
  <si>
    <t>(Yahoo)</t>
  </si>
  <si>
    <t>Top 20/30 GDP</t>
  </si>
  <si>
    <t>(IMF 2023)</t>
  </si>
  <si>
    <t>G7 / G20</t>
  </si>
  <si>
    <t>(Investing)</t>
  </si>
  <si>
    <t>Csv indexes</t>
  </si>
  <si>
    <t>Removed from ACWI:</t>
  </si>
  <si>
    <t>Services PMI</t>
  </si>
  <si>
    <t>Manufacturing PMI</t>
  </si>
  <si>
    <t>(Trading Economics)</t>
  </si>
  <si>
    <t>07/2013 to 05/2023</t>
  </si>
  <si>
    <t>o (FX Empire)</t>
  </si>
  <si>
    <t>32 from 2012 + 3 from 2013</t>
  </si>
  <si>
    <t>12 from 2012 + 3 from 2013</t>
  </si>
  <si>
    <t>Eurozone</t>
  </si>
  <si>
    <t>Bussiness</t>
  </si>
  <si>
    <t>Confidence</t>
  </si>
  <si>
    <t>to 2022</t>
  </si>
  <si>
    <t xml:space="preserve">Customer </t>
  </si>
  <si>
    <t>2012 to 2020</t>
  </si>
  <si>
    <t>Composite</t>
  </si>
  <si>
    <t>Leading Ind</t>
  </si>
  <si>
    <t>Overnight</t>
  </si>
  <si>
    <t>Interbank Rate</t>
  </si>
  <si>
    <t>to 2020</t>
  </si>
  <si>
    <t>to 2008</t>
  </si>
  <si>
    <t>Short term</t>
  </si>
  <si>
    <t>interest rate</t>
  </si>
  <si>
    <t>Long term</t>
  </si>
  <si>
    <t>to 2018</t>
  </si>
  <si>
    <t>Unemployment</t>
  </si>
  <si>
    <t>rate - monthly</t>
  </si>
  <si>
    <t>rate - quaterly</t>
  </si>
  <si>
    <t>Inflation</t>
  </si>
  <si>
    <t>to 2021</t>
  </si>
  <si>
    <t>Current</t>
  </si>
  <si>
    <t>Industrial</t>
  </si>
  <si>
    <t>Production</t>
  </si>
  <si>
    <t>Private</t>
  </si>
  <si>
    <t>Consumtion</t>
  </si>
  <si>
    <t>2004 to 2021</t>
  </si>
  <si>
    <t>Quaterly</t>
  </si>
  <si>
    <t>rate YoY</t>
  </si>
  <si>
    <t>Brazil</t>
  </si>
  <si>
    <t>GDP YoY</t>
  </si>
  <si>
    <t>GDP QoQ</t>
  </si>
  <si>
    <t>2003 to 2021</t>
  </si>
  <si>
    <t>Exports</t>
  </si>
  <si>
    <t>Growth YoY</t>
  </si>
  <si>
    <t>Imports</t>
  </si>
  <si>
    <t>GDP per</t>
  </si>
  <si>
    <t>Capita</t>
  </si>
  <si>
    <t>2010 to 2020</t>
  </si>
  <si>
    <t>GBP</t>
  </si>
  <si>
    <t>Money</t>
  </si>
  <si>
    <t>Labour</t>
  </si>
  <si>
    <t>Prices</t>
  </si>
  <si>
    <t>Trade</t>
  </si>
  <si>
    <t>Consumer</t>
  </si>
  <si>
    <t>GDP Current</t>
  </si>
  <si>
    <t>Prices PPP</t>
  </si>
  <si>
    <t>CPI</t>
  </si>
  <si>
    <t xml:space="preserve">Narrow </t>
  </si>
  <si>
    <t>Money M1</t>
  </si>
  <si>
    <t>Broad</t>
  </si>
  <si>
    <t>Money M3</t>
  </si>
  <si>
    <t>rate MoM</t>
  </si>
  <si>
    <t xml:space="preserve">Export </t>
  </si>
  <si>
    <t>Value</t>
  </si>
  <si>
    <t>Import</t>
  </si>
  <si>
    <t>Net Trade</t>
  </si>
  <si>
    <t>Account to GDP</t>
  </si>
  <si>
    <t>Retail Sales</t>
  </si>
  <si>
    <t>Value Index</t>
  </si>
  <si>
    <t>2005 to 2016</t>
  </si>
  <si>
    <t>Passenger</t>
  </si>
  <si>
    <t>Car Reg</t>
  </si>
  <si>
    <t>2001 to 2018</t>
  </si>
  <si>
    <t>2001 to 2022</t>
  </si>
  <si>
    <t>Permits Issues</t>
  </si>
  <si>
    <t>Residential Buildings</t>
  </si>
  <si>
    <t>Central Bank</t>
  </si>
  <si>
    <t>Policy Rates</t>
  </si>
  <si>
    <t xml:space="preserve">Currency </t>
  </si>
  <si>
    <t>Rates</t>
  </si>
  <si>
    <t>Currency Rates</t>
  </si>
  <si>
    <t xml:space="preserve">Stock </t>
  </si>
  <si>
    <t>Indices</t>
  </si>
  <si>
    <t xml:space="preserve">Code </t>
  </si>
  <si>
    <t>Desc</t>
  </si>
  <si>
    <t>Currency</t>
  </si>
  <si>
    <t>Year</t>
  </si>
  <si>
    <t>EUR</t>
  </si>
  <si>
    <t>SPY</t>
  </si>
  <si>
    <t>SPDR S&amp;P 500 ETF Trust (SPY)</t>
  </si>
  <si>
    <t>USD</t>
  </si>
  <si>
    <t>SXR8.DE</t>
  </si>
  <si>
    <t>iShares Core S&amp;P 500 UCITS ETF</t>
  </si>
  <si>
    <t>EWJ</t>
  </si>
  <si>
    <t>iShares MSCI Japan ETF</t>
  </si>
  <si>
    <t>SXRW.DE</t>
  </si>
  <si>
    <t>iShares Core FTSE 100 UCITS ETF</t>
  </si>
  <si>
    <t>EWC</t>
  </si>
  <si>
    <t>iShares MSCI Canada ETF</t>
  </si>
  <si>
    <t>SXR2.DE</t>
  </si>
  <si>
    <t xml:space="preserve">iShares MSCI Canada UCITS ETF </t>
  </si>
  <si>
    <t>EWQ</t>
  </si>
  <si>
    <t>iShares MSCI France ETF</t>
  </si>
  <si>
    <t>CAC.PA</t>
  </si>
  <si>
    <t>Lyxor CAC 40 (DR) UCITS ETF</t>
  </si>
  <si>
    <t>Xtrackers Switzerland UCITS ETF</t>
  </si>
  <si>
    <t>XSMI.MI</t>
  </si>
  <si>
    <t>EWL</t>
  </si>
  <si>
    <t>iShares MSCI Switzerland ETF</t>
  </si>
  <si>
    <t>EWU</t>
  </si>
  <si>
    <t>iShares MSCI United Kingdom ETF</t>
  </si>
  <si>
    <t>EWG</t>
  </si>
  <si>
    <t>iShares MSCI Germany ETF </t>
  </si>
  <si>
    <t>DBXD.DE</t>
  </si>
  <si>
    <t>Xtrackers DAX UCITS ETF</t>
  </si>
  <si>
    <t>EWA</t>
  </si>
  <si>
    <t>iShares MSCI Australia ETF</t>
  </si>
  <si>
    <t>IBC6.DE</t>
  </si>
  <si>
    <t>iShares MSCI Australia UCITS ETF</t>
  </si>
  <si>
    <t xml:space="preserve">EUR </t>
  </si>
  <si>
    <t>EWN</t>
  </si>
  <si>
    <t>iShares MSCI Neatherlands ETF</t>
  </si>
  <si>
    <t>iShares AEX UCITS ETF</t>
  </si>
  <si>
    <t>IAEX.AS</t>
  </si>
  <si>
    <t>EDEN</t>
  </si>
  <si>
    <t>iShares MSCI Denmark ETF</t>
  </si>
  <si>
    <t>SLG-OMXH25.HE</t>
  </si>
  <si>
    <t>Seligson &amp; Co OMX Helsinki 25 ETF</t>
  </si>
  <si>
    <t>EWD</t>
  </si>
  <si>
    <t>iShares MSCI Sweden ETF</t>
  </si>
  <si>
    <t>EWP</t>
  </si>
  <si>
    <t>iShares MSCI Spain ETF</t>
  </si>
  <si>
    <t>XESP.DE</t>
  </si>
  <si>
    <t>Xtrackers Spain UCITS ETF</t>
  </si>
  <si>
    <t>EWH</t>
  </si>
  <si>
    <t>iShares MSCI Hong Kong ETF</t>
  </si>
  <si>
    <t>UBS (Lux) Fund Solutions – MSCI Hong Kong UCITS ETF</t>
  </si>
  <si>
    <t>HKDE.AS</t>
  </si>
  <si>
    <t>iShares MSCI Italy ETF</t>
  </si>
  <si>
    <t>EWI</t>
  </si>
  <si>
    <t>ETFMIB.MI</t>
  </si>
  <si>
    <t>Lyxor FTSE MIB (DR) UCITS ETF</t>
  </si>
  <si>
    <t>EWS</t>
  </si>
  <si>
    <t>iShares MSCI Singapore ETF</t>
  </si>
  <si>
    <t>XBAS.DE</t>
  </si>
  <si>
    <t>Xtrackers MSCI Singapore UCITS ETF</t>
  </si>
  <si>
    <t>EFNL</t>
  </si>
  <si>
    <t>iShares MSCI Finland ETF</t>
  </si>
  <si>
    <t>EWK</t>
  </si>
  <si>
    <t>iShares MSCI Belgium ETF</t>
  </si>
  <si>
    <t>BEL.BR</t>
  </si>
  <si>
    <t>Lyxor BEL 20 TR (DR) UCITS ETF</t>
  </si>
  <si>
    <t>Global X MSCI Norway ETF</t>
  </si>
  <si>
    <t>NORW</t>
  </si>
  <si>
    <t>DNB OBX ETF</t>
  </si>
  <si>
    <t>NOK</t>
  </si>
  <si>
    <t>EIS</t>
  </si>
  <si>
    <t>iShares MSCI Israel ETF</t>
  </si>
  <si>
    <t>EIRL</t>
  </si>
  <si>
    <t>iShares MSCI Irland ETF</t>
  </si>
  <si>
    <t>ENZL</t>
  </si>
  <si>
    <t>iShares MSCI New Zealand ETF</t>
  </si>
  <si>
    <t>EWO</t>
  </si>
  <si>
    <t>iShares MSCI Austria ETF</t>
  </si>
  <si>
    <t>EXXX.DE</t>
  </si>
  <si>
    <t>iShares ATX UCITS ETF</t>
  </si>
  <si>
    <t>PGAL</t>
  </si>
  <si>
    <t>Global X MSCI Portugal ETF</t>
  </si>
  <si>
    <t>FEZ</t>
  </si>
  <si>
    <t>SPDR EURO STOXX 50 ETF </t>
  </si>
  <si>
    <t>Amundi EURO STOXX 50</t>
  </si>
  <si>
    <t>C50.PA</t>
  </si>
  <si>
    <t>MCHI</t>
  </si>
  <si>
    <t>iShares MSCI China ETF</t>
  </si>
  <si>
    <t>Xtrackers MSCI China UCITS ETF </t>
  </si>
  <si>
    <t>XCS6.DE</t>
  </si>
  <si>
    <t>EWT</t>
  </si>
  <si>
    <t>iShares MSCI Taiwan ETF</t>
  </si>
  <si>
    <t>IQQT.DE</t>
  </si>
  <si>
    <t>iShares MSCI Taiwan UCITS ETF</t>
  </si>
  <si>
    <t>INDI.MI</t>
  </si>
  <si>
    <t>Lyxor MSCI India UCITS ETF</t>
  </si>
  <si>
    <t>INDA</t>
  </si>
  <si>
    <t>iShares MSCI India ETF</t>
  </si>
  <si>
    <t>XMKO.MI</t>
  </si>
  <si>
    <t>Xtrackers MSCI Korea UCITS ETF</t>
  </si>
  <si>
    <t>EWZ</t>
  </si>
  <si>
    <t>iShares MSCI Brazil ETF</t>
  </si>
  <si>
    <t>XMBR.DE</t>
  </si>
  <si>
    <t>Xtrackers MSCI Brazil UCITS ETF</t>
  </si>
  <si>
    <t>Biggest/Oldest in USD</t>
  </si>
  <si>
    <t>In EUR</t>
  </si>
  <si>
    <t>KSA</t>
  </si>
  <si>
    <t>iShares MSCI Saudi Arabia ETF</t>
  </si>
  <si>
    <t xml:space="preserve">USD </t>
  </si>
  <si>
    <t>iShares MSCI Saudi Arabia Capped UCITS ETF</t>
  </si>
  <si>
    <t>IUSW.DE</t>
  </si>
  <si>
    <t>IBC4.DE</t>
  </si>
  <si>
    <t>iShares MSCI South Africa UCITS ETF</t>
  </si>
  <si>
    <t>EZA</t>
  </si>
  <si>
    <t>EWW</t>
  </si>
  <si>
    <t>iShares MSCI Mexico ETF</t>
  </si>
  <si>
    <t>iShares MSCI South Africa ETF</t>
  </si>
  <si>
    <t>XMEX.MI</t>
  </si>
  <si>
    <t>Xtrackers MSCI Mexico UCITS ETF</t>
  </si>
  <si>
    <t>EIDO</t>
  </si>
  <si>
    <t>iShares MSCI Indonesia ETF</t>
  </si>
  <si>
    <t>INDO.PA</t>
  </si>
  <si>
    <t>Lyxor MSCI Indonesia UCITS ETF</t>
  </si>
  <si>
    <t>iShares MSCI Poland UCITS ETF</t>
  </si>
  <si>
    <t>IBCJ.DE</t>
  </si>
  <si>
    <t>EPOL</t>
  </si>
  <si>
    <t>iShares MSCI Poland ETF</t>
  </si>
  <si>
    <t>TUR</t>
  </si>
  <si>
    <t>iShares MSCI Turkey ETF</t>
  </si>
  <si>
    <t>ITKY.AS</t>
  </si>
  <si>
    <t>iShares MSCI Turkey UCITS ETF</t>
  </si>
  <si>
    <t>ECH</t>
  </si>
  <si>
    <t>iShares MSCI Chile ETF</t>
  </si>
  <si>
    <t>GRE.PA</t>
  </si>
  <si>
    <t>Lyxor MSCI Greece UCITS ETF</t>
  </si>
  <si>
    <t>GREK</t>
  </si>
  <si>
    <t>Global X MSCI Greece ETF</t>
  </si>
  <si>
    <t>CZX.DE</t>
  </si>
  <si>
    <t>Expat Czech PX UCITS ETF</t>
  </si>
  <si>
    <t>GXG</t>
  </si>
  <si>
    <t>Global X MSCI Colombia ETF</t>
  </si>
  <si>
    <t>ARGT</t>
  </si>
  <si>
    <t>Global X MSCI Argentina ETF</t>
  </si>
  <si>
    <t>ERUS</t>
  </si>
  <si>
    <t>iShares MSCI Russia ETF</t>
  </si>
  <si>
    <t>RUS.PA</t>
  </si>
  <si>
    <t>Lyxor MSCI Russia UCITS ETF Acc</t>
  </si>
  <si>
    <t>2008 to 2022</t>
  </si>
  <si>
    <t>OBXD.OL</t>
  </si>
  <si>
    <t>THD</t>
  </si>
  <si>
    <t>iShares MSCI Thailand ETF</t>
  </si>
  <si>
    <t>XCS4.DE</t>
  </si>
  <si>
    <t>Xtrackers MSCI Thailand UCITS ETF</t>
  </si>
  <si>
    <t>XCS3.DE</t>
  </si>
  <si>
    <t>EWM</t>
  </si>
  <si>
    <t>Xtrackers MSCI Malaysia UCITS ETF </t>
  </si>
  <si>
    <t>iShares MSCI Malaysia ETF</t>
  </si>
  <si>
    <t>iShares Core MSCI Japan IMI UCITS ETF</t>
  </si>
  <si>
    <t>IJPA.AS</t>
  </si>
  <si>
    <t>UAE</t>
  </si>
  <si>
    <t>iShares MSCI UAE ETF</t>
  </si>
  <si>
    <t>QAT</t>
  </si>
  <si>
    <t>iShares MSCI Qatar ETF</t>
  </si>
  <si>
    <t>KWT</t>
  </si>
  <si>
    <t>iShares MSCI Kuwait ETF</t>
  </si>
  <si>
    <t>EPHE</t>
  </si>
  <si>
    <t>iShares MSCI Philippines ETF</t>
  </si>
  <si>
    <t>XPQP.DE</t>
  </si>
  <si>
    <t>Xtrackers MSCI Philippines UCITS ETF</t>
  </si>
  <si>
    <t>EPU</t>
  </si>
  <si>
    <t>iShares MSCI Peru ETF</t>
  </si>
  <si>
    <t>EGPT</t>
  </si>
  <si>
    <t>VanEck Egypt Index ETF</t>
  </si>
  <si>
    <t>ISIN</t>
  </si>
  <si>
    <t>CSIF (LUX) EQUITY CAN "QB" (EUR)</t>
  </si>
  <si>
    <t>IE0032126645</t>
  </si>
  <si>
    <t>VANGUARD U.S. 500 STOCK INDEX (EUR) ACC</t>
  </si>
  <si>
    <t>IE0008248803</t>
  </si>
  <si>
    <t>VANGUARD EUROZONE STOCK INDEX (EUR) ACC</t>
  </si>
  <si>
    <t>IE0007286036</t>
  </si>
  <si>
    <t>VANGUARD JAPAN STOCK INDEX (EUR) ACC</t>
  </si>
  <si>
    <t>LU0625737910</t>
  </si>
  <si>
    <t>PICTET CHINA INDEX "P" (EUR)</t>
  </si>
  <si>
    <t>LU0248271941</t>
  </si>
  <si>
    <t>BGF INDIA "A2" (EUR)</t>
  </si>
  <si>
    <t>LU0301637293</t>
  </si>
  <si>
    <t>JPM KOREA EQUITY "A" (EUR) ACC</t>
  </si>
  <si>
    <t>LU0616857586</t>
  </si>
  <si>
    <t>DWS INVEST BRAZILIAN EQ "FC" (EUR) ACC</t>
  </si>
  <si>
    <t>ES0149051007</t>
  </si>
  <si>
    <t>LU0087656855</t>
  </si>
  <si>
    <t>AXA WF ITALY EQUITY "F" (EUR)</t>
  </si>
  <si>
    <t>LU0823433775</t>
  </si>
  <si>
    <t>BNP PARIBAS TURKEY EQUITY "I" (EUR) ACC</t>
  </si>
  <si>
    <t>ABANCA IBEX 35 "D" (EUR)</t>
  </si>
  <si>
    <t>UBS (LUX) EQ - SWISS OPP P (EUR) ACC</t>
  </si>
  <si>
    <t>LU0546268359</t>
  </si>
  <si>
    <t>LU1419797797</t>
  </si>
  <si>
    <t>CANDRIAM EQS L AUSTRALIA "I" (EUR)</t>
  </si>
  <si>
    <t>LU0256781096</t>
  </si>
  <si>
    <t>IE00B1W56R86</t>
  </si>
  <si>
    <t>ISHARES UK INDEX (IE) "I" (GBP) ACC</t>
  </si>
  <si>
    <t>LU0740823785</t>
  </si>
  <si>
    <t>DWS INVEST GERMAN EQ "FC" (EUR) ACC</t>
  </si>
  <si>
    <t>LU0399027704</t>
  </si>
  <si>
    <t>UBS (LUX) EQ RUSS "Q" (USD) ACC</t>
  </si>
  <si>
    <t>2011 to 2022</t>
  </si>
  <si>
    <t>Index Funds (IronIA)</t>
  </si>
  <si>
    <t>Index</t>
  </si>
  <si>
    <t>Funds</t>
  </si>
  <si>
    <t>(IronIA)</t>
  </si>
  <si>
    <t>EWY</t>
  </si>
  <si>
    <t>iShares MSCI South Korea ETF</t>
  </si>
  <si>
    <t>USD ETFs</t>
  </si>
  <si>
    <t>EUR ETFs</t>
  </si>
  <si>
    <t>Total</t>
  </si>
  <si>
    <t>Manufacturing</t>
  </si>
  <si>
    <t>Total industry</t>
  </si>
  <si>
    <t>ex Construction</t>
  </si>
  <si>
    <t>Construction</t>
  </si>
  <si>
    <t>PPI</t>
  </si>
  <si>
    <t>PPI Manufacture</t>
  </si>
  <si>
    <t>of Food Products</t>
  </si>
  <si>
    <t>to 2019</t>
  </si>
  <si>
    <t>2001 to 2019</t>
  </si>
  <si>
    <t>QoQ - IMF</t>
  </si>
  <si>
    <t>2013 to 2021</t>
  </si>
  <si>
    <t>2008 to 2021</t>
  </si>
  <si>
    <t>2002 to 2020</t>
  </si>
  <si>
    <t>2014 to 2019</t>
  </si>
  <si>
    <t>2002 to 2021</t>
  </si>
  <si>
    <t>YoY - IMF</t>
  </si>
  <si>
    <t>2012 to 2021</t>
  </si>
  <si>
    <t>2015 to 2021</t>
  </si>
  <si>
    <t>2000 to 2021</t>
  </si>
  <si>
    <t>2013 to 2019</t>
  </si>
  <si>
    <t>2001 to 2021</t>
  </si>
  <si>
    <t>IMF</t>
  </si>
  <si>
    <t xml:space="preserve">Unemployment </t>
  </si>
  <si>
    <t>rate</t>
  </si>
  <si>
    <t>Interest</t>
  </si>
  <si>
    <t>Rates (BIS)</t>
  </si>
  <si>
    <t>rate (web scrapping)</t>
  </si>
  <si>
    <t>Rather Not</t>
  </si>
  <si>
    <t>Definitely No</t>
  </si>
  <si>
    <t>Definitely Yes</t>
  </si>
  <si>
    <t>(World Bank 2022)</t>
  </si>
  <si>
    <t>(UN 2021)</t>
  </si>
  <si>
    <t>ACWI %</t>
  </si>
  <si>
    <t>OECD Bussiness</t>
  </si>
  <si>
    <t>PMI</t>
  </si>
  <si>
    <t>(03/2023)</t>
  </si>
  <si>
    <t>to 05/2023</t>
  </si>
  <si>
    <t>To Include in TFM</t>
  </si>
  <si>
    <t>Probably</t>
  </si>
  <si>
    <t>Total stock</t>
  </si>
  <si>
    <t>market cap</t>
  </si>
  <si>
    <t>(% in 2020 by WB)</t>
  </si>
  <si>
    <t>% of global GDP</t>
  </si>
  <si>
    <t>MSCI ACWI</t>
  </si>
  <si>
    <t>(% in 03/2023)</t>
  </si>
  <si>
    <t>GDP Annual</t>
  </si>
  <si>
    <t>Growth Rate</t>
  </si>
  <si>
    <t>GDP Growth</t>
  </si>
  <si>
    <t>Rate</t>
  </si>
  <si>
    <t>Rate (web scrapping)</t>
  </si>
  <si>
    <t>(web scrapping)</t>
  </si>
  <si>
    <t xml:space="preserve">GDP Growth Rate </t>
  </si>
  <si>
    <t>GDP Annual Growth</t>
  </si>
  <si>
    <t>Index Funds</t>
  </si>
  <si>
    <t>(Yahoo, Investing)</t>
  </si>
  <si>
    <t>ETFs USD</t>
  </si>
  <si>
    <t>ETFs EUR</t>
  </si>
  <si>
    <t>Stock Market</t>
  </si>
  <si>
    <t>Cap</t>
  </si>
  <si>
    <t>Number of</t>
  </si>
  <si>
    <t>Companies</t>
  </si>
  <si>
    <t>Market Cap</t>
  </si>
  <si>
    <t>as % of GDP</t>
  </si>
  <si>
    <t>GDP</t>
  </si>
  <si>
    <t>(World Bank)</t>
  </si>
  <si>
    <t>Inflation Rate</t>
  </si>
  <si>
    <t>Population</t>
  </si>
  <si>
    <t>Government</t>
  </si>
  <si>
    <t>Debt to GDP</t>
  </si>
  <si>
    <t>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</si>
</sst>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4" borderId="0" applyNumberFormat="0" applyBorder="0" applyAlignment="0" applyProtection="0"/>
    <xf numFmtId="0" fontId="6" fillId="10" borderId="0" applyNumberFormat="0" applyBorder="0" applyAlignment="0" applyProtection="0"/>
    <xf numFmtId="0" fontId="7" fillId="12" borderId="0" applyNumberFormat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0" borderId="2" xfId="0" applyBorder="1"/>
    <xf numFmtId="0" fontId="0" fillId="2" borderId="2" xfId="0" applyFill="1" applyBorder="1"/>
    <xf numFmtId="0" fontId="0" fillId="9" borderId="2" xfId="0" applyFill="1" applyBorder="1"/>
    <xf numFmtId="0" fontId="1" fillId="0" borderId="0" xfId="0" applyFont="1" applyAlignment="1">
      <alignment horizontal="center"/>
    </xf>
    <xf numFmtId="17" fontId="0" fillId="5" borderId="0" xfId="0" applyNumberFormat="1" applyFill="1"/>
    <xf numFmtId="0" fontId="5" fillId="9" borderId="0" xfId="1" applyFont="1" applyFill="1"/>
    <xf numFmtId="0" fontId="1" fillId="0" borderId="2" xfId="0" applyFont="1" applyBorder="1" applyAlignment="1">
      <alignment horizontal="center"/>
    </xf>
    <xf numFmtId="0" fontId="0" fillId="9" borderId="0" xfId="0" applyFill="1"/>
    <xf numFmtId="0" fontId="0" fillId="11" borderId="0" xfId="0" applyFill="1"/>
    <xf numFmtId="0" fontId="0" fillId="5" borderId="2" xfId="0" applyFill="1" applyBorder="1"/>
    <xf numFmtId="0" fontId="5" fillId="5" borderId="0" xfId="1" applyFont="1" applyFill="1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5" borderId="1" xfId="0" applyFill="1" applyBorder="1"/>
    <xf numFmtId="0" fontId="5" fillId="5" borderId="0" xfId="0" applyFont="1" applyFill="1"/>
    <xf numFmtId="0" fontId="5" fillId="2" borderId="0" xfId="0" applyFont="1" applyFill="1"/>
    <xf numFmtId="0" fontId="5" fillId="9" borderId="0" xfId="0" applyFont="1" applyFill="1"/>
    <xf numFmtId="0" fontId="6" fillId="9" borderId="0" xfId="2" applyFill="1" applyBorder="1"/>
    <xf numFmtId="0" fontId="5" fillId="13" borderId="0" xfId="3" applyFont="1" applyFill="1"/>
    <xf numFmtId="0" fontId="3" fillId="3" borderId="0" xfId="0" applyFont="1" applyFill="1"/>
    <xf numFmtId="0" fontId="5" fillId="8" borderId="0" xfId="0" applyFont="1" applyFill="1"/>
    <xf numFmtId="0" fontId="5" fillId="0" borderId="0" xfId="0" applyFont="1"/>
    <xf numFmtId="0" fontId="0" fillId="8" borderId="0" xfId="0" applyFill="1"/>
    <xf numFmtId="0" fontId="3" fillId="0" borderId="0" xfId="0" applyFont="1"/>
    <xf numFmtId="0" fontId="5" fillId="7" borderId="0" xfId="0" applyFont="1" applyFill="1"/>
    <xf numFmtId="0" fontId="0" fillId="7" borderId="0" xfId="0" applyFill="1"/>
    <xf numFmtId="2" fontId="0" fillId="0" borderId="2" xfId="0" applyNumberFormat="1" applyBorder="1"/>
    <xf numFmtId="17" fontId="1" fillId="0" borderId="2" xfId="0" applyNumberFormat="1" applyFont="1" applyBorder="1" applyAlignment="1">
      <alignment horizontal="center"/>
    </xf>
    <xf numFmtId="0" fontId="0" fillId="13" borderId="0" xfId="0" applyFill="1"/>
    <xf numFmtId="17" fontId="0" fillId="9" borderId="0" xfId="0" applyNumberFormat="1" applyFill="1"/>
    <xf numFmtId="17" fontId="1" fillId="0" borderId="0" xfId="0" applyNumberFormat="1" applyFont="1" applyAlignment="1">
      <alignment horizontal="center"/>
    </xf>
    <xf numFmtId="2" fontId="0" fillId="0" borderId="0" xfId="0" applyNumberFormat="1"/>
    <xf numFmtId="9" fontId="1" fillId="0" borderId="0" xfId="0" applyNumberFormat="1" applyFont="1" applyAlignment="1">
      <alignment horizontal="center"/>
    </xf>
    <xf numFmtId="2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</cellXfs>
  <cellStyles count="4">
    <cellStyle name="Bad" xfId="3" builtinId="27"/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81D1A-35C6-4C9D-B55B-751553A65962}">
  <dimension ref="A1:R65"/>
  <sheetViews>
    <sheetView tabSelected="1" zoomScaleNormal="100" workbookViewId="0">
      <pane xSplit="1" topLeftCell="B1" activePane="topRight" state="frozen"/>
      <selection pane="topRight"/>
    </sheetView>
  </sheetViews>
  <sheetFormatPr defaultColWidth="11.42578125" defaultRowHeight="15" x14ac:dyDescent="0.25"/>
  <cols>
    <col min="1" max="1" width="22.85546875" bestFit="1" customWidth="1"/>
    <col min="2" max="2" width="14" bestFit="1" customWidth="1"/>
    <col min="3" max="3" width="9.85546875" style="6" customWidth="1"/>
    <col min="5" max="5" width="11.28515625" bestFit="1" customWidth="1"/>
    <col min="6" max="6" width="9.140625" style="6" customWidth="1"/>
    <col min="7" max="7" width="9.42578125" customWidth="1"/>
    <col min="8" max="8" width="9.7109375" customWidth="1"/>
    <col min="9" max="9" width="9.42578125" customWidth="1"/>
    <col min="10" max="10" width="11.7109375" bestFit="1" customWidth="1"/>
    <col min="11" max="11" width="11.7109375" style="6" bestFit="1" customWidth="1"/>
    <col min="12" max="12" width="12" bestFit="1" customWidth="1"/>
    <col min="13" max="13" width="12.140625" bestFit="1" customWidth="1"/>
    <col min="14" max="14" width="15.5703125" bestFit="1" customWidth="1"/>
    <col min="15" max="15" width="10.42578125" customWidth="1"/>
    <col min="16" max="16" width="11.140625" customWidth="1"/>
    <col min="17" max="17" width="14.140625" bestFit="1" customWidth="1"/>
    <col min="18" max="18" width="15" bestFit="1" customWidth="1"/>
  </cols>
  <sheetData>
    <row r="1" spans="1:18" ht="14.25" customHeight="1" x14ac:dyDescent="0.25">
      <c r="A1" s="17"/>
      <c r="B1" s="9" t="s">
        <v>56</v>
      </c>
      <c r="C1" s="12" t="s">
        <v>394</v>
      </c>
      <c r="D1" s="9" t="s">
        <v>46</v>
      </c>
      <c r="E1" s="9" t="s">
        <v>50</v>
      </c>
      <c r="F1" s="12" t="s">
        <v>383</v>
      </c>
      <c r="G1" s="9" t="s">
        <v>141</v>
      </c>
      <c r="H1" s="9" t="s">
        <v>138</v>
      </c>
      <c r="I1" s="9" t="s">
        <v>359</v>
      </c>
      <c r="J1" s="9" t="s">
        <v>360</v>
      </c>
      <c r="K1" s="12" t="s">
        <v>354</v>
      </c>
      <c r="L1" s="9" t="s">
        <v>409</v>
      </c>
      <c r="M1" s="9" t="s">
        <v>407</v>
      </c>
      <c r="N1" s="9" t="s">
        <v>384</v>
      </c>
      <c r="O1" s="9" t="s">
        <v>88</v>
      </c>
      <c r="P1" s="9" t="s">
        <v>386</v>
      </c>
      <c r="Q1" s="9" t="s">
        <v>362</v>
      </c>
      <c r="R1" s="9" t="s">
        <v>395</v>
      </c>
    </row>
    <row r="2" spans="1:18" x14ac:dyDescent="0.25">
      <c r="A2" s="17"/>
      <c r="B2" s="9" t="s">
        <v>57</v>
      </c>
      <c r="C2" s="34" t="s">
        <v>397</v>
      </c>
      <c r="D2" s="9"/>
      <c r="E2" s="9"/>
      <c r="F2" s="12"/>
      <c r="G2" s="9" t="s">
        <v>142</v>
      </c>
      <c r="H2" s="9" t="s">
        <v>139</v>
      </c>
      <c r="I2" s="9"/>
      <c r="J2" s="9"/>
      <c r="K2" s="12" t="s">
        <v>355</v>
      </c>
      <c r="L2" s="9" t="s">
        <v>410</v>
      </c>
      <c r="M2" s="9" t="s">
        <v>408</v>
      </c>
      <c r="N2" s="9" t="s">
        <v>385</v>
      </c>
      <c r="O2" s="9" t="s">
        <v>410</v>
      </c>
      <c r="P2" s="9" t="s">
        <v>387</v>
      </c>
      <c r="Q2" s="9" t="s">
        <v>396</v>
      </c>
      <c r="R2" s="9" t="s">
        <v>71</v>
      </c>
    </row>
    <row r="3" spans="1:18" x14ac:dyDescent="0.25">
      <c r="A3" s="1" t="s">
        <v>51</v>
      </c>
      <c r="B3" s="9"/>
      <c r="C3" s="12"/>
      <c r="D3" s="9"/>
      <c r="E3" s="9"/>
      <c r="F3" s="12"/>
      <c r="G3" s="9"/>
      <c r="H3" s="9"/>
      <c r="I3" s="9"/>
      <c r="J3" s="9"/>
      <c r="K3" s="12"/>
      <c r="N3" s="9"/>
      <c r="P3" s="9"/>
      <c r="Q3" s="9"/>
      <c r="R3" s="9"/>
    </row>
    <row r="4" spans="1:18" x14ac:dyDescent="0.25">
      <c r="A4" s="2" t="s">
        <v>0</v>
      </c>
      <c r="B4" s="26">
        <v>1</v>
      </c>
      <c r="C4" s="33">
        <v>59.3</v>
      </c>
      <c r="D4" s="2"/>
      <c r="E4" s="2"/>
      <c r="F4" s="7"/>
      <c r="G4" s="2"/>
      <c r="H4" s="2"/>
      <c r="I4" s="2"/>
      <c r="J4" s="4">
        <v>2010</v>
      </c>
      <c r="K4" s="7">
        <v>2002</v>
      </c>
      <c r="L4" s="2"/>
      <c r="M4" s="2"/>
      <c r="N4" s="2"/>
      <c r="O4" s="2"/>
      <c r="P4" s="2"/>
      <c r="Q4" s="2">
        <v>1999</v>
      </c>
      <c r="R4" s="2"/>
    </row>
    <row r="5" spans="1:18" x14ac:dyDescent="0.25">
      <c r="A5" s="2" t="s">
        <v>1</v>
      </c>
      <c r="B5" s="26">
        <v>3</v>
      </c>
      <c r="C5" s="33">
        <v>6.1</v>
      </c>
      <c r="D5" s="2"/>
      <c r="E5" s="2"/>
      <c r="F5" s="7"/>
      <c r="G5" s="2"/>
      <c r="H5" s="2"/>
      <c r="I5" s="2"/>
      <c r="J5" s="4">
        <v>2009</v>
      </c>
      <c r="K5" s="7">
        <v>2006</v>
      </c>
      <c r="L5" s="2"/>
      <c r="M5" s="2"/>
      <c r="N5" s="2"/>
      <c r="O5" s="13" t="s">
        <v>89</v>
      </c>
      <c r="P5" s="2"/>
      <c r="Q5" s="2">
        <v>2008</v>
      </c>
      <c r="R5" s="2"/>
    </row>
    <row r="6" spans="1:18" x14ac:dyDescent="0.25">
      <c r="A6" s="2" t="s">
        <v>3</v>
      </c>
      <c r="B6" s="26">
        <v>6</v>
      </c>
      <c r="C6" s="33">
        <v>3.9</v>
      </c>
      <c r="D6" s="2"/>
      <c r="E6" s="2"/>
      <c r="F6" s="15"/>
      <c r="G6" s="2"/>
      <c r="H6" s="2"/>
      <c r="I6" s="2"/>
      <c r="J6" s="4">
        <v>2010</v>
      </c>
      <c r="K6" s="8">
        <v>2011</v>
      </c>
      <c r="L6" s="2"/>
      <c r="M6" s="2"/>
      <c r="N6" s="2"/>
      <c r="O6" s="2"/>
      <c r="P6" s="2"/>
      <c r="Q6" s="2">
        <v>2008</v>
      </c>
      <c r="R6" s="2"/>
    </row>
    <row r="7" spans="1:18" x14ac:dyDescent="0.25">
      <c r="A7" s="2" t="s">
        <v>6</v>
      </c>
      <c r="B7" s="26">
        <v>9</v>
      </c>
      <c r="C7" s="33">
        <v>3</v>
      </c>
      <c r="D7" s="2"/>
      <c r="E7" s="2"/>
      <c r="F7" s="7"/>
      <c r="G7" s="2"/>
      <c r="H7" s="2"/>
      <c r="I7" s="2"/>
      <c r="J7" s="4">
        <v>2010</v>
      </c>
      <c r="K7" s="15">
        <v>2016</v>
      </c>
      <c r="L7" s="2"/>
      <c r="M7" s="2"/>
      <c r="N7" s="2"/>
      <c r="O7" s="2"/>
      <c r="P7" s="2"/>
      <c r="Q7" s="2">
        <v>2012</v>
      </c>
      <c r="R7" s="2"/>
    </row>
    <row r="8" spans="1:18" x14ac:dyDescent="0.25">
      <c r="A8" s="2" t="s">
        <v>4</v>
      </c>
      <c r="B8" s="26">
        <v>7</v>
      </c>
      <c r="C8" s="33">
        <v>3</v>
      </c>
      <c r="D8" s="2"/>
      <c r="E8" s="2"/>
      <c r="F8" s="7"/>
      <c r="G8" s="2"/>
      <c r="H8" s="2"/>
      <c r="I8" s="2"/>
      <c r="J8" s="2">
        <v>2008</v>
      </c>
      <c r="L8" s="2"/>
      <c r="M8" s="2"/>
      <c r="N8" s="2"/>
      <c r="O8" s="2"/>
      <c r="P8" s="2"/>
      <c r="Q8" s="2">
        <v>2008</v>
      </c>
      <c r="R8" s="2"/>
    </row>
    <row r="9" spans="1:18" x14ac:dyDescent="0.25">
      <c r="A9" s="2" t="s">
        <v>10</v>
      </c>
      <c r="B9" s="31">
        <v>20</v>
      </c>
      <c r="C9" s="33">
        <v>2.4</v>
      </c>
      <c r="D9" s="2"/>
      <c r="E9" s="2"/>
      <c r="F9" s="7"/>
      <c r="G9" s="2"/>
      <c r="H9" s="2"/>
      <c r="I9" s="2"/>
      <c r="J9" s="2">
        <v>2008</v>
      </c>
      <c r="K9" s="7">
        <v>2010</v>
      </c>
      <c r="L9" s="2"/>
      <c r="M9" s="2"/>
      <c r="N9" s="4"/>
      <c r="O9" s="2"/>
      <c r="P9" s="2"/>
      <c r="Q9" s="2">
        <v>2012</v>
      </c>
      <c r="R9" s="2"/>
    </row>
    <row r="10" spans="1:18" x14ac:dyDescent="0.25">
      <c r="A10" s="2" t="s">
        <v>2</v>
      </c>
      <c r="B10" s="26">
        <v>4</v>
      </c>
      <c r="C10" s="33">
        <v>2.1</v>
      </c>
      <c r="D10" s="2"/>
      <c r="E10" s="2"/>
      <c r="F10" s="7"/>
      <c r="G10" s="2"/>
      <c r="H10" s="2"/>
      <c r="I10" s="2"/>
      <c r="J10" s="2">
        <v>2008</v>
      </c>
      <c r="K10" s="7">
        <v>2012</v>
      </c>
      <c r="L10" s="2"/>
      <c r="M10" s="2"/>
      <c r="N10" s="2"/>
      <c r="O10" s="2"/>
      <c r="P10" s="2"/>
      <c r="Q10" s="2">
        <v>2008</v>
      </c>
      <c r="R10" s="2"/>
    </row>
    <row r="11" spans="1:18" x14ac:dyDescent="0.25">
      <c r="A11" s="2" t="s">
        <v>9</v>
      </c>
      <c r="B11" s="31">
        <v>13</v>
      </c>
      <c r="C11" s="33">
        <v>2</v>
      </c>
      <c r="D11" s="2"/>
      <c r="E11" s="2"/>
      <c r="F11" s="7"/>
      <c r="G11" s="2"/>
      <c r="H11" s="2"/>
      <c r="I11" s="2"/>
      <c r="J11" s="4">
        <v>2010</v>
      </c>
      <c r="K11" s="7">
        <v>2007</v>
      </c>
      <c r="L11" s="2"/>
      <c r="M11" s="2"/>
      <c r="N11" s="2"/>
      <c r="O11" s="13"/>
      <c r="P11" s="2"/>
      <c r="Q11" s="10">
        <v>41426</v>
      </c>
      <c r="R11" s="2"/>
    </row>
    <row r="12" spans="1:18" x14ac:dyDescent="0.25">
      <c r="A12" s="2" t="s">
        <v>8</v>
      </c>
      <c r="B12" s="31">
        <v>17</v>
      </c>
      <c r="C12" s="33">
        <v>1.1000000000000001</v>
      </c>
      <c r="D12" s="2"/>
      <c r="E12" s="2"/>
      <c r="F12" s="7"/>
      <c r="G12" s="2"/>
      <c r="H12" s="2"/>
      <c r="I12" s="2"/>
      <c r="J12" s="2">
        <v>2008</v>
      </c>
      <c r="L12" s="2"/>
      <c r="M12" s="2"/>
      <c r="N12" s="2"/>
      <c r="O12" s="2"/>
      <c r="P12" s="2"/>
      <c r="Q12" s="10">
        <v>41548</v>
      </c>
      <c r="R12" s="2"/>
    </row>
    <row r="13" spans="1:18" x14ac:dyDescent="0.25">
      <c r="A13" s="13" t="s">
        <v>14</v>
      </c>
      <c r="B13">
        <v>38</v>
      </c>
      <c r="C13" s="33">
        <v>0.77</v>
      </c>
      <c r="D13" s="2"/>
      <c r="E13" s="2"/>
      <c r="F13" s="7"/>
      <c r="G13" s="4">
        <v>2001</v>
      </c>
      <c r="H13" s="2"/>
      <c r="I13" s="4">
        <v>2012</v>
      </c>
      <c r="L13" s="2"/>
      <c r="M13" s="2"/>
      <c r="N13" s="2"/>
      <c r="O13" s="2"/>
      <c r="P13" s="2"/>
      <c r="Q13" s="36" t="s">
        <v>398</v>
      </c>
      <c r="R13" s="2"/>
    </row>
    <row r="14" spans="1:18" x14ac:dyDescent="0.25">
      <c r="A14" s="4" t="s">
        <v>11</v>
      </c>
      <c r="B14" s="27">
        <v>25</v>
      </c>
      <c r="C14" s="33">
        <v>1</v>
      </c>
      <c r="D14" s="2"/>
      <c r="E14" s="2"/>
      <c r="F14" s="7"/>
      <c r="G14" s="2"/>
      <c r="H14" s="2"/>
      <c r="I14" s="2"/>
      <c r="L14" s="2"/>
      <c r="M14" s="2"/>
      <c r="N14" s="2"/>
      <c r="O14" s="2"/>
      <c r="P14" s="2"/>
      <c r="Q14" s="2">
        <v>1999</v>
      </c>
      <c r="R14" s="2"/>
    </row>
    <row r="15" spans="1:18" x14ac:dyDescent="0.25">
      <c r="A15" s="2" t="s">
        <v>7</v>
      </c>
      <c r="B15" s="31">
        <v>15</v>
      </c>
      <c r="C15" s="33">
        <v>0.66</v>
      </c>
      <c r="D15" s="2"/>
      <c r="E15" s="2"/>
      <c r="F15" s="7"/>
      <c r="G15" s="2"/>
      <c r="H15" s="2"/>
      <c r="I15" s="2"/>
      <c r="J15" s="4">
        <v>2011</v>
      </c>
      <c r="K15" s="15">
        <v>2016</v>
      </c>
      <c r="L15" s="2"/>
      <c r="M15" s="2"/>
      <c r="N15" s="2"/>
      <c r="O15" s="2"/>
      <c r="P15" s="2"/>
      <c r="Q15" s="2">
        <v>2012</v>
      </c>
      <c r="R15" s="2"/>
    </row>
    <row r="16" spans="1:18" x14ac:dyDescent="0.25">
      <c r="A16" s="11" t="s">
        <v>15</v>
      </c>
      <c r="B16">
        <v>40</v>
      </c>
      <c r="C16" s="33">
        <v>0.7</v>
      </c>
      <c r="E16" s="4"/>
      <c r="F16" s="7"/>
      <c r="G16" s="2"/>
      <c r="H16" s="2"/>
      <c r="I16" s="2"/>
      <c r="J16" s="13">
        <v>2016</v>
      </c>
      <c r="P16" s="2"/>
      <c r="Q16" s="2">
        <v>2012</v>
      </c>
    </row>
    <row r="17" spans="1:18" x14ac:dyDescent="0.25">
      <c r="A17" s="2" t="s">
        <v>5</v>
      </c>
      <c r="B17" s="26">
        <v>8</v>
      </c>
      <c r="C17" s="33">
        <v>0.69</v>
      </c>
      <c r="D17" s="2"/>
      <c r="E17" s="2"/>
      <c r="F17" s="7"/>
      <c r="G17" s="2"/>
      <c r="H17" s="2"/>
      <c r="I17" s="2"/>
      <c r="J17" s="2">
        <v>2008</v>
      </c>
      <c r="K17" s="7">
        <v>1999</v>
      </c>
      <c r="L17" s="2"/>
      <c r="M17" s="2"/>
      <c r="N17" s="2"/>
      <c r="O17" s="2"/>
      <c r="P17" s="2"/>
      <c r="Q17" s="2">
        <v>2012</v>
      </c>
      <c r="R17" s="2"/>
    </row>
    <row r="18" spans="1:18" x14ac:dyDescent="0.25">
      <c r="A18" s="11" t="s">
        <v>21</v>
      </c>
      <c r="B18" s="27">
        <v>30</v>
      </c>
      <c r="C18" s="33">
        <v>0.43</v>
      </c>
      <c r="E18" s="2"/>
      <c r="F18" s="15"/>
      <c r="G18" s="2"/>
      <c r="H18" s="2"/>
      <c r="I18" s="2"/>
      <c r="J18" s="4">
        <v>2011</v>
      </c>
      <c r="Q18" s="2">
        <v>1999</v>
      </c>
    </row>
    <row r="19" spans="1:18" x14ac:dyDescent="0.25">
      <c r="A19" s="13" t="s">
        <v>17</v>
      </c>
      <c r="B19" s="28">
        <v>47</v>
      </c>
      <c r="C19" s="33">
        <v>0.27</v>
      </c>
      <c r="D19" s="2"/>
      <c r="E19" s="2"/>
      <c r="F19" s="7"/>
      <c r="G19" s="4">
        <v>2001</v>
      </c>
      <c r="H19" s="2"/>
      <c r="I19" s="4">
        <v>2012</v>
      </c>
      <c r="J19" s="13">
        <v>2008</v>
      </c>
      <c r="L19" s="2"/>
      <c r="M19" s="2"/>
      <c r="N19" s="2"/>
      <c r="O19" s="2"/>
      <c r="P19" s="2"/>
      <c r="R19" s="2"/>
    </row>
    <row r="20" spans="1:18" x14ac:dyDescent="0.25">
      <c r="A20" s="4" t="s">
        <v>12</v>
      </c>
      <c r="B20" s="27">
        <v>24</v>
      </c>
      <c r="C20" s="33">
        <v>0.28999999999999998</v>
      </c>
      <c r="D20" s="2"/>
      <c r="E20" s="2"/>
      <c r="F20" s="7"/>
      <c r="G20" s="2"/>
      <c r="H20" s="2"/>
      <c r="I20" s="2"/>
      <c r="J20" s="2">
        <v>2008</v>
      </c>
      <c r="L20" s="2"/>
      <c r="M20" s="2"/>
      <c r="N20" s="2"/>
      <c r="O20" s="2"/>
      <c r="P20" s="2"/>
      <c r="R20" s="2"/>
    </row>
    <row r="21" spans="1:18" x14ac:dyDescent="0.25">
      <c r="A21" s="4" t="s">
        <v>16</v>
      </c>
      <c r="B21" s="27">
        <v>28</v>
      </c>
      <c r="C21" s="33">
        <v>0.24</v>
      </c>
      <c r="D21" s="2"/>
      <c r="E21" s="2"/>
      <c r="F21" s="7"/>
      <c r="G21" s="10">
        <v>36404</v>
      </c>
      <c r="H21" s="2"/>
      <c r="I21" s="4">
        <v>2009</v>
      </c>
      <c r="J21" s="13">
        <v>2008</v>
      </c>
      <c r="L21" s="2"/>
      <c r="M21" s="2"/>
      <c r="N21" s="2"/>
      <c r="O21" s="2"/>
      <c r="P21" s="2"/>
      <c r="Q21" s="2">
        <v>2004</v>
      </c>
      <c r="R21" s="2"/>
    </row>
    <row r="22" spans="1:18" x14ac:dyDescent="0.25">
      <c r="A22" s="4" t="s">
        <v>19</v>
      </c>
      <c r="B22" s="27">
        <v>29</v>
      </c>
      <c r="C22" s="33">
        <v>0.25</v>
      </c>
      <c r="D22" s="2"/>
      <c r="E22" s="2"/>
      <c r="F22" s="15"/>
      <c r="G22" s="2"/>
      <c r="H22" s="2"/>
      <c r="I22" s="4">
        <v>2008</v>
      </c>
      <c r="L22" s="2"/>
      <c r="M22" s="2"/>
      <c r="N22" s="4"/>
      <c r="O22" s="2"/>
      <c r="P22" s="2"/>
      <c r="Q22" s="2">
        <v>2012</v>
      </c>
      <c r="R22" s="2"/>
    </row>
    <row r="23" spans="1:18" x14ac:dyDescent="0.25">
      <c r="A23" s="4" t="s">
        <v>20</v>
      </c>
      <c r="B23" s="27">
        <v>26</v>
      </c>
      <c r="C23" s="33">
        <v>0.19</v>
      </c>
      <c r="D23" s="2"/>
      <c r="E23" s="4"/>
      <c r="F23" s="7"/>
      <c r="G23" s="2"/>
      <c r="H23" s="2"/>
      <c r="I23" s="4">
        <v>2010</v>
      </c>
      <c r="L23" s="2"/>
      <c r="M23" s="2"/>
      <c r="N23" s="2"/>
      <c r="O23" s="2"/>
      <c r="P23" s="2"/>
      <c r="Q23" s="2">
        <v>2012</v>
      </c>
      <c r="R23" s="2"/>
    </row>
    <row r="24" spans="1:18" x14ac:dyDescent="0.25">
      <c r="A24" s="13" t="s">
        <v>22</v>
      </c>
      <c r="B24" s="28">
        <v>51</v>
      </c>
      <c r="C24" s="33">
        <v>0.09</v>
      </c>
      <c r="D24" s="2"/>
      <c r="E24" s="2"/>
      <c r="F24" s="7"/>
      <c r="G24" s="4">
        <v>2001</v>
      </c>
      <c r="H24" s="2"/>
      <c r="I24" s="4">
        <v>2010</v>
      </c>
      <c r="L24" s="2"/>
      <c r="M24" s="2"/>
      <c r="N24" s="4"/>
      <c r="O24" s="13"/>
      <c r="P24" s="2"/>
      <c r="Q24" s="2">
        <v>2012</v>
      </c>
      <c r="R24" s="2"/>
    </row>
    <row r="25" spans="1:18" x14ac:dyDescent="0.25">
      <c r="A25" s="4" t="s">
        <v>13</v>
      </c>
      <c r="B25">
        <v>31</v>
      </c>
      <c r="C25" s="33">
        <v>0.08</v>
      </c>
      <c r="D25" s="2"/>
      <c r="E25" s="4"/>
      <c r="F25" s="7"/>
      <c r="G25" s="2"/>
      <c r="H25" s="2"/>
      <c r="I25" s="2"/>
      <c r="J25" s="2">
        <v>2008</v>
      </c>
      <c r="L25" s="2"/>
      <c r="M25" s="2"/>
      <c r="N25" s="2"/>
      <c r="O25" s="2"/>
      <c r="P25" s="2"/>
      <c r="Q25" s="2">
        <v>2012</v>
      </c>
      <c r="R25" s="2"/>
    </row>
    <row r="26" spans="1:18" x14ac:dyDescent="0.25">
      <c r="A26" s="13" t="s">
        <v>18</v>
      </c>
      <c r="B26" s="28">
        <v>50</v>
      </c>
      <c r="C26" s="33">
        <v>0.06</v>
      </c>
      <c r="D26" s="2"/>
      <c r="E26" s="2"/>
      <c r="F26" s="7"/>
      <c r="G26" s="4">
        <v>2010</v>
      </c>
      <c r="H26" s="2"/>
      <c r="I26" s="4">
        <v>2013</v>
      </c>
      <c r="L26" s="2"/>
      <c r="M26" s="2"/>
      <c r="N26" s="2"/>
      <c r="O26" s="2"/>
      <c r="P26" s="2"/>
      <c r="R26" s="2"/>
    </row>
    <row r="27" spans="1:18" x14ac:dyDescent="0.25">
      <c r="A27" s="13" t="s">
        <v>69</v>
      </c>
      <c r="B27" s="28"/>
      <c r="C27" s="33">
        <v>8.48</v>
      </c>
      <c r="D27" s="4"/>
      <c r="E27" s="2"/>
      <c r="G27" s="4">
        <v>2007</v>
      </c>
      <c r="H27" s="2"/>
      <c r="I27" s="4">
        <v>2002</v>
      </c>
      <c r="J27" s="2">
        <v>2008</v>
      </c>
      <c r="K27" s="7">
        <v>2001</v>
      </c>
      <c r="N27" s="2"/>
      <c r="P27" s="2"/>
      <c r="R27" s="2"/>
    </row>
    <row r="28" spans="1:18" x14ac:dyDescent="0.25">
      <c r="B28" s="30"/>
      <c r="C28" s="33"/>
    </row>
    <row r="29" spans="1:18" x14ac:dyDescent="0.25">
      <c r="A29" s="1" t="s">
        <v>52</v>
      </c>
      <c r="B29" s="30"/>
      <c r="C29" s="33"/>
    </row>
    <row r="30" spans="1:18" x14ac:dyDescent="0.25">
      <c r="A30" s="2" t="s">
        <v>23</v>
      </c>
      <c r="B30" s="26">
        <v>2</v>
      </c>
      <c r="C30" s="33">
        <v>3.3</v>
      </c>
      <c r="D30" s="21"/>
      <c r="E30" s="2"/>
      <c r="F30" s="8"/>
      <c r="G30" s="2"/>
      <c r="H30" s="2"/>
      <c r="I30" s="4">
        <v>2011</v>
      </c>
      <c r="J30" s="4">
        <v>2011</v>
      </c>
      <c r="K30" s="7">
        <v>2011</v>
      </c>
      <c r="L30" s="4">
        <v>2011</v>
      </c>
      <c r="M30" s="2"/>
      <c r="N30" s="4">
        <v>2002</v>
      </c>
      <c r="O30" s="2"/>
      <c r="P30" s="2"/>
      <c r="Q30" s="2">
        <v>2005</v>
      </c>
      <c r="R30" s="4">
        <v>2000</v>
      </c>
    </row>
    <row r="31" spans="1:18" x14ac:dyDescent="0.25">
      <c r="A31" s="16" t="s">
        <v>24</v>
      </c>
      <c r="B31" s="32">
        <v>21</v>
      </c>
      <c r="C31" s="33">
        <v>1.8</v>
      </c>
      <c r="G31" s="2"/>
      <c r="H31" s="2"/>
      <c r="I31" s="4">
        <v>2000</v>
      </c>
      <c r="J31" s="2">
        <v>2008</v>
      </c>
      <c r="L31" s="2"/>
      <c r="M31" s="2"/>
      <c r="N31" s="2"/>
      <c r="Q31" s="2">
        <v>2012</v>
      </c>
    </row>
    <row r="32" spans="1:18" x14ac:dyDescent="0.25">
      <c r="A32" s="2" t="s">
        <v>25</v>
      </c>
      <c r="B32" s="26">
        <v>5</v>
      </c>
      <c r="C32" s="33">
        <v>1.6</v>
      </c>
      <c r="D32" s="21"/>
      <c r="E32" s="2"/>
      <c r="F32" s="15"/>
      <c r="G32" s="2"/>
      <c r="H32" s="2"/>
      <c r="I32" s="4">
        <v>2012</v>
      </c>
      <c r="J32" s="2">
        <v>2008</v>
      </c>
      <c r="K32" s="7">
        <v>2005</v>
      </c>
      <c r="L32" s="2"/>
      <c r="M32" s="2"/>
      <c r="N32" s="13">
        <v>2018</v>
      </c>
      <c r="O32" s="2"/>
      <c r="P32" s="2"/>
      <c r="Q32" s="2">
        <v>2012</v>
      </c>
      <c r="R32" s="4">
        <v>2000</v>
      </c>
    </row>
    <row r="33" spans="1:18" x14ac:dyDescent="0.25">
      <c r="A33" s="2" t="s">
        <v>26</v>
      </c>
      <c r="B33" s="31">
        <v>12</v>
      </c>
      <c r="C33" s="33">
        <v>1.4</v>
      </c>
      <c r="D33" s="2"/>
      <c r="E33" s="2"/>
      <c r="F33" s="7"/>
      <c r="G33" s="2"/>
      <c r="H33" s="2"/>
      <c r="I33" s="4">
        <v>2000</v>
      </c>
      <c r="J33" s="2">
        <v>2008</v>
      </c>
      <c r="K33" s="7">
        <v>2007</v>
      </c>
      <c r="L33" s="2"/>
      <c r="M33" s="2"/>
      <c r="N33" s="2"/>
      <c r="O33" s="2"/>
      <c r="P33" s="10">
        <v>36281</v>
      </c>
      <c r="Q33" s="2">
        <v>2012</v>
      </c>
      <c r="R33" s="2"/>
    </row>
    <row r="34" spans="1:18" x14ac:dyDescent="0.25">
      <c r="A34" s="4" t="s">
        <v>98</v>
      </c>
      <c r="B34" s="26">
        <v>10</v>
      </c>
      <c r="C34" s="33">
        <v>0.55000000000000004</v>
      </c>
      <c r="D34" s="22"/>
      <c r="E34" s="2"/>
      <c r="F34" s="8"/>
      <c r="G34" s="2"/>
      <c r="H34" s="2"/>
      <c r="I34" s="4">
        <v>2000</v>
      </c>
      <c r="J34" s="2">
        <v>2008</v>
      </c>
      <c r="K34" s="7">
        <v>2012</v>
      </c>
      <c r="L34" s="2"/>
      <c r="M34" s="2"/>
      <c r="N34" s="4">
        <v>2012</v>
      </c>
      <c r="O34" s="2"/>
      <c r="P34" s="2"/>
      <c r="Q34" s="2">
        <v>2012</v>
      </c>
      <c r="R34" s="2"/>
    </row>
    <row r="35" spans="1:18" x14ac:dyDescent="0.25">
      <c r="A35" s="4" t="s">
        <v>28</v>
      </c>
      <c r="B35" s="31">
        <v>18</v>
      </c>
      <c r="C35" s="33">
        <v>0.43</v>
      </c>
      <c r="D35" s="23"/>
      <c r="E35" s="2"/>
      <c r="F35" s="8"/>
      <c r="G35" s="2"/>
      <c r="H35" s="2"/>
      <c r="I35" s="13">
        <v>2015</v>
      </c>
      <c r="J35" s="13">
        <v>2019</v>
      </c>
      <c r="L35" s="4">
        <v>2010</v>
      </c>
      <c r="M35" s="4"/>
      <c r="N35" s="4">
        <v>2000</v>
      </c>
      <c r="O35" s="2"/>
      <c r="P35" s="4">
        <v>2000</v>
      </c>
      <c r="Q35" s="2">
        <v>2012</v>
      </c>
      <c r="R35" s="13"/>
    </row>
    <row r="36" spans="1:18" x14ac:dyDescent="0.25">
      <c r="A36" s="4" t="s">
        <v>29</v>
      </c>
      <c r="B36">
        <v>39</v>
      </c>
      <c r="C36" s="33">
        <v>0.39</v>
      </c>
      <c r="D36" s="4"/>
      <c r="E36" s="2"/>
      <c r="F36" s="15"/>
      <c r="G36" s="2"/>
      <c r="H36" s="2"/>
      <c r="I36" s="4">
        <v>2003</v>
      </c>
      <c r="J36" s="4">
        <v>2010</v>
      </c>
      <c r="L36" s="2"/>
      <c r="M36" s="2"/>
      <c r="N36" s="4">
        <v>2000</v>
      </c>
      <c r="O36" s="2"/>
      <c r="P36" s="2"/>
      <c r="Q36" s="2">
        <v>2012</v>
      </c>
      <c r="R36" s="2"/>
    </row>
    <row r="37" spans="1:18" x14ac:dyDescent="0.25">
      <c r="A37" s="2" t="s">
        <v>30</v>
      </c>
      <c r="B37" s="31">
        <v>14</v>
      </c>
      <c r="C37" s="33">
        <v>0.3</v>
      </c>
      <c r="D37" s="2"/>
      <c r="E37" s="2"/>
      <c r="F37" s="15"/>
      <c r="G37" s="2"/>
      <c r="H37" s="2"/>
      <c r="I37" s="2"/>
      <c r="J37" s="4">
        <v>2010</v>
      </c>
      <c r="L37" s="2"/>
      <c r="M37" s="2"/>
      <c r="N37" s="2"/>
      <c r="O37" s="2"/>
      <c r="P37" s="2"/>
      <c r="Q37" s="2">
        <v>2012</v>
      </c>
      <c r="R37" s="2"/>
    </row>
    <row r="38" spans="1:18" x14ac:dyDescent="0.25">
      <c r="A38" s="25" t="s">
        <v>31</v>
      </c>
      <c r="B38" s="27">
        <v>27</v>
      </c>
      <c r="C38" s="33">
        <v>0.27</v>
      </c>
      <c r="E38" s="2"/>
      <c r="F38" s="15"/>
      <c r="G38" s="2"/>
      <c r="H38" s="2"/>
      <c r="I38" s="4">
        <v>2008</v>
      </c>
      <c r="J38" s="4">
        <v>2011</v>
      </c>
      <c r="P38" s="4">
        <v>2000</v>
      </c>
    </row>
    <row r="39" spans="1:18" x14ac:dyDescent="0.25">
      <c r="A39" s="4" t="s">
        <v>32</v>
      </c>
      <c r="B39" s="31">
        <v>16</v>
      </c>
      <c r="C39" s="33">
        <v>0.23</v>
      </c>
      <c r="D39" s="21"/>
      <c r="E39" s="2"/>
      <c r="F39" s="15"/>
      <c r="G39" s="2"/>
      <c r="H39" s="2"/>
      <c r="I39" s="4">
        <v>2010</v>
      </c>
      <c r="J39" s="4">
        <v>2011</v>
      </c>
      <c r="L39" s="2"/>
      <c r="M39" s="2"/>
      <c r="N39" s="4">
        <v>2000</v>
      </c>
      <c r="O39" s="2"/>
      <c r="P39" s="4">
        <v>2005</v>
      </c>
      <c r="Q39" s="2">
        <v>2012</v>
      </c>
      <c r="R39" s="4">
        <v>2002</v>
      </c>
    </row>
    <row r="40" spans="1:18" x14ac:dyDescent="0.25">
      <c r="A40" s="25" t="s">
        <v>33</v>
      </c>
      <c r="B40">
        <v>35</v>
      </c>
      <c r="C40" s="33">
        <v>0.18</v>
      </c>
      <c r="E40" s="2"/>
      <c r="F40" s="15"/>
      <c r="G40" s="2"/>
      <c r="H40" s="2"/>
      <c r="I40" s="2"/>
      <c r="J40" s="4">
        <v>2011</v>
      </c>
      <c r="P40" s="2"/>
    </row>
    <row r="41" spans="1:18" x14ac:dyDescent="0.25">
      <c r="A41" s="25" t="s">
        <v>49</v>
      </c>
      <c r="B41">
        <v>33</v>
      </c>
      <c r="C41" s="33">
        <v>0.14000000000000001</v>
      </c>
      <c r="E41" s="4"/>
      <c r="F41" s="8"/>
      <c r="H41" s="10">
        <v>36192</v>
      </c>
      <c r="I41" s="13">
        <v>2014</v>
      </c>
    </row>
    <row r="42" spans="1:18" x14ac:dyDescent="0.25">
      <c r="A42" s="25" t="s">
        <v>34</v>
      </c>
      <c r="B42" s="28">
        <v>54</v>
      </c>
      <c r="C42" s="33">
        <v>0.1</v>
      </c>
      <c r="E42" s="4"/>
      <c r="F42" s="8"/>
      <c r="H42" s="2"/>
      <c r="I42" s="13">
        <v>2014</v>
      </c>
    </row>
    <row r="43" spans="1:18" x14ac:dyDescent="0.25">
      <c r="A43" s="25" t="s">
        <v>35</v>
      </c>
      <c r="B43" s="28">
        <v>57</v>
      </c>
      <c r="C43" s="33">
        <v>0.1</v>
      </c>
      <c r="E43" s="4"/>
      <c r="F43" s="8"/>
      <c r="H43" s="2"/>
      <c r="I43" s="13">
        <v>2020</v>
      </c>
    </row>
    <row r="44" spans="1:18" x14ac:dyDescent="0.25">
      <c r="A44" s="4" t="s">
        <v>48</v>
      </c>
      <c r="B44" s="31">
        <v>19</v>
      </c>
      <c r="C44" s="33">
        <v>0.09</v>
      </c>
      <c r="D44" s="4"/>
      <c r="E44" s="2"/>
      <c r="F44" s="7"/>
      <c r="G44" s="2"/>
      <c r="H44" s="2"/>
      <c r="I44" s="4">
        <v>2008</v>
      </c>
      <c r="J44" s="2">
        <v>2008</v>
      </c>
      <c r="K44" s="7">
        <v>2012</v>
      </c>
      <c r="L44" s="2"/>
      <c r="M44" s="2"/>
      <c r="N44" s="4">
        <v>2005</v>
      </c>
      <c r="O44" s="2"/>
      <c r="P44" s="4">
        <v>2002</v>
      </c>
      <c r="Q44" s="2">
        <v>2012</v>
      </c>
      <c r="R44" s="2"/>
    </row>
    <row r="45" spans="1:18" x14ac:dyDescent="0.25">
      <c r="A45" s="25" t="s">
        <v>36</v>
      </c>
      <c r="B45">
        <v>36</v>
      </c>
      <c r="C45" s="33">
        <v>0.09</v>
      </c>
      <c r="E45" s="2"/>
      <c r="F45" s="7"/>
      <c r="G45" s="2"/>
      <c r="H45" s="2"/>
      <c r="I45" s="4">
        <v>2010</v>
      </c>
      <c r="J45" s="4">
        <v>2011</v>
      </c>
      <c r="P45" s="2"/>
    </row>
    <row r="46" spans="1:18" x14ac:dyDescent="0.25">
      <c r="A46" s="4" t="s">
        <v>37</v>
      </c>
      <c r="B46" s="27">
        <v>22</v>
      </c>
      <c r="C46" s="33">
        <v>0.08</v>
      </c>
      <c r="D46" s="2"/>
      <c r="E46" s="2"/>
      <c r="F46" s="7"/>
      <c r="G46" s="2"/>
      <c r="H46" s="2"/>
      <c r="I46" s="4">
        <v>2010</v>
      </c>
      <c r="J46" s="4">
        <v>2011</v>
      </c>
      <c r="L46" s="2"/>
      <c r="M46" s="2"/>
      <c r="N46" s="2"/>
      <c r="O46" s="2"/>
      <c r="P46" s="2"/>
      <c r="Q46" s="2">
        <v>2012</v>
      </c>
      <c r="R46" s="2"/>
    </row>
    <row r="47" spans="1:18" x14ac:dyDescent="0.25">
      <c r="A47" s="13" t="s">
        <v>38</v>
      </c>
      <c r="B47" s="28">
        <v>43</v>
      </c>
      <c r="C47" s="33">
        <v>7.0000000000000007E-2</v>
      </c>
      <c r="D47" s="2"/>
      <c r="E47" s="2"/>
      <c r="F47" s="15"/>
      <c r="G47" s="2"/>
      <c r="H47" s="4">
        <v>2002</v>
      </c>
      <c r="I47" s="4">
        <v>2007</v>
      </c>
      <c r="L47" s="2"/>
      <c r="M47" s="2"/>
      <c r="N47" s="2"/>
      <c r="O47" s="2"/>
      <c r="P47" s="2"/>
      <c r="R47" s="4">
        <v>2003</v>
      </c>
    </row>
    <row r="48" spans="1:18" x14ac:dyDescent="0.25">
      <c r="A48" s="13" t="s">
        <v>39</v>
      </c>
      <c r="B48" s="28">
        <v>53</v>
      </c>
      <c r="C48" s="33">
        <v>0.04</v>
      </c>
      <c r="D48" s="2"/>
      <c r="E48" s="4"/>
      <c r="F48" s="7"/>
      <c r="G48" s="2"/>
      <c r="H48" s="4">
        <v>2001</v>
      </c>
      <c r="I48" s="4">
        <v>2011</v>
      </c>
      <c r="J48" s="2">
        <v>2008</v>
      </c>
      <c r="L48" s="2"/>
      <c r="M48" s="2"/>
      <c r="N48" s="2"/>
      <c r="O48" s="2"/>
      <c r="P48" s="4">
        <v>2001</v>
      </c>
      <c r="Q48" s="2">
        <v>2012</v>
      </c>
      <c r="R48" s="2"/>
    </row>
    <row r="49" spans="1:18" x14ac:dyDescent="0.25">
      <c r="A49" s="25" t="s">
        <v>40</v>
      </c>
      <c r="B49" s="28">
        <v>48</v>
      </c>
      <c r="C49" s="33">
        <v>0.03</v>
      </c>
      <c r="E49" s="2"/>
      <c r="F49" s="15"/>
      <c r="H49" s="2"/>
      <c r="I49" s="4">
        <v>2009</v>
      </c>
      <c r="P49" s="4">
        <v>2003</v>
      </c>
    </row>
    <row r="50" spans="1:18" x14ac:dyDescent="0.25">
      <c r="A50" s="35" t="s">
        <v>41</v>
      </c>
      <c r="B50" s="28">
        <v>56</v>
      </c>
      <c r="C50" s="33">
        <v>0.02</v>
      </c>
      <c r="D50" s="2"/>
      <c r="E50" s="2"/>
      <c r="F50" s="7"/>
      <c r="G50" s="4">
        <v>2001</v>
      </c>
      <c r="H50" s="2"/>
      <c r="I50" s="13"/>
      <c r="L50" s="2"/>
      <c r="M50" s="2"/>
      <c r="N50" s="2"/>
      <c r="O50" s="2"/>
      <c r="P50" s="2"/>
      <c r="Q50" s="2">
        <v>1999</v>
      </c>
      <c r="R50" s="2"/>
    </row>
    <row r="51" spans="1:18" x14ac:dyDescent="0.25">
      <c r="A51" s="35" t="s">
        <v>47</v>
      </c>
      <c r="B51" s="28">
        <v>46</v>
      </c>
      <c r="C51" s="33">
        <v>0.02</v>
      </c>
      <c r="D51" s="2"/>
      <c r="E51" s="2"/>
      <c r="F51" s="7"/>
      <c r="G51" s="2"/>
      <c r="H51" s="2"/>
      <c r="I51" s="13"/>
      <c r="J51" s="13">
        <v>2018</v>
      </c>
      <c r="L51" s="2"/>
      <c r="M51" s="2"/>
      <c r="N51" s="2"/>
      <c r="O51" s="2"/>
      <c r="P51" s="2"/>
      <c r="Q51" s="2">
        <v>2012</v>
      </c>
      <c r="R51" s="2"/>
    </row>
    <row r="52" spans="1:18" x14ac:dyDescent="0.25">
      <c r="A52" s="25" t="s">
        <v>42</v>
      </c>
      <c r="B52" s="28">
        <v>41</v>
      </c>
      <c r="C52" s="33">
        <v>0.01</v>
      </c>
      <c r="E52" s="2"/>
      <c r="F52" s="15"/>
      <c r="H52" s="2"/>
      <c r="I52" s="4">
        <v>2010</v>
      </c>
    </row>
    <row r="53" spans="1:18" x14ac:dyDescent="0.25">
      <c r="A53" s="11" t="s">
        <v>43</v>
      </c>
      <c r="B53" s="28">
        <v>45</v>
      </c>
      <c r="C53" s="33">
        <v>0.01</v>
      </c>
      <c r="D53" s="4"/>
      <c r="E53" s="2"/>
      <c r="F53" s="15"/>
      <c r="G53" s="4">
        <v>2000</v>
      </c>
      <c r="H53" s="2"/>
      <c r="I53" s="4">
        <v>2009</v>
      </c>
      <c r="L53" s="4">
        <v>2005</v>
      </c>
      <c r="M53" s="4">
        <v>2006</v>
      </c>
      <c r="N53" s="4">
        <v>2001</v>
      </c>
      <c r="O53" s="2"/>
      <c r="P53" s="2"/>
      <c r="R53" s="2"/>
    </row>
    <row r="54" spans="1:18" x14ac:dyDescent="0.25">
      <c r="B54" s="30"/>
      <c r="C54" s="33"/>
    </row>
    <row r="55" spans="1:18" x14ac:dyDescent="0.25">
      <c r="A55" s="1" t="s">
        <v>61</v>
      </c>
      <c r="B55" s="30"/>
      <c r="C55" s="33"/>
    </row>
    <row r="56" spans="1:18" x14ac:dyDescent="0.25">
      <c r="A56" s="16" t="s">
        <v>44</v>
      </c>
      <c r="B56" s="27">
        <v>23</v>
      </c>
      <c r="C56" s="33">
        <v>0</v>
      </c>
      <c r="D56" s="24"/>
      <c r="E56" s="4"/>
      <c r="F56" s="15"/>
      <c r="G56" s="2"/>
      <c r="H56" s="4">
        <v>2000</v>
      </c>
      <c r="I56" s="4">
        <v>2011</v>
      </c>
      <c r="L56" s="2"/>
      <c r="M56" s="2"/>
      <c r="N56" s="4">
        <v>2002</v>
      </c>
      <c r="O56" s="4">
        <v>2017</v>
      </c>
      <c r="P56" s="2"/>
      <c r="R56" s="13"/>
    </row>
    <row r="57" spans="1:18" x14ac:dyDescent="0.25">
      <c r="A57" s="4" t="s">
        <v>45</v>
      </c>
      <c r="B57" s="31">
        <v>11</v>
      </c>
      <c r="C57" s="33">
        <v>0</v>
      </c>
      <c r="D57" s="23"/>
      <c r="E57" s="2"/>
      <c r="F57" s="7"/>
      <c r="G57" s="2"/>
      <c r="H57" s="2"/>
      <c r="I57" s="4">
        <v>2010</v>
      </c>
      <c r="J57" s="13" t="s">
        <v>293</v>
      </c>
      <c r="K57" s="8" t="s">
        <v>352</v>
      </c>
      <c r="L57" s="13" t="s">
        <v>89</v>
      </c>
      <c r="M57" s="2"/>
      <c r="N57" s="2"/>
      <c r="O57" s="13" t="s">
        <v>72</v>
      </c>
      <c r="P57" s="2"/>
      <c r="Q57" s="2">
        <v>2012</v>
      </c>
      <c r="R57" s="13" t="s">
        <v>72</v>
      </c>
    </row>
    <row r="59" spans="1:18" x14ac:dyDescent="0.25">
      <c r="Q59" s="17"/>
    </row>
    <row r="61" spans="1:18" x14ac:dyDescent="0.25">
      <c r="B61" s="45" t="s">
        <v>399</v>
      </c>
      <c r="C61" s="46"/>
    </row>
    <row r="62" spans="1:18" x14ac:dyDescent="0.25">
      <c r="B62" s="2" t="s">
        <v>391</v>
      </c>
      <c r="C62" s="6">
        <v>15</v>
      </c>
    </row>
    <row r="63" spans="1:18" x14ac:dyDescent="0.25">
      <c r="B63" s="4" t="s">
        <v>400</v>
      </c>
      <c r="C63" s="6">
        <v>15</v>
      </c>
    </row>
    <row r="64" spans="1:18" x14ac:dyDescent="0.25">
      <c r="B64" s="13" t="s">
        <v>389</v>
      </c>
      <c r="C64" s="6">
        <v>10</v>
      </c>
    </row>
    <row r="65" spans="2:3" x14ac:dyDescent="0.25">
      <c r="B65" s="35" t="s">
        <v>390</v>
      </c>
      <c r="C65" s="6">
        <v>10</v>
      </c>
    </row>
  </sheetData>
  <mergeCells count="1">
    <mergeCell ref="B61:C61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3FA39-2A94-42E5-99E2-495679D72086}">
  <dimension ref="A1:H62"/>
  <sheetViews>
    <sheetView workbookViewId="0"/>
  </sheetViews>
  <sheetFormatPr defaultRowHeight="15" x14ac:dyDescent="0.25"/>
  <cols>
    <col min="1" max="1" width="22.85546875" bestFit="1" customWidth="1"/>
    <col min="2" max="2" width="13.42578125" bestFit="1" customWidth="1"/>
    <col min="3" max="3" width="14" bestFit="1" customWidth="1"/>
    <col min="4" max="4" width="17.42578125" bestFit="1" customWidth="1"/>
    <col min="5" max="5" width="14" bestFit="1" customWidth="1"/>
    <col min="6" max="6" width="13.5703125" bestFit="1" customWidth="1"/>
    <col min="7" max="7" width="16.85546875" bestFit="1" customWidth="1"/>
    <col min="8" max="8" width="17.42578125" bestFit="1" customWidth="1"/>
  </cols>
  <sheetData>
    <row r="1" spans="1:8" x14ac:dyDescent="0.25">
      <c r="A1" s="17"/>
      <c r="B1" s="9" t="s">
        <v>58</v>
      </c>
      <c r="C1" s="9" t="s">
        <v>56</v>
      </c>
      <c r="D1" s="9" t="s">
        <v>56</v>
      </c>
      <c r="E1" s="9" t="s">
        <v>56</v>
      </c>
      <c r="F1" s="9" t="s">
        <v>405</v>
      </c>
      <c r="G1" s="9" t="s">
        <v>401</v>
      </c>
      <c r="H1" s="9" t="s">
        <v>404</v>
      </c>
    </row>
    <row r="2" spans="1:8" x14ac:dyDescent="0.25">
      <c r="A2" s="17"/>
      <c r="B2" s="9"/>
      <c r="C2" s="9" t="s">
        <v>57</v>
      </c>
      <c r="D2" s="9" t="s">
        <v>392</v>
      </c>
      <c r="E2" s="9" t="s">
        <v>393</v>
      </c>
      <c r="F2" s="37" t="s">
        <v>406</v>
      </c>
      <c r="G2" s="9" t="s">
        <v>402</v>
      </c>
      <c r="H2" s="9" t="s">
        <v>392</v>
      </c>
    </row>
    <row r="3" spans="1:8" x14ac:dyDescent="0.25">
      <c r="A3" s="1" t="s">
        <v>51</v>
      </c>
      <c r="B3" s="9"/>
      <c r="C3" s="9"/>
      <c r="D3" s="9"/>
      <c r="E3" s="9"/>
      <c r="F3" s="9"/>
      <c r="G3" s="39" t="s">
        <v>403</v>
      </c>
    </row>
    <row r="4" spans="1:8" x14ac:dyDescent="0.25">
      <c r="A4" s="2" t="s">
        <v>0</v>
      </c>
      <c r="B4" s="3"/>
      <c r="C4" s="26">
        <v>1</v>
      </c>
      <c r="D4" s="26">
        <v>1</v>
      </c>
      <c r="E4" s="26">
        <v>1</v>
      </c>
      <c r="F4" s="38">
        <v>59.3</v>
      </c>
      <c r="G4" s="38">
        <v>40.43</v>
      </c>
      <c r="H4" s="38">
        <v>25.32</v>
      </c>
    </row>
    <row r="5" spans="1:8" x14ac:dyDescent="0.25">
      <c r="A5" s="2" t="s">
        <v>1</v>
      </c>
      <c r="B5" s="3"/>
      <c r="C5" s="26">
        <v>3</v>
      </c>
      <c r="D5" s="26">
        <v>3</v>
      </c>
      <c r="E5" s="26">
        <v>3</v>
      </c>
      <c r="F5" s="38">
        <v>6.1</v>
      </c>
      <c r="G5" s="38">
        <v>6.07</v>
      </c>
      <c r="H5" s="38">
        <v>4.21</v>
      </c>
    </row>
    <row r="6" spans="1:8" x14ac:dyDescent="0.25">
      <c r="A6" s="2" t="s">
        <v>3</v>
      </c>
      <c r="B6" s="3"/>
      <c r="C6" s="26">
        <v>6</v>
      </c>
      <c r="D6" s="26">
        <v>6</v>
      </c>
      <c r="E6" s="26">
        <v>6</v>
      </c>
      <c r="F6" s="38">
        <v>3.9</v>
      </c>
      <c r="G6" s="38">
        <v>2.5499999999999998</v>
      </c>
      <c r="H6" s="38">
        <v>3.05</v>
      </c>
    </row>
    <row r="7" spans="1:8" x14ac:dyDescent="0.25">
      <c r="A7" s="2" t="s">
        <v>6</v>
      </c>
      <c r="B7" s="3"/>
      <c r="C7" s="26">
        <v>9</v>
      </c>
      <c r="D7" s="26">
        <v>9</v>
      </c>
      <c r="E7" s="26">
        <v>9</v>
      </c>
      <c r="F7" s="38">
        <v>3</v>
      </c>
      <c r="G7" s="38">
        <v>2.39</v>
      </c>
      <c r="H7" s="38">
        <v>2.13</v>
      </c>
    </row>
    <row r="8" spans="1:8" x14ac:dyDescent="0.25">
      <c r="A8" s="2" t="s">
        <v>4</v>
      </c>
      <c r="B8" s="3"/>
      <c r="C8" s="26">
        <v>7</v>
      </c>
      <c r="D8" s="26">
        <v>7</v>
      </c>
      <c r="E8" s="26">
        <v>7</v>
      </c>
      <c r="F8" s="38">
        <v>3</v>
      </c>
      <c r="G8" s="38">
        <v>2.5499999999999998</v>
      </c>
      <c r="H8" s="38">
        <v>2.77</v>
      </c>
    </row>
    <row r="9" spans="1:8" x14ac:dyDescent="0.25">
      <c r="A9" s="2" t="s">
        <v>10</v>
      </c>
      <c r="C9" s="31">
        <v>20</v>
      </c>
      <c r="D9" s="31">
        <v>20</v>
      </c>
      <c r="E9" s="31">
        <v>20</v>
      </c>
      <c r="F9" s="38">
        <v>2.4</v>
      </c>
      <c r="G9" s="38">
        <v>1.81</v>
      </c>
      <c r="H9" s="38">
        <v>0.8</v>
      </c>
    </row>
    <row r="10" spans="1:8" x14ac:dyDescent="0.25">
      <c r="A10" s="2" t="s">
        <v>2</v>
      </c>
      <c r="B10" s="3"/>
      <c r="C10" s="26">
        <v>4</v>
      </c>
      <c r="D10" s="26">
        <v>4</v>
      </c>
      <c r="E10" s="26">
        <v>4</v>
      </c>
      <c r="F10" s="38">
        <v>2.1</v>
      </c>
      <c r="G10" s="38">
        <v>2.0699999999999998</v>
      </c>
      <c r="H10" s="38">
        <v>4.05</v>
      </c>
    </row>
    <row r="11" spans="1:8" x14ac:dyDescent="0.25">
      <c r="A11" s="2" t="s">
        <v>9</v>
      </c>
      <c r="B11" s="5"/>
      <c r="C11" s="31">
        <v>13</v>
      </c>
      <c r="D11" s="31">
        <v>12</v>
      </c>
      <c r="E11" s="31">
        <v>12</v>
      </c>
      <c r="F11" s="38">
        <v>2</v>
      </c>
      <c r="G11" s="38">
        <v>1.56</v>
      </c>
      <c r="H11" s="38">
        <v>1.67</v>
      </c>
    </row>
    <row r="12" spans="1:8" x14ac:dyDescent="0.25">
      <c r="A12" s="2" t="s">
        <v>8</v>
      </c>
      <c r="C12" s="31">
        <v>17</v>
      </c>
      <c r="D12" s="31">
        <v>18</v>
      </c>
      <c r="E12" s="31">
        <v>17</v>
      </c>
      <c r="F12" s="38">
        <v>1.1000000000000001</v>
      </c>
      <c r="G12" s="38">
        <v>1.44</v>
      </c>
      <c r="H12" s="38">
        <v>0.99</v>
      </c>
    </row>
    <row r="13" spans="1:8" x14ac:dyDescent="0.25">
      <c r="A13" s="13" t="s">
        <v>14</v>
      </c>
      <c r="C13">
        <v>38</v>
      </c>
      <c r="D13">
        <v>39</v>
      </c>
      <c r="E13">
        <v>36</v>
      </c>
      <c r="F13" s="38">
        <v>0.77</v>
      </c>
      <c r="G13" s="38">
        <v>0.61</v>
      </c>
      <c r="H13" s="38">
        <v>0.39</v>
      </c>
    </row>
    <row r="14" spans="1:8" x14ac:dyDescent="0.25">
      <c r="A14" s="4" t="s">
        <v>11</v>
      </c>
      <c r="C14" s="27">
        <v>25</v>
      </c>
      <c r="D14" s="27">
        <v>23</v>
      </c>
      <c r="E14" s="27">
        <v>22</v>
      </c>
      <c r="F14" s="38">
        <v>1</v>
      </c>
      <c r="G14" s="38">
        <v>0.83</v>
      </c>
      <c r="H14" s="38">
        <v>0.57999999999999996</v>
      </c>
    </row>
    <row r="15" spans="1:8" x14ac:dyDescent="0.25">
      <c r="A15" s="2" t="s">
        <v>7</v>
      </c>
      <c r="B15" s="5"/>
      <c r="C15" s="31">
        <v>15</v>
      </c>
      <c r="D15" s="31">
        <v>15</v>
      </c>
      <c r="E15" s="31">
        <v>14</v>
      </c>
      <c r="F15" s="38">
        <v>0.66</v>
      </c>
      <c r="G15" s="38">
        <v>0.82</v>
      </c>
      <c r="H15" s="38">
        <v>1.39</v>
      </c>
    </row>
    <row r="16" spans="1:8" x14ac:dyDescent="0.25">
      <c r="A16" s="11" t="s">
        <v>15</v>
      </c>
      <c r="C16">
        <v>40</v>
      </c>
      <c r="D16">
        <v>42</v>
      </c>
      <c r="E16">
        <v>40</v>
      </c>
      <c r="F16" s="38">
        <v>0.7</v>
      </c>
      <c r="G16" s="38">
        <v>5.54</v>
      </c>
      <c r="H16" s="38">
        <v>0.36</v>
      </c>
    </row>
    <row r="17" spans="1:8" x14ac:dyDescent="0.25">
      <c r="A17" s="2" t="s">
        <v>5</v>
      </c>
      <c r="B17" s="3"/>
      <c r="C17" s="26">
        <v>8</v>
      </c>
      <c r="D17" s="26">
        <v>10</v>
      </c>
      <c r="E17" s="26">
        <v>8</v>
      </c>
      <c r="F17" s="38">
        <v>0.69</v>
      </c>
      <c r="G17" s="38">
        <v>0.68</v>
      </c>
      <c r="H17" s="38">
        <v>2</v>
      </c>
    </row>
    <row r="18" spans="1:8" x14ac:dyDescent="0.25">
      <c r="A18" s="11" t="s">
        <v>21</v>
      </c>
      <c r="C18" s="27">
        <v>30</v>
      </c>
      <c r="D18">
        <v>33</v>
      </c>
      <c r="E18">
        <v>37</v>
      </c>
      <c r="F18" s="38">
        <v>0.43</v>
      </c>
      <c r="G18" s="38">
        <v>0.59</v>
      </c>
      <c r="H18" s="38">
        <v>0.46</v>
      </c>
    </row>
    <row r="19" spans="1:8" x14ac:dyDescent="0.25">
      <c r="A19" s="13" t="s">
        <v>17</v>
      </c>
      <c r="C19" s="28">
        <v>47</v>
      </c>
      <c r="D19" s="28">
        <v>47</v>
      </c>
      <c r="E19">
        <v>45</v>
      </c>
      <c r="F19" s="38">
        <v>0.27</v>
      </c>
      <c r="G19" s="38">
        <v>0.02</v>
      </c>
      <c r="H19" s="38">
        <v>0.28000000000000003</v>
      </c>
    </row>
    <row r="20" spans="1:8" x14ac:dyDescent="0.25">
      <c r="A20" s="4" t="s">
        <v>12</v>
      </c>
      <c r="C20" s="27">
        <v>24</v>
      </c>
      <c r="D20" s="27">
        <v>25</v>
      </c>
      <c r="E20" s="29">
        <v>24</v>
      </c>
      <c r="F20" s="38">
        <v>0.28999999999999998</v>
      </c>
      <c r="G20" s="38">
        <v>0.28999999999999998</v>
      </c>
      <c r="H20" s="38">
        <v>0.57999999999999996</v>
      </c>
    </row>
    <row r="21" spans="1:8" x14ac:dyDescent="0.25">
      <c r="A21" s="4" t="s">
        <v>16</v>
      </c>
      <c r="C21" s="27">
        <v>28</v>
      </c>
      <c r="D21" s="27">
        <v>24</v>
      </c>
      <c r="E21" s="29">
        <v>28</v>
      </c>
      <c r="F21" s="38">
        <v>0.24</v>
      </c>
      <c r="G21" s="38">
        <v>0.27</v>
      </c>
      <c r="H21" s="38">
        <v>0.57999999999999996</v>
      </c>
    </row>
    <row r="22" spans="1:8" x14ac:dyDescent="0.25">
      <c r="A22" s="4" t="s">
        <v>19</v>
      </c>
      <c r="C22" s="27">
        <v>29</v>
      </c>
      <c r="D22" s="27">
        <v>27</v>
      </c>
      <c r="E22" s="29">
        <v>29</v>
      </c>
      <c r="F22" s="38">
        <v>0.25</v>
      </c>
      <c r="G22" s="38">
        <v>0.24</v>
      </c>
      <c r="H22" s="38">
        <v>0.52</v>
      </c>
    </row>
    <row r="23" spans="1:8" x14ac:dyDescent="0.25">
      <c r="A23" s="4" t="s">
        <v>20</v>
      </c>
      <c r="C23" s="27">
        <v>26</v>
      </c>
      <c r="D23" s="27">
        <v>26</v>
      </c>
      <c r="E23" s="29">
        <v>26</v>
      </c>
      <c r="F23" s="38">
        <v>0.19</v>
      </c>
      <c r="G23" s="38">
        <v>0.1</v>
      </c>
      <c r="H23" s="38">
        <v>0.53</v>
      </c>
    </row>
    <row r="24" spans="1:8" x14ac:dyDescent="0.25">
      <c r="A24" s="13" t="s">
        <v>22</v>
      </c>
      <c r="C24" s="28">
        <v>51</v>
      </c>
      <c r="D24" s="28">
        <v>50</v>
      </c>
      <c r="E24">
        <v>49</v>
      </c>
      <c r="F24" s="38">
        <v>0.09</v>
      </c>
      <c r="G24" s="38">
        <v>0.12</v>
      </c>
      <c r="H24" s="38">
        <v>0.25</v>
      </c>
    </row>
    <row r="25" spans="1:8" x14ac:dyDescent="0.25">
      <c r="A25" s="4" t="s">
        <v>13</v>
      </c>
      <c r="C25">
        <v>31</v>
      </c>
      <c r="D25">
        <v>32</v>
      </c>
      <c r="E25" s="29">
        <v>30</v>
      </c>
      <c r="F25" s="38">
        <v>0.08</v>
      </c>
      <c r="G25" s="38">
        <v>0.12</v>
      </c>
      <c r="H25" s="38">
        <v>0.47</v>
      </c>
    </row>
    <row r="26" spans="1:8" x14ac:dyDescent="0.25">
      <c r="A26" s="13" t="s">
        <v>18</v>
      </c>
      <c r="C26" s="28">
        <v>50</v>
      </c>
      <c r="D26" s="28">
        <v>49</v>
      </c>
      <c r="E26">
        <v>48</v>
      </c>
      <c r="F26" s="38">
        <v>0.06</v>
      </c>
      <c r="G26" s="38">
        <v>0.06</v>
      </c>
      <c r="H26" s="38">
        <v>0.25</v>
      </c>
    </row>
    <row r="27" spans="1:8" x14ac:dyDescent="0.25">
      <c r="A27" s="13" t="s">
        <v>69</v>
      </c>
      <c r="C27" s="28"/>
      <c r="D27" s="28"/>
      <c r="F27" s="38">
        <f>F8+F10+F12+F15+F17+F19+F20+F23+F25+F26+F48</f>
        <v>8.4799999999999969</v>
      </c>
      <c r="G27" s="38">
        <f>G8+G10+G12+G15+G17+G19+G20+G23+G25+G26+G48</f>
        <v>8.1999999999999993</v>
      </c>
      <c r="H27" s="38">
        <f>H8+H10+H12+H15+H17+H19+H20+H23+H25+H26+H48</f>
        <v>13.530000000000001</v>
      </c>
    </row>
    <row r="28" spans="1:8" x14ac:dyDescent="0.25">
      <c r="C28" s="30"/>
      <c r="D28" s="30"/>
      <c r="F28" s="38"/>
      <c r="G28" s="38"/>
      <c r="H28" s="38"/>
    </row>
    <row r="29" spans="1:8" x14ac:dyDescent="0.25">
      <c r="A29" s="1" t="s">
        <v>52</v>
      </c>
      <c r="C29" s="30"/>
      <c r="D29" s="30"/>
      <c r="F29" s="38"/>
      <c r="G29" s="38"/>
      <c r="H29" s="38"/>
    </row>
    <row r="30" spans="1:8" x14ac:dyDescent="0.25">
      <c r="A30" s="2" t="s">
        <v>23</v>
      </c>
      <c r="B30" s="5"/>
      <c r="C30" s="26">
        <v>2</v>
      </c>
      <c r="D30" s="26">
        <v>2</v>
      </c>
      <c r="E30" s="26">
        <v>2</v>
      </c>
      <c r="F30" s="38">
        <v>3.3</v>
      </c>
      <c r="G30" s="38">
        <v>11.95</v>
      </c>
      <c r="H30" s="38">
        <v>17.86</v>
      </c>
    </row>
    <row r="31" spans="1:8" x14ac:dyDescent="0.25">
      <c r="A31" s="16" t="s">
        <v>24</v>
      </c>
      <c r="C31" s="32">
        <v>21</v>
      </c>
      <c r="F31" s="38">
        <v>1.8</v>
      </c>
      <c r="G31" s="38">
        <v>1.82</v>
      </c>
      <c r="H31" s="38">
        <v>0.79</v>
      </c>
    </row>
    <row r="32" spans="1:8" x14ac:dyDescent="0.25">
      <c r="A32" s="2" t="s">
        <v>25</v>
      </c>
      <c r="B32" s="5"/>
      <c r="C32" s="26">
        <v>5</v>
      </c>
      <c r="D32" s="26">
        <v>5</v>
      </c>
      <c r="E32" s="26">
        <v>5</v>
      </c>
      <c r="F32" s="38">
        <v>1.6</v>
      </c>
      <c r="G32" s="38">
        <v>3.27</v>
      </c>
      <c r="H32" s="38">
        <v>3.37</v>
      </c>
    </row>
    <row r="33" spans="1:8" x14ac:dyDescent="0.25">
      <c r="A33" s="2" t="s">
        <v>26</v>
      </c>
      <c r="B33" s="5"/>
      <c r="C33" s="31">
        <v>12</v>
      </c>
      <c r="D33" s="31">
        <v>13</v>
      </c>
      <c r="E33" s="26">
        <v>10</v>
      </c>
      <c r="F33" s="38">
        <v>1.4</v>
      </c>
      <c r="G33" s="38">
        <v>1.97</v>
      </c>
      <c r="H33" s="38">
        <v>1.66</v>
      </c>
    </row>
    <row r="34" spans="1:8" x14ac:dyDescent="0.25">
      <c r="A34" s="4" t="s">
        <v>98</v>
      </c>
      <c r="B34" s="5"/>
      <c r="C34" s="26">
        <v>10</v>
      </c>
      <c r="D34" s="31">
        <v>11</v>
      </c>
      <c r="E34" s="31">
        <v>13</v>
      </c>
      <c r="F34" s="38">
        <v>0.55000000000000004</v>
      </c>
      <c r="G34" s="38">
        <v>0.89</v>
      </c>
      <c r="H34" s="38">
        <v>1.91</v>
      </c>
    </row>
    <row r="35" spans="1:8" x14ac:dyDescent="0.25">
      <c r="A35" s="4" t="s">
        <v>28</v>
      </c>
      <c r="B35" s="5"/>
      <c r="C35" s="31">
        <v>18</v>
      </c>
      <c r="D35" s="31">
        <v>17</v>
      </c>
      <c r="E35" s="31">
        <v>18</v>
      </c>
      <c r="F35" s="38">
        <v>0.43</v>
      </c>
      <c r="G35" s="38">
        <v>2.2000000000000002</v>
      </c>
      <c r="H35" s="38">
        <v>1.1000000000000001</v>
      </c>
    </row>
    <row r="36" spans="1:8" x14ac:dyDescent="0.25">
      <c r="A36" s="4" t="s">
        <v>29</v>
      </c>
      <c r="B36" s="5"/>
      <c r="C36">
        <v>39</v>
      </c>
      <c r="D36">
        <v>37</v>
      </c>
      <c r="E36">
        <v>33</v>
      </c>
      <c r="F36" s="38">
        <v>0.39</v>
      </c>
      <c r="G36" s="38">
        <v>0.95</v>
      </c>
      <c r="H36" s="38">
        <v>0.4</v>
      </c>
    </row>
    <row r="37" spans="1:8" x14ac:dyDescent="0.25">
      <c r="A37" s="2" t="s">
        <v>30</v>
      </c>
      <c r="B37" s="5"/>
      <c r="C37" s="31">
        <v>14</v>
      </c>
      <c r="D37" s="31">
        <v>14</v>
      </c>
      <c r="E37" s="31">
        <v>15</v>
      </c>
      <c r="F37" s="38">
        <v>0.3</v>
      </c>
      <c r="G37" s="38">
        <v>0.36</v>
      </c>
      <c r="H37" s="38">
        <v>1.41</v>
      </c>
    </row>
    <row r="38" spans="1:8" x14ac:dyDescent="0.25">
      <c r="A38" s="25" t="s">
        <v>31</v>
      </c>
      <c r="C38" s="27">
        <v>27</v>
      </c>
      <c r="D38" s="27">
        <v>29</v>
      </c>
      <c r="E38" s="27">
        <v>25</v>
      </c>
      <c r="F38" s="38">
        <v>0.27</v>
      </c>
      <c r="G38" s="38">
        <v>0.49</v>
      </c>
      <c r="H38" s="38">
        <v>0.49</v>
      </c>
    </row>
    <row r="39" spans="1:8" x14ac:dyDescent="0.25">
      <c r="A39" s="4" t="s">
        <v>32</v>
      </c>
      <c r="B39" s="5"/>
      <c r="C39" s="31">
        <v>16</v>
      </c>
      <c r="D39" s="31">
        <v>16</v>
      </c>
      <c r="E39" s="31">
        <v>16</v>
      </c>
      <c r="F39" s="38">
        <v>0.23</v>
      </c>
      <c r="G39" s="38">
        <v>0.45</v>
      </c>
      <c r="H39" s="38">
        <v>1.31</v>
      </c>
    </row>
    <row r="40" spans="1:8" x14ac:dyDescent="0.25">
      <c r="A40" s="25" t="s">
        <v>33</v>
      </c>
      <c r="C40">
        <v>35</v>
      </c>
      <c r="D40">
        <v>36</v>
      </c>
      <c r="E40">
        <v>39</v>
      </c>
      <c r="F40" s="38">
        <v>0.18</v>
      </c>
      <c r="G40" s="38">
        <v>0.39</v>
      </c>
      <c r="H40" s="38">
        <v>0.4</v>
      </c>
    </row>
    <row r="41" spans="1:8" x14ac:dyDescent="0.25">
      <c r="A41" s="25" t="s">
        <v>49</v>
      </c>
      <c r="C41">
        <v>33</v>
      </c>
      <c r="D41" s="29">
        <v>28</v>
      </c>
      <c r="E41">
        <v>35</v>
      </c>
      <c r="F41" s="38">
        <v>0.14000000000000001</v>
      </c>
      <c r="G41" s="38">
        <v>0.27</v>
      </c>
      <c r="H41" s="38">
        <v>0.5</v>
      </c>
    </row>
    <row r="42" spans="1:8" x14ac:dyDescent="0.25">
      <c r="A42" s="25" t="s">
        <v>34</v>
      </c>
      <c r="C42" s="28">
        <v>54</v>
      </c>
      <c r="D42" s="28">
        <v>52</v>
      </c>
      <c r="E42">
        <v>56</v>
      </c>
      <c r="F42" s="38">
        <v>0.1</v>
      </c>
      <c r="G42" s="38">
        <v>0.15</v>
      </c>
      <c r="H42" s="38">
        <v>0.24</v>
      </c>
    </row>
    <row r="43" spans="1:8" x14ac:dyDescent="0.25">
      <c r="A43" s="25" t="s">
        <v>35</v>
      </c>
      <c r="C43" s="28">
        <v>57</v>
      </c>
      <c r="D43" s="28">
        <v>56</v>
      </c>
      <c r="E43">
        <v>59</v>
      </c>
      <c r="F43" s="38">
        <v>0.1</v>
      </c>
      <c r="G43" s="38">
        <v>0.1</v>
      </c>
      <c r="H43" s="38">
        <v>0.18</v>
      </c>
    </row>
    <row r="44" spans="1:8" x14ac:dyDescent="0.25">
      <c r="A44" s="4" t="s">
        <v>48</v>
      </c>
      <c r="B44" s="5"/>
      <c r="C44" s="31">
        <v>19</v>
      </c>
      <c r="D44" s="31">
        <v>19</v>
      </c>
      <c r="E44" s="31">
        <v>19</v>
      </c>
      <c r="F44" s="38">
        <v>0.09</v>
      </c>
      <c r="G44" s="38">
        <v>0.21</v>
      </c>
      <c r="H44" s="38">
        <v>0.9</v>
      </c>
    </row>
    <row r="45" spans="1:8" x14ac:dyDescent="0.25">
      <c r="A45" s="25" t="s">
        <v>36</v>
      </c>
      <c r="C45">
        <v>36</v>
      </c>
      <c r="D45">
        <v>38</v>
      </c>
      <c r="E45">
        <v>38</v>
      </c>
      <c r="F45" s="38">
        <v>0.09</v>
      </c>
      <c r="G45" s="38">
        <v>0.25</v>
      </c>
      <c r="H45" s="38">
        <v>0.4</v>
      </c>
    </row>
    <row r="46" spans="1:8" x14ac:dyDescent="0.25">
      <c r="A46" s="4" t="s">
        <v>37</v>
      </c>
      <c r="C46" s="27">
        <v>22</v>
      </c>
      <c r="D46" s="27">
        <v>21</v>
      </c>
      <c r="E46" s="27">
        <v>21</v>
      </c>
      <c r="F46" s="38">
        <v>0.08</v>
      </c>
      <c r="G46" s="38">
        <v>0.16</v>
      </c>
      <c r="H46" s="38">
        <v>0.68</v>
      </c>
    </row>
    <row r="47" spans="1:8" x14ac:dyDescent="0.25">
      <c r="A47" s="13" t="s">
        <v>38</v>
      </c>
      <c r="C47" s="28">
        <v>43</v>
      </c>
      <c r="D47" s="28">
        <v>45</v>
      </c>
      <c r="E47">
        <v>43</v>
      </c>
      <c r="F47" s="38">
        <v>7.0000000000000007E-2</v>
      </c>
      <c r="G47" s="38">
        <v>0.17</v>
      </c>
      <c r="H47" s="38">
        <v>0.3</v>
      </c>
    </row>
    <row r="48" spans="1:8" x14ac:dyDescent="0.25">
      <c r="A48" s="13" t="s">
        <v>39</v>
      </c>
      <c r="C48" s="28">
        <v>53</v>
      </c>
      <c r="D48" s="28">
        <v>54</v>
      </c>
      <c r="E48">
        <v>51</v>
      </c>
      <c r="F48" s="38">
        <v>0.04</v>
      </c>
      <c r="G48" s="38">
        <v>0.05</v>
      </c>
      <c r="H48" s="38">
        <v>0.22</v>
      </c>
    </row>
    <row r="49" spans="1:8" x14ac:dyDescent="0.25">
      <c r="A49" s="25" t="s">
        <v>40</v>
      </c>
      <c r="C49" s="28">
        <v>48</v>
      </c>
      <c r="D49" s="28">
        <v>51</v>
      </c>
      <c r="E49">
        <v>50</v>
      </c>
      <c r="F49" s="38">
        <v>0.03</v>
      </c>
      <c r="G49" s="38">
        <v>0.08</v>
      </c>
      <c r="H49" s="38">
        <v>0.24</v>
      </c>
    </row>
    <row r="50" spans="1:8" x14ac:dyDescent="0.25">
      <c r="A50" s="35" t="s">
        <v>41</v>
      </c>
      <c r="C50" s="28">
        <v>56</v>
      </c>
      <c r="D50" s="28">
        <v>57</v>
      </c>
      <c r="E50">
        <v>55</v>
      </c>
      <c r="F50" s="38">
        <v>0.02</v>
      </c>
      <c r="G50" s="38">
        <v>0.03</v>
      </c>
      <c r="H50" s="38">
        <v>0.18</v>
      </c>
    </row>
    <row r="51" spans="1:8" x14ac:dyDescent="0.25">
      <c r="A51" s="35" t="s">
        <v>47</v>
      </c>
      <c r="C51" s="28">
        <v>46</v>
      </c>
      <c r="D51" s="28">
        <v>46</v>
      </c>
      <c r="E51">
        <v>47</v>
      </c>
      <c r="F51" s="38">
        <v>0.02</v>
      </c>
      <c r="G51" s="38">
        <v>0.02</v>
      </c>
      <c r="H51" s="38">
        <v>0.28999999999999998</v>
      </c>
    </row>
    <row r="52" spans="1:8" x14ac:dyDescent="0.25">
      <c r="A52" s="25" t="s">
        <v>42</v>
      </c>
      <c r="C52" s="28">
        <v>41</v>
      </c>
      <c r="D52" s="28">
        <v>31</v>
      </c>
      <c r="E52">
        <v>32</v>
      </c>
      <c r="F52" s="38">
        <v>0.01</v>
      </c>
      <c r="G52" s="38">
        <v>0.04</v>
      </c>
      <c r="H52" s="38">
        <v>0.47</v>
      </c>
    </row>
    <row r="53" spans="1:8" x14ac:dyDescent="0.25">
      <c r="A53" s="11" t="s">
        <v>43</v>
      </c>
      <c r="C53" s="28">
        <v>45</v>
      </c>
      <c r="D53" s="28">
        <v>43</v>
      </c>
      <c r="E53">
        <v>44</v>
      </c>
      <c r="F53" s="38">
        <v>0.01</v>
      </c>
      <c r="G53" s="38">
        <v>0.1</v>
      </c>
      <c r="H53" s="38">
        <v>0.34</v>
      </c>
    </row>
    <row r="54" spans="1:8" x14ac:dyDescent="0.25">
      <c r="C54" s="30"/>
      <c r="D54" s="30"/>
      <c r="E54" s="1" t="s">
        <v>361</v>
      </c>
      <c r="F54" s="40">
        <f>SUM(F4:F53)-F27</f>
        <v>99.87</v>
      </c>
      <c r="G54" s="40">
        <f>SUM(G4:G53)-G27</f>
        <v>97.529999999999987</v>
      </c>
      <c r="H54" s="40">
        <f>SUM(H4:H53)-H27</f>
        <v>89.270000000000024</v>
      </c>
    </row>
    <row r="55" spans="1:8" x14ac:dyDescent="0.25">
      <c r="A55" s="1" t="s">
        <v>61</v>
      </c>
      <c r="C55" s="30"/>
      <c r="D55" s="30"/>
      <c r="F55" s="38"/>
      <c r="G55" s="38"/>
      <c r="H55" s="38"/>
    </row>
    <row r="56" spans="1:8" x14ac:dyDescent="0.25">
      <c r="A56" s="16" t="s">
        <v>44</v>
      </c>
      <c r="B56" s="5"/>
      <c r="C56" s="27">
        <v>23</v>
      </c>
      <c r="D56" s="27">
        <v>22</v>
      </c>
      <c r="E56" s="29">
        <v>27</v>
      </c>
      <c r="F56" s="38">
        <v>0</v>
      </c>
      <c r="G56" s="38">
        <v>0.04</v>
      </c>
      <c r="H56" s="38">
        <v>0.63</v>
      </c>
    </row>
    <row r="57" spans="1:8" x14ac:dyDescent="0.25">
      <c r="A57" s="4" t="s">
        <v>45</v>
      </c>
      <c r="B57" s="5"/>
      <c r="C57" s="31">
        <v>11</v>
      </c>
      <c r="D57" s="26">
        <v>8</v>
      </c>
      <c r="E57" s="32">
        <v>11</v>
      </c>
      <c r="F57" s="38">
        <v>0</v>
      </c>
      <c r="G57" s="38">
        <v>0.63</v>
      </c>
      <c r="H57" s="38">
        <v>2.23</v>
      </c>
    </row>
    <row r="62" spans="1:8" x14ac:dyDescent="0.25">
      <c r="G62" s="3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BD188-E2E0-4927-8EED-FFEB431050C3}">
  <dimension ref="A1:BG59"/>
  <sheetViews>
    <sheetView workbookViewId="0">
      <pane xSplit="1" topLeftCell="B1" activePane="topRight" state="frozen"/>
      <selection pane="topRight"/>
    </sheetView>
  </sheetViews>
  <sheetFormatPr defaultRowHeight="15" x14ac:dyDescent="0.25"/>
  <cols>
    <col min="1" max="1" width="22.85546875" bestFit="1" customWidth="1"/>
    <col min="2" max="2" width="11.7109375" style="18" bestFit="1" customWidth="1"/>
    <col min="3" max="3" width="11.7109375" customWidth="1"/>
    <col min="4" max="4" width="17.28515625" bestFit="1" customWidth="1"/>
    <col min="5" max="5" width="10.28515625" customWidth="1"/>
    <col min="6" max="7" width="11.7109375" bestFit="1" customWidth="1"/>
    <col min="8" max="8" width="12.42578125" bestFit="1" customWidth="1"/>
    <col min="9" max="9" width="10.85546875" bestFit="1" customWidth="1"/>
    <col min="10" max="10" width="11.28515625" style="6" bestFit="1" customWidth="1"/>
    <col min="11" max="13" width="11.7109375" bestFit="1" customWidth="1"/>
    <col min="14" max="15" width="13.140625" bestFit="1" customWidth="1"/>
    <col min="16" max="16" width="16.7109375" bestFit="1" customWidth="1"/>
    <col min="17" max="17" width="19.85546875" bestFit="1" customWidth="1"/>
    <col min="18" max="18" width="19.85546875" style="6" customWidth="1"/>
    <col min="19" max="22" width="15" bestFit="1" customWidth="1"/>
    <col min="23" max="23" width="19.42578125" bestFit="1" customWidth="1"/>
    <col min="24" max="24" width="19.42578125" style="6" customWidth="1"/>
    <col min="25" max="25" width="10.42578125" customWidth="1"/>
    <col min="26" max="26" width="15.28515625" bestFit="1" customWidth="1"/>
    <col min="27" max="28" width="9.5703125" customWidth="1"/>
    <col min="29" max="29" width="16" bestFit="1" customWidth="1"/>
    <col min="30" max="30" width="14" style="6" bestFit="1" customWidth="1"/>
    <col min="31" max="31" width="12.140625" bestFit="1" customWidth="1"/>
    <col min="32" max="32" width="14.140625" bestFit="1" customWidth="1"/>
    <col min="33" max="33" width="12" bestFit="1" customWidth="1"/>
    <col min="34" max="34" width="12" customWidth="1"/>
    <col min="35" max="35" width="11.140625" customWidth="1"/>
    <col min="36" max="36" width="10.5703125" style="6" customWidth="1"/>
    <col min="37" max="37" width="14.42578125" bestFit="1" customWidth="1"/>
    <col min="38" max="39" width="11.7109375" bestFit="1" customWidth="1"/>
    <col min="40" max="41" width="11.7109375" customWidth="1"/>
    <col min="42" max="42" width="11.7109375" style="6" customWidth="1"/>
    <col min="43" max="43" width="12.28515625" bestFit="1" customWidth="1"/>
    <col min="44" max="44" width="12.140625" style="6" bestFit="1" customWidth="1"/>
    <col min="45" max="45" width="10.5703125" bestFit="1" customWidth="1"/>
    <col min="46" max="46" width="19" bestFit="1" customWidth="1"/>
    <col min="47" max="47" width="12.140625" customWidth="1"/>
    <col min="48" max="48" width="19" bestFit="1" customWidth="1"/>
    <col min="49" max="50" width="11.140625" bestFit="1" customWidth="1"/>
    <col min="51" max="51" width="12" customWidth="1"/>
    <col min="52" max="52" width="14" bestFit="1" customWidth="1"/>
    <col min="53" max="53" width="15" bestFit="1" customWidth="1"/>
    <col min="54" max="54" width="15" style="6" customWidth="1"/>
    <col min="55" max="56" width="11.7109375" bestFit="1" customWidth="1"/>
    <col min="57" max="57" width="11.5703125" bestFit="1" customWidth="1"/>
    <col min="58" max="58" width="11.7109375" bestFit="1" customWidth="1"/>
    <col min="59" max="59" width="19.85546875" bestFit="1" customWidth="1"/>
    <col min="66" max="66" width="11.7109375" bestFit="1" customWidth="1"/>
  </cols>
  <sheetData>
    <row r="1" spans="1:59" x14ac:dyDescent="0.25">
      <c r="A1" s="17"/>
      <c r="B1" s="41" t="s">
        <v>419</v>
      </c>
      <c r="C1" s="1"/>
      <c r="D1" s="1"/>
      <c r="E1" s="1"/>
      <c r="F1" s="1"/>
      <c r="G1" s="1"/>
      <c r="H1" s="1"/>
      <c r="I1" s="1"/>
      <c r="J1" s="42"/>
      <c r="K1" s="1" t="s">
        <v>425</v>
      </c>
      <c r="L1" s="1"/>
      <c r="M1" s="1"/>
      <c r="N1" s="1"/>
      <c r="O1" s="1"/>
      <c r="P1" s="1"/>
      <c r="Q1" s="1"/>
      <c r="R1" s="12"/>
      <c r="S1" s="1" t="s">
        <v>110</v>
      </c>
      <c r="T1" s="1"/>
      <c r="U1" s="1"/>
      <c r="V1" s="1"/>
      <c r="W1" s="1"/>
      <c r="Y1" s="1" t="s">
        <v>111</v>
      </c>
      <c r="AA1" s="1"/>
      <c r="AB1" s="1"/>
      <c r="AC1" s="1"/>
      <c r="AD1" s="42"/>
      <c r="AE1" s="9" t="s">
        <v>53</v>
      </c>
      <c r="AF1" s="1" t="s">
        <v>109</v>
      </c>
      <c r="AG1" s="1"/>
      <c r="AH1" s="1"/>
      <c r="AI1" s="1"/>
      <c r="AJ1" s="42"/>
      <c r="AK1" s="41" t="s">
        <v>112</v>
      </c>
      <c r="AL1" s="1"/>
      <c r="AM1" s="1"/>
      <c r="AN1" s="1"/>
      <c r="AO1" s="1"/>
      <c r="AP1" s="42"/>
      <c r="AQ1" s="1" t="s">
        <v>429</v>
      </c>
      <c r="AS1" s="41" t="s">
        <v>63</v>
      </c>
      <c r="AT1" s="1"/>
      <c r="AU1" s="1" t="s">
        <v>62</v>
      </c>
      <c r="AV1" s="1"/>
      <c r="AW1" s="1" t="s">
        <v>70</v>
      </c>
      <c r="AX1" s="1"/>
      <c r="AY1" s="1"/>
      <c r="AZ1" s="1"/>
      <c r="BA1" s="1"/>
      <c r="BB1" s="42"/>
      <c r="BC1" s="45" t="s">
        <v>113</v>
      </c>
      <c r="BD1" s="45"/>
      <c r="BE1" s="45"/>
      <c r="BF1" s="45"/>
      <c r="BG1" s="45"/>
    </row>
    <row r="2" spans="1:59" x14ac:dyDescent="0.25">
      <c r="A2" s="17"/>
      <c r="B2" s="18" t="s">
        <v>54</v>
      </c>
      <c r="C2" t="s">
        <v>60</v>
      </c>
      <c r="D2" t="s">
        <v>140</v>
      </c>
      <c r="E2" t="s">
        <v>417</v>
      </c>
      <c r="F2" t="s">
        <v>418</v>
      </c>
      <c r="G2" t="s">
        <v>415</v>
      </c>
      <c r="H2" t="s">
        <v>419</v>
      </c>
      <c r="I2" t="s">
        <v>421</v>
      </c>
      <c r="J2" s="6" t="s">
        <v>423</v>
      </c>
      <c r="K2" t="s">
        <v>96</v>
      </c>
      <c r="L2" t="s">
        <v>96</v>
      </c>
      <c r="M2" t="s">
        <v>105</v>
      </c>
      <c r="N2" t="s">
        <v>114</v>
      </c>
      <c r="O2" t="s">
        <v>114</v>
      </c>
      <c r="P2" s="17" t="s">
        <v>413</v>
      </c>
      <c r="Q2" s="17" t="s">
        <v>414</v>
      </c>
      <c r="R2" s="43" t="s">
        <v>425</v>
      </c>
      <c r="S2" t="s">
        <v>85</v>
      </c>
      <c r="T2" t="s">
        <v>85</v>
      </c>
      <c r="U2" t="s">
        <v>85</v>
      </c>
      <c r="V2" t="s">
        <v>85</v>
      </c>
      <c r="W2" t="s">
        <v>384</v>
      </c>
      <c r="X2" s="6" t="s">
        <v>428</v>
      </c>
      <c r="Y2" t="s">
        <v>88</v>
      </c>
      <c r="Z2" t="s">
        <v>427</v>
      </c>
      <c r="AA2" t="s">
        <v>88</v>
      </c>
      <c r="AB2" t="s">
        <v>116</v>
      </c>
      <c r="AC2" t="s">
        <v>367</v>
      </c>
      <c r="AD2" s="6" t="s">
        <v>366</v>
      </c>
      <c r="AE2" t="s">
        <v>136</v>
      </c>
      <c r="AF2" t="s">
        <v>77</v>
      </c>
      <c r="AG2" t="s">
        <v>81</v>
      </c>
      <c r="AH2" t="s">
        <v>83</v>
      </c>
      <c r="AI2" t="s">
        <v>117</v>
      </c>
      <c r="AJ2" s="6" t="s">
        <v>119</v>
      </c>
      <c r="AK2" t="s">
        <v>90</v>
      </c>
      <c r="AL2" t="s">
        <v>102</v>
      </c>
      <c r="AM2" t="s">
        <v>104</v>
      </c>
      <c r="AN2" t="s">
        <v>122</v>
      </c>
      <c r="AO2" t="s">
        <v>124</v>
      </c>
      <c r="AP2" s="6" t="s">
        <v>125</v>
      </c>
      <c r="AQ2" t="s">
        <v>429</v>
      </c>
      <c r="AR2" s="6" t="s">
        <v>429</v>
      </c>
      <c r="AS2" t="s">
        <v>59</v>
      </c>
      <c r="AT2" t="s">
        <v>64</v>
      </c>
      <c r="AU2" t="s">
        <v>59</v>
      </c>
      <c r="AV2" t="s">
        <v>64</v>
      </c>
      <c r="AW2" t="s">
        <v>70</v>
      </c>
      <c r="AX2" t="s">
        <v>75</v>
      </c>
      <c r="AY2" t="s">
        <v>91</v>
      </c>
      <c r="AZ2" t="s">
        <v>361</v>
      </c>
      <c r="BA2" t="s">
        <v>363</v>
      </c>
      <c r="BB2" s="6" t="s">
        <v>361</v>
      </c>
      <c r="BC2" t="s">
        <v>73</v>
      </c>
      <c r="BD2" t="s">
        <v>93</v>
      </c>
      <c r="BE2" t="s">
        <v>127</v>
      </c>
      <c r="BF2" t="s">
        <v>130</v>
      </c>
      <c r="BG2" t="s">
        <v>134</v>
      </c>
    </row>
    <row r="3" spans="1:59" x14ac:dyDescent="0.25">
      <c r="A3" s="1" t="s">
        <v>51</v>
      </c>
      <c r="B3" s="18" t="s">
        <v>55</v>
      </c>
      <c r="C3" t="s">
        <v>59</v>
      </c>
      <c r="D3" t="s">
        <v>416</v>
      </c>
      <c r="E3" t="s">
        <v>55</v>
      </c>
      <c r="F3" t="s">
        <v>55</v>
      </c>
      <c r="G3" t="s">
        <v>356</v>
      </c>
      <c r="H3" t="s">
        <v>420</v>
      </c>
      <c r="I3" t="s">
        <v>422</v>
      </c>
      <c r="J3" s="6" t="s">
        <v>424</v>
      </c>
      <c r="K3" t="s">
        <v>99</v>
      </c>
      <c r="L3" t="s">
        <v>100</v>
      </c>
      <c r="M3" t="s">
        <v>106</v>
      </c>
      <c r="N3" t="s">
        <v>111</v>
      </c>
      <c r="O3" t="s">
        <v>115</v>
      </c>
      <c r="P3" s="17" t="s">
        <v>412</v>
      </c>
      <c r="Q3" s="17" t="s">
        <v>411</v>
      </c>
      <c r="R3" s="43" t="s">
        <v>426</v>
      </c>
      <c r="S3" t="s">
        <v>86</v>
      </c>
      <c r="T3" t="s">
        <v>87</v>
      </c>
      <c r="U3" t="s">
        <v>371</v>
      </c>
      <c r="V3" t="s">
        <v>377</v>
      </c>
      <c r="W3" t="s">
        <v>388</v>
      </c>
      <c r="Y3" t="s">
        <v>97</v>
      </c>
      <c r="Z3" t="s">
        <v>412</v>
      </c>
      <c r="AA3" t="s">
        <v>121</v>
      </c>
      <c r="AC3" t="s">
        <v>368</v>
      </c>
      <c r="AD3" s="6" t="s">
        <v>362</v>
      </c>
      <c r="AE3" t="s">
        <v>137</v>
      </c>
      <c r="AF3" t="s">
        <v>78</v>
      </c>
      <c r="AG3" t="s">
        <v>82</v>
      </c>
      <c r="AH3" t="s">
        <v>82</v>
      </c>
      <c r="AI3" t="s">
        <v>118</v>
      </c>
      <c r="AJ3" s="6" t="s">
        <v>120</v>
      </c>
      <c r="AK3" t="s">
        <v>126</v>
      </c>
      <c r="AL3" t="s">
        <v>103</v>
      </c>
      <c r="AM3" t="s">
        <v>103</v>
      </c>
      <c r="AN3" t="s">
        <v>123</v>
      </c>
      <c r="AO3" t="s">
        <v>123</v>
      </c>
      <c r="AP3" s="6" t="s">
        <v>123</v>
      </c>
      <c r="AQ3" t="s">
        <v>430</v>
      </c>
      <c r="AR3" s="6" t="s">
        <v>431</v>
      </c>
      <c r="AT3" t="s">
        <v>66</v>
      </c>
      <c r="AV3" t="s">
        <v>66</v>
      </c>
      <c r="AW3" t="s">
        <v>71</v>
      </c>
      <c r="AX3" t="s">
        <v>76</v>
      </c>
      <c r="AY3" t="s">
        <v>92</v>
      </c>
      <c r="AZ3" t="s">
        <v>362</v>
      </c>
      <c r="BA3" t="s">
        <v>364</v>
      </c>
      <c r="BB3" s="6" t="s">
        <v>365</v>
      </c>
      <c r="BC3" t="s">
        <v>71</v>
      </c>
      <c r="BD3" t="s">
        <v>94</v>
      </c>
      <c r="BE3" t="s">
        <v>128</v>
      </c>
      <c r="BF3" t="s">
        <v>131</v>
      </c>
      <c r="BG3" t="s">
        <v>135</v>
      </c>
    </row>
    <row r="4" spans="1:59" x14ac:dyDescent="0.25">
      <c r="A4" s="2" t="s">
        <v>0</v>
      </c>
      <c r="B4" s="19"/>
      <c r="D4" s="2"/>
      <c r="E4" s="2">
        <v>1999</v>
      </c>
      <c r="F4" s="4">
        <v>2010</v>
      </c>
      <c r="G4" s="2">
        <v>2002</v>
      </c>
      <c r="K4" s="2"/>
      <c r="L4" s="2"/>
      <c r="M4" s="2"/>
      <c r="N4" s="2"/>
      <c r="O4" s="2"/>
      <c r="P4" s="2"/>
      <c r="Q4" s="2"/>
      <c r="S4" s="2"/>
      <c r="T4" s="2"/>
      <c r="U4" s="2"/>
      <c r="V4" s="2"/>
      <c r="W4" s="2"/>
      <c r="Y4" s="2"/>
      <c r="AA4" s="2"/>
      <c r="AB4" s="2"/>
      <c r="AC4" s="2"/>
      <c r="AD4" s="7"/>
      <c r="AE4" s="2"/>
      <c r="AF4" s="2"/>
      <c r="AG4" s="2"/>
      <c r="AH4" s="2"/>
      <c r="AI4" s="2"/>
      <c r="AJ4" s="7"/>
      <c r="AK4" s="2"/>
      <c r="AL4" s="2"/>
      <c r="AM4" s="2"/>
      <c r="AN4" s="2"/>
      <c r="AO4" s="2"/>
      <c r="AP4" s="7"/>
      <c r="AS4" s="2">
        <v>1999</v>
      </c>
      <c r="AU4" s="2">
        <v>2012</v>
      </c>
      <c r="AW4" s="2"/>
      <c r="AX4" s="2"/>
      <c r="AY4" s="2"/>
      <c r="AZ4" s="2"/>
      <c r="BA4" s="2"/>
      <c r="BB4" s="7"/>
      <c r="BC4" s="2"/>
      <c r="BD4" s="2"/>
      <c r="BE4" s="2"/>
      <c r="BF4" s="2"/>
      <c r="BG4" s="13"/>
    </row>
    <row r="5" spans="1:59" x14ac:dyDescent="0.25">
      <c r="A5" s="2" t="s">
        <v>1</v>
      </c>
      <c r="B5" s="19"/>
      <c r="D5" s="2"/>
      <c r="E5" s="2">
        <v>1999</v>
      </c>
      <c r="F5" s="4">
        <v>2009</v>
      </c>
      <c r="G5" s="2">
        <v>2006</v>
      </c>
      <c r="K5" s="2"/>
      <c r="L5" s="2"/>
      <c r="M5" s="4">
        <v>2007</v>
      </c>
      <c r="N5" s="2"/>
      <c r="O5" s="2"/>
      <c r="P5" s="2"/>
      <c r="Q5" s="2"/>
      <c r="S5" s="2"/>
      <c r="T5" s="2"/>
      <c r="U5" s="2"/>
      <c r="V5" s="2"/>
      <c r="W5" s="2"/>
      <c r="Y5" s="13" t="s">
        <v>89</v>
      </c>
      <c r="AA5" s="13" t="s">
        <v>89</v>
      </c>
      <c r="AB5" s="13" t="s">
        <v>89</v>
      </c>
      <c r="AC5" s="13"/>
      <c r="AD5" s="8"/>
      <c r="AE5" s="2"/>
      <c r="AF5" s="2"/>
      <c r="AG5" s="4">
        <v>2002</v>
      </c>
      <c r="AH5" s="2"/>
      <c r="AI5" s="2"/>
      <c r="AJ5" s="7"/>
      <c r="AK5" s="2"/>
      <c r="AL5" s="2"/>
      <c r="AM5" s="2"/>
      <c r="AN5" s="2"/>
      <c r="AO5" s="2"/>
      <c r="AP5" s="7"/>
      <c r="AS5" s="2">
        <v>2008</v>
      </c>
      <c r="AU5" s="4">
        <v>2019</v>
      </c>
      <c r="AV5" s="10">
        <v>41548</v>
      </c>
      <c r="AW5" s="2"/>
      <c r="AX5" s="2"/>
      <c r="AY5" s="2"/>
      <c r="AZ5" s="2"/>
      <c r="BA5" s="13"/>
      <c r="BB5" s="8"/>
      <c r="BC5" s="2"/>
      <c r="BD5" s="2"/>
      <c r="BE5" s="2"/>
      <c r="BF5" s="2"/>
      <c r="BG5" s="13"/>
    </row>
    <row r="6" spans="1:59" x14ac:dyDescent="0.25">
      <c r="A6" s="2" t="s">
        <v>3</v>
      </c>
      <c r="B6" s="19"/>
      <c r="D6" s="2"/>
      <c r="E6" s="2">
        <v>1999</v>
      </c>
      <c r="F6" s="4">
        <v>2010</v>
      </c>
      <c r="G6" s="13">
        <v>2011</v>
      </c>
      <c r="K6" s="2"/>
      <c r="L6" s="2"/>
      <c r="M6" s="2"/>
      <c r="N6" s="2"/>
      <c r="O6" s="2"/>
      <c r="P6" s="2"/>
      <c r="Q6" s="2"/>
      <c r="S6" s="2"/>
      <c r="T6" s="2"/>
      <c r="U6" s="13" t="s">
        <v>79</v>
      </c>
      <c r="V6" s="13" t="s">
        <v>79</v>
      </c>
      <c r="W6" s="2"/>
      <c r="Y6" s="2"/>
      <c r="AA6" s="2"/>
      <c r="AB6" s="2"/>
      <c r="AC6" s="4">
        <v>2008</v>
      </c>
      <c r="AD6" s="15">
        <v>2008</v>
      </c>
      <c r="AE6" s="2"/>
      <c r="AF6" s="2"/>
      <c r="AG6" s="2"/>
      <c r="AH6" s="2"/>
      <c r="AI6" s="2"/>
      <c r="AJ6" s="7"/>
      <c r="AK6" s="2"/>
      <c r="AL6" s="2"/>
      <c r="AM6" s="2"/>
      <c r="AN6" s="2"/>
      <c r="AO6" s="2"/>
      <c r="AP6" s="7"/>
      <c r="AS6" s="2">
        <v>2008</v>
      </c>
      <c r="AU6" s="2">
        <v>2008</v>
      </c>
      <c r="AW6" s="2"/>
      <c r="AX6" s="2"/>
      <c r="AY6" s="2"/>
      <c r="AZ6" s="2"/>
      <c r="BA6" s="2"/>
      <c r="BB6" s="15">
        <v>2010</v>
      </c>
      <c r="BC6" s="2"/>
      <c r="BD6" s="2"/>
      <c r="BE6" s="2"/>
      <c r="BF6" s="2"/>
      <c r="BG6" s="13"/>
    </row>
    <row r="7" spans="1:59" x14ac:dyDescent="0.25">
      <c r="A7" s="2" t="s">
        <v>6</v>
      </c>
      <c r="B7" s="19"/>
      <c r="D7" s="2"/>
      <c r="E7" s="2">
        <v>1999</v>
      </c>
      <c r="F7" s="4">
        <v>2010</v>
      </c>
      <c r="G7" s="4">
        <v>2016</v>
      </c>
      <c r="K7" s="2"/>
      <c r="L7" s="2"/>
      <c r="M7" s="2"/>
      <c r="N7" s="2"/>
      <c r="O7" s="2"/>
      <c r="P7" s="2"/>
      <c r="Q7" s="2"/>
      <c r="S7" s="2"/>
      <c r="T7" s="2"/>
      <c r="U7" s="2"/>
      <c r="V7" s="2"/>
      <c r="W7" s="2"/>
      <c r="Y7" s="2"/>
      <c r="AA7" s="2"/>
      <c r="AB7" s="2"/>
      <c r="AC7" s="2"/>
      <c r="AD7" s="7"/>
      <c r="AE7" s="2"/>
      <c r="AF7" s="2"/>
      <c r="AG7" s="2"/>
      <c r="AH7" s="2"/>
      <c r="AI7" s="2"/>
      <c r="AJ7" s="7"/>
      <c r="AK7" s="2"/>
      <c r="AL7" s="2"/>
      <c r="AM7" s="2"/>
      <c r="AN7" s="2"/>
      <c r="AO7" s="2"/>
      <c r="AP7" s="7"/>
      <c r="AS7" s="4">
        <v>2021</v>
      </c>
      <c r="AT7" s="2">
        <v>2012</v>
      </c>
      <c r="AW7" s="2"/>
      <c r="AX7" s="2"/>
      <c r="AY7" s="2"/>
      <c r="AZ7" s="2"/>
      <c r="BA7" s="2"/>
      <c r="BB7" s="7"/>
      <c r="BC7" s="13"/>
      <c r="BD7" s="2"/>
      <c r="BE7" s="2"/>
      <c r="BF7" s="2"/>
      <c r="BG7" s="2"/>
    </row>
    <row r="8" spans="1:59" x14ac:dyDescent="0.25">
      <c r="A8" s="2" t="s">
        <v>4</v>
      </c>
      <c r="B8" s="19"/>
      <c r="D8" s="2"/>
      <c r="E8" s="2">
        <v>1999</v>
      </c>
      <c r="F8" s="2">
        <v>2008</v>
      </c>
      <c r="G8" s="13"/>
      <c r="K8" s="2"/>
      <c r="L8" s="2"/>
      <c r="M8" s="2"/>
      <c r="N8" s="2"/>
      <c r="O8" s="2"/>
      <c r="P8" s="2"/>
      <c r="Q8" s="2"/>
      <c r="S8" s="2"/>
      <c r="T8" s="2"/>
      <c r="U8" s="2"/>
      <c r="V8" s="4">
        <v>2003</v>
      </c>
      <c r="W8" s="2"/>
      <c r="Y8" s="2"/>
      <c r="AA8" s="2"/>
      <c r="AB8" s="2"/>
      <c r="AC8" s="2"/>
      <c r="AD8" s="7"/>
      <c r="AE8" s="2"/>
      <c r="AF8" s="2"/>
      <c r="AG8" s="2"/>
      <c r="AH8" s="2"/>
      <c r="AI8" s="4"/>
      <c r="AJ8" s="15"/>
      <c r="AK8" s="2"/>
      <c r="AL8" s="2"/>
      <c r="AM8" s="2"/>
      <c r="AN8" s="2"/>
      <c r="AO8" s="2"/>
      <c r="AP8" s="7"/>
      <c r="AS8" s="2">
        <v>2008</v>
      </c>
      <c r="AU8" s="2">
        <v>2008</v>
      </c>
      <c r="AW8" s="2"/>
      <c r="AX8" s="2"/>
      <c r="AY8" s="2"/>
      <c r="AZ8" s="2"/>
      <c r="BA8" s="2"/>
      <c r="BB8" s="7"/>
      <c r="BC8" s="2"/>
      <c r="BD8" s="2"/>
      <c r="BE8" s="2"/>
      <c r="BF8" s="13"/>
      <c r="BG8" s="2"/>
    </row>
    <row r="9" spans="1:59" x14ac:dyDescent="0.25">
      <c r="A9" s="2" t="s">
        <v>10</v>
      </c>
      <c r="B9" s="19"/>
      <c r="D9" s="2"/>
      <c r="E9" s="2">
        <v>1999</v>
      </c>
      <c r="F9" s="2">
        <v>2008</v>
      </c>
      <c r="G9" s="2">
        <v>2010</v>
      </c>
      <c r="K9" s="2"/>
      <c r="L9" s="2"/>
      <c r="M9" s="2"/>
      <c r="N9" s="2"/>
      <c r="O9" s="2"/>
      <c r="P9" s="2"/>
      <c r="Q9" s="2"/>
      <c r="S9" s="13"/>
      <c r="T9" s="2"/>
      <c r="U9" s="2"/>
      <c r="V9" s="4">
        <v>2010</v>
      </c>
      <c r="W9" s="4"/>
      <c r="Y9" s="2"/>
      <c r="AA9" s="2"/>
      <c r="AB9" s="2"/>
      <c r="AC9" s="4">
        <v>2002</v>
      </c>
      <c r="AD9" s="15">
        <v>2002</v>
      </c>
      <c r="AE9" s="2"/>
      <c r="AF9" s="2"/>
      <c r="AG9" s="2"/>
      <c r="AH9" s="2"/>
      <c r="AI9" s="2"/>
      <c r="AJ9" s="7"/>
      <c r="AK9" s="2"/>
      <c r="AL9" s="2"/>
      <c r="AM9" s="2"/>
      <c r="AN9" s="2"/>
      <c r="AO9" s="2"/>
      <c r="AP9" s="7"/>
      <c r="AT9" s="2">
        <v>2012</v>
      </c>
      <c r="AV9" s="10">
        <v>41671</v>
      </c>
      <c r="AW9" s="2"/>
      <c r="AX9" s="13"/>
      <c r="AY9" s="4">
        <v>2011</v>
      </c>
      <c r="AZ9" s="4">
        <v>2010</v>
      </c>
      <c r="BA9" s="4">
        <v>2010</v>
      </c>
      <c r="BB9" s="8"/>
      <c r="BC9" s="2"/>
      <c r="BD9" s="2"/>
      <c r="BE9" s="2"/>
      <c r="BF9" s="2"/>
      <c r="BG9" s="13"/>
    </row>
    <row r="10" spans="1:59" x14ac:dyDescent="0.25">
      <c r="A10" s="2" t="s">
        <v>2</v>
      </c>
      <c r="B10" s="19"/>
      <c r="D10" s="2"/>
      <c r="E10" s="2">
        <v>1999</v>
      </c>
      <c r="F10" s="2">
        <v>2008</v>
      </c>
      <c r="G10" s="2">
        <v>2012</v>
      </c>
      <c r="K10" s="2"/>
      <c r="L10" s="2"/>
      <c r="M10" s="2"/>
      <c r="N10" s="2"/>
      <c r="O10" s="2"/>
      <c r="P10" s="2"/>
      <c r="Q10" s="2"/>
      <c r="S10" s="2"/>
      <c r="T10" s="2"/>
      <c r="U10" s="2"/>
      <c r="V10" s="4">
        <v>2005</v>
      </c>
      <c r="W10" s="2"/>
      <c r="Y10" s="2"/>
      <c r="AA10" s="2"/>
      <c r="AB10" s="2"/>
      <c r="AC10" s="2"/>
      <c r="AD10" s="7"/>
      <c r="AE10" s="2"/>
      <c r="AF10" s="2"/>
      <c r="AG10" s="2"/>
      <c r="AH10" s="2"/>
      <c r="AI10" s="4"/>
      <c r="AJ10" s="15"/>
      <c r="AK10" s="2"/>
      <c r="AL10" s="2"/>
      <c r="AM10" s="2"/>
      <c r="AN10" s="2"/>
      <c r="AO10" s="2"/>
      <c r="AP10" s="7"/>
      <c r="AS10" s="2">
        <v>2008</v>
      </c>
      <c r="AU10" s="2">
        <v>2008</v>
      </c>
      <c r="AW10" s="2"/>
      <c r="AX10" s="2"/>
      <c r="AY10" s="2"/>
      <c r="AZ10" s="2"/>
      <c r="BA10" s="2"/>
      <c r="BB10" s="7"/>
      <c r="BC10" s="2"/>
      <c r="BD10" s="2"/>
      <c r="BE10" s="2"/>
      <c r="BF10" s="2"/>
      <c r="BG10" s="2"/>
    </row>
    <row r="11" spans="1:59" x14ac:dyDescent="0.25">
      <c r="A11" s="2" t="s">
        <v>9</v>
      </c>
      <c r="B11" s="19"/>
      <c r="D11" s="2"/>
      <c r="E11" s="2">
        <v>1999</v>
      </c>
      <c r="F11" s="4">
        <v>2010</v>
      </c>
      <c r="G11" s="2">
        <v>2007</v>
      </c>
      <c r="K11" s="2"/>
      <c r="L11" s="2"/>
      <c r="M11" s="2"/>
      <c r="N11" s="2"/>
      <c r="O11" s="2"/>
      <c r="P11" s="2"/>
      <c r="Q11" s="2"/>
      <c r="S11" s="2"/>
      <c r="T11" s="2"/>
      <c r="U11" s="2"/>
      <c r="V11" s="2"/>
      <c r="W11" s="2"/>
      <c r="Y11" s="13"/>
      <c r="AA11" s="13"/>
      <c r="AB11" s="13"/>
      <c r="AC11" s="13"/>
      <c r="AD11" s="8"/>
      <c r="AE11" s="2"/>
      <c r="AF11" s="2"/>
      <c r="AG11" s="2"/>
      <c r="AH11" s="2"/>
      <c r="AI11" s="2"/>
      <c r="AJ11" s="7"/>
      <c r="AK11" s="2"/>
      <c r="AL11" s="2"/>
      <c r="AM11" s="2"/>
      <c r="AN11" s="2"/>
      <c r="AO11" s="2"/>
      <c r="AP11" s="7"/>
      <c r="AS11" s="4">
        <v>2018</v>
      </c>
      <c r="AT11" s="10">
        <v>41426</v>
      </c>
      <c r="AU11" s="4">
        <v>2018</v>
      </c>
      <c r="AV11" s="10">
        <v>41395</v>
      </c>
      <c r="AW11" s="2"/>
      <c r="AX11" s="2"/>
      <c r="AY11" s="13"/>
      <c r="AZ11" s="13"/>
      <c r="BA11" s="13"/>
      <c r="BB11" s="8"/>
      <c r="BC11" s="2"/>
      <c r="BD11" s="2"/>
      <c r="BE11" s="13"/>
      <c r="BF11" s="2"/>
      <c r="BG11" s="2"/>
    </row>
    <row r="12" spans="1:59" x14ac:dyDescent="0.25">
      <c r="A12" s="2" t="s">
        <v>8</v>
      </c>
      <c r="B12" s="19"/>
      <c r="D12" s="2"/>
      <c r="E12" s="2">
        <v>1999</v>
      </c>
      <c r="F12" s="2">
        <v>2008</v>
      </c>
      <c r="G12" s="13"/>
      <c r="K12" s="2"/>
      <c r="L12" s="2"/>
      <c r="M12" s="2"/>
      <c r="N12" s="2"/>
      <c r="O12" s="2"/>
      <c r="P12" s="2"/>
      <c r="Q12" s="2"/>
      <c r="S12" s="2"/>
      <c r="T12" s="2"/>
      <c r="U12" s="2"/>
      <c r="V12" s="2"/>
      <c r="W12" s="2"/>
      <c r="Y12" s="2"/>
      <c r="AA12" s="2"/>
      <c r="AB12" s="2"/>
      <c r="AC12" s="2"/>
      <c r="AD12" s="7"/>
      <c r="AE12" s="2"/>
      <c r="AF12" s="2"/>
      <c r="AG12" s="2"/>
      <c r="AH12" s="2"/>
      <c r="AI12" s="4"/>
      <c r="AJ12" s="15"/>
      <c r="AK12" s="4">
        <v>2003</v>
      </c>
      <c r="AL12" s="2"/>
      <c r="AM12" s="2"/>
      <c r="AN12" s="2"/>
      <c r="AO12" s="2"/>
      <c r="AP12" s="7"/>
      <c r="AT12" s="10">
        <v>41548</v>
      </c>
      <c r="AW12" s="2"/>
      <c r="AX12" s="13"/>
      <c r="AY12" s="2"/>
      <c r="AZ12" s="2"/>
      <c r="BA12" s="2"/>
      <c r="BB12" s="15">
        <v>2000</v>
      </c>
      <c r="BC12" s="2"/>
      <c r="BD12" s="2"/>
      <c r="BE12" s="2"/>
      <c r="BF12" s="2"/>
      <c r="BG12" s="13" t="s">
        <v>84</v>
      </c>
    </row>
    <row r="13" spans="1:59" x14ac:dyDescent="0.25">
      <c r="A13" s="13" t="s">
        <v>14</v>
      </c>
      <c r="C13" s="4">
        <v>2001</v>
      </c>
      <c r="D13" s="2"/>
      <c r="E13" s="4">
        <v>2012</v>
      </c>
      <c r="F13" s="13"/>
      <c r="G13" s="13"/>
      <c r="K13" s="2"/>
      <c r="L13" s="2"/>
      <c r="M13" s="2"/>
      <c r="N13" s="2"/>
      <c r="O13" s="2"/>
      <c r="P13" s="2"/>
      <c r="Q13" s="2"/>
      <c r="S13" s="2"/>
      <c r="T13" s="2"/>
      <c r="U13" s="2"/>
      <c r="V13" s="2"/>
      <c r="W13" s="2"/>
      <c r="Y13" s="2"/>
      <c r="AA13" s="2"/>
      <c r="AB13" s="2"/>
      <c r="AC13" s="13" t="s">
        <v>369</v>
      </c>
      <c r="AD13" s="7"/>
      <c r="AE13" s="2"/>
      <c r="AF13" s="2"/>
      <c r="AG13" s="2"/>
      <c r="AH13" s="2"/>
      <c r="AI13" s="2"/>
      <c r="AJ13" s="7"/>
      <c r="AK13" s="4">
        <v>2005</v>
      </c>
      <c r="AL13" s="2"/>
      <c r="AM13" s="2"/>
      <c r="AN13" s="2"/>
      <c r="AO13" s="2"/>
      <c r="AP13" s="7"/>
      <c r="AT13" s="10" t="s">
        <v>65</v>
      </c>
      <c r="AW13" s="2"/>
      <c r="AX13" s="13"/>
      <c r="AY13" s="2"/>
      <c r="AZ13" s="2"/>
      <c r="BA13" s="2"/>
      <c r="BB13" s="8"/>
      <c r="BC13" s="2"/>
      <c r="BD13" s="2"/>
      <c r="BE13" s="2"/>
      <c r="BF13" s="2"/>
      <c r="BG13" s="13"/>
    </row>
    <row r="14" spans="1:59" x14ac:dyDescent="0.25">
      <c r="A14" s="4" t="s">
        <v>11</v>
      </c>
      <c r="B14" s="20">
        <v>2008</v>
      </c>
      <c r="C14" s="2">
        <v>1999</v>
      </c>
      <c r="D14" s="2"/>
      <c r="E14" s="2">
        <v>1999</v>
      </c>
      <c r="F14" s="13"/>
      <c r="G14" s="13"/>
      <c r="K14" s="2"/>
      <c r="L14" s="2"/>
      <c r="M14" s="2"/>
      <c r="N14" s="2"/>
      <c r="O14" s="2"/>
      <c r="P14" s="2"/>
      <c r="Q14" s="2"/>
      <c r="S14" s="2"/>
      <c r="T14" s="2"/>
      <c r="U14" s="2"/>
      <c r="V14" s="2"/>
      <c r="W14" s="2"/>
      <c r="Y14" s="2"/>
      <c r="AA14" s="2"/>
      <c r="AB14" s="2"/>
      <c r="AC14" s="13"/>
      <c r="AD14" s="7"/>
      <c r="AE14" s="2"/>
      <c r="AF14" s="13" t="s">
        <v>79</v>
      </c>
      <c r="AG14" s="2"/>
      <c r="AH14" s="2"/>
      <c r="AI14" s="2"/>
      <c r="AJ14" s="7"/>
      <c r="AK14" s="2"/>
      <c r="AL14" s="2"/>
      <c r="AM14" s="2"/>
      <c r="AN14" s="2"/>
      <c r="AO14" s="2"/>
      <c r="AP14" s="7"/>
      <c r="AS14" s="2">
        <v>1999</v>
      </c>
      <c r="AU14" s="2">
        <v>2006</v>
      </c>
      <c r="AW14" s="2"/>
      <c r="AX14" s="13"/>
      <c r="AY14" s="2"/>
      <c r="AZ14" s="2"/>
      <c r="BA14" s="2"/>
      <c r="BB14" s="7"/>
      <c r="BC14" s="2"/>
      <c r="BD14" s="2"/>
      <c r="BE14" s="2"/>
      <c r="BF14" s="2"/>
      <c r="BG14" s="2"/>
    </row>
    <row r="15" spans="1:59" x14ac:dyDescent="0.25">
      <c r="A15" s="2" t="s">
        <v>7</v>
      </c>
      <c r="B15" s="19"/>
      <c r="D15" s="2"/>
      <c r="E15" s="2">
        <v>1999</v>
      </c>
      <c r="F15" s="4">
        <v>2011</v>
      </c>
      <c r="G15" s="4">
        <v>2016</v>
      </c>
      <c r="K15" s="2"/>
      <c r="L15" s="2"/>
      <c r="M15" s="2"/>
      <c r="N15" s="2"/>
      <c r="O15" s="2"/>
      <c r="P15" s="2"/>
      <c r="Q15" s="2"/>
      <c r="S15" s="2"/>
      <c r="T15" s="2"/>
      <c r="U15" s="2"/>
      <c r="V15" s="2"/>
      <c r="W15" s="2"/>
      <c r="Y15" s="2"/>
      <c r="AA15" s="2"/>
      <c r="AB15" s="2"/>
      <c r="AC15" s="13"/>
      <c r="AD15" s="15">
        <v>2000</v>
      </c>
      <c r="AE15" s="2"/>
      <c r="AF15" s="2"/>
      <c r="AG15" s="2"/>
      <c r="AH15" s="2"/>
      <c r="AI15" s="4"/>
      <c r="AJ15" s="15"/>
      <c r="AK15" s="2"/>
      <c r="AL15" s="2"/>
      <c r="AM15" s="2"/>
      <c r="AN15" s="2"/>
      <c r="AO15" s="2"/>
      <c r="AP15" s="7"/>
      <c r="AS15" s="2">
        <v>2012</v>
      </c>
      <c r="AU15" s="2">
        <v>2012</v>
      </c>
      <c r="AW15" s="2"/>
      <c r="AX15" s="2"/>
      <c r="AY15" s="2"/>
      <c r="AZ15" s="2"/>
      <c r="BA15" s="2"/>
      <c r="BB15" s="7"/>
      <c r="BC15" s="2"/>
      <c r="BD15" s="2"/>
      <c r="BE15" s="2"/>
      <c r="BF15" s="2"/>
      <c r="BG15" s="2"/>
    </row>
    <row r="16" spans="1:59" x14ac:dyDescent="0.25">
      <c r="A16" s="11" t="s">
        <v>15</v>
      </c>
      <c r="B16" s="19"/>
      <c r="D16" s="2"/>
      <c r="E16" s="2">
        <v>1999</v>
      </c>
      <c r="F16" s="13">
        <v>2016</v>
      </c>
      <c r="G16" s="13"/>
      <c r="S16" s="14"/>
      <c r="T16" s="14"/>
      <c r="U16" s="2"/>
      <c r="V16" s="2"/>
      <c r="AE16" s="2"/>
      <c r="AH16" s="14"/>
      <c r="AS16" s="2">
        <v>2012</v>
      </c>
    </row>
    <row r="17" spans="1:59" x14ac:dyDescent="0.25">
      <c r="A17" s="2" t="s">
        <v>5</v>
      </c>
      <c r="B17" s="19"/>
      <c r="D17" s="2"/>
      <c r="E17" s="2">
        <v>1999</v>
      </c>
      <c r="F17" s="2">
        <v>2008</v>
      </c>
      <c r="G17" s="2">
        <v>1999</v>
      </c>
      <c r="K17" s="2"/>
      <c r="L17" s="2"/>
      <c r="M17" s="2"/>
      <c r="N17" s="2"/>
      <c r="O17" s="2"/>
      <c r="P17" s="2"/>
      <c r="Q17" s="2"/>
      <c r="S17" s="2"/>
      <c r="T17" s="2"/>
      <c r="U17" s="2"/>
      <c r="V17" s="2"/>
      <c r="W17" s="2"/>
      <c r="Y17" s="2"/>
      <c r="AA17" s="2"/>
      <c r="AB17" s="2"/>
      <c r="AC17" s="4">
        <v>2000</v>
      </c>
      <c r="AD17" s="15">
        <v>2000</v>
      </c>
      <c r="AE17" s="2"/>
      <c r="AF17" s="2"/>
      <c r="AG17" s="2"/>
      <c r="AH17" s="2"/>
      <c r="AI17" s="4"/>
      <c r="AJ17" s="15"/>
      <c r="AK17" s="2"/>
      <c r="AL17" s="2"/>
      <c r="AM17" s="2"/>
      <c r="AN17" s="2"/>
      <c r="AO17" s="2"/>
      <c r="AP17" s="7"/>
      <c r="AS17" s="2">
        <v>2012</v>
      </c>
      <c r="AU17" s="2">
        <v>2012</v>
      </c>
      <c r="AW17" s="2"/>
      <c r="AX17" s="2"/>
      <c r="AY17" s="2"/>
      <c r="AZ17" s="2"/>
      <c r="BA17" s="2"/>
      <c r="BB17" s="7"/>
      <c r="BC17" s="2"/>
      <c r="BD17" s="2"/>
      <c r="BE17" s="2"/>
      <c r="BF17" s="2"/>
      <c r="BG17" s="13"/>
    </row>
    <row r="18" spans="1:59" x14ac:dyDescent="0.25">
      <c r="A18" s="11" t="s">
        <v>21</v>
      </c>
      <c r="B18" s="19"/>
      <c r="D18" s="2"/>
      <c r="E18" s="2">
        <v>1999</v>
      </c>
      <c r="F18" s="4">
        <v>2011</v>
      </c>
      <c r="G18" s="13"/>
      <c r="S18" s="14"/>
      <c r="T18" s="14"/>
      <c r="U18" s="13" t="s">
        <v>79</v>
      </c>
      <c r="V18" s="13" t="s">
        <v>79</v>
      </c>
      <c r="AS18" s="2">
        <v>1999</v>
      </c>
    </row>
    <row r="19" spans="1:59" x14ac:dyDescent="0.25">
      <c r="A19" s="13" t="s">
        <v>17</v>
      </c>
      <c r="B19" s="20">
        <v>2013</v>
      </c>
      <c r="C19" s="4">
        <v>2001</v>
      </c>
      <c r="D19" s="2"/>
      <c r="E19" s="4">
        <v>2012</v>
      </c>
      <c r="F19" s="13">
        <v>2008</v>
      </c>
      <c r="G19" s="13"/>
      <c r="K19" s="2"/>
      <c r="L19" s="2"/>
      <c r="M19" s="2"/>
      <c r="N19" s="2"/>
      <c r="O19" s="2"/>
      <c r="P19" s="2"/>
      <c r="Q19" s="2"/>
      <c r="S19" s="2"/>
      <c r="T19" s="2"/>
      <c r="U19" s="2"/>
      <c r="V19" s="2"/>
      <c r="W19" s="2"/>
      <c r="Y19" s="2"/>
      <c r="AA19" s="2"/>
      <c r="AB19" s="2"/>
      <c r="AC19" s="2"/>
      <c r="AD19" s="7"/>
      <c r="AE19" s="2"/>
      <c r="AF19" s="2"/>
      <c r="AG19" s="2"/>
      <c r="AH19" s="2"/>
      <c r="AI19" s="4"/>
      <c r="AJ19" s="15"/>
      <c r="AK19" s="2"/>
      <c r="AL19" s="2"/>
      <c r="AM19" s="2"/>
      <c r="AN19" s="2"/>
      <c r="AO19" s="2"/>
      <c r="AP19" s="7"/>
      <c r="AT19" s="13"/>
      <c r="AW19" s="2"/>
      <c r="AX19" s="13"/>
      <c r="AY19" s="2"/>
      <c r="AZ19" s="2"/>
      <c r="BA19" s="2"/>
      <c r="BB19" s="7"/>
      <c r="BC19" s="2"/>
      <c r="BD19" s="2"/>
      <c r="BE19" s="2"/>
      <c r="BF19" s="2"/>
      <c r="BG19" s="2"/>
    </row>
    <row r="20" spans="1:59" x14ac:dyDescent="0.25">
      <c r="A20" s="4" t="s">
        <v>12</v>
      </c>
      <c r="B20" s="19"/>
      <c r="D20" s="2"/>
      <c r="E20" s="2">
        <v>1999</v>
      </c>
      <c r="F20" s="2">
        <v>2008</v>
      </c>
      <c r="G20" s="13"/>
      <c r="K20" s="2"/>
      <c r="L20" s="2"/>
      <c r="M20" s="2"/>
      <c r="N20" s="2"/>
      <c r="O20" s="2"/>
      <c r="P20" s="2"/>
      <c r="Q20" s="2"/>
      <c r="S20" s="2"/>
      <c r="T20" s="2"/>
      <c r="U20" s="2"/>
      <c r="V20" s="2"/>
      <c r="W20" s="2"/>
      <c r="Y20" s="2"/>
      <c r="AA20" s="2"/>
      <c r="AB20" s="2"/>
      <c r="AC20" s="13" t="s">
        <v>370</v>
      </c>
      <c r="AD20" s="15">
        <v>2001</v>
      </c>
      <c r="AE20" s="2"/>
      <c r="AF20" s="2"/>
      <c r="AG20" s="2"/>
      <c r="AH20" s="2"/>
      <c r="AI20" s="4"/>
      <c r="AJ20" s="15"/>
      <c r="AK20" s="4">
        <v>2003</v>
      </c>
      <c r="AL20" s="2"/>
      <c r="AM20" s="2"/>
      <c r="AN20" s="2"/>
      <c r="AO20" s="2"/>
      <c r="AP20" s="7"/>
      <c r="AT20" s="13"/>
      <c r="AW20" s="2"/>
      <c r="AX20" s="13"/>
      <c r="AY20" s="2"/>
      <c r="AZ20" s="2"/>
      <c r="BA20" s="2"/>
      <c r="BB20" s="15">
        <v>2000</v>
      </c>
      <c r="BC20" s="2"/>
      <c r="BD20" s="2"/>
      <c r="BE20" s="2"/>
      <c r="BF20" s="2"/>
      <c r="BG20" s="2"/>
    </row>
    <row r="21" spans="1:59" x14ac:dyDescent="0.25">
      <c r="A21" s="4" t="s">
        <v>16</v>
      </c>
      <c r="C21" s="10">
        <v>36404</v>
      </c>
      <c r="D21" s="2"/>
      <c r="E21" s="4">
        <v>2009</v>
      </c>
      <c r="F21" s="13">
        <v>2008</v>
      </c>
      <c r="G21" s="13"/>
      <c r="K21" s="2"/>
      <c r="L21" s="2"/>
      <c r="M21" s="2"/>
      <c r="N21" s="2"/>
      <c r="O21" s="2"/>
      <c r="P21" s="2"/>
      <c r="Q21" s="2"/>
      <c r="S21" s="2"/>
      <c r="T21" s="2"/>
      <c r="U21" s="2"/>
      <c r="V21" s="2"/>
      <c r="W21" s="2"/>
      <c r="Y21" s="2"/>
      <c r="AA21" s="2"/>
      <c r="AB21" s="2"/>
      <c r="AC21" s="2"/>
      <c r="AD21" s="7"/>
      <c r="AE21" s="2"/>
      <c r="AF21" s="2"/>
      <c r="AG21" s="2"/>
      <c r="AH21" s="2"/>
      <c r="AI21" s="2"/>
      <c r="AJ21" s="7"/>
      <c r="AK21" s="2"/>
      <c r="AL21" s="2"/>
      <c r="AM21" s="2"/>
      <c r="AN21" s="2"/>
      <c r="AO21" s="2"/>
      <c r="AP21" s="7"/>
      <c r="AS21" s="2">
        <v>2004</v>
      </c>
      <c r="AW21" s="2"/>
      <c r="AX21" s="13"/>
      <c r="AY21" s="2"/>
      <c r="AZ21" s="2"/>
      <c r="BA21" s="2"/>
      <c r="BB21" s="8"/>
      <c r="BC21" s="13"/>
      <c r="BD21" s="2"/>
      <c r="BE21" s="2"/>
      <c r="BF21" s="2"/>
      <c r="BG21" s="2"/>
    </row>
    <row r="22" spans="1:59" x14ac:dyDescent="0.25">
      <c r="A22" s="4" t="s">
        <v>19</v>
      </c>
      <c r="B22" s="19"/>
      <c r="D22" s="2"/>
      <c r="E22" s="4">
        <v>2008</v>
      </c>
      <c r="F22" s="13"/>
      <c r="G22" s="13"/>
      <c r="K22" s="2"/>
      <c r="L22" s="2"/>
      <c r="M22" s="2"/>
      <c r="N22" s="2"/>
      <c r="O22" s="2"/>
      <c r="P22" s="2"/>
      <c r="Q22" s="2"/>
      <c r="S22" s="4">
        <v>2012</v>
      </c>
      <c r="T22" s="2"/>
      <c r="U22" s="13" t="s">
        <v>89</v>
      </c>
      <c r="V22" s="13" t="s">
        <v>89</v>
      </c>
      <c r="W22" s="4"/>
      <c r="Y22" s="2"/>
      <c r="AA22" s="2"/>
      <c r="AB22" s="2"/>
      <c r="AC22" s="13"/>
      <c r="AD22" s="8"/>
      <c r="AE22" s="2"/>
      <c r="AF22" s="2"/>
      <c r="AG22" s="2"/>
      <c r="AH22" s="2"/>
      <c r="AI22" s="2"/>
      <c r="AJ22" s="7"/>
      <c r="AK22" s="2"/>
      <c r="AL22" s="2"/>
      <c r="AM22" s="2"/>
      <c r="AN22" s="2"/>
      <c r="AO22" s="2"/>
      <c r="AP22" s="7"/>
      <c r="AT22" s="2">
        <v>2012</v>
      </c>
      <c r="AW22" s="2"/>
      <c r="AX22" s="13"/>
      <c r="AY22" s="2"/>
      <c r="AZ22" s="2"/>
      <c r="BA22" s="2"/>
      <c r="BB22" s="8"/>
      <c r="BC22" s="4">
        <v>2011</v>
      </c>
      <c r="BD22" s="2"/>
      <c r="BE22" s="2"/>
      <c r="BF22" s="4">
        <v>2004</v>
      </c>
      <c r="BG22" s="2"/>
    </row>
    <row r="23" spans="1:59" x14ac:dyDescent="0.25">
      <c r="A23" s="4" t="s">
        <v>20</v>
      </c>
      <c r="B23" s="19"/>
      <c r="D23" s="2"/>
      <c r="E23" s="4">
        <v>2010</v>
      </c>
      <c r="F23" s="13"/>
      <c r="G23" s="13"/>
      <c r="K23" s="2"/>
      <c r="L23" s="2"/>
      <c r="M23" s="2"/>
      <c r="N23" s="2"/>
      <c r="O23" s="2"/>
      <c r="P23" s="2"/>
      <c r="Q23" s="2"/>
      <c r="S23" s="2"/>
      <c r="T23" s="2"/>
      <c r="U23" s="2"/>
      <c r="V23" s="2"/>
      <c r="W23" s="2"/>
      <c r="Y23" s="2"/>
      <c r="AA23" s="2"/>
      <c r="AB23" s="2"/>
      <c r="AC23" s="2"/>
      <c r="AD23" s="7"/>
      <c r="AE23" s="2"/>
      <c r="AF23" s="2"/>
      <c r="AG23" s="2"/>
      <c r="AH23" s="2"/>
      <c r="AI23" s="4"/>
      <c r="AJ23" s="15"/>
      <c r="AK23" s="4">
        <v>2002</v>
      </c>
      <c r="AL23" s="2"/>
      <c r="AM23" s="2"/>
      <c r="AN23" s="2"/>
      <c r="AO23" s="2"/>
      <c r="AP23" s="7"/>
      <c r="AS23" s="2">
        <v>2012</v>
      </c>
      <c r="AU23" s="2">
        <v>2012</v>
      </c>
      <c r="AW23" s="2"/>
      <c r="AX23" s="13"/>
      <c r="AY23" s="2"/>
      <c r="AZ23" s="2"/>
      <c r="BA23" s="2"/>
      <c r="BB23" s="8"/>
      <c r="BC23" s="2"/>
      <c r="BD23" s="2"/>
      <c r="BE23" s="4">
        <v>2000</v>
      </c>
      <c r="BF23" s="2"/>
      <c r="BG23" s="13"/>
    </row>
    <row r="24" spans="1:59" x14ac:dyDescent="0.25">
      <c r="A24" s="13" t="s">
        <v>22</v>
      </c>
      <c r="B24" s="20">
        <v>2003</v>
      </c>
      <c r="C24" s="4">
        <v>2001</v>
      </c>
      <c r="D24" s="2"/>
      <c r="E24" s="4">
        <v>2010</v>
      </c>
      <c r="F24" s="13"/>
      <c r="G24" s="13"/>
      <c r="K24" s="2"/>
      <c r="L24" s="2"/>
      <c r="M24" s="2"/>
      <c r="N24" s="2"/>
      <c r="O24" s="2"/>
      <c r="P24" s="2"/>
      <c r="Q24" s="2"/>
      <c r="S24" s="13"/>
      <c r="T24" s="2"/>
      <c r="U24" s="2"/>
      <c r="V24" s="2"/>
      <c r="W24" s="4"/>
      <c r="Y24" s="13"/>
      <c r="AA24" s="13"/>
      <c r="AB24" s="13"/>
      <c r="AC24" s="13"/>
      <c r="AD24" s="8"/>
      <c r="AE24" s="2"/>
      <c r="AF24" s="2"/>
      <c r="AG24" s="2"/>
      <c r="AH24" s="2"/>
      <c r="AI24" s="2"/>
      <c r="AJ24" s="8" t="s">
        <v>84</v>
      </c>
      <c r="AK24" s="2"/>
      <c r="AL24" s="2"/>
      <c r="AM24" s="2"/>
      <c r="AN24" s="2"/>
      <c r="AO24" s="2"/>
      <c r="AP24" s="7"/>
      <c r="AT24" s="2">
        <v>2012</v>
      </c>
      <c r="AV24" s="2">
        <v>2012</v>
      </c>
      <c r="AW24" s="2"/>
      <c r="AX24" s="13"/>
      <c r="AY24" s="13"/>
      <c r="AZ24" s="13"/>
      <c r="BA24" s="13"/>
      <c r="BB24" s="8"/>
      <c r="BC24" s="2"/>
      <c r="BD24" s="2"/>
      <c r="BE24" s="13"/>
      <c r="BF24" s="2"/>
      <c r="BG24" s="2"/>
    </row>
    <row r="25" spans="1:59" x14ac:dyDescent="0.25">
      <c r="A25" s="4" t="s">
        <v>13</v>
      </c>
      <c r="B25" s="19"/>
      <c r="D25" s="2"/>
      <c r="E25" s="2">
        <v>1999</v>
      </c>
      <c r="F25" s="2">
        <v>2008</v>
      </c>
      <c r="G25" s="13"/>
      <c r="K25" s="2"/>
      <c r="L25" s="2"/>
      <c r="M25" s="2"/>
      <c r="N25" s="2"/>
      <c r="O25" s="2"/>
      <c r="P25" s="2"/>
      <c r="Q25" s="2"/>
      <c r="S25" s="2"/>
      <c r="T25" s="2"/>
      <c r="U25" s="2"/>
      <c r="V25" s="2"/>
      <c r="W25" s="2"/>
      <c r="Y25" s="2"/>
      <c r="AA25" s="2"/>
      <c r="AB25" s="2"/>
      <c r="AC25" s="4">
        <v>2000</v>
      </c>
      <c r="AD25" s="15">
        <v>2000</v>
      </c>
      <c r="AE25" s="2"/>
      <c r="AF25" s="2"/>
      <c r="AG25" s="2"/>
      <c r="AH25" s="2"/>
      <c r="AI25" s="4"/>
      <c r="AJ25" s="15"/>
      <c r="AK25" s="2"/>
      <c r="AL25" s="2"/>
      <c r="AM25" s="2"/>
      <c r="AN25" s="2"/>
      <c r="AO25" s="2"/>
      <c r="AP25" s="7"/>
      <c r="AS25" s="2">
        <v>2012</v>
      </c>
      <c r="AW25" s="2"/>
      <c r="AX25" s="13"/>
      <c r="AY25" s="2"/>
      <c r="AZ25" s="2"/>
      <c r="BA25" s="2"/>
      <c r="BB25" s="7"/>
      <c r="BC25" s="2"/>
      <c r="BD25" s="2"/>
      <c r="BE25" s="2"/>
      <c r="BF25" s="2"/>
      <c r="BG25" s="13"/>
    </row>
    <row r="26" spans="1:59" x14ac:dyDescent="0.25">
      <c r="A26" s="13" t="s">
        <v>18</v>
      </c>
      <c r="B26" s="20">
        <v>2013</v>
      </c>
      <c r="C26" s="4">
        <v>2010</v>
      </c>
      <c r="D26" s="2"/>
      <c r="E26" s="4">
        <v>2013</v>
      </c>
      <c r="F26" s="13"/>
      <c r="G26" s="13"/>
      <c r="K26" s="2"/>
      <c r="L26" s="2"/>
      <c r="M26" s="2"/>
      <c r="N26" s="2"/>
      <c r="O26" s="2"/>
      <c r="P26" s="2"/>
      <c r="Q26" s="2"/>
      <c r="S26" s="2"/>
      <c r="T26" s="2"/>
      <c r="U26" s="2"/>
      <c r="V26" s="2"/>
      <c r="W26" s="2"/>
      <c r="Y26" s="2"/>
      <c r="AA26" s="2"/>
      <c r="AB26" s="2"/>
      <c r="AC26" s="13"/>
      <c r="AD26" s="7"/>
      <c r="AE26" s="2"/>
      <c r="AF26" s="2"/>
      <c r="AG26" s="2"/>
      <c r="AH26" s="2"/>
      <c r="AI26" s="4"/>
      <c r="AJ26" s="15"/>
      <c r="AK26" s="2"/>
      <c r="AL26" s="2"/>
      <c r="AM26" s="2"/>
      <c r="AN26" s="2"/>
      <c r="AO26" s="2"/>
      <c r="AP26" s="7"/>
      <c r="AT26" s="13"/>
      <c r="AW26" s="2"/>
      <c r="AX26" s="13"/>
      <c r="AY26" s="2"/>
      <c r="AZ26" s="2"/>
      <c r="BA26" s="2"/>
      <c r="BB26" s="15">
        <v>2000</v>
      </c>
      <c r="BC26" s="2"/>
      <c r="BD26" s="2"/>
      <c r="BE26" s="2"/>
      <c r="BF26" s="2"/>
      <c r="BG26" s="2"/>
    </row>
    <row r="27" spans="1:59" x14ac:dyDescent="0.25">
      <c r="A27" s="13" t="s">
        <v>69</v>
      </c>
      <c r="B27" s="20">
        <v>2007</v>
      </c>
      <c r="D27" s="2"/>
      <c r="E27" s="4">
        <v>2002</v>
      </c>
      <c r="F27" s="2">
        <v>2008</v>
      </c>
      <c r="G27" s="2">
        <v>2001</v>
      </c>
      <c r="K27" s="13"/>
      <c r="L27" s="13"/>
      <c r="M27" s="13"/>
      <c r="N27" s="2"/>
      <c r="O27" s="2"/>
      <c r="S27" s="13"/>
      <c r="T27" s="13"/>
      <c r="U27" s="13"/>
      <c r="V27" s="13"/>
      <c r="W27" s="2"/>
      <c r="Y27" s="13"/>
      <c r="AA27" s="13"/>
      <c r="AB27" s="13"/>
      <c r="AC27" s="4">
        <v>2000</v>
      </c>
      <c r="AD27" s="15">
        <v>2000</v>
      </c>
      <c r="AE27" s="2"/>
      <c r="AF27" s="2"/>
      <c r="AG27" s="2"/>
      <c r="AH27" s="2"/>
      <c r="AI27" s="2"/>
      <c r="AJ27" s="7"/>
      <c r="AK27" s="13"/>
      <c r="AL27" s="13"/>
      <c r="AM27" s="13"/>
      <c r="AN27" s="13"/>
      <c r="AO27" s="13"/>
      <c r="AP27" s="8"/>
      <c r="AS27" s="2">
        <v>2012</v>
      </c>
      <c r="AT27" s="14"/>
      <c r="AU27" s="2">
        <v>2012</v>
      </c>
      <c r="AW27" s="2"/>
      <c r="AX27" s="13"/>
      <c r="AY27" s="2"/>
      <c r="AZ27" s="2"/>
      <c r="BA27" s="2"/>
      <c r="BB27" s="7"/>
      <c r="BC27" s="2"/>
      <c r="BD27" s="13"/>
      <c r="BE27" s="2"/>
      <c r="BF27" s="13" t="s">
        <v>72</v>
      </c>
      <c r="BG27" s="2"/>
    </row>
    <row r="29" spans="1:59" x14ac:dyDescent="0.25">
      <c r="A29" s="1" t="s">
        <v>52</v>
      </c>
      <c r="AT29" s="44"/>
    </row>
    <row r="30" spans="1:59" x14ac:dyDescent="0.25">
      <c r="A30" s="2" t="s">
        <v>23</v>
      </c>
      <c r="B30" s="19"/>
      <c r="D30" s="2"/>
      <c r="E30" s="4">
        <v>2011</v>
      </c>
      <c r="F30" s="4">
        <v>2011</v>
      </c>
      <c r="G30" s="2">
        <v>2011</v>
      </c>
      <c r="K30" s="2"/>
      <c r="L30" s="4">
        <v>2011</v>
      </c>
      <c r="M30" s="13"/>
      <c r="N30" s="2"/>
      <c r="O30" s="2"/>
      <c r="P30" s="4">
        <v>2011</v>
      </c>
      <c r="Q30" s="2"/>
      <c r="S30" s="13"/>
      <c r="T30" s="13"/>
      <c r="U30" s="13"/>
      <c r="V30" s="13"/>
      <c r="W30" s="4">
        <v>2002</v>
      </c>
      <c r="Y30" s="2"/>
      <c r="AA30" s="2"/>
      <c r="AB30" s="2"/>
      <c r="AC30" s="13"/>
      <c r="AD30" s="8"/>
      <c r="AE30" s="2"/>
      <c r="AF30" s="2"/>
      <c r="AG30" s="2"/>
      <c r="AH30" s="4">
        <v>2014</v>
      </c>
      <c r="AI30" s="2"/>
      <c r="AJ30" s="7"/>
      <c r="AK30" s="2"/>
      <c r="AL30" s="13"/>
      <c r="AM30" s="13"/>
      <c r="AN30" s="2"/>
      <c r="AO30" s="2"/>
      <c r="AP30" s="7"/>
      <c r="AS30" s="2">
        <v>2005</v>
      </c>
      <c r="AU30" s="2">
        <v>2012</v>
      </c>
      <c r="AW30" s="4">
        <v>2000</v>
      </c>
      <c r="AX30" s="2"/>
      <c r="AY30" s="13"/>
      <c r="AZ30" s="13"/>
      <c r="BA30" s="13"/>
      <c r="BB30" s="7"/>
      <c r="BC30" s="2"/>
      <c r="BD30" s="13"/>
      <c r="BE30" s="13"/>
      <c r="BF30" s="13" t="s">
        <v>132</v>
      </c>
      <c r="BG30" s="13"/>
    </row>
    <row r="31" spans="1:59" x14ac:dyDescent="0.25">
      <c r="A31" s="16" t="s">
        <v>24</v>
      </c>
      <c r="B31" s="19"/>
      <c r="D31" s="2"/>
      <c r="E31" s="4">
        <v>2000</v>
      </c>
      <c r="F31" s="2">
        <v>2008</v>
      </c>
      <c r="G31" s="13"/>
      <c r="P31" s="2"/>
      <c r="Q31" s="2"/>
      <c r="U31" s="13"/>
      <c r="V31" s="13"/>
      <c r="W31" s="2"/>
      <c r="AS31" s="2">
        <v>2012</v>
      </c>
    </row>
    <row r="32" spans="1:59" x14ac:dyDescent="0.25">
      <c r="A32" s="2" t="s">
        <v>25</v>
      </c>
      <c r="B32" s="19"/>
      <c r="D32" s="2"/>
      <c r="E32" s="4">
        <v>2012</v>
      </c>
      <c r="F32" s="2">
        <v>2008</v>
      </c>
      <c r="G32" s="2">
        <v>2005</v>
      </c>
      <c r="K32" s="2"/>
      <c r="L32" s="2"/>
      <c r="M32" s="13"/>
      <c r="N32" s="13" t="s">
        <v>79</v>
      </c>
      <c r="O32" s="13" t="s">
        <v>79</v>
      </c>
      <c r="P32" s="2"/>
      <c r="Q32" s="2"/>
      <c r="S32" s="13"/>
      <c r="T32" s="13"/>
      <c r="U32" s="4">
        <v>2018</v>
      </c>
      <c r="V32" s="4">
        <v>2017</v>
      </c>
      <c r="W32" s="4">
        <v>2018</v>
      </c>
      <c r="Y32" s="2"/>
      <c r="AA32" s="2"/>
      <c r="AB32" s="2"/>
      <c r="AC32" s="13"/>
      <c r="AD32" s="8"/>
      <c r="AE32" s="2"/>
      <c r="AF32" s="2"/>
      <c r="AG32" s="4">
        <v>2011</v>
      </c>
      <c r="AH32" s="4">
        <v>2011</v>
      </c>
      <c r="AI32" s="2"/>
      <c r="AJ32" s="7"/>
      <c r="AK32" s="2"/>
      <c r="AL32" s="2"/>
      <c r="AM32" s="2"/>
      <c r="AN32" s="2"/>
      <c r="AO32" s="2"/>
      <c r="AP32" s="7"/>
      <c r="AS32" s="2">
        <v>2012</v>
      </c>
      <c r="AU32" s="2">
        <v>2012</v>
      </c>
      <c r="AW32" s="4">
        <v>2000</v>
      </c>
      <c r="AX32" s="2"/>
      <c r="AY32" s="2"/>
      <c r="AZ32" s="2"/>
      <c r="BA32" s="2"/>
      <c r="BB32" s="7"/>
      <c r="BC32" s="13" t="s">
        <v>74</v>
      </c>
      <c r="BD32" s="4">
        <v>2012</v>
      </c>
      <c r="BE32" s="13"/>
      <c r="BF32" s="13" t="s">
        <v>133</v>
      </c>
      <c r="BG32" s="13"/>
    </row>
    <row r="33" spans="1:59" x14ac:dyDescent="0.25">
      <c r="A33" s="2" t="s">
        <v>26</v>
      </c>
      <c r="B33" s="19"/>
      <c r="D33" s="2"/>
      <c r="E33" s="4">
        <v>2000</v>
      </c>
      <c r="F33" s="2">
        <v>2008</v>
      </c>
      <c r="G33" s="2">
        <v>2007</v>
      </c>
      <c r="K33" s="2"/>
      <c r="L33" s="2"/>
      <c r="M33" s="2"/>
      <c r="N33" s="2"/>
      <c r="O33" s="2"/>
      <c r="P33" s="2"/>
      <c r="Q33" s="2"/>
      <c r="S33" s="2"/>
      <c r="T33" s="2"/>
      <c r="U33" s="2"/>
      <c r="V33" s="2"/>
      <c r="W33" s="2"/>
      <c r="Y33" s="2"/>
      <c r="AA33" s="2"/>
      <c r="AB33" s="2"/>
      <c r="AC33" s="13"/>
      <c r="AD33" s="8"/>
      <c r="AE33" s="10">
        <v>36281</v>
      </c>
      <c r="AF33" s="2"/>
      <c r="AG33" s="2"/>
      <c r="AH33" s="4">
        <v>2000</v>
      </c>
      <c r="AI33" s="2"/>
      <c r="AJ33" s="7"/>
      <c r="AK33" s="2"/>
      <c r="AL33" s="2"/>
      <c r="AM33" s="2"/>
      <c r="AN33" s="2"/>
      <c r="AO33" s="2"/>
      <c r="AP33" s="7"/>
      <c r="AS33" s="2">
        <v>2012</v>
      </c>
      <c r="AW33" s="2"/>
      <c r="AX33" s="2"/>
      <c r="AY33" s="2"/>
      <c r="AZ33" s="2"/>
      <c r="BA33" s="2"/>
      <c r="BB33" s="15">
        <v>2000</v>
      </c>
      <c r="BC33" s="2"/>
      <c r="BD33" s="2"/>
      <c r="BE33" s="13"/>
      <c r="BF33" s="2"/>
      <c r="BG33" s="13" t="s">
        <v>84</v>
      </c>
    </row>
    <row r="34" spans="1:59" x14ac:dyDescent="0.25">
      <c r="A34" s="4" t="s">
        <v>98</v>
      </c>
      <c r="B34" s="19"/>
      <c r="D34" s="2"/>
      <c r="E34" s="4">
        <v>2000</v>
      </c>
      <c r="F34" s="2">
        <v>2008</v>
      </c>
      <c r="G34" s="2">
        <v>2012</v>
      </c>
      <c r="K34" s="2"/>
      <c r="L34" s="2"/>
      <c r="M34" s="13"/>
      <c r="N34" s="13" t="s">
        <v>79</v>
      </c>
      <c r="O34" s="13" t="s">
        <v>79</v>
      </c>
      <c r="P34" s="2"/>
      <c r="Q34" s="2"/>
      <c r="S34" s="13"/>
      <c r="T34" s="13"/>
      <c r="U34" s="13" t="s">
        <v>372</v>
      </c>
      <c r="V34" s="13" t="s">
        <v>378</v>
      </c>
      <c r="W34" s="4">
        <v>2012</v>
      </c>
      <c r="Y34" s="2"/>
      <c r="AA34" s="2"/>
      <c r="AB34" s="2"/>
      <c r="AC34" s="13"/>
      <c r="AD34" s="8"/>
      <c r="AE34" s="2"/>
      <c r="AF34" s="2"/>
      <c r="AG34" s="13"/>
      <c r="AH34" s="2"/>
      <c r="AI34" s="2"/>
      <c r="AJ34" s="7"/>
      <c r="AK34" s="2"/>
      <c r="AL34" s="2"/>
      <c r="AM34" s="2"/>
      <c r="AN34" s="2"/>
      <c r="AO34" s="2"/>
      <c r="AP34" s="7"/>
      <c r="AS34" s="2">
        <v>2012</v>
      </c>
      <c r="AU34" s="2">
        <v>2012</v>
      </c>
      <c r="AW34" s="2"/>
      <c r="AX34" s="2"/>
      <c r="AY34" s="2"/>
      <c r="AZ34" s="2"/>
      <c r="BA34" s="2"/>
      <c r="BB34" s="7"/>
      <c r="BC34" s="2"/>
      <c r="BD34" s="2"/>
      <c r="BE34" s="13"/>
      <c r="BF34" s="2"/>
      <c r="BG34" s="13"/>
    </row>
    <row r="35" spans="1:59" x14ac:dyDescent="0.25">
      <c r="A35" s="4" t="s">
        <v>28</v>
      </c>
      <c r="B35" s="19"/>
      <c r="D35" s="2"/>
      <c r="E35" s="13">
        <v>2015</v>
      </c>
      <c r="F35" s="13">
        <v>2019</v>
      </c>
      <c r="G35" s="13"/>
      <c r="K35" s="4">
        <v>2011</v>
      </c>
      <c r="L35" s="4">
        <v>2010</v>
      </c>
      <c r="M35" s="13" t="s">
        <v>107</v>
      </c>
      <c r="N35" s="13" t="s">
        <v>89</v>
      </c>
      <c r="O35" s="13" t="s">
        <v>89</v>
      </c>
      <c r="P35" s="4">
        <v>2010</v>
      </c>
      <c r="Q35" s="4"/>
      <c r="S35" s="13"/>
      <c r="T35" s="13"/>
      <c r="U35" s="13" t="s">
        <v>373</v>
      </c>
      <c r="V35" s="13" t="s">
        <v>379</v>
      </c>
      <c r="W35" s="4">
        <v>2000</v>
      </c>
      <c r="Y35" s="2"/>
      <c r="AA35" s="2"/>
      <c r="AB35" s="2"/>
      <c r="AC35" s="13"/>
      <c r="AD35" s="8"/>
      <c r="AE35" s="4">
        <v>2000</v>
      </c>
      <c r="AF35" s="13"/>
      <c r="AG35" s="13"/>
      <c r="AH35" s="13"/>
      <c r="AI35" s="13"/>
      <c r="AJ35" s="8"/>
      <c r="AK35" s="4">
        <v>2006</v>
      </c>
      <c r="AL35" s="13"/>
      <c r="AM35" s="13"/>
      <c r="AN35" s="4">
        <v>2016</v>
      </c>
      <c r="AO35" s="4">
        <v>2014</v>
      </c>
      <c r="AP35" s="15">
        <v>2016</v>
      </c>
      <c r="AT35" s="2">
        <v>2012</v>
      </c>
      <c r="AW35" s="13"/>
      <c r="AX35" s="13"/>
      <c r="AY35" s="13"/>
      <c r="AZ35" s="13"/>
      <c r="BA35" s="13"/>
      <c r="BB35" s="8"/>
      <c r="BC35" s="13"/>
      <c r="BD35" s="13"/>
      <c r="BE35" s="13"/>
      <c r="BF35" s="13"/>
      <c r="BG35" s="13"/>
    </row>
    <row r="36" spans="1:59" x14ac:dyDescent="0.25">
      <c r="A36" s="4" t="s">
        <v>29</v>
      </c>
      <c r="C36" s="2">
        <v>1999</v>
      </c>
      <c r="D36" s="2"/>
      <c r="E36" s="4">
        <v>2003</v>
      </c>
      <c r="F36" s="4">
        <v>2010</v>
      </c>
      <c r="G36" s="13"/>
      <c r="K36" s="2"/>
      <c r="L36" s="2"/>
      <c r="M36" s="2">
        <v>2008</v>
      </c>
      <c r="N36" s="2"/>
      <c r="O36" s="2"/>
      <c r="P36" s="2"/>
      <c r="Q36" s="2"/>
      <c r="S36" s="13"/>
      <c r="T36" s="13"/>
      <c r="U36" s="4">
        <v>2001</v>
      </c>
      <c r="V36" s="4">
        <v>2008</v>
      </c>
      <c r="W36" s="4">
        <v>2000</v>
      </c>
      <c r="Y36" s="2"/>
      <c r="AA36" s="2"/>
      <c r="AB36" s="2"/>
      <c r="AC36" s="13"/>
      <c r="AD36" s="8"/>
      <c r="AE36" s="2"/>
      <c r="AF36" s="2"/>
      <c r="AG36" s="2"/>
      <c r="AH36" s="2"/>
      <c r="AI36" s="2"/>
      <c r="AJ36" s="7"/>
      <c r="AK36" s="2"/>
      <c r="AL36" s="2"/>
      <c r="AM36" s="2"/>
      <c r="AN36" s="2"/>
      <c r="AO36" s="2"/>
      <c r="AP36" s="7"/>
      <c r="AS36" s="2">
        <v>2012</v>
      </c>
      <c r="AW36" s="2"/>
      <c r="AX36" s="2"/>
      <c r="AY36" s="13"/>
      <c r="AZ36" s="2"/>
      <c r="BA36" s="13"/>
      <c r="BB36" s="7"/>
      <c r="BC36" s="2"/>
      <c r="BD36" s="2"/>
      <c r="BE36" s="2"/>
      <c r="BF36" s="13"/>
      <c r="BG36" s="2"/>
    </row>
    <row r="37" spans="1:59" x14ac:dyDescent="0.25">
      <c r="A37" s="2" t="s">
        <v>30</v>
      </c>
      <c r="B37" s="19"/>
      <c r="D37" s="2"/>
      <c r="E37" s="2">
        <v>1999</v>
      </c>
      <c r="F37" s="4">
        <v>2010</v>
      </c>
      <c r="G37" s="13"/>
      <c r="K37" s="2"/>
      <c r="L37" s="2"/>
      <c r="M37" s="2">
        <v>2005</v>
      </c>
      <c r="N37" s="2"/>
      <c r="O37" s="2"/>
      <c r="P37" s="2"/>
      <c r="Q37" s="2"/>
      <c r="S37" s="2"/>
      <c r="T37" s="2"/>
      <c r="U37" s="13" t="s">
        <v>89</v>
      </c>
      <c r="V37" s="13" t="s">
        <v>380</v>
      </c>
      <c r="W37" s="2"/>
      <c r="Y37" s="2"/>
      <c r="AA37" s="2"/>
      <c r="AB37" s="2"/>
      <c r="AC37" s="13"/>
      <c r="AD37" s="8"/>
      <c r="AE37" s="2"/>
      <c r="AF37" s="2"/>
      <c r="AG37" s="2"/>
      <c r="AH37" s="4">
        <v>2001</v>
      </c>
      <c r="AI37" s="2"/>
      <c r="AJ37" s="7"/>
      <c r="AK37" s="4">
        <v>2006</v>
      </c>
      <c r="AL37" s="2"/>
      <c r="AM37" s="2"/>
      <c r="AN37" s="2"/>
      <c r="AO37" s="2"/>
      <c r="AP37" s="7"/>
      <c r="AS37" s="2">
        <v>2012</v>
      </c>
      <c r="AW37" s="2"/>
      <c r="AX37" s="2"/>
      <c r="AY37" s="13"/>
      <c r="AZ37" s="2"/>
      <c r="BA37" s="13" t="s">
        <v>84</v>
      </c>
      <c r="BB37" s="7"/>
      <c r="BC37" s="4">
        <v>2001</v>
      </c>
      <c r="BD37" s="2"/>
      <c r="BE37" s="13"/>
      <c r="BF37" s="13"/>
      <c r="BG37" s="13"/>
    </row>
    <row r="38" spans="1:59" x14ac:dyDescent="0.25">
      <c r="A38" s="25" t="s">
        <v>31</v>
      </c>
      <c r="B38" s="19"/>
      <c r="D38" s="2"/>
      <c r="E38" s="4">
        <v>2008</v>
      </c>
      <c r="F38" s="4">
        <v>2011</v>
      </c>
      <c r="G38" s="13"/>
      <c r="U38" s="13" t="s">
        <v>374</v>
      </c>
      <c r="V38" s="13">
        <v>2001</v>
      </c>
      <c r="AE38" s="4">
        <v>2000</v>
      </c>
      <c r="AT38" s="13">
        <v>2016</v>
      </c>
    </row>
    <row r="39" spans="1:59" x14ac:dyDescent="0.25">
      <c r="A39" s="4" t="s">
        <v>32</v>
      </c>
      <c r="B39" s="19"/>
      <c r="D39" s="2"/>
      <c r="E39" s="4">
        <v>2010</v>
      </c>
      <c r="F39" s="4">
        <v>2011</v>
      </c>
      <c r="G39" s="13"/>
      <c r="K39" s="2"/>
      <c r="L39" s="2"/>
      <c r="M39" s="13"/>
      <c r="N39" s="2"/>
      <c r="O39" s="2"/>
      <c r="P39" s="2"/>
      <c r="Q39" s="2"/>
      <c r="S39" s="13"/>
      <c r="T39" s="13"/>
      <c r="U39" s="4">
        <v>2009</v>
      </c>
      <c r="V39" s="2"/>
      <c r="W39" s="4">
        <v>2000</v>
      </c>
      <c r="Y39" s="2"/>
      <c r="AA39" s="2"/>
      <c r="AB39" s="2"/>
      <c r="AC39" s="13"/>
      <c r="AD39" s="8"/>
      <c r="AE39" s="4">
        <v>2005</v>
      </c>
      <c r="AF39" s="2"/>
      <c r="AG39" s="2"/>
      <c r="AH39" s="4">
        <v>2012</v>
      </c>
      <c r="AI39" s="2"/>
      <c r="AJ39" s="7"/>
      <c r="AK39" s="4">
        <v>2004</v>
      </c>
      <c r="AL39" s="2"/>
      <c r="AM39" s="2"/>
      <c r="AN39" s="2"/>
      <c r="AO39" s="2"/>
      <c r="AP39" s="7"/>
      <c r="AS39" s="2">
        <v>2012</v>
      </c>
      <c r="AW39" s="4">
        <v>2002</v>
      </c>
      <c r="AX39" s="2"/>
      <c r="AY39" s="13"/>
      <c r="AZ39" s="2"/>
      <c r="BA39" s="13"/>
      <c r="BB39" s="8"/>
      <c r="BC39" s="4">
        <v>2001</v>
      </c>
      <c r="BD39" s="2"/>
      <c r="BE39" s="13"/>
      <c r="BF39" s="13"/>
      <c r="BG39" s="13"/>
    </row>
    <row r="40" spans="1:59" x14ac:dyDescent="0.25">
      <c r="A40" s="25" t="s">
        <v>33</v>
      </c>
      <c r="B40" s="19"/>
      <c r="D40" s="2"/>
      <c r="E40" s="2">
        <v>1999</v>
      </c>
      <c r="F40" s="4">
        <v>2011</v>
      </c>
      <c r="G40" s="13"/>
      <c r="U40" s="13" t="s">
        <v>89</v>
      </c>
      <c r="V40" s="13" t="s">
        <v>89</v>
      </c>
      <c r="AE40" s="2"/>
      <c r="AT40" s="13">
        <v>2015</v>
      </c>
    </row>
    <row r="41" spans="1:59" x14ac:dyDescent="0.25">
      <c r="A41" s="25" t="s">
        <v>49</v>
      </c>
      <c r="C41">
        <v>2004</v>
      </c>
      <c r="D41" s="10">
        <v>36192</v>
      </c>
      <c r="E41" s="13">
        <v>2014</v>
      </c>
      <c r="F41" s="13"/>
      <c r="G41" s="13"/>
      <c r="U41" s="13"/>
      <c r="V41" s="13"/>
      <c r="AT41" s="13">
        <v>2012</v>
      </c>
    </row>
    <row r="42" spans="1:59" x14ac:dyDescent="0.25">
      <c r="A42" s="25" t="s">
        <v>34</v>
      </c>
      <c r="C42">
        <v>2001</v>
      </c>
      <c r="D42" s="2"/>
      <c r="E42" s="13">
        <v>2014</v>
      </c>
      <c r="F42" s="13"/>
      <c r="G42" s="13"/>
      <c r="U42" s="13" t="s">
        <v>375</v>
      </c>
      <c r="V42" s="13" t="s">
        <v>381</v>
      </c>
      <c r="AT42" s="13">
        <v>2017</v>
      </c>
    </row>
    <row r="43" spans="1:59" x14ac:dyDescent="0.25">
      <c r="A43" s="25" t="s">
        <v>35</v>
      </c>
      <c r="C43">
        <v>2010</v>
      </c>
      <c r="D43" s="2"/>
      <c r="E43" s="13">
        <v>2020</v>
      </c>
      <c r="F43" s="13"/>
      <c r="G43" s="13"/>
      <c r="U43" s="13"/>
      <c r="V43" s="13"/>
      <c r="AT43" s="13"/>
      <c r="AV43" s="44"/>
    </row>
    <row r="44" spans="1:59" x14ac:dyDescent="0.25">
      <c r="A44" s="4" t="s">
        <v>48</v>
      </c>
      <c r="B44" s="19"/>
      <c r="D44" s="2"/>
      <c r="E44" s="4">
        <v>2008</v>
      </c>
      <c r="F44" s="2">
        <v>2008</v>
      </c>
      <c r="G44" s="2">
        <v>2012</v>
      </c>
      <c r="K44" s="2"/>
      <c r="L44" s="2"/>
      <c r="M44" s="13"/>
      <c r="N44" s="2"/>
      <c r="O44" s="2"/>
      <c r="P44" s="2"/>
      <c r="Q44" s="2"/>
      <c r="S44" s="4">
        <v>2005</v>
      </c>
      <c r="T44" s="4">
        <v>2005</v>
      </c>
      <c r="U44" s="2"/>
      <c r="V44" s="4">
        <v>2000</v>
      </c>
      <c r="W44" s="4">
        <v>2005</v>
      </c>
      <c r="Y44" s="2"/>
      <c r="AA44" s="2"/>
      <c r="AB44" s="2"/>
      <c r="AC44" s="13"/>
      <c r="AD44" s="7"/>
      <c r="AE44" s="4">
        <v>2002</v>
      </c>
      <c r="AF44" s="2"/>
      <c r="AG44" s="13" t="s">
        <v>80</v>
      </c>
      <c r="AH44" s="13"/>
      <c r="AI44" s="2"/>
      <c r="AJ44" s="7"/>
      <c r="AK44" s="2"/>
      <c r="AL44" s="2"/>
      <c r="AM44" s="2"/>
      <c r="AN44" s="2"/>
      <c r="AO44" s="2"/>
      <c r="AP44" s="7"/>
      <c r="AS44" s="4">
        <v>2015</v>
      </c>
      <c r="AT44" s="2">
        <v>2012</v>
      </c>
      <c r="AW44" s="2"/>
      <c r="AX44" s="2"/>
      <c r="AY44" s="2"/>
      <c r="AZ44" s="2"/>
      <c r="BA44" s="2"/>
      <c r="BB44" s="8"/>
      <c r="BC44" s="4">
        <v>2004</v>
      </c>
      <c r="BD44" s="2"/>
      <c r="BE44" s="4">
        <v>2010</v>
      </c>
      <c r="BF44" s="2"/>
      <c r="BG44" s="13" t="s">
        <v>84</v>
      </c>
    </row>
    <row r="45" spans="1:59" x14ac:dyDescent="0.25">
      <c r="A45" s="25" t="s">
        <v>36</v>
      </c>
      <c r="B45" s="19"/>
      <c r="D45" s="2"/>
      <c r="E45" s="4">
        <v>2010</v>
      </c>
      <c r="F45" s="4">
        <v>2011</v>
      </c>
      <c r="G45" s="13"/>
      <c r="U45" s="2"/>
      <c r="V45" s="2"/>
      <c r="AE45" s="2"/>
      <c r="AT45" s="13">
        <v>2018</v>
      </c>
    </row>
    <row r="46" spans="1:59" x14ac:dyDescent="0.25">
      <c r="A46" s="4" t="s">
        <v>37</v>
      </c>
      <c r="C46" s="2">
        <v>1999</v>
      </c>
      <c r="D46" s="2"/>
      <c r="E46" s="4">
        <v>2010</v>
      </c>
      <c r="F46" s="4">
        <v>2011</v>
      </c>
      <c r="G46" s="13"/>
      <c r="K46" s="2"/>
      <c r="L46" s="2"/>
      <c r="M46" s="2"/>
      <c r="N46" s="2"/>
      <c r="O46" s="2"/>
      <c r="P46" s="2"/>
      <c r="Q46" s="2"/>
      <c r="S46" s="2"/>
      <c r="T46" s="2"/>
      <c r="U46" s="2"/>
      <c r="V46" s="2"/>
      <c r="W46" s="2"/>
      <c r="Y46" s="2"/>
      <c r="AA46" s="2"/>
      <c r="AB46" s="2"/>
      <c r="AC46" s="4">
        <v>2000</v>
      </c>
      <c r="AD46" s="7"/>
      <c r="AE46" s="2"/>
      <c r="AF46" s="2"/>
      <c r="AG46" s="2"/>
      <c r="AH46" s="4">
        <v>2001</v>
      </c>
      <c r="AI46" s="2"/>
      <c r="AJ46" s="7"/>
      <c r="AK46" s="4">
        <v>2004</v>
      </c>
      <c r="AL46" s="2"/>
      <c r="AM46" s="2"/>
      <c r="AN46" s="2"/>
      <c r="AO46" s="2"/>
      <c r="AP46" s="7"/>
      <c r="AS46" s="2">
        <v>2012</v>
      </c>
      <c r="AW46" s="2"/>
      <c r="AX46" s="13"/>
      <c r="AY46" s="2"/>
      <c r="AZ46" s="2"/>
      <c r="BA46" s="2"/>
      <c r="BB46" s="7"/>
      <c r="BC46" s="4">
        <v>2001</v>
      </c>
      <c r="BD46" s="2"/>
      <c r="BE46" s="13" t="s">
        <v>84</v>
      </c>
      <c r="BF46" s="4">
        <v>2003</v>
      </c>
      <c r="BG46" s="4">
        <v>2000</v>
      </c>
    </row>
    <row r="47" spans="1:59" x14ac:dyDescent="0.25">
      <c r="A47" s="13" t="s">
        <v>38</v>
      </c>
      <c r="C47" s="2">
        <v>1999</v>
      </c>
      <c r="D47" s="4">
        <v>2002</v>
      </c>
      <c r="E47" s="4">
        <v>2007</v>
      </c>
      <c r="F47" s="13"/>
      <c r="G47" s="13"/>
      <c r="K47" s="2"/>
      <c r="L47" s="2"/>
      <c r="M47" s="2"/>
      <c r="N47" s="2"/>
      <c r="O47" s="2"/>
      <c r="P47" s="2"/>
      <c r="Q47" s="2"/>
      <c r="S47" s="2"/>
      <c r="T47" s="2"/>
      <c r="U47" s="13" t="s">
        <v>89</v>
      </c>
      <c r="V47" s="13" t="s">
        <v>89</v>
      </c>
      <c r="W47" s="2"/>
      <c r="Y47" s="2"/>
      <c r="AA47" s="2"/>
      <c r="AB47" s="2"/>
      <c r="AC47" s="4">
        <v>2009</v>
      </c>
      <c r="AD47" s="15">
        <v>2003</v>
      </c>
      <c r="AE47" s="2"/>
      <c r="AF47" s="2"/>
      <c r="AG47" s="2"/>
      <c r="AH47" s="4">
        <v>2004</v>
      </c>
      <c r="AI47" s="2"/>
      <c r="AJ47" s="7"/>
      <c r="AK47" s="4">
        <v>2003</v>
      </c>
      <c r="AL47" s="2"/>
      <c r="AM47" s="2"/>
      <c r="AN47" s="2"/>
      <c r="AO47" s="2"/>
      <c r="AP47" s="7"/>
      <c r="AT47" s="13"/>
      <c r="AW47" s="4">
        <v>2003</v>
      </c>
      <c r="AX47" s="13"/>
      <c r="AY47" s="2"/>
      <c r="AZ47" s="2"/>
      <c r="BA47" s="2"/>
      <c r="BB47" s="7"/>
      <c r="BC47" s="4">
        <v>2002</v>
      </c>
      <c r="BD47" s="2"/>
      <c r="BE47" s="13" t="s">
        <v>129</v>
      </c>
      <c r="BF47" s="13"/>
      <c r="BG47" s="2"/>
    </row>
    <row r="48" spans="1:59" x14ac:dyDescent="0.25">
      <c r="A48" s="13" t="s">
        <v>39</v>
      </c>
      <c r="B48" s="19"/>
      <c r="D48" s="4">
        <v>2001</v>
      </c>
      <c r="E48" s="4">
        <v>2011</v>
      </c>
      <c r="F48" s="2">
        <v>2008</v>
      </c>
      <c r="G48" s="13"/>
      <c r="K48" s="2"/>
      <c r="L48" s="2"/>
      <c r="M48" s="2"/>
      <c r="N48" s="2"/>
      <c r="O48" s="2"/>
      <c r="P48" s="2"/>
      <c r="Q48" s="2"/>
      <c r="S48" s="2"/>
      <c r="T48" s="2"/>
      <c r="U48" s="2"/>
      <c r="V48" s="2"/>
      <c r="W48" s="2"/>
      <c r="Y48" s="2"/>
      <c r="AA48" s="2"/>
      <c r="AB48" s="2"/>
      <c r="AC48" s="2"/>
      <c r="AD48" s="7"/>
      <c r="AE48" s="4">
        <v>2001</v>
      </c>
      <c r="AF48" s="2"/>
      <c r="AG48" s="2"/>
      <c r="AH48" s="2"/>
      <c r="AI48" s="4"/>
      <c r="AJ48" s="15"/>
      <c r="AK48" s="4">
        <v>2002</v>
      </c>
      <c r="AL48" s="2"/>
      <c r="AM48" s="2"/>
      <c r="AN48" s="2"/>
      <c r="AO48" s="2"/>
      <c r="AP48" s="7"/>
      <c r="AS48" s="2">
        <v>2012</v>
      </c>
      <c r="AW48" s="2"/>
      <c r="AX48" s="13"/>
      <c r="AY48" s="2"/>
      <c r="AZ48" s="2"/>
      <c r="BA48" s="2"/>
      <c r="BB48" s="8"/>
      <c r="BC48" s="2"/>
      <c r="BD48" s="2"/>
      <c r="BE48" s="2"/>
      <c r="BF48" s="2"/>
      <c r="BG48" s="2"/>
    </row>
    <row r="49" spans="1:59" x14ac:dyDescent="0.25">
      <c r="A49" s="25" t="s">
        <v>40</v>
      </c>
      <c r="C49">
        <v>2011</v>
      </c>
      <c r="D49" s="2"/>
      <c r="E49" s="4">
        <v>2009</v>
      </c>
      <c r="F49" s="13"/>
      <c r="G49" s="13"/>
      <c r="U49" s="13" t="s">
        <v>376</v>
      </c>
      <c r="V49" s="13" t="s">
        <v>382</v>
      </c>
      <c r="AE49" s="4">
        <v>2003</v>
      </c>
      <c r="AT49" s="13"/>
    </row>
    <row r="50" spans="1:59" x14ac:dyDescent="0.25">
      <c r="A50" s="35" t="s">
        <v>41</v>
      </c>
      <c r="C50" s="4">
        <v>2001</v>
      </c>
      <c r="D50" s="2"/>
      <c r="E50" s="13"/>
      <c r="F50" s="13"/>
      <c r="G50" s="13"/>
      <c r="K50" s="2"/>
      <c r="L50" s="2"/>
      <c r="M50" s="2"/>
      <c r="N50" s="2"/>
      <c r="O50" s="2"/>
      <c r="P50" s="2"/>
      <c r="Q50" s="2"/>
      <c r="S50" s="2"/>
      <c r="T50" s="2"/>
      <c r="U50" s="2"/>
      <c r="V50" s="2"/>
      <c r="W50" s="2"/>
      <c r="Y50" s="2"/>
      <c r="AA50" s="2"/>
      <c r="AB50" s="2"/>
      <c r="AC50" s="2"/>
      <c r="AD50" s="7"/>
      <c r="AE50" s="2"/>
      <c r="AF50" s="2"/>
      <c r="AG50" s="2"/>
      <c r="AH50" s="2"/>
      <c r="AI50" s="2"/>
      <c r="AJ50" s="7"/>
      <c r="AK50" s="2"/>
      <c r="AL50" s="2"/>
      <c r="AM50" s="2"/>
      <c r="AN50" s="2"/>
      <c r="AO50" s="2"/>
      <c r="AP50" s="7"/>
      <c r="AS50" s="2">
        <v>1999</v>
      </c>
      <c r="AW50" s="2"/>
      <c r="AX50" s="13"/>
      <c r="AY50" s="2"/>
      <c r="AZ50" s="2"/>
      <c r="BA50" s="2"/>
      <c r="BB50" s="7"/>
      <c r="BC50" s="2"/>
      <c r="BD50" s="2"/>
      <c r="BE50" s="2"/>
      <c r="BF50" s="4">
        <v>2003</v>
      </c>
      <c r="BG50" s="2"/>
    </row>
    <row r="51" spans="1:59" x14ac:dyDescent="0.25">
      <c r="A51" s="35" t="s">
        <v>47</v>
      </c>
      <c r="C51" s="2">
        <v>1999</v>
      </c>
      <c r="D51" s="2"/>
      <c r="E51" s="13"/>
      <c r="F51" s="13">
        <v>2018</v>
      </c>
      <c r="G51" s="13"/>
      <c r="K51" s="2"/>
      <c r="L51" s="2"/>
      <c r="M51" s="2"/>
      <c r="N51" s="2"/>
      <c r="O51" s="2"/>
      <c r="P51" s="2"/>
      <c r="Q51" s="2"/>
      <c r="S51" s="2"/>
      <c r="T51" s="2"/>
      <c r="U51" s="2"/>
      <c r="V51" s="2"/>
      <c r="W51" s="2"/>
      <c r="Y51" s="2"/>
      <c r="AA51" s="2"/>
      <c r="AB51" s="2"/>
      <c r="AC51" s="2"/>
      <c r="AD51" s="7"/>
      <c r="AE51" s="2"/>
      <c r="AF51" s="2"/>
      <c r="AG51" s="2"/>
      <c r="AH51" s="4">
        <v>2000</v>
      </c>
      <c r="AI51" s="13" t="s">
        <v>84</v>
      </c>
      <c r="AJ51" s="7"/>
      <c r="AK51" s="2"/>
      <c r="AL51" s="2"/>
      <c r="AM51" s="2"/>
      <c r="AN51" s="2"/>
      <c r="AO51" s="2"/>
      <c r="AP51" s="7"/>
      <c r="AT51" s="2">
        <v>2012</v>
      </c>
      <c r="AW51" s="2"/>
      <c r="AX51" s="13"/>
      <c r="AY51" s="2"/>
      <c r="AZ51" s="2"/>
      <c r="BA51" s="2"/>
      <c r="BB51" s="7"/>
      <c r="BC51" s="2"/>
      <c r="BD51" s="2"/>
      <c r="BE51" s="2"/>
      <c r="BF51" s="4">
        <v>2003</v>
      </c>
      <c r="BG51" s="13"/>
    </row>
    <row r="52" spans="1:59" x14ac:dyDescent="0.25">
      <c r="A52" s="25" t="s">
        <v>42</v>
      </c>
      <c r="C52">
        <v>1999</v>
      </c>
      <c r="D52" s="2"/>
      <c r="E52" s="4">
        <v>2010</v>
      </c>
      <c r="F52" s="13"/>
      <c r="G52" s="13"/>
      <c r="U52" s="13" t="s">
        <v>95</v>
      </c>
      <c r="V52" s="13" t="s">
        <v>101</v>
      </c>
      <c r="AT52" s="13">
        <v>2013</v>
      </c>
    </row>
    <row r="53" spans="1:59" x14ac:dyDescent="0.25">
      <c r="A53" s="11" t="s">
        <v>43</v>
      </c>
      <c r="C53" s="4">
        <v>2000</v>
      </c>
      <c r="D53" s="2"/>
      <c r="E53" s="4">
        <v>2009</v>
      </c>
      <c r="F53" s="13"/>
      <c r="G53" s="13"/>
      <c r="K53" s="4">
        <v>2006</v>
      </c>
      <c r="L53" s="4">
        <v>2005</v>
      </c>
      <c r="M53" s="4">
        <v>2001</v>
      </c>
      <c r="N53" s="2"/>
      <c r="O53" s="2"/>
      <c r="P53" s="4">
        <v>2005</v>
      </c>
      <c r="Q53" s="4">
        <v>2006</v>
      </c>
      <c r="S53" s="4">
        <v>2007</v>
      </c>
      <c r="T53" s="4">
        <v>2007</v>
      </c>
      <c r="U53" s="13" t="s">
        <v>376</v>
      </c>
      <c r="V53" s="13" t="s">
        <v>382</v>
      </c>
      <c r="W53" s="4">
        <v>2001</v>
      </c>
      <c r="Y53" s="2"/>
      <c r="AA53" s="2"/>
      <c r="AB53" s="2"/>
      <c r="AC53" s="13"/>
      <c r="AD53" s="7"/>
      <c r="AE53" s="2"/>
      <c r="AF53" s="2"/>
      <c r="AG53" s="2"/>
      <c r="AH53" s="4">
        <v>2003</v>
      </c>
      <c r="AI53" s="13"/>
      <c r="AJ53" s="8"/>
      <c r="AK53" s="4">
        <v>2005</v>
      </c>
      <c r="AL53" s="4">
        <v>2006</v>
      </c>
      <c r="AM53" s="4">
        <v>2006</v>
      </c>
      <c r="AN53" s="2"/>
      <c r="AO53" s="2"/>
      <c r="AP53" s="7"/>
      <c r="AT53" s="13">
        <v>2015</v>
      </c>
      <c r="AW53" s="2"/>
      <c r="AX53" s="13"/>
      <c r="AY53" s="2"/>
      <c r="AZ53" s="2"/>
      <c r="BA53" s="2"/>
      <c r="BB53" s="8"/>
      <c r="BC53" s="4">
        <v>2001</v>
      </c>
      <c r="BD53" s="4">
        <v>2006</v>
      </c>
      <c r="BE53" s="13" t="s">
        <v>84</v>
      </c>
      <c r="BF53" s="13" t="s">
        <v>101</v>
      </c>
      <c r="BG53" s="2"/>
    </row>
    <row r="55" spans="1:59" x14ac:dyDescent="0.25">
      <c r="A55" s="1" t="s">
        <v>61</v>
      </c>
    </row>
    <row r="56" spans="1:59" x14ac:dyDescent="0.25">
      <c r="A56" s="16" t="s">
        <v>44</v>
      </c>
      <c r="B56" s="19"/>
      <c r="D56" s="4">
        <v>2000</v>
      </c>
      <c r="E56" s="4">
        <v>2011</v>
      </c>
      <c r="F56" s="13"/>
      <c r="G56" s="13"/>
      <c r="K56" s="2"/>
      <c r="L56" s="2"/>
      <c r="M56" s="13"/>
      <c r="N56" s="4">
        <v>2004</v>
      </c>
      <c r="O56" s="4">
        <v>2004</v>
      </c>
      <c r="P56" s="2"/>
      <c r="Q56" s="2"/>
      <c r="S56" s="13"/>
      <c r="T56" s="13"/>
      <c r="U56" s="4">
        <v>2004</v>
      </c>
      <c r="V56" s="4">
        <v>2003</v>
      </c>
      <c r="W56" s="4">
        <v>2002</v>
      </c>
      <c r="Y56" s="4">
        <v>2017</v>
      </c>
      <c r="AA56" s="4">
        <v>2017</v>
      </c>
      <c r="AB56" s="13"/>
      <c r="AC56" s="13"/>
      <c r="AD56" s="8"/>
      <c r="AE56" s="2"/>
      <c r="AF56" s="13"/>
      <c r="AG56" s="13"/>
      <c r="AH56" s="13"/>
      <c r="AI56" s="13"/>
      <c r="AJ56" s="8"/>
      <c r="AK56" s="4">
        <v>2006</v>
      </c>
      <c r="AL56" s="4">
        <v>2005</v>
      </c>
      <c r="AM56" s="4">
        <v>2005</v>
      </c>
      <c r="AN56" s="2"/>
      <c r="AO56" s="2"/>
      <c r="AP56" s="7"/>
      <c r="AT56" s="13"/>
      <c r="AW56" s="13"/>
      <c r="AX56" s="13"/>
      <c r="AY56" s="13"/>
      <c r="AZ56" s="13"/>
      <c r="BA56" s="13"/>
      <c r="BB56" s="8"/>
      <c r="BC56" s="13"/>
      <c r="BD56" s="13"/>
      <c r="BE56" s="13"/>
      <c r="BF56" s="13"/>
      <c r="BG56" s="13"/>
    </row>
    <row r="57" spans="1:59" x14ac:dyDescent="0.25">
      <c r="A57" s="4" t="s">
        <v>45</v>
      </c>
      <c r="B57" s="20">
        <v>2013</v>
      </c>
      <c r="C57" s="2">
        <v>1999</v>
      </c>
      <c r="D57" s="2"/>
      <c r="E57" s="4">
        <v>2010</v>
      </c>
      <c r="F57" s="13" t="s">
        <v>293</v>
      </c>
      <c r="G57" s="13" t="s">
        <v>352</v>
      </c>
      <c r="K57" s="13" t="s">
        <v>95</v>
      </c>
      <c r="L57" s="13" t="s">
        <v>101</v>
      </c>
      <c r="M57" s="13" t="s">
        <v>101</v>
      </c>
      <c r="N57" s="13" t="s">
        <v>79</v>
      </c>
      <c r="O57" s="13" t="s">
        <v>79</v>
      </c>
      <c r="P57" s="13" t="s">
        <v>89</v>
      </c>
      <c r="Q57" s="2"/>
      <c r="S57" s="13"/>
      <c r="T57" s="13"/>
      <c r="U57" s="2"/>
      <c r="V57" s="2"/>
      <c r="W57" s="2"/>
      <c r="Y57" s="13" t="s">
        <v>72</v>
      </c>
      <c r="AA57" s="13" t="s">
        <v>72</v>
      </c>
      <c r="AB57" s="13" t="s">
        <v>72</v>
      </c>
      <c r="AC57" s="13"/>
      <c r="AD57" s="8"/>
      <c r="AE57" s="2"/>
      <c r="AF57" s="13" t="s">
        <v>72</v>
      </c>
      <c r="AG57" s="13" t="s">
        <v>72</v>
      </c>
      <c r="AH57" s="13" t="s">
        <v>84</v>
      </c>
      <c r="AI57" s="2"/>
      <c r="AJ57" s="7"/>
      <c r="AK57" s="13" t="s">
        <v>101</v>
      </c>
      <c r="AL57" s="13" t="s">
        <v>95</v>
      </c>
      <c r="AM57" s="13" t="s">
        <v>95</v>
      </c>
      <c r="AN57" s="2"/>
      <c r="AO57" s="2"/>
      <c r="AP57" s="7"/>
      <c r="AS57" s="2">
        <v>2012</v>
      </c>
      <c r="AU57" s="2">
        <v>2012</v>
      </c>
      <c r="AW57" s="13" t="s">
        <v>72</v>
      </c>
      <c r="AX57" s="13"/>
      <c r="AY57" s="13" t="s">
        <v>89</v>
      </c>
      <c r="AZ57" s="13" t="s">
        <v>89</v>
      </c>
      <c r="BA57" s="13" t="s">
        <v>89</v>
      </c>
      <c r="BB57" s="8"/>
      <c r="BC57" s="2"/>
      <c r="BD57" s="13" t="s">
        <v>95</v>
      </c>
      <c r="BE57" s="13"/>
      <c r="BF57" s="13"/>
      <c r="BG57" s="13"/>
    </row>
    <row r="59" spans="1:59" x14ac:dyDescent="0.25">
      <c r="AS59" s="18" t="s">
        <v>67</v>
      </c>
      <c r="AU59" t="s">
        <v>68</v>
      </c>
    </row>
  </sheetData>
  <mergeCells count="1">
    <mergeCell ref="BC1:B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8819E-4998-4293-AE91-8A38F68283E5}">
  <dimension ref="A1:R57"/>
  <sheetViews>
    <sheetView workbookViewId="0">
      <pane xSplit="1" topLeftCell="B1" activePane="topRight" state="frozen"/>
      <selection pane="topRight"/>
    </sheetView>
  </sheetViews>
  <sheetFormatPr defaultRowHeight="15" x14ac:dyDescent="0.25"/>
  <cols>
    <col min="1" max="1" width="22.85546875" bestFit="1" customWidth="1"/>
    <col min="2" max="2" width="7.42578125" customWidth="1"/>
    <col min="3" max="3" width="8" customWidth="1"/>
    <col min="4" max="4" width="31.140625" bestFit="1" customWidth="1"/>
    <col min="5" max="5" width="8.85546875" bestFit="1" customWidth="1"/>
    <col min="6" max="6" width="5.85546875" customWidth="1"/>
    <col min="7" max="7" width="6.85546875" customWidth="1"/>
    <col min="8" max="8" width="15.42578125" bestFit="1" customWidth="1"/>
    <col min="9" max="9" width="49.140625" bestFit="1" customWidth="1"/>
    <col min="11" max="11" width="11.7109375" bestFit="1" customWidth="1"/>
    <col min="12" max="12" width="7" customWidth="1"/>
    <col min="13" max="13" width="13.85546875" bestFit="1" customWidth="1"/>
    <col min="14" max="14" width="43.85546875" bestFit="1" customWidth="1"/>
    <col min="15" max="15" width="8.85546875" bestFit="1" customWidth="1"/>
    <col min="16" max="16" width="11.7109375" bestFit="1" customWidth="1"/>
  </cols>
  <sheetData>
    <row r="1" spans="1:18" x14ac:dyDescent="0.25">
      <c r="A1" s="17"/>
      <c r="C1" s="45" t="s">
        <v>250</v>
      </c>
      <c r="D1" s="45"/>
      <c r="E1" s="45"/>
      <c r="F1" s="45"/>
      <c r="G1" s="1"/>
      <c r="H1" s="45" t="s">
        <v>251</v>
      </c>
      <c r="I1" s="45"/>
      <c r="J1" s="45"/>
      <c r="K1" s="45"/>
      <c r="L1" s="1"/>
      <c r="M1" s="45" t="s">
        <v>353</v>
      </c>
      <c r="N1" s="45"/>
      <c r="O1" s="45"/>
      <c r="P1" s="45"/>
    </row>
    <row r="2" spans="1:18" x14ac:dyDescent="0.25">
      <c r="A2" s="17"/>
      <c r="C2" s="1" t="s">
        <v>143</v>
      </c>
      <c r="D2" s="1" t="s">
        <v>144</v>
      </c>
      <c r="E2" s="1" t="s">
        <v>145</v>
      </c>
      <c r="F2" s="1" t="s">
        <v>146</v>
      </c>
      <c r="G2" s="1"/>
      <c r="H2" s="1" t="s">
        <v>143</v>
      </c>
      <c r="I2" s="1" t="s">
        <v>144</v>
      </c>
      <c r="J2" s="1" t="s">
        <v>145</v>
      </c>
      <c r="K2" s="1" t="s">
        <v>146</v>
      </c>
      <c r="L2" s="1"/>
      <c r="M2" s="1" t="s">
        <v>319</v>
      </c>
      <c r="N2" s="1" t="s">
        <v>144</v>
      </c>
      <c r="O2" s="1" t="s">
        <v>145</v>
      </c>
      <c r="P2" s="1" t="s">
        <v>146</v>
      </c>
      <c r="R2" s="1"/>
    </row>
    <row r="3" spans="1:18" x14ac:dyDescent="0.25">
      <c r="A3" s="1" t="s">
        <v>51</v>
      </c>
    </row>
    <row r="4" spans="1:18" x14ac:dyDescent="0.25">
      <c r="A4" s="2" t="s">
        <v>0</v>
      </c>
      <c r="C4" t="s">
        <v>148</v>
      </c>
      <c r="D4" t="s">
        <v>149</v>
      </c>
      <c r="E4" t="s">
        <v>150</v>
      </c>
      <c r="F4">
        <v>1999</v>
      </c>
      <c r="H4" t="s">
        <v>151</v>
      </c>
      <c r="I4" t="s">
        <v>152</v>
      </c>
      <c r="J4" t="s">
        <v>147</v>
      </c>
      <c r="K4">
        <v>2010</v>
      </c>
      <c r="M4" t="s">
        <v>321</v>
      </c>
      <c r="N4" t="s">
        <v>322</v>
      </c>
      <c r="O4" t="s">
        <v>147</v>
      </c>
      <c r="P4">
        <v>2002</v>
      </c>
    </row>
    <row r="5" spans="1:18" x14ac:dyDescent="0.25">
      <c r="A5" s="2" t="s">
        <v>1</v>
      </c>
      <c r="C5" t="s">
        <v>153</v>
      </c>
      <c r="D5" t="s">
        <v>154</v>
      </c>
      <c r="E5" t="s">
        <v>150</v>
      </c>
      <c r="F5">
        <v>1999</v>
      </c>
      <c r="H5" t="s">
        <v>304</v>
      </c>
      <c r="I5" t="s">
        <v>303</v>
      </c>
      <c r="J5" t="s">
        <v>147</v>
      </c>
      <c r="K5">
        <v>2009</v>
      </c>
      <c r="M5" t="s">
        <v>325</v>
      </c>
      <c r="N5" t="s">
        <v>326</v>
      </c>
      <c r="O5" t="s">
        <v>147</v>
      </c>
      <c r="P5">
        <v>2006</v>
      </c>
    </row>
    <row r="6" spans="1:18" x14ac:dyDescent="0.25">
      <c r="A6" s="2" t="s">
        <v>3</v>
      </c>
      <c r="C6" t="s">
        <v>169</v>
      </c>
      <c r="D6" t="s">
        <v>170</v>
      </c>
      <c r="E6" t="s">
        <v>150</v>
      </c>
      <c r="F6">
        <v>1999</v>
      </c>
      <c r="H6" t="s">
        <v>155</v>
      </c>
      <c r="I6" t="s">
        <v>156</v>
      </c>
      <c r="J6" t="s">
        <v>147</v>
      </c>
      <c r="K6">
        <v>2010</v>
      </c>
      <c r="M6" s="13" t="s">
        <v>346</v>
      </c>
      <c r="N6" s="13" t="s">
        <v>347</v>
      </c>
      <c r="O6" s="13" t="s">
        <v>108</v>
      </c>
      <c r="P6" s="13">
        <v>2011</v>
      </c>
    </row>
    <row r="7" spans="1:18" x14ac:dyDescent="0.25">
      <c r="A7" s="2" t="s">
        <v>6</v>
      </c>
      <c r="C7" t="s">
        <v>157</v>
      </c>
      <c r="D7" t="s">
        <v>158</v>
      </c>
      <c r="E7" t="s">
        <v>150</v>
      </c>
      <c r="F7">
        <v>1999</v>
      </c>
      <c r="H7" t="s">
        <v>159</v>
      </c>
      <c r="I7" t="s">
        <v>160</v>
      </c>
      <c r="J7" t="s">
        <v>147</v>
      </c>
      <c r="K7">
        <v>2010</v>
      </c>
      <c r="M7" s="13" t="s">
        <v>343</v>
      </c>
      <c r="N7" s="13" t="s">
        <v>320</v>
      </c>
      <c r="O7" s="13" t="s">
        <v>147</v>
      </c>
      <c r="P7" s="13">
        <v>2016</v>
      </c>
    </row>
    <row r="8" spans="1:18" x14ac:dyDescent="0.25">
      <c r="A8" s="2" t="s">
        <v>4</v>
      </c>
      <c r="C8" t="s">
        <v>161</v>
      </c>
      <c r="D8" t="s">
        <v>162</v>
      </c>
      <c r="E8" t="s">
        <v>150</v>
      </c>
      <c r="F8">
        <v>1999</v>
      </c>
      <c r="H8" t="s">
        <v>163</v>
      </c>
      <c r="I8" t="s">
        <v>164</v>
      </c>
      <c r="J8" t="s">
        <v>147</v>
      </c>
      <c r="K8">
        <v>2008</v>
      </c>
      <c r="M8" s="13"/>
    </row>
    <row r="9" spans="1:18" x14ac:dyDescent="0.25">
      <c r="A9" s="2" t="s">
        <v>10</v>
      </c>
      <c r="C9" t="s">
        <v>167</v>
      </c>
      <c r="D9" t="s">
        <v>168</v>
      </c>
      <c r="E9" t="s">
        <v>150</v>
      </c>
      <c r="F9">
        <v>1999</v>
      </c>
      <c r="H9" t="s">
        <v>166</v>
      </c>
      <c r="I9" t="s">
        <v>165</v>
      </c>
      <c r="J9" t="s">
        <v>147</v>
      </c>
      <c r="K9">
        <v>2008</v>
      </c>
      <c r="M9" t="s">
        <v>342</v>
      </c>
      <c r="N9" t="s">
        <v>341</v>
      </c>
      <c r="O9" t="s">
        <v>147</v>
      </c>
      <c r="P9">
        <v>2010</v>
      </c>
    </row>
    <row r="10" spans="1:18" x14ac:dyDescent="0.25">
      <c r="A10" s="2" t="s">
        <v>2</v>
      </c>
      <c r="C10" t="s">
        <v>171</v>
      </c>
      <c r="D10" t="s">
        <v>172</v>
      </c>
      <c r="E10" t="s">
        <v>150</v>
      </c>
      <c r="F10">
        <v>1999</v>
      </c>
      <c r="H10" t="s">
        <v>173</v>
      </c>
      <c r="I10" t="s">
        <v>174</v>
      </c>
      <c r="J10" t="s">
        <v>147</v>
      </c>
      <c r="K10">
        <v>2008</v>
      </c>
      <c r="M10" t="s">
        <v>348</v>
      </c>
      <c r="N10" t="s">
        <v>349</v>
      </c>
      <c r="O10" t="s">
        <v>147</v>
      </c>
      <c r="P10">
        <v>2012</v>
      </c>
    </row>
    <row r="11" spans="1:18" x14ac:dyDescent="0.25">
      <c r="A11" s="2" t="s">
        <v>9</v>
      </c>
      <c r="C11" t="s">
        <v>175</v>
      </c>
      <c r="D11" t="s">
        <v>176</v>
      </c>
      <c r="E11" t="s">
        <v>150</v>
      </c>
      <c r="F11">
        <v>1999</v>
      </c>
      <c r="H11" t="s">
        <v>177</v>
      </c>
      <c r="I11" t="s">
        <v>178</v>
      </c>
      <c r="J11" t="s">
        <v>179</v>
      </c>
      <c r="K11">
        <v>2010</v>
      </c>
      <c r="M11" t="s">
        <v>345</v>
      </c>
      <c r="N11" t="s">
        <v>344</v>
      </c>
      <c r="O11" t="s">
        <v>147</v>
      </c>
      <c r="P11">
        <v>2007</v>
      </c>
    </row>
    <row r="12" spans="1:18" x14ac:dyDescent="0.25">
      <c r="A12" s="2" t="s">
        <v>8</v>
      </c>
      <c r="C12" t="s">
        <v>180</v>
      </c>
      <c r="D12" t="s">
        <v>181</v>
      </c>
      <c r="E12" t="s">
        <v>150</v>
      </c>
      <c r="F12">
        <v>1999</v>
      </c>
      <c r="H12" t="s">
        <v>183</v>
      </c>
      <c r="I12" t="s">
        <v>182</v>
      </c>
      <c r="J12" t="s">
        <v>147</v>
      </c>
      <c r="K12">
        <v>2008</v>
      </c>
      <c r="M12" s="13"/>
    </row>
    <row r="13" spans="1:18" x14ac:dyDescent="0.25">
      <c r="A13" s="13" t="s">
        <v>14</v>
      </c>
      <c r="C13" t="s">
        <v>184</v>
      </c>
      <c r="D13" t="s">
        <v>185</v>
      </c>
      <c r="E13" t="s">
        <v>150</v>
      </c>
      <c r="F13">
        <v>2012</v>
      </c>
      <c r="H13" s="13"/>
      <c r="M13" s="13"/>
    </row>
    <row r="14" spans="1:18" x14ac:dyDescent="0.25">
      <c r="A14" s="4" t="s">
        <v>11</v>
      </c>
      <c r="C14" t="s">
        <v>188</v>
      </c>
      <c r="D14" t="s">
        <v>189</v>
      </c>
      <c r="E14" t="s">
        <v>150</v>
      </c>
      <c r="F14">
        <v>1999</v>
      </c>
      <c r="H14" s="13"/>
      <c r="M14" s="13"/>
    </row>
    <row r="15" spans="1:18" x14ac:dyDescent="0.25">
      <c r="A15" s="2" t="s">
        <v>7</v>
      </c>
      <c r="C15" t="s">
        <v>190</v>
      </c>
      <c r="D15" t="s">
        <v>191</v>
      </c>
      <c r="E15" t="s">
        <v>150</v>
      </c>
      <c r="F15">
        <v>1999</v>
      </c>
      <c r="H15" t="s">
        <v>192</v>
      </c>
      <c r="I15" t="s">
        <v>193</v>
      </c>
      <c r="J15" t="s">
        <v>147</v>
      </c>
      <c r="K15">
        <v>2011</v>
      </c>
      <c r="M15" s="13" t="s">
        <v>335</v>
      </c>
      <c r="N15" s="13" t="s">
        <v>340</v>
      </c>
      <c r="O15" s="13" t="s">
        <v>147</v>
      </c>
      <c r="P15" s="13">
        <v>2016</v>
      </c>
    </row>
    <row r="16" spans="1:18" x14ac:dyDescent="0.25">
      <c r="A16" s="11" t="s">
        <v>15</v>
      </c>
      <c r="C16" t="s">
        <v>194</v>
      </c>
      <c r="D16" t="s">
        <v>195</v>
      </c>
      <c r="E16" t="s">
        <v>150</v>
      </c>
      <c r="F16">
        <v>1999</v>
      </c>
      <c r="H16" s="13" t="s">
        <v>197</v>
      </c>
      <c r="I16" s="13" t="s">
        <v>196</v>
      </c>
      <c r="J16" s="13" t="s">
        <v>147</v>
      </c>
      <c r="K16" s="13">
        <v>2016</v>
      </c>
      <c r="M16" s="13"/>
    </row>
    <row r="17" spans="1:16" x14ac:dyDescent="0.25">
      <c r="A17" s="2" t="s">
        <v>5</v>
      </c>
      <c r="C17" t="s">
        <v>199</v>
      </c>
      <c r="D17" t="s">
        <v>198</v>
      </c>
      <c r="E17" t="s">
        <v>150</v>
      </c>
      <c r="F17">
        <v>1999</v>
      </c>
      <c r="H17" t="s">
        <v>200</v>
      </c>
      <c r="I17" t="s">
        <v>201</v>
      </c>
      <c r="J17" t="s">
        <v>147</v>
      </c>
      <c r="K17">
        <v>2008</v>
      </c>
      <c r="M17" t="s">
        <v>336</v>
      </c>
      <c r="N17" t="s">
        <v>337</v>
      </c>
      <c r="O17" t="s">
        <v>147</v>
      </c>
      <c r="P17">
        <v>1999</v>
      </c>
    </row>
    <row r="18" spans="1:16" x14ac:dyDescent="0.25">
      <c r="A18" s="11" t="s">
        <v>21</v>
      </c>
      <c r="C18" t="s">
        <v>202</v>
      </c>
      <c r="D18" t="s">
        <v>203</v>
      </c>
      <c r="E18" t="s">
        <v>150</v>
      </c>
      <c r="F18">
        <v>1999</v>
      </c>
      <c r="H18" t="s">
        <v>204</v>
      </c>
      <c r="I18" t="s">
        <v>205</v>
      </c>
      <c r="J18" t="s">
        <v>147</v>
      </c>
      <c r="K18">
        <v>2011</v>
      </c>
      <c r="M18" s="13"/>
    </row>
    <row r="19" spans="1:16" x14ac:dyDescent="0.25">
      <c r="A19" s="13" t="s">
        <v>17</v>
      </c>
      <c r="C19" t="s">
        <v>206</v>
      </c>
      <c r="D19" t="s">
        <v>207</v>
      </c>
      <c r="E19" t="s">
        <v>150</v>
      </c>
      <c r="F19">
        <v>2012</v>
      </c>
      <c r="H19" s="13" t="s">
        <v>186</v>
      </c>
      <c r="I19" s="13" t="s">
        <v>187</v>
      </c>
      <c r="J19" s="13" t="s">
        <v>147</v>
      </c>
      <c r="K19" s="13">
        <v>2008</v>
      </c>
      <c r="M19" s="13"/>
    </row>
    <row r="20" spans="1:16" x14ac:dyDescent="0.25">
      <c r="A20" s="4" t="s">
        <v>12</v>
      </c>
      <c r="C20" t="s">
        <v>208</v>
      </c>
      <c r="D20" t="s">
        <v>209</v>
      </c>
      <c r="E20" t="s">
        <v>150</v>
      </c>
      <c r="F20">
        <v>1999</v>
      </c>
      <c r="H20" t="s">
        <v>210</v>
      </c>
      <c r="I20" t="s">
        <v>211</v>
      </c>
      <c r="J20" t="s">
        <v>147</v>
      </c>
      <c r="K20">
        <v>2008</v>
      </c>
      <c r="M20" s="13"/>
    </row>
    <row r="21" spans="1:16" x14ac:dyDescent="0.25">
      <c r="A21" s="4" t="s">
        <v>16</v>
      </c>
      <c r="C21" t="s">
        <v>213</v>
      </c>
      <c r="D21" t="s">
        <v>212</v>
      </c>
      <c r="E21" t="s">
        <v>150</v>
      </c>
      <c r="F21">
        <v>2009</v>
      </c>
      <c r="H21" s="13" t="s">
        <v>294</v>
      </c>
      <c r="I21" s="13" t="s">
        <v>214</v>
      </c>
      <c r="J21" s="13" t="s">
        <v>215</v>
      </c>
      <c r="K21" s="13">
        <v>2008</v>
      </c>
      <c r="M21" s="13"/>
    </row>
    <row r="22" spans="1:16" x14ac:dyDescent="0.25">
      <c r="A22" s="4" t="s">
        <v>19</v>
      </c>
      <c r="C22" t="s">
        <v>216</v>
      </c>
      <c r="D22" t="s">
        <v>217</v>
      </c>
      <c r="E22" t="s">
        <v>150</v>
      </c>
      <c r="F22">
        <v>2008</v>
      </c>
      <c r="H22" s="13"/>
      <c r="M22" s="13"/>
    </row>
    <row r="23" spans="1:16" x14ac:dyDescent="0.25">
      <c r="A23" s="4" t="s">
        <v>20</v>
      </c>
      <c r="C23" t="s">
        <v>218</v>
      </c>
      <c r="D23" t="s">
        <v>219</v>
      </c>
      <c r="E23" t="s">
        <v>150</v>
      </c>
      <c r="F23">
        <v>2010</v>
      </c>
      <c r="H23" s="13"/>
      <c r="M23" s="13"/>
    </row>
    <row r="24" spans="1:16" x14ac:dyDescent="0.25">
      <c r="A24" s="13" t="s">
        <v>22</v>
      </c>
      <c r="C24" t="s">
        <v>220</v>
      </c>
      <c r="D24" t="s">
        <v>221</v>
      </c>
      <c r="E24" t="s">
        <v>150</v>
      </c>
      <c r="F24">
        <v>2010</v>
      </c>
      <c r="H24" s="13"/>
      <c r="M24" s="13"/>
    </row>
    <row r="25" spans="1:16" x14ac:dyDescent="0.25">
      <c r="A25" s="4" t="s">
        <v>13</v>
      </c>
      <c r="C25" t="s">
        <v>222</v>
      </c>
      <c r="D25" t="s">
        <v>223</v>
      </c>
      <c r="E25" t="s">
        <v>150</v>
      </c>
      <c r="F25">
        <v>1999</v>
      </c>
      <c r="H25" t="s">
        <v>224</v>
      </c>
      <c r="I25" t="s">
        <v>225</v>
      </c>
      <c r="J25" t="s">
        <v>147</v>
      </c>
      <c r="K25">
        <v>2008</v>
      </c>
      <c r="M25" s="13"/>
    </row>
    <row r="26" spans="1:16" x14ac:dyDescent="0.25">
      <c r="A26" s="13" t="s">
        <v>18</v>
      </c>
      <c r="C26" t="s">
        <v>226</v>
      </c>
      <c r="D26" t="s">
        <v>227</v>
      </c>
      <c r="E26" t="s">
        <v>150</v>
      </c>
      <c r="F26">
        <v>2013</v>
      </c>
      <c r="H26" s="13"/>
      <c r="M26" s="13"/>
    </row>
    <row r="27" spans="1:16" x14ac:dyDescent="0.25">
      <c r="A27" s="13" t="s">
        <v>69</v>
      </c>
      <c r="C27" t="s">
        <v>228</v>
      </c>
      <c r="D27" t="s">
        <v>229</v>
      </c>
      <c r="E27" t="s">
        <v>150</v>
      </c>
      <c r="F27">
        <v>2002</v>
      </c>
      <c r="H27" t="s">
        <v>231</v>
      </c>
      <c r="I27" t="s">
        <v>230</v>
      </c>
      <c r="J27" t="s">
        <v>147</v>
      </c>
      <c r="K27">
        <v>2008</v>
      </c>
      <c r="M27" t="s">
        <v>323</v>
      </c>
      <c r="N27" t="s">
        <v>324</v>
      </c>
      <c r="O27" t="s">
        <v>147</v>
      </c>
      <c r="P27">
        <v>2001</v>
      </c>
    </row>
    <row r="29" spans="1:16" x14ac:dyDescent="0.25">
      <c r="A29" s="1" t="s">
        <v>52</v>
      </c>
    </row>
    <row r="30" spans="1:16" x14ac:dyDescent="0.25">
      <c r="A30" s="2" t="s">
        <v>23</v>
      </c>
      <c r="C30" t="s">
        <v>232</v>
      </c>
      <c r="D30" t="s">
        <v>233</v>
      </c>
      <c r="E30" t="s">
        <v>150</v>
      </c>
      <c r="F30">
        <v>2011</v>
      </c>
      <c r="H30" t="s">
        <v>235</v>
      </c>
      <c r="I30" t="s">
        <v>234</v>
      </c>
      <c r="J30" t="s">
        <v>147</v>
      </c>
      <c r="K30">
        <v>2011</v>
      </c>
      <c r="M30" t="s">
        <v>327</v>
      </c>
      <c r="N30" t="s">
        <v>328</v>
      </c>
      <c r="O30" t="s">
        <v>147</v>
      </c>
      <c r="P30">
        <v>2011</v>
      </c>
    </row>
    <row r="31" spans="1:16" x14ac:dyDescent="0.25">
      <c r="A31" s="16" t="s">
        <v>24</v>
      </c>
      <c r="C31" t="s">
        <v>236</v>
      </c>
      <c r="D31" t="s">
        <v>237</v>
      </c>
      <c r="E31" t="s">
        <v>150</v>
      </c>
      <c r="F31">
        <v>2000</v>
      </c>
      <c r="H31" t="s">
        <v>238</v>
      </c>
      <c r="I31" t="s">
        <v>239</v>
      </c>
      <c r="J31" t="s">
        <v>147</v>
      </c>
      <c r="K31">
        <v>2008</v>
      </c>
      <c r="M31" s="13"/>
    </row>
    <row r="32" spans="1:16" x14ac:dyDescent="0.25">
      <c r="A32" s="2" t="s">
        <v>25</v>
      </c>
      <c r="C32" t="s">
        <v>242</v>
      </c>
      <c r="D32" t="s">
        <v>243</v>
      </c>
      <c r="E32" t="s">
        <v>150</v>
      </c>
      <c r="F32">
        <v>2012</v>
      </c>
      <c r="H32" t="s">
        <v>240</v>
      </c>
      <c r="I32" t="s">
        <v>241</v>
      </c>
      <c r="J32" t="s">
        <v>147</v>
      </c>
      <c r="K32">
        <v>2008</v>
      </c>
      <c r="M32" t="s">
        <v>329</v>
      </c>
      <c r="N32" t="s">
        <v>330</v>
      </c>
      <c r="O32" t="s">
        <v>147</v>
      </c>
      <c r="P32">
        <v>2005</v>
      </c>
    </row>
    <row r="33" spans="1:16" x14ac:dyDescent="0.25">
      <c r="A33" s="2" t="s">
        <v>26</v>
      </c>
      <c r="C33" t="s">
        <v>357</v>
      </c>
      <c r="D33" t="s">
        <v>358</v>
      </c>
      <c r="E33" t="s">
        <v>150</v>
      </c>
      <c r="F33">
        <v>2000</v>
      </c>
      <c r="H33" t="s">
        <v>244</v>
      </c>
      <c r="I33" t="s">
        <v>245</v>
      </c>
      <c r="J33" t="s">
        <v>147</v>
      </c>
      <c r="K33">
        <v>2008</v>
      </c>
      <c r="M33" t="s">
        <v>331</v>
      </c>
      <c r="N33" t="s">
        <v>332</v>
      </c>
      <c r="O33" t="s">
        <v>147</v>
      </c>
      <c r="P33">
        <v>2007</v>
      </c>
    </row>
    <row r="34" spans="1:16" x14ac:dyDescent="0.25">
      <c r="A34" s="4" t="s">
        <v>98</v>
      </c>
      <c r="C34" t="s">
        <v>246</v>
      </c>
      <c r="D34" t="s">
        <v>247</v>
      </c>
      <c r="E34" t="s">
        <v>150</v>
      </c>
      <c r="F34">
        <v>2000</v>
      </c>
      <c r="H34" t="s">
        <v>248</v>
      </c>
      <c r="I34" t="s">
        <v>249</v>
      </c>
      <c r="J34" t="s">
        <v>147</v>
      </c>
      <c r="K34">
        <v>2008</v>
      </c>
      <c r="M34" t="s">
        <v>333</v>
      </c>
      <c r="N34" t="s">
        <v>334</v>
      </c>
      <c r="O34" t="s">
        <v>147</v>
      </c>
      <c r="P34">
        <v>2012</v>
      </c>
    </row>
    <row r="35" spans="1:16" x14ac:dyDescent="0.25">
      <c r="A35" s="4" t="s">
        <v>28</v>
      </c>
      <c r="C35" s="13" t="s">
        <v>252</v>
      </c>
      <c r="D35" s="13" t="s">
        <v>253</v>
      </c>
      <c r="E35" s="13" t="s">
        <v>254</v>
      </c>
      <c r="F35" s="13">
        <v>2015</v>
      </c>
      <c r="H35" s="13" t="s">
        <v>256</v>
      </c>
      <c r="I35" s="13" t="s">
        <v>255</v>
      </c>
      <c r="J35" s="13" t="s">
        <v>179</v>
      </c>
      <c r="K35" s="13">
        <v>2019</v>
      </c>
      <c r="M35" s="13"/>
    </row>
    <row r="36" spans="1:16" x14ac:dyDescent="0.25">
      <c r="A36" s="4" t="s">
        <v>29</v>
      </c>
      <c r="C36" t="s">
        <v>259</v>
      </c>
      <c r="D36" t="s">
        <v>262</v>
      </c>
      <c r="E36" t="s">
        <v>150</v>
      </c>
      <c r="F36">
        <v>2003</v>
      </c>
      <c r="H36" t="s">
        <v>257</v>
      </c>
      <c r="I36" t="s">
        <v>258</v>
      </c>
      <c r="J36" t="s">
        <v>147</v>
      </c>
      <c r="K36">
        <v>2010</v>
      </c>
      <c r="M36" s="13"/>
    </row>
    <row r="37" spans="1:16" x14ac:dyDescent="0.25">
      <c r="A37" s="2" t="s">
        <v>30</v>
      </c>
      <c r="C37" t="s">
        <v>260</v>
      </c>
      <c r="D37" t="s">
        <v>261</v>
      </c>
      <c r="E37" t="s">
        <v>150</v>
      </c>
      <c r="F37">
        <v>1999</v>
      </c>
      <c r="H37" t="s">
        <v>263</v>
      </c>
      <c r="I37" t="s">
        <v>264</v>
      </c>
      <c r="J37" t="s">
        <v>147</v>
      </c>
      <c r="K37">
        <v>2010</v>
      </c>
      <c r="M37" s="13"/>
    </row>
    <row r="38" spans="1:16" x14ac:dyDescent="0.25">
      <c r="A38" s="25" t="s">
        <v>31</v>
      </c>
      <c r="C38" t="s">
        <v>295</v>
      </c>
      <c r="D38" t="s">
        <v>296</v>
      </c>
      <c r="E38" t="s">
        <v>150</v>
      </c>
      <c r="F38">
        <v>2008</v>
      </c>
      <c r="H38" t="s">
        <v>297</v>
      </c>
      <c r="I38" t="s">
        <v>298</v>
      </c>
      <c r="J38" t="s">
        <v>147</v>
      </c>
      <c r="K38">
        <v>2011</v>
      </c>
      <c r="M38" s="13"/>
    </row>
    <row r="39" spans="1:16" x14ac:dyDescent="0.25">
      <c r="A39" s="4" t="s">
        <v>32</v>
      </c>
      <c r="C39" t="s">
        <v>265</v>
      </c>
      <c r="D39" t="s">
        <v>266</v>
      </c>
      <c r="E39" t="s">
        <v>150</v>
      </c>
      <c r="F39">
        <v>2010</v>
      </c>
      <c r="H39" t="s">
        <v>267</v>
      </c>
      <c r="I39" t="s">
        <v>268</v>
      </c>
      <c r="J39" t="s">
        <v>147</v>
      </c>
      <c r="K39">
        <v>2011</v>
      </c>
      <c r="M39" s="13"/>
    </row>
    <row r="40" spans="1:16" x14ac:dyDescent="0.25">
      <c r="A40" s="25" t="s">
        <v>33</v>
      </c>
      <c r="C40" t="s">
        <v>300</v>
      </c>
      <c r="D40" t="s">
        <v>302</v>
      </c>
      <c r="E40" t="s">
        <v>150</v>
      </c>
      <c r="F40">
        <v>1999</v>
      </c>
      <c r="H40" t="s">
        <v>299</v>
      </c>
      <c r="I40" t="s">
        <v>301</v>
      </c>
      <c r="J40" t="s">
        <v>147</v>
      </c>
      <c r="K40">
        <v>2011</v>
      </c>
      <c r="M40" s="13"/>
    </row>
    <row r="41" spans="1:16" x14ac:dyDescent="0.25">
      <c r="A41" s="25" t="s">
        <v>49</v>
      </c>
      <c r="C41" s="13" t="s">
        <v>305</v>
      </c>
      <c r="D41" s="13" t="s">
        <v>306</v>
      </c>
      <c r="E41" s="13" t="s">
        <v>150</v>
      </c>
      <c r="F41" s="13">
        <v>2014</v>
      </c>
      <c r="H41" s="13"/>
      <c r="M41" s="13"/>
    </row>
    <row r="42" spans="1:16" x14ac:dyDescent="0.25">
      <c r="A42" s="25" t="s">
        <v>34</v>
      </c>
      <c r="C42" s="13" t="s">
        <v>307</v>
      </c>
      <c r="D42" s="13" t="s">
        <v>308</v>
      </c>
      <c r="E42" s="13" t="s">
        <v>150</v>
      </c>
      <c r="F42" s="13">
        <v>2014</v>
      </c>
      <c r="H42" s="13"/>
      <c r="M42" s="13"/>
    </row>
    <row r="43" spans="1:16" x14ac:dyDescent="0.25">
      <c r="A43" s="25" t="s">
        <v>35</v>
      </c>
      <c r="C43" s="13" t="s">
        <v>309</v>
      </c>
      <c r="D43" s="13" t="s">
        <v>310</v>
      </c>
      <c r="E43" s="13" t="s">
        <v>150</v>
      </c>
      <c r="F43" s="13">
        <v>2020</v>
      </c>
      <c r="H43" s="13"/>
      <c r="M43" s="13"/>
    </row>
    <row r="44" spans="1:16" x14ac:dyDescent="0.25">
      <c r="A44" s="4" t="s">
        <v>48</v>
      </c>
      <c r="C44" t="s">
        <v>273</v>
      </c>
      <c r="D44" t="s">
        <v>274</v>
      </c>
      <c r="E44" t="s">
        <v>150</v>
      </c>
      <c r="F44">
        <v>2008</v>
      </c>
      <c r="H44" t="s">
        <v>275</v>
      </c>
      <c r="I44" t="s">
        <v>276</v>
      </c>
      <c r="J44" t="s">
        <v>147</v>
      </c>
      <c r="K44">
        <v>2008</v>
      </c>
      <c r="M44" t="s">
        <v>338</v>
      </c>
      <c r="N44" t="s">
        <v>339</v>
      </c>
      <c r="O44" t="s">
        <v>147</v>
      </c>
      <c r="P44">
        <v>2012</v>
      </c>
    </row>
    <row r="45" spans="1:16" x14ac:dyDescent="0.25">
      <c r="A45" s="25" t="s">
        <v>36</v>
      </c>
      <c r="C45" t="s">
        <v>311</v>
      </c>
      <c r="D45" t="s">
        <v>312</v>
      </c>
      <c r="E45" t="s">
        <v>150</v>
      </c>
      <c r="F45">
        <v>2010</v>
      </c>
      <c r="H45" t="s">
        <v>313</v>
      </c>
      <c r="I45" t="s">
        <v>314</v>
      </c>
      <c r="J45" t="s">
        <v>147</v>
      </c>
      <c r="K45">
        <v>2011</v>
      </c>
      <c r="M45" s="13"/>
    </row>
    <row r="46" spans="1:16" x14ac:dyDescent="0.25">
      <c r="A46" s="4" t="s">
        <v>37</v>
      </c>
      <c r="C46" t="s">
        <v>271</v>
      </c>
      <c r="D46" t="s">
        <v>272</v>
      </c>
      <c r="E46" t="s">
        <v>150</v>
      </c>
      <c r="F46">
        <v>2010</v>
      </c>
      <c r="H46" t="s">
        <v>270</v>
      </c>
      <c r="I46" t="s">
        <v>269</v>
      </c>
      <c r="J46" t="s">
        <v>147</v>
      </c>
      <c r="K46">
        <v>2011</v>
      </c>
      <c r="M46" s="13"/>
    </row>
    <row r="47" spans="1:16" x14ac:dyDescent="0.25">
      <c r="A47" s="13" t="s">
        <v>38</v>
      </c>
      <c r="C47" t="s">
        <v>277</v>
      </c>
      <c r="D47" t="s">
        <v>278</v>
      </c>
      <c r="E47" t="s">
        <v>150</v>
      </c>
      <c r="F47">
        <v>2007</v>
      </c>
      <c r="H47" s="13"/>
      <c r="M47" s="13"/>
    </row>
    <row r="48" spans="1:16" x14ac:dyDescent="0.25">
      <c r="A48" s="13" t="s">
        <v>39</v>
      </c>
      <c r="C48" t="s">
        <v>281</v>
      </c>
      <c r="D48" t="s">
        <v>282</v>
      </c>
      <c r="E48" t="s">
        <v>150</v>
      </c>
      <c r="F48">
        <v>2011</v>
      </c>
      <c r="H48" t="s">
        <v>279</v>
      </c>
      <c r="I48" t="s">
        <v>280</v>
      </c>
      <c r="J48" t="s">
        <v>147</v>
      </c>
      <c r="K48">
        <v>2008</v>
      </c>
      <c r="M48" s="13"/>
    </row>
    <row r="49" spans="1:16" x14ac:dyDescent="0.25">
      <c r="A49" s="25" t="s">
        <v>40</v>
      </c>
      <c r="C49" t="s">
        <v>315</v>
      </c>
      <c r="D49" t="s">
        <v>316</v>
      </c>
      <c r="E49" t="s">
        <v>150</v>
      </c>
      <c r="F49">
        <v>2009</v>
      </c>
      <c r="H49" s="13"/>
      <c r="M49" s="13"/>
    </row>
    <row r="50" spans="1:16" x14ac:dyDescent="0.25">
      <c r="A50" s="35" t="s">
        <v>41</v>
      </c>
      <c r="C50" s="13"/>
      <c r="H50" s="13"/>
      <c r="M50" s="13"/>
    </row>
    <row r="51" spans="1:16" x14ac:dyDescent="0.25">
      <c r="A51" s="35" t="s">
        <v>47</v>
      </c>
      <c r="C51" s="13"/>
      <c r="H51" s="13" t="s">
        <v>283</v>
      </c>
      <c r="I51" s="13" t="s">
        <v>284</v>
      </c>
      <c r="J51" s="13" t="s">
        <v>147</v>
      </c>
      <c r="K51" s="13">
        <v>2018</v>
      </c>
      <c r="M51" s="13"/>
    </row>
    <row r="52" spans="1:16" x14ac:dyDescent="0.25">
      <c r="A52" s="25" t="s">
        <v>42</v>
      </c>
      <c r="C52" t="s">
        <v>317</v>
      </c>
      <c r="D52" t="s">
        <v>318</v>
      </c>
      <c r="E52" t="s">
        <v>150</v>
      </c>
      <c r="F52">
        <v>2010</v>
      </c>
      <c r="H52" s="13"/>
      <c r="M52" s="13"/>
    </row>
    <row r="53" spans="1:16" x14ac:dyDescent="0.25">
      <c r="A53" s="11" t="s">
        <v>43</v>
      </c>
      <c r="C53" t="s">
        <v>285</v>
      </c>
      <c r="D53" t="s">
        <v>286</v>
      </c>
      <c r="E53" t="s">
        <v>150</v>
      </c>
      <c r="F53">
        <v>2009</v>
      </c>
      <c r="H53" s="13"/>
      <c r="M53" s="13"/>
    </row>
    <row r="54" spans="1:16" x14ac:dyDescent="0.25">
      <c r="M54" s="13"/>
    </row>
    <row r="55" spans="1:16" x14ac:dyDescent="0.25">
      <c r="A55" s="1" t="s">
        <v>61</v>
      </c>
    </row>
    <row r="56" spans="1:16" x14ac:dyDescent="0.25">
      <c r="A56" s="16" t="s">
        <v>44</v>
      </c>
      <c r="C56" t="s">
        <v>287</v>
      </c>
      <c r="D56" t="s">
        <v>288</v>
      </c>
      <c r="E56" t="s">
        <v>254</v>
      </c>
      <c r="F56">
        <v>2011</v>
      </c>
      <c r="H56" s="13"/>
      <c r="M56" s="13"/>
    </row>
    <row r="57" spans="1:16" x14ac:dyDescent="0.25">
      <c r="A57" s="4" t="s">
        <v>45</v>
      </c>
      <c r="C57" t="s">
        <v>289</v>
      </c>
      <c r="D57" t="s">
        <v>290</v>
      </c>
      <c r="E57" t="s">
        <v>150</v>
      </c>
      <c r="F57">
        <v>2010</v>
      </c>
      <c r="H57" s="13" t="s">
        <v>291</v>
      </c>
      <c r="I57" s="13" t="s">
        <v>292</v>
      </c>
      <c r="J57" s="13" t="s">
        <v>147</v>
      </c>
      <c r="K57" s="13" t="s">
        <v>293</v>
      </c>
      <c r="M57" s="13" t="s">
        <v>350</v>
      </c>
      <c r="N57" s="13" t="s">
        <v>351</v>
      </c>
      <c r="O57" s="13" t="s">
        <v>150</v>
      </c>
      <c r="P57" s="13" t="s">
        <v>352</v>
      </c>
    </row>
  </sheetData>
  <mergeCells count="3">
    <mergeCell ref="C1:F1"/>
    <mergeCell ref="H1:K1"/>
    <mergeCell ref="M1:P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A262C-BF3B-4D84-B60A-8947EF3BFC30}">
  <dimension ref="A1:A50"/>
  <sheetViews>
    <sheetView workbookViewId="0">
      <selection activeCell="B1" sqref="B1"/>
    </sheetView>
  </sheetViews>
  <sheetFormatPr defaultColWidth="11.42578125" defaultRowHeight="15" x14ac:dyDescent="0.25"/>
  <cols>
    <col min="1" max="1" width="19.85546875" bestFit="1" customWidth="1"/>
  </cols>
  <sheetData>
    <row r="1" spans="1:1" x14ac:dyDescent="0.25">
      <c r="A1" t="s">
        <v>44</v>
      </c>
    </row>
    <row r="2" spans="1:1" x14ac:dyDescent="0.25">
      <c r="A2" t="s">
        <v>9</v>
      </c>
    </row>
    <row r="3" spans="1:1" x14ac:dyDescent="0.25">
      <c r="A3" t="s">
        <v>13</v>
      </c>
    </row>
    <row r="4" spans="1:1" x14ac:dyDescent="0.25">
      <c r="A4" t="s">
        <v>12</v>
      </c>
    </row>
    <row r="5" spans="1:1" x14ac:dyDescent="0.25">
      <c r="A5" t="s">
        <v>27</v>
      </c>
    </row>
    <row r="6" spans="1:1" x14ac:dyDescent="0.25">
      <c r="A6" t="s">
        <v>6</v>
      </c>
    </row>
    <row r="7" spans="1:1" x14ac:dyDescent="0.25">
      <c r="A7" t="s">
        <v>38</v>
      </c>
    </row>
    <row r="8" spans="1:1" x14ac:dyDescent="0.25">
      <c r="A8" t="s">
        <v>23</v>
      </c>
    </row>
    <row r="9" spans="1:1" x14ac:dyDescent="0.25">
      <c r="A9" t="s">
        <v>43</v>
      </c>
    </row>
    <row r="10" spans="1:1" x14ac:dyDescent="0.25">
      <c r="A10" t="s">
        <v>47</v>
      </c>
    </row>
    <row r="11" spans="1:1" x14ac:dyDescent="0.25">
      <c r="A11" t="s">
        <v>14</v>
      </c>
    </row>
    <row r="12" spans="1:1" x14ac:dyDescent="0.25">
      <c r="A12" t="s">
        <v>42</v>
      </c>
    </row>
    <row r="13" spans="1:1" x14ac:dyDescent="0.25">
      <c r="A13" t="s">
        <v>69</v>
      </c>
    </row>
    <row r="14" spans="1:1" x14ac:dyDescent="0.25">
      <c r="A14" t="s">
        <v>17</v>
      </c>
    </row>
    <row r="15" spans="1:1" x14ac:dyDescent="0.25">
      <c r="A15" t="s">
        <v>4</v>
      </c>
    </row>
    <row r="16" spans="1:1" x14ac:dyDescent="0.25">
      <c r="A16" t="s">
        <v>2</v>
      </c>
    </row>
    <row r="17" spans="1:1" x14ac:dyDescent="0.25">
      <c r="A17" t="s">
        <v>39</v>
      </c>
    </row>
    <row r="18" spans="1:1" x14ac:dyDescent="0.25">
      <c r="A18" t="s">
        <v>15</v>
      </c>
    </row>
    <row r="19" spans="1:1" x14ac:dyDescent="0.25">
      <c r="A19" t="s">
        <v>41</v>
      </c>
    </row>
    <row r="20" spans="1:1" x14ac:dyDescent="0.25">
      <c r="A20" t="s">
        <v>25</v>
      </c>
    </row>
    <row r="21" spans="1:1" x14ac:dyDescent="0.25">
      <c r="A21" t="s">
        <v>32</v>
      </c>
    </row>
    <row r="22" spans="1:1" x14ac:dyDescent="0.25">
      <c r="A22" t="s">
        <v>20</v>
      </c>
    </row>
    <row r="23" spans="1:1" x14ac:dyDescent="0.25">
      <c r="A23" t="s">
        <v>19</v>
      </c>
    </row>
    <row r="24" spans="1:1" x14ac:dyDescent="0.25">
      <c r="A24" t="s">
        <v>5</v>
      </c>
    </row>
    <row r="25" spans="1:1" x14ac:dyDescent="0.25">
      <c r="A25" t="s">
        <v>1</v>
      </c>
    </row>
    <row r="26" spans="1:1" x14ac:dyDescent="0.25">
      <c r="A26" t="s">
        <v>26</v>
      </c>
    </row>
    <row r="27" spans="1:1" x14ac:dyDescent="0.25">
      <c r="A27" t="s">
        <v>35</v>
      </c>
    </row>
    <row r="28" spans="1:1" x14ac:dyDescent="0.25">
      <c r="A28" t="s">
        <v>33</v>
      </c>
    </row>
    <row r="29" spans="1:1" x14ac:dyDescent="0.25">
      <c r="A29" t="s">
        <v>30</v>
      </c>
    </row>
    <row r="30" spans="1:1" x14ac:dyDescent="0.25">
      <c r="A30" t="s">
        <v>8</v>
      </c>
    </row>
    <row r="31" spans="1:1" x14ac:dyDescent="0.25">
      <c r="A31" t="s">
        <v>22</v>
      </c>
    </row>
    <row r="32" spans="1:1" x14ac:dyDescent="0.25">
      <c r="A32" t="s">
        <v>16</v>
      </c>
    </row>
    <row r="33" spans="1:1" x14ac:dyDescent="0.25">
      <c r="A33" t="s">
        <v>40</v>
      </c>
    </row>
    <row r="34" spans="1:1" x14ac:dyDescent="0.25">
      <c r="A34" t="s">
        <v>36</v>
      </c>
    </row>
    <row r="35" spans="1:1" x14ac:dyDescent="0.25">
      <c r="A35" t="s">
        <v>37</v>
      </c>
    </row>
    <row r="36" spans="1:1" x14ac:dyDescent="0.25">
      <c r="A36" t="s">
        <v>18</v>
      </c>
    </row>
    <row r="37" spans="1:1" x14ac:dyDescent="0.25">
      <c r="A37" t="s">
        <v>34</v>
      </c>
    </row>
    <row r="38" spans="1:1" x14ac:dyDescent="0.25">
      <c r="A38" t="s">
        <v>45</v>
      </c>
    </row>
    <row r="39" spans="1:1" x14ac:dyDescent="0.25">
      <c r="A39" t="s">
        <v>28</v>
      </c>
    </row>
    <row r="40" spans="1:1" x14ac:dyDescent="0.25">
      <c r="A40" t="s">
        <v>21</v>
      </c>
    </row>
    <row r="41" spans="1:1" x14ac:dyDescent="0.25">
      <c r="A41" t="s">
        <v>29</v>
      </c>
    </row>
    <row r="42" spans="1:1" x14ac:dyDescent="0.25">
      <c r="A42" t="s">
        <v>7</v>
      </c>
    </row>
    <row r="43" spans="1:1" x14ac:dyDescent="0.25">
      <c r="A43" t="s">
        <v>11</v>
      </c>
    </row>
    <row r="44" spans="1:1" x14ac:dyDescent="0.25">
      <c r="A44" t="s">
        <v>10</v>
      </c>
    </row>
    <row r="45" spans="1:1" x14ac:dyDescent="0.25">
      <c r="A45" t="s">
        <v>24</v>
      </c>
    </row>
    <row r="46" spans="1:1" x14ac:dyDescent="0.25">
      <c r="A46" t="s">
        <v>31</v>
      </c>
    </row>
    <row r="47" spans="1:1" x14ac:dyDescent="0.25">
      <c r="A47" t="s">
        <v>48</v>
      </c>
    </row>
    <row r="48" spans="1:1" x14ac:dyDescent="0.25">
      <c r="A48" t="s">
        <v>49</v>
      </c>
    </row>
    <row r="49" spans="1:1" x14ac:dyDescent="0.25">
      <c r="A49" t="s">
        <v>3</v>
      </c>
    </row>
    <row r="50" spans="1:1" x14ac:dyDescent="0.25">
      <c r="A50" t="s">
        <v>0</v>
      </c>
    </row>
  </sheetData>
  <sortState xmlns:xlrd2="http://schemas.microsoft.com/office/spreadsheetml/2017/richdata2" ref="A1:A50">
    <sortCondition ref="A1:A5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coverage</vt:lpstr>
      <vt:lpstr>GBP ranking</vt:lpstr>
      <vt:lpstr>Detailed indices</vt:lpstr>
      <vt:lpstr>ETFs</vt:lpstr>
      <vt:lpstr>Sorted 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Harazin</dc:creator>
  <cp:lastModifiedBy>Lucas Harazin</cp:lastModifiedBy>
  <dcterms:created xsi:type="dcterms:W3CDTF">2023-07-28T16:30:57Z</dcterms:created>
  <dcterms:modified xsi:type="dcterms:W3CDTF">2023-10-07T15:06:42Z</dcterms:modified>
</cp:coreProperties>
</file>