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aurie\OneDrive\Documents\BING\BER Confidence Surveys\Sentiment\"/>
    </mc:Choice>
  </mc:AlternateContent>
  <bookViews>
    <workbookView xWindow="0" yWindow="0" windowWidth="28800" windowHeight="11835"/>
  </bookViews>
  <sheets>
    <sheet name="Sheet1" sheetId="1" r:id="rId1"/>
    <sheet name="Sheet2" sheetId="2" r:id="rId2"/>
  </sheets>
  <definedNames>
    <definedName name="_xlnm._FilterDatabase" localSheetId="0" hidden="1">Sheet1!$U$1:$W$261</definedName>
  </definedNames>
  <calcPr calcId="152511"/>
</workbook>
</file>

<file path=xl/calcChain.xml><?xml version="1.0" encoding="utf-8"?>
<calcChain xmlns="http://schemas.openxmlformats.org/spreadsheetml/2006/main">
  <c r="AA267" i="1" l="1"/>
  <c r="X258" i="1"/>
  <c r="X261" i="1"/>
  <c r="AA266" i="1"/>
  <c r="V263" i="1"/>
  <c r="X271" i="1"/>
  <c r="W271" i="1"/>
  <c r="V271" i="1"/>
  <c r="U261" i="1"/>
  <c r="U271" i="1"/>
  <c r="W2" i="1"/>
  <c r="V2" i="1"/>
  <c r="U263" i="1" l="1"/>
  <c r="U265" i="1"/>
  <c r="G261" i="1"/>
  <c r="U264" i="1"/>
  <c r="W264" i="1" s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5" i="1"/>
  <c r="W256" i="1"/>
  <c r="W258" i="1"/>
  <c r="W259" i="1"/>
  <c r="W260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5" i="1"/>
  <c r="V256" i="1"/>
  <c r="V258" i="1"/>
  <c r="V259" i="1"/>
  <c r="V260" i="1"/>
  <c r="U267" i="1"/>
  <c r="V264" i="1" l="1"/>
  <c r="U269" i="1"/>
  <c r="W263" i="1"/>
  <c r="U273" i="1" s="1"/>
  <c r="V261" i="1"/>
  <c r="W261" i="1"/>
  <c r="V265" i="1"/>
  <c r="Y271" i="1" l="1"/>
  <c r="X264" i="1"/>
  <c r="X263" i="1"/>
  <c r="V273" i="1" s="1"/>
  <c r="V269" i="1"/>
  <c r="V267" i="1"/>
  <c r="W267" i="1"/>
  <c r="X257" i="1" l="1"/>
  <c r="X254" i="1"/>
  <c r="X131" i="1"/>
  <c r="X2" i="1"/>
  <c r="X260" i="1"/>
  <c r="X242" i="1"/>
  <c r="X251" i="1"/>
  <c r="X235" i="1"/>
  <c r="X219" i="1"/>
  <c r="X203" i="1"/>
  <c r="X187" i="1"/>
  <c r="X171" i="1"/>
  <c r="X155" i="1"/>
  <c r="X139" i="1"/>
  <c r="X122" i="1"/>
  <c r="X106" i="1"/>
  <c r="X90" i="1"/>
  <c r="X74" i="1"/>
  <c r="X58" i="1"/>
  <c r="X42" i="1"/>
  <c r="X26" i="1"/>
  <c r="X10" i="1"/>
  <c r="X214" i="1"/>
  <c r="X186" i="1"/>
  <c r="X158" i="1"/>
  <c r="X125" i="1"/>
  <c r="X89" i="1"/>
  <c r="X245" i="1"/>
  <c r="X229" i="1"/>
  <c r="X213" i="1"/>
  <c r="X197" i="1"/>
  <c r="X181" i="1"/>
  <c r="X165" i="1"/>
  <c r="X149" i="1"/>
  <c r="X133" i="1"/>
  <c r="X116" i="1"/>
  <c r="X100" i="1"/>
  <c r="X84" i="1"/>
  <c r="X68" i="1"/>
  <c r="X52" i="1"/>
  <c r="X36" i="1"/>
  <c r="X20" i="1"/>
  <c r="X4" i="1"/>
  <c r="X194" i="1"/>
  <c r="X154" i="1"/>
  <c r="X121" i="1"/>
  <c r="X93" i="1"/>
  <c r="X73" i="1"/>
  <c r="X57" i="1"/>
  <c r="X41" i="1"/>
  <c r="X25" i="1"/>
  <c r="X9" i="1"/>
  <c r="X248" i="1"/>
  <c r="X232" i="1"/>
  <c r="X216" i="1"/>
  <c r="X200" i="1"/>
  <c r="X184" i="1"/>
  <c r="X168" i="1"/>
  <c r="X152" i="1"/>
  <c r="X136" i="1"/>
  <c r="X119" i="1"/>
  <c r="X103" i="1"/>
  <c r="X87" i="1"/>
  <c r="X71" i="1"/>
  <c r="X55" i="1"/>
  <c r="X39" i="1"/>
  <c r="X23" i="1"/>
  <c r="X7" i="1"/>
  <c r="X227" i="1"/>
  <c r="X114" i="1"/>
  <c r="X82" i="1"/>
  <c r="X50" i="1"/>
  <c r="X34" i="1"/>
  <c r="X226" i="1"/>
  <c r="X174" i="1"/>
  <c r="X113" i="1"/>
  <c r="X253" i="1"/>
  <c r="X237" i="1"/>
  <c r="X173" i="1"/>
  <c r="X141" i="1"/>
  <c r="X124" i="1"/>
  <c r="X92" i="1"/>
  <c r="X60" i="1"/>
  <c r="X28" i="1"/>
  <c r="X210" i="1"/>
  <c r="X138" i="1"/>
  <c r="X101" i="1"/>
  <c r="X65" i="1"/>
  <c r="X49" i="1"/>
  <c r="X17" i="1"/>
  <c r="X224" i="1"/>
  <c r="X176" i="1"/>
  <c r="X144" i="1"/>
  <c r="X111" i="1"/>
  <c r="X79" i="1"/>
  <c r="X47" i="1"/>
  <c r="X15" i="1"/>
  <c r="X175" i="1"/>
  <c r="X126" i="1"/>
  <c r="X94" i="1"/>
  <c r="X78" i="1"/>
  <c r="X30" i="1"/>
  <c r="X222" i="1"/>
  <c r="X166" i="1"/>
  <c r="X105" i="1"/>
  <c r="X233" i="1"/>
  <c r="X201" i="1"/>
  <c r="X169" i="1"/>
  <c r="X137" i="1"/>
  <c r="X104" i="1"/>
  <c r="X72" i="1"/>
  <c r="X40" i="1"/>
  <c r="X202" i="1"/>
  <c r="X129" i="1"/>
  <c r="X77" i="1"/>
  <c r="X45" i="1"/>
  <c r="X13" i="1"/>
  <c r="X204" i="1"/>
  <c r="X172" i="1"/>
  <c r="X156" i="1"/>
  <c r="X123" i="1"/>
  <c r="X91" i="1"/>
  <c r="X59" i="1"/>
  <c r="X27" i="1"/>
  <c r="X255" i="1"/>
  <c r="X238" i="1"/>
  <c r="X247" i="1"/>
  <c r="X231" i="1"/>
  <c r="X215" i="1"/>
  <c r="X199" i="1"/>
  <c r="X183" i="1"/>
  <c r="X167" i="1"/>
  <c r="X151" i="1"/>
  <c r="X135" i="1"/>
  <c r="X118" i="1"/>
  <c r="X102" i="1"/>
  <c r="X86" i="1"/>
  <c r="X70" i="1"/>
  <c r="X54" i="1"/>
  <c r="X38" i="1"/>
  <c r="X22" i="1"/>
  <c r="X6" i="1"/>
  <c r="X206" i="1"/>
  <c r="X178" i="1"/>
  <c r="X150" i="1"/>
  <c r="X117" i="1"/>
  <c r="X259" i="1"/>
  <c r="X241" i="1"/>
  <c r="X225" i="1"/>
  <c r="X209" i="1"/>
  <c r="X193" i="1"/>
  <c r="X177" i="1"/>
  <c r="X161" i="1"/>
  <c r="X145" i="1"/>
  <c r="X128" i="1"/>
  <c r="X112" i="1"/>
  <c r="X96" i="1"/>
  <c r="X80" i="1"/>
  <c r="X64" i="1"/>
  <c r="X48" i="1"/>
  <c r="X32" i="1"/>
  <c r="X16" i="1"/>
  <c r="X218" i="1"/>
  <c r="X182" i="1"/>
  <c r="X146" i="1"/>
  <c r="X109" i="1"/>
  <c r="X85" i="1"/>
  <c r="X69" i="1"/>
  <c r="X53" i="1"/>
  <c r="X37" i="1"/>
  <c r="X21" i="1"/>
  <c r="X5" i="1"/>
  <c r="X244" i="1"/>
  <c r="X228" i="1"/>
  <c r="X212" i="1"/>
  <c r="X196" i="1"/>
  <c r="X180" i="1"/>
  <c r="X164" i="1"/>
  <c r="X148" i="1"/>
  <c r="X132" i="1"/>
  <c r="X115" i="1"/>
  <c r="X99" i="1"/>
  <c r="X83" i="1"/>
  <c r="X67" i="1"/>
  <c r="X51" i="1"/>
  <c r="X35" i="1"/>
  <c r="X19" i="1"/>
  <c r="X3" i="1"/>
  <c r="X250" i="1"/>
  <c r="X234" i="1"/>
  <c r="X243" i="1"/>
  <c r="X211" i="1"/>
  <c r="X195" i="1"/>
  <c r="X179" i="1"/>
  <c r="X163" i="1"/>
  <c r="X147" i="1"/>
  <c r="X130" i="1"/>
  <c r="X98" i="1"/>
  <c r="X66" i="1"/>
  <c r="X18" i="1"/>
  <c r="X198" i="1"/>
  <c r="X142" i="1"/>
  <c r="X221" i="1"/>
  <c r="X205" i="1"/>
  <c r="X189" i="1"/>
  <c r="X157" i="1"/>
  <c r="X108" i="1"/>
  <c r="X76" i="1"/>
  <c r="X44" i="1"/>
  <c r="X12" i="1"/>
  <c r="X170" i="1"/>
  <c r="X81" i="1"/>
  <c r="X33" i="1"/>
  <c r="X240" i="1"/>
  <c r="X208" i="1"/>
  <c r="X192" i="1"/>
  <c r="X160" i="1"/>
  <c r="X127" i="1"/>
  <c r="X95" i="1"/>
  <c r="X63" i="1"/>
  <c r="X31" i="1"/>
  <c r="X246" i="1"/>
  <c r="X230" i="1"/>
  <c r="X256" i="1"/>
  <c r="X239" i="1"/>
  <c r="X223" i="1"/>
  <c r="X207" i="1"/>
  <c r="X191" i="1"/>
  <c r="X159" i="1"/>
  <c r="X143" i="1"/>
  <c r="X110" i="1"/>
  <c r="X62" i="1"/>
  <c r="X46" i="1"/>
  <c r="X14" i="1"/>
  <c r="X190" i="1"/>
  <c r="X134" i="1"/>
  <c r="X249" i="1"/>
  <c r="X217" i="1"/>
  <c r="X185" i="1"/>
  <c r="X153" i="1"/>
  <c r="X120" i="1"/>
  <c r="X88" i="1"/>
  <c r="X56" i="1"/>
  <c r="X24" i="1"/>
  <c r="X8" i="1"/>
  <c r="X162" i="1"/>
  <c r="X97" i="1"/>
  <c r="X61" i="1"/>
  <c r="X29" i="1"/>
  <c r="X252" i="1"/>
  <c r="X236" i="1"/>
  <c r="X220" i="1"/>
  <c r="X188" i="1"/>
  <c r="X140" i="1"/>
  <c r="X107" i="1"/>
  <c r="X75" i="1"/>
  <c r="X43" i="1"/>
  <c r="X11" i="1"/>
  <c r="V274" i="1" l="1"/>
</calcChain>
</file>

<file path=xl/sharedStrings.xml><?xml version="1.0" encoding="utf-8"?>
<sst xmlns="http://schemas.openxmlformats.org/spreadsheetml/2006/main" count="1642" uniqueCount="733">
  <si>
    <t>region</t>
  </si>
  <si>
    <t>id</t>
  </si>
  <si>
    <t>sector</t>
  </si>
  <si>
    <t>weight</t>
  </si>
  <si>
    <t>turnover</t>
  </si>
  <si>
    <t>factor</t>
  </si>
  <si>
    <t>surveyQ</t>
  </si>
  <si>
    <t>Q1A</t>
  </si>
  <si>
    <t>Q1P</t>
  </si>
  <si>
    <t>Q2A</t>
  </si>
  <si>
    <t>Q2P</t>
  </si>
  <si>
    <t>Q3A</t>
  </si>
  <si>
    <t>Q3P</t>
  </si>
  <si>
    <t>Q4A</t>
  </si>
  <si>
    <t>Q4P</t>
  </si>
  <si>
    <t>Q5A</t>
  </si>
  <si>
    <t>Q5P</t>
  </si>
  <si>
    <t>Q6A</t>
  </si>
  <si>
    <t>Q6P</t>
  </si>
  <si>
    <t>Q7A</t>
  </si>
  <si>
    <t>Q7P</t>
  </si>
  <si>
    <t>Q8A</t>
  </si>
  <si>
    <t>Q8P</t>
  </si>
  <si>
    <t>Q9A</t>
  </si>
  <si>
    <t>Q9P</t>
  </si>
  <si>
    <t>Q10A</t>
  </si>
  <si>
    <t>Q10P</t>
  </si>
  <si>
    <t>Q11A</t>
  </si>
  <si>
    <t>Q11P</t>
  </si>
  <si>
    <t>Q12A</t>
  </si>
  <si>
    <t>Q12P</t>
  </si>
  <si>
    <t>Q13A</t>
  </si>
  <si>
    <t>Q13P</t>
  </si>
  <si>
    <t>Q14A</t>
  </si>
  <si>
    <t>Q14P</t>
  </si>
  <si>
    <t>Q15A</t>
  </si>
  <si>
    <t>Q15P</t>
  </si>
  <si>
    <t>Q16</t>
  </si>
  <si>
    <t>Q17</t>
  </si>
  <si>
    <t>Q18</t>
  </si>
  <si>
    <t>Q19</t>
  </si>
  <si>
    <t>Q20</t>
  </si>
  <si>
    <t>Q21</t>
  </si>
  <si>
    <t>Q22</t>
  </si>
  <si>
    <t>Q23</t>
  </si>
  <si>
    <t>Q24</t>
  </si>
  <si>
    <t>Q25</t>
  </si>
  <si>
    <t>Q26</t>
  </si>
  <si>
    <t>Q27</t>
  </si>
  <si>
    <t>Q28</t>
  </si>
  <si>
    <t>Q29</t>
  </si>
  <si>
    <t>Q30</t>
  </si>
  <si>
    <t>Q31</t>
  </si>
  <si>
    <t>Q32</t>
  </si>
  <si>
    <t>Q33</t>
  </si>
  <si>
    <t>Q34</t>
  </si>
  <si>
    <t>Q35</t>
  </si>
  <si>
    <t>Q36</t>
  </si>
  <si>
    <t>Q37</t>
  </si>
  <si>
    <t>Q38</t>
  </si>
  <si>
    <t>Q39</t>
  </si>
  <si>
    <t>Q40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</si>
  <si>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</si>
  <si>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</si>
  <si>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</si>
  <si>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</si>
  <si>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</si>
  <si>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</si>
  <si>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</si>
  <si>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</si>
  <si>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</si>
  <si>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</si>
  <si>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</si>
  <si>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</si>
  <si>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</si>
  <si>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</si>
  <si>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</si>
  <si>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</si>
  <si>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</si>
  <si>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</si>
  <si>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</si>
  <si>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</si>
  <si>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</si>
  <si>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</si>
  <si>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</si>
  <si>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</si>
  <si>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</si>
  <si>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</si>
  <si>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</si>
  <si>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</si>
  <si>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18668</t>
  </si>
  <si>
    <t>18669</t>
  </si>
  <si>
    <t>18670</t>
  </si>
  <si>
    <t>18671</t>
  </si>
  <si>
    <t>18672</t>
  </si>
  <si>
    <t>18681</t>
  </si>
  <si>
    <t>18682</t>
  </si>
  <si>
    <t>18683</t>
  </si>
  <si>
    <t>18684</t>
  </si>
  <si>
    <t>18685</t>
  </si>
  <si>
    <t>18686</t>
  </si>
  <si>
    <t>18714</t>
  </si>
  <si>
    <t>18723</t>
  </si>
  <si>
    <t>18724</t>
  </si>
  <si>
    <t>18725</t>
  </si>
  <si>
    <t>18726</t>
  </si>
  <si>
    <t>18727</t>
  </si>
  <si>
    <t>18728</t>
  </si>
  <si>
    <t>18729</t>
  </si>
  <si>
    <t>18730</t>
  </si>
  <si>
    <t>18731</t>
  </si>
  <si>
    <t>18732</t>
  </si>
  <si>
    <t>18733</t>
  </si>
  <si>
    <t>18734</t>
  </si>
  <si>
    <t>18743</t>
  </si>
  <si>
    <t>18744</t>
  </si>
  <si>
    <t>18745</t>
  </si>
  <si>
    <t>18746</t>
  </si>
  <si>
    <t>18747</t>
  </si>
  <si>
    <t>18748</t>
  </si>
  <si>
    <t>18749</t>
  </si>
  <si>
    <t>18750</t>
  </si>
  <si>
    <t>18751</t>
  </si>
  <si>
    <t>18752</t>
  </si>
  <si>
    <t>18753</t>
  </si>
  <si>
    <t>18754</t>
  </si>
  <si>
    <t>18755</t>
  </si>
  <si>
    <t>18756</t>
  </si>
  <si>
    <t>18757</t>
  </si>
  <si>
    <t>19795</t>
  </si>
  <si>
    <t>19796</t>
  </si>
  <si>
    <t>19797</t>
  </si>
  <si>
    <t>19798</t>
  </si>
  <si>
    <t>19799</t>
  </si>
  <si>
    <t>19800</t>
  </si>
  <si>
    <t>19801</t>
  </si>
  <si>
    <t>19802</t>
  </si>
  <si>
    <t>19803</t>
  </si>
  <si>
    <t>19804</t>
  </si>
  <si>
    <t>19805</t>
  </si>
  <si>
    <t>19806</t>
  </si>
  <si>
    <t>19807</t>
  </si>
  <si>
    <t>19808</t>
  </si>
  <si>
    <t>19809</t>
  </si>
  <si>
    <t>19810</t>
  </si>
  <si>
    <t>19811</t>
  </si>
  <si>
    <t>19812</t>
  </si>
  <si>
    <t>19813</t>
  </si>
  <si>
    <t>19814</t>
  </si>
  <si>
    <t>19815</t>
  </si>
  <si>
    <t>19816</t>
  </si>
  <si>
    <t>19817</t>
  </si>
  <si>
    <t>19818</t>
  </si>
  <si>
    <t>19819</t>
  </si>
  <si>
    <t>19820</t>
  </si>
  <si>
    <t>19821</t>
  </si>
  <si>
    <t>19822</t>
  </si>
  <si>
    <t>19823</t>
  </si>
  <si>
    <t>19824</t>
  </si>
  <si>
    <t>19825</t>
  </si>
  <si>
    <t>19826</t>
  </si>
  <si>
    <t>19827</t>
  </si>
  <si>
    <t>19828</t>
  </si>
  <si>
    <t>19829</t>
  </si>
  <si>
    <t>19830</t>
  </si>
  <si>
    <t>19831</t>
  </si>
  <si>
    <t>19832</t>
  </si>
  <si>
    <t>19833</t>
  </si>
  <si>
    <t>19834</t>
  </si>
  <si>
    <t>19835</t>
  </si>
  <si>
    <t>19836</t>
  </si>
  <si>
    <t>19837</t>
  </si>
  <si>
    <t>19838</t>
  </si>
  <si>
    <t>19839</t>
  </si>
  <si>
    <t>19840</t>
  </si>
  <si>
    <t>19841</t>
  </si>
  <si>
    <t>19842</t>
  </si>
  <si>
    <t>19843</t>
  </si>
  <si>
    <t>19844</t>
  </si>
  <si>
    <t>19845</t>
  </si>
  <si>
    <t>19846</t>
  </si>
  <si>
    <t>19847</t>
  </si>
  <si>
    <t>19848</t>
  </si>
  <si>
    <t>19849</t>
  </si>
  <si>
    <t>19850</t>
  </si>
  <si>
    <t>19851</t>
  </si>
  <si>
    <t>19852</t>
  </si>
  <si>
    <t>19853</t>
  </si>
  <si>
    <t>19854</t>
  </si>
  <si>
    <t>19855</t>
  </si>
  <si>
    <t>19856</t>
  </si>
  <si>
    <t>19857</t>
  </si>
  <si>
    <t>19858</t>
  </si>
  <si>
    <t>19859</t>
  </si>
  <si>
    <t>19860</t>
  </si>
  <si>
    <t>19861</t>
  </si>
  <si>
    <t>19862</t>
  </si>
  <si>
    <t>19863</t>
  </si>
  <si>
    <t>19864</t>
  </si>
  <si>
    <t>19865</t>
  </si>
  <si>
    <t>19866</t>
  </si>
  <si>
    <t>19867</t>
  </si>
  <si>
    <t>19868</t>
  </si>
  <si>
    <t>19869</t>
  </si>
  <si>
    <t>19870</t>
  </si>
  <si>
    <t>19871</t>
  </si>
  <si>
    <t>19872</t>
  </si>
  <si>
    <t>19873</t>
  </si>
  <si>
    <t>19874</t>
  </si>
  <si>
    <t>19875</t>
  </si>
  <si>
    <t>19876</t>
  </si>
  <si>
    <t>19877</t>
  </si>
  <si>
    <t>19878</t>
  </si>
  <si>
    <t>19879</t>
  </si>
  <si>
    <t>19880</t>
  </si>
  <si>
    <t>19881</t>
  </si>
  <si>
    <t>19882</t>
  </si>
  <si>
    <t>19883</t>
  </si>
  <si>
    <t>19884</t>
  </si>
  <si>
    <t>19885</t>
  </si>
  <si>
    <t>19886</t>
  </si>
  <si>
    <t>19887</t>
  </si>
  <si>
    <t>19888</t>
  </si>
  <si>
    <t>19889</t>
  </si>
  <si>
    <t>19890</t>
  </si>
  <si>
    <t>19891</t>
  </si>
  <si>
    <t>19892</t>
  </si>
  <si>
    <t>19893</t>
  </si>
  <si>
    <t>19894</t>
  </si>
  <si>
    <t>19895</t>
  </si>
  <si>
    <t>19896</t>
  </si>
  <si>
    <t>19897</t>
  </si>
  <si>
    <t>19898</t>
  </si>
  <si>
    <t>19899</t>
  </si>
  <si>
    <t>19900</t>
  </si>
  <si>
    <t>19901</t>
  </si>
  <si>
    <t>19902</t>
  </si>
  <si>
    <t>19903</t>
  </si>
  <si>
    <t>19904</t>
  </si>
  <si>
    <t>19905</t>
  </si>
  <si>
    <t>19906</t>
  </si>
  <si>
    <t>19907</t>
  </si>
  <si>
    <t>19908</t>
  </si>
  <si>
    <t>19909</t>
  </si>
  <si>
    <t>19910</t>
  </si>
  <si>
    <t>19911</t>
  </si>
  <si>
    <t>19912</t>
  </si>
  <si>
    <t>19913</t>
  </si>
  <si>
    <t>19914</t>
  </si>
  <si>
    <t>19915</t>
  </si>
  <si>
    <t>19916</t>
  </si>
  <si>
    <t>19917</t>
  </si>
  <si>
    <t>19918</t>
  </si>
  <si>
    <t>19919</t>
  </si>
  <si>
    <t>19920</t>
  </si>
  <si>
    <t>19921</t>
  </si>
  <si>
    <t>19922</t>
  </si>
  <si>
    <t>19923</t>
  </si>
  <si>
    <t>19924</t>
  </si>
  <si>
    <t>19925</t>
  </si>
  <si>
    <t>19926</t>
  </si>
  <si>
    <t>19928</t>
  </si>
  <si>
    <t>19929</t>
  </si>
  <si>
    <t>19930</t>
  </si>
  <si>
    <t>19931</t>
  </si>
  <si>
    <t>19932</t>
  </si>
  <si>
    <t>19933</t>
  </si>
  <si>
    <t>19934</t>
  </si>
  <si>
    <t>19935</t>
  </si>
  <si>
    <t>19936</t>
  </si>
  <si>
    <t>19937</t>
  </si>
  <si>
    <t>19938</t>
  </si>
  <si>
    <t>19939</t>
  </si>
  <si>
    <t>19940</t>
  </si>
  <si>
    <t>19941</t>
  </si>
  <si>
    <t>19942</t>
  </si>
  <si>
    <t>19943</t>
  </si>
  <si>
    <t>19944</t>
  </si>
  <si>
    <t>19945</t>
  </si>
  <si>
    <t>19946</t>
  </si>
  <si>
    <t>19947</t>
  </si>
  <si>
    <t>19948</t>
  </si>
  <si>
    <t>19949</t>
  </si>
  <si>
    <t>19950</t>
  </si>
  <si>
    <t>19951</t>
  </si>
  <si>
    <t>19952</t>
  </si>
  <si>
    <t>19953</t>
  </si>
  <si>
    <t>19954</t>
  </si>
  <si>
    <t>19955</t>
  </si>
  <si>
    <t>19956</t>
  </si>
  <si>
    <t>19957</t>
  </si>
  <si>
    <t>19958</t>
  </si>
  <si>
    <t>19959</t>
  </si>
  <si>
    <t>19960</t>
  </si>
  <si>
    <t>19961</t>
  </si>
  <si>
    <t>19962</t>
  </si>
  <si>
    <t>19963</t>
  </si>
  <si>
    <t>19964</t>
  </si>
  <si>
    <t>19965</t>
  </si>
  <si>
    <t>19966</t>
  </si>
  <si>
    <t>19967</t>
  </si>
  <si>
    <t>19968</t>
  </si>
  <si>
    <t>19969</t>
  </si>
  <si>
    <t>19970</t>
  </si>
  <si>
    <t>19971</t>
  </si>
  <si>
    <t>19972</t>
  </si>
  <si>
    <t>19973</t>
  </si>
  <si>
    <t>19974</t>
  </si>
  <si>
    <t>19975</t>
  </si>
  <si>
    <t>19977</t>
  </si>
  <si>
    <t>19978</t>
  </si>
  <si>
    <t>20189</t>
  </si>
  <si>
    <t>20190</t>
  </si>
  <si>
    <t>20191</t>
  </si>
  <si>
    <t>20192</t>
  </si>
  <si>
    <t>20193</t>
  </si>
  <si>
    <t>20194</t>
  </si>
  <si>
    <t>20195</t>
  </si>
  <si>
    <t>20196</t>
  </si>
  <si>
    <t>20197</t>
  </si>
  <si>
    <t>20198</t>
  </si>
  <si>
    <t>35149</t>
  </si>
  <si>
    <t>43154</t>
  </si>
  <si>
    <t>33290</t>
  </si>
  <si>
    <t>13191</t>
  </si>
  <si>
    <t>11125</t>
  </si>
  <si>
    <t>93867</t>
  </si>
  <si>
    <t>13444</t>
  </si>
  <si>
    <t>37623</t>
  </si>
  <si>
    <t>35463</t>
  </si>
  <si>
    <t>10917</t>
  </si>
  <si>
    <t>42870</t>
  </si>
  <si>
    <t>14471</t>
  </si>
  <si>
    <t>35295</t>
  </si>
  <si>
    <t>35234</t>
  </si>
  <si>
    <t>13157</t>
  </si>
  <si>
    <t>13159</t>
  </si>
  <si>
    <t>11191</t>
  </si>
  <si>
    <t>93956</t>
  </si>
  <si>
    <t>35509</t>
  </si>
  <si>
    <t>13255</t>
  </si>
  <si>
    <t>14531</t>
  </si>
  <si>
    <t>14214</t>
  </si>
  <si>
    <t>14549</t>
  </si>
  <si>
    <t>33255</t>
  </si>
  <si>
    <t>14784</t>
  </si>
  <si>
    <t>14547</t>
  </si>
  <si>
    <t>35090</t>
  </si>
  <si>
    <t>11187</t>
  </si>
  <si>
    <t>33349</t>
  </si>
  <si>
    <t>35299</t>
  </si>
  <si>
    <t>43170</t>
  </si>
  <si>
    <t>35268</t>
  </si>
  <si>
    <t>35258</t>
  </si>
  <si>
    <t>13697</t>
  </si>
  <si>
    <t>43146</t>
  </si>
  <si>
    <t>34904</t>
  </si>
  <si>
    <t>14534</t>
  </si>
  <si>
    <t>35321</t>
  </si>
  <si>
    <t>35110</t>
  </si>
  <si>
    <t>14292</t>
  </si>
  <si>
    <t>94650</t>
  </si>
  <si>
    <t>35188</t>
  </si>
  <si>
    <t>11210</t>
  </si>
  <si>
    <t>11132</t>
  </si>
  <si>
    <t>14232</t>
  </si>
  <si>
    <t>37658</t>
  </si>
  <si>
    <t>10976</t>
  </si>
  <si>
    <t>14569</t>
  </si>
  <si>
    <t>37163</t>
  </si>
  <si>
    <t>13266</t>
  </si>
  <si>
    <t>13340</t>
  </si>
  <si>
    <t>35317</t>
  </si>
  <si>
    <t>14387</t>
  </si>
  <si>
    <t>13470</t>
  </si>
  <si>
    <t>14319</t>
  </si>
  <si>
    <t>35310</t>
  </si>
  <si>
    <t>14479</t>
  </si>
  <si>
    <t>35198</t>
  </si>
  <si>
    <t>14058</t>
  </si>
  <si>
    <t>37114</t>
  </si>
  <si>
    <t>13417</t>
  </si>
  <si>
    <t>33249</t>
  </si>
  <si>
    <t>37180</t>
  </si>
  <si>
    <t>37653</t>
  </si>
  <si>
    <t>14254</t>
  </si>
  <si>
    <t>34753</t>
  </si>
  <si>
    <t>10981</t>
  </si>
  <si>
    <t>13171</t>
  </si>
  <si>
    <t>13184</t>
  </si>
  <si>
    <t>41657</t>
  </si>
  <si>
    <t>14817</t>
  </si>
  <si>
    <t>35497</t>
  </si>
  <si>
    <t>10941</t>
  </si>
  <si>
    <t>14818</t>
  </si>
  <si>
    <t>14574</t>
  </si>
  <si>
    <t>13442</t>
  </si>
  <si>
    <t>33542</t>
  </si>
  <si>
    <t>10267</t>
  </si>
  <si>
    <t>33214</t>
  </si>
  <si>
    <t>13196</t>
  </si>
  <si>
    <t>14423</t>
  </si>
  <si>
    <t>37159</t>
  </si>
  <si>
    <t>14788</t>
  </si>
  <si>
    <t>34808</t>
  </si>
  <si>
    <t>40720</t>
  </si>
  <si>
    <t>14782</t>
  </si>
  <si>
    <t>10620</t>
  </si>
  <si>
    <t>13189</t>
  </si>
  <si>
    <t>14812</t>
  </si>
  <si>
    <t>34829</t>
  </si>
  <si>
    <t>35353</t>
  </si>
  <si>
    <t>37183</t>
  </si>
  <si>
    <t>37561</t>
  </si>
  <si>
    <t>14514</t>
  </si>
  <si>
    <t>93420</t>
  </si>
  <si>
    <t>35108</t>
  </si>
  <si>
    <t>13170</t>
  </si>
  <si>
    <t>14458</t>
  </si>
  <si>
    <t>34917</t>
  </si>
  <si>
    <t>42467</t>
  </si>
  <si>
    <t>43266</t>
  </si>
  <si>
    <t>94951</t>
  </si>
  <si>
    <t>14353</t>
  </si>
  <si>
    <t>14424</t>
  </si>
  <si>
    <t>35490</t>
  </si>
  <si>
    <t>14402</t>
  </si>
  <si>
    <t>14786</t>
  </si>
  <si>
    <t>14459</t>
  </si>
  <si>
    <t>36911</t>
  </si>
  <si>
    <t>14466</t>
  </si>
  <si>
    <t>34889</t>
  </si>
  <si>
    <t>14585</t>
  </si>
  <si>
    <t>37166</t>
  </si>
  <si>
    <t>14533</t>
  </si>
  <si>
    <t>37606</t>
  </si>
  <si>
    <t>14044</t>
  </si>
  <si>
    <t>33515</t>
  </si>
  <si>
    <t>14776</t>
  </si>
  <si>
    <t>40370</t>
  </si>
  <si>
    <t>37173</t>
  </si>
  <si>
    <t>14235</t>
  </si>
  <si>
    <t>14780</t>
  </si>
  <si>
    <t>41635</t>
  </si>
  <si>
    <t>13324</t>
  </si>
  <si>
    <t>33374</t>
  </si>
  <si>
    <t>13425</t>
  </si>
  <si>
    <t>41912</t>
  </si>
  <si>
    <t>14555</t>
  </si>
  <si>
    <t>14465</t>
  </si>
  <si>
    <t>14588</t>
  </si>
  <si>
    <t>14430</t>
  </si>
  <si>
    <t>13199</t>
  </si>
  <si>
    <t>33350</t>
  </si>
  <si>
    <t>13155</t>
  </si>
  <si>
    <t>14308</t>
  </si>
  <si>
    <t>14509</t>
  </si>
  <si>
    <t>35294</t>
  </si>
  <si>
    <t>35069</t>
  </si>
  <si>
    <t>33337</t>
  </si>
  <si>
    <t>35102</t>
  </si>
  <si>
    <t>40100</t>
  </si>
  <si>
    <t>42629</t>
  </si>
  <si>
    <t>34973</t>
  </si>
  <si>
    <t>14502</t>
  </si>
  <si>
    <t>14801</t>
  </si>
  <si>
    <t>14797</t>
  </si>
  <si>
    <t>14785</t>
  </si>
  <si>
    <t>13246</t>
  </si>
  <si>
    <t>34902</t>
  </si>
  <si>
    <t>14792</t>
  </si>
  <si>
    <t>10914</t>
  </si>
  <si>
    <t>36922</t>
  </si>
  <si>
    <t>37595</t>
  </si>
  <si>
    <t>14375</t>
  </si>
  <si>
    <t>13245</t>
  </si>
  <si>
    <t>13240</t>
  </si>
  <si>
    <t>14478</t>
  </si>
  <si>
    <t>14527</t>
  </si>
  <si>
    <t>14433</t>
  </si>
  <si>
    <t>37491</t>
  </si>
  <si>
    <t>34784</t>
  </si>
  <si>
    <t>14302</t>
  </si>
  <si>
    <t>37626</t>
  </si>
  <si>
    <t>33407</t>
  </si>
  <si>
    <t>13161</t>
  </si>
  <si>
    <t>41572</t>
  </si>
  <si>
    <t>13426</t>
  </si>
  <si>
    <t>13263</t>
  </si>
  <si>
    <t>35250</t>
  </si>
  <si>
    <t>33905</t>
  </si>
  <si>
    <t>35388</t>
  </si>
  <si>
    <t>37631</t>
  </si>
  <si>
    <t>14045</t>
  </si>
  <si>
    <t>37555</t>
  </si>
  <si>
    <t>35154</t>
  </si>
  <si>
    <t>14317</t>
  </si>
  <si>
    <t>10997</t>
  </si>
  <si>
    <t>94050</t>
  </si>
  <si>
    <t>35390</t>
  </si>
  <si>
    <t>14310</t>
  </si>
  <si>
    <t>36142</t>
  </si>
  <si>
    <t>14247</t>
  </si>
  <si>
    <t>14582</t>
  </si>
  <si>
    <t>35332</t>
  </si>
  <si>
    <t>14486</t>
  </si>
  <si>
    <t>13950</t>
  </si>
  <si>
    <t>35211</t>
  </si>
  <si>
    <t>14557</t>
  </si>
  <si>
    <t>33280</t>
  </si>
  <si>
    <t>14829</t>
  </si>
  <si>
    <t>35190</t>
  </si>
  <si>
    <t>35510</t>
  </si>
  <si>
    <t>43139</t>
  </si>
  <si>
    <t>37550</t>
  </si>
  <si>
    <t>35077</t>
  </si>
  <si>
    <t>35087</t>
  </si>
  <si>
    <t>14381</t>
  </si>
  <si>
    <t>14794</t>
  </si>
  <si>
    <t>14316</t>
  </si>
  <si>
    <t>14342</t>
  </si>
  <si>
    <t>10954</t>
  </si>
  <si>
    <t>33322</t>
  </si>
  <si>
    <t>93419</t>
  </si>
  <si>
    <t>37543</t>
  </si>
  <si>
    <t>11123</t>
  </si>
  <si>
    <t>13174</t>
  </si>
  <si>
    <t>11223</t>
  </si>
  <si>
    <t>13331</t>
  </si>
  <si>
    <t>14415</t>
  </si>
  <si>
    <t>14434</t>
  </si>
  <si>
    <t>41070</t>
  </si>
  <si>
    <t>35092</t>
  </si>
  <si>
    <t>14516</t>
  </si>
  <si>
    <t>40168</t>
  </si>
  <si>
    <t>14422</t>
  </si>
  <si>
    <t>35447</t>
  </si>
  <si>
    <t>41892</t>
  </si>
  <si>
    <t>14416</t>
  </si>
  <si>
    <t>35442</t>
  </si>
  <si>
    <t>14572</t>
  </si>
  <si>
    <t>35502</t>
  </si>
  <si>
    <t>33212</t>
  </si>
  <si>
    <t>37506</t>
  </si>
  <si>
    <t>14565</t>
  </si>
  <si>
    <t>43077</t>
  </si>
  <si>
    <t>14526</t>
  </si>
  <si>
    <t>14361</t>
  </si>
  <si>
    <t>13443</t>
  </si>
  <si>
    <t>14053</t>
  </si>
  <si>
    <t>14573</t>
  </si>
  <si>
    <t>14556</t>
  </si>
  <si>
    <t>14498</t>
  </si>
  <si>
    <t>37568</t>
  </si>
  <si>
    <t>37517</t>
  </si>
  <si>
    <t>34991</t>
  </si>
  <si>
    <t>35055</t>
  </si>
  <si>
    <t>35099</t>
  </si>
  <si>
    <t>11185</t>
  </si>
  <si>
    <t>37546</t>
  </si>
  <si>
    <t>14587</t>
  </si>
  <si>
    <t>34945</t>
  </si>
  <si>
    <t>94057</t>
  </si>
  <si>
    <t>14054</t>
  </si>
  <si>
    <t>14552</t>
  </si>
  <si>
    <t>40323</t>
  </si>
  <si>
    <t>14845</t>
  </si>
  <si>
    <t>13438</t>
  </si>
  <si>
    <t>37504</t>
  </si>
  <si>
    <t>33317</t>
  </si>
  <si>
    <t>13241</t>
  </si>
  <si>
    <t>13252</t>
  </si>
  <si>
    <t>93985</t>
  </si>
  <si>
    <t>37174</t>
  </si>
  <si>
    <t>35187</t>
  </si>
  <si>
    <t>14769</t>
  </si>
  <si>
    <t>14561</t>
  </si>
  <si>
    <t>35417</t>
  </si>
  <si>
    <t>34860</t>
  </si>
  <si>
    <t>14816</t>
  </si>
  <si>
    <t>1090</t>
  </si>
  <si>
    <t>1219</t>
  </si>
  <si>
    <t>1110</t>
  </si>
  <si>
    <t>1010</t>
  </si>
  <si>
    <t>1080</t>
  </si>
  <si>
    <t>1109</t>
  </si>
  <si>
    <t>1019</t>
  </si>
  <si>
    <t>1190</t>
  </si>
  <si>
    <t>1181</t>
  </si>
  <si>
    <t>1200</t>
  </si>
  <si>
    <t>1149</t>
  </si>
  <si>
    <t>1049</t>
  </si>
  <si>
    <t>1201</t>
  </si>
  <si>
    <t>1140</t>
  </si>
  <si>
    <t>1042</t>
  </si>
  <si>
    <t>1182</t>
  </si>
  <si>
    <t>1159</t>
  </si>
  <si>
    <t>1191</t>
  </si>
  <si>
    <t>1070</t>
  </si>
  <si>
    <t>1060</t>
  </si>
  <si>
    <t>1192</t>
  </si>
  <si>
    <t>1013</t>
  </si>
  <si>
    <t>1153</t>
  </si>
  <si>
    <t>1170</t>
  </si>
  <si>
    <t>1120</t>
  </si>
  <si>
    <t>1020</t>
  </si>
  <si>
    <t>1179</t>
  </si>
  <si>
    <t>1099</t>
  </si>
  <si>
    <t>1130</t>
  </si>
  <si>
    <t>1161</t>
  </si>
  <si>
    <t>1040</t>
  </si>
  <si>
    <t>1194</t>
  </si>
  <si>
    <t>1160</t>
  </si>
  <si>
    <t>1081</t>
  </si>
  <si>
    <t>1199</t>
  </si>
  <si>
    <t>2014Q4</t>
  </si>
  <si>
    <t>weighted response</t>
  </si>
  <si>
    <t>factor not NA</t>
  </si>
  <si>
    <t>sqrt(fr.up-fr.down-(fr.up+fr.down)^2)</t>
  </si>
  <si>
    <t>Group.1</t>
  </si>
  <si>
    <t>eQ1</t>
  </si>
  <si>
    <t>eQ2</t>
  </si>
  <si>
    <t>eQ3</t>
  </si>
  <si>
    <t>eQ4</t>
  </si>
  <si>
    <t>eQ5</t>
  </si>
  <si>
    <t>eQ6</t>
  </si>
  <si>
    <t>eQ7</t>
  </si>
  <si>
    <t>eQ8</t>
  </si>
  <si>
    <t>eQ9</t>
  </si>
  <si>
    <t>eQ10</t>
  </si>
  <si>
    <t>1992Q1</t>
  </si>
  <si>
    <t>NA</t>
  </si>
  <si>
    <t>1992Q2</t>
  </si>
  <si>
    <t>1992Q3</t>
  </si>
  <si>
    <t>1992Q4</t>
  </si>
  <si>
    <t>1993Q1</t>
  </si>
  <si>
    <t>1993Q2</t>
  </si>
  <si>
    <t>1993Q3</t>
  </si>
  <si>
    <t>1993Q4</t>
  </si>
  <si>
    <t>1994Q1</t>
  </si>
  <si>
    <t>1994Q2</t>
  </si>
  <si>
    <t>1994Q3</t>
  </si>
  <si>
    <t>1994Q4</t>
  </si>
  <si>
    <t>1995Q1</t>
  </si>
  <si>
    <t>1995Q2</t>
  </si>
  <si>
    <t>1995Q3</t>
  </si>
  <si>
    <t>1995Q4</t>
  </si>
  <si>
    <t>1996Q1</t>
  </si>
  <si>
    <t>1996Q2</t>
  </si>
  <si>
    <t>1996Q3</t>
  </si>
  <si>
    <t>1996Q4</t>
  </si>
  <si>
    <t>1997Q1</t>
  </si>
  <si>
    <t>1997Q2</t>
  </si>
  <si>
    <t>1997Q3</t>
  </si>
  <si>
    <t>1997Q4</t>
  </si>
  <si>
    <t>1998Q1</t>
  </si>
  <si>
    <t>1998Q2</t>
  </si>
  <si>
    <t>1998Q3</t>
  </si>
  <si>
    <t>1998Q4</t>
  </si>
  <si>
    <t>1999Q1</t>
  </si>
  <si>
    <t>1999Q2</t>
  </si>
  <si>
    <t>1999Q3</t>
  </si>
  <si>
    <t>1999Q4</t>
  </si>
  <si>
    <t>2000Q1</t>
  </si>
  <si>
    <t>2000Q2</t>
  </si>
  <si>
    <t>2000Q3</t>
  </si>
  <si>
    <t>2000Q4</t>
  </si>
  <si>
    <t>2001Q1</t>
  </si>
  <si>
    <t>2001Q2</t>
  </si>
  <si>
    <t>2001Q3</t>
  </si>
  <si>
    <t>2001Q4</t>
  </si>
  <si>
    <t>2002Q1</t>
  </si>
  <si>
    <t>2002Q2</t>
  </si>
  <si>
    <t>2002Q3</t>
  </si>
  <si>
    <t>2002Q4</t>
  </si>
  <si>
    <t>2003Q1</t>
  </si>
  <si>
    <t>2003Q2</t>
  </si>
  <si>
    <t>2003Q3</t>
  </si>
  <si>
    <t>2003Q4</t>
  </si>
  <si>
    <t>2004Q1</t>
  </si>
  <si>
    <t>2004Q2</t>
  </si>
  <si>
    <t>2004Q3</t>
  </si>
  <si>
    <t>2004Q4</t>
  </si>
  <si>
    <t>2005Q1</t>
  </si>
  <si>
    <t>2005Q2</t>
  </si>
  <si>
    <t>2005Q3</t>
  </si>
  <si>
    <t>2005Q4</t>
  </si>
  <si>
    <t>2006Q1</t>
  </si>
  <si>
    <t>2006Q2</t>
  </si>
  <si>
    <t>2006Q3</t>
  </si>
  <si>
    <t>2006Q4</t>
  </si>
  <si>
    <t>2007Q1</t>
  </si>
  <si>
    <t>2007Q2</t>
  </si>
  <si>
    <t>2007Q3</t>
  </si>
  <si>
    <t>2007Q4</t>
  </si>
  <si>
    <t>2008Q1</t>
  </si>
  <si>
    <t>2008Q2</t>
  </si>
  <si>
    <t>2008Q3</t>
  </si>
  <si>
    <t>2008Q4</t>
  </si>
  <si>
    <t>2009Q1</t>
  </si>
  <si>
    <t>2009Q2</t>
  </si>
  <si>
    <t>2009Q3</t>
  </si>
  <si>
    <t>2009Q4</t>
  </si>
  <si>
    <t>2010Q1</t>
  </si>
  <si>
    <t>2010Q2</t>
  </si>
  <si>
    <t>2010Q3</t>
  </si>
  <si>
    <t>2010Q4</t>
  </si>
  <si>
    <t>2011Q1</t>
  </si>
  <si>
    <t>2011Q2</t>
  </si>
  <si>
    <t>2011Q3</t>
  </si>
  <si>
    <t>2011Q4</t>
  </si>
  <si>
    <t>2012Q1</t>
  </si>
  <si>
    <t>2012Q2</t>
  </si>
  <si>
    <t>2012Q3</t>
  </si>
  <si>
    <t>2012Q4</t>
  </si>
  <si>
    <t>2013Q1</t>
  </si>
  <si>
    <t>2013Q2</t>
  </si>
  <si>
    <t>2013Q3</t>
  </si>
  <si>
    <t>2013Q4</t>
  </si>
  <si>
    <t>2014Q1</t>
  </si>
  <si>
    <t>2014Q2</t>
  </si>
  <si>
    <t>2014Q3</t>
  </si>
  <si>
    <t>2015Q1</t>
  </si>
  <si>
    <t>2015Q2</t>
  </si>
  <si>
    <t>2015Q3</t>
  </si>
  <si>
    <t>std.dev</t>
  </si>
  <si>
    <t>R</t>
  </si>
  <si>
    <t>formula</t>
  </si>
  <si>
    <t>mean</t>
  </si>
  <si>
    <t>var</t>
  </si>
  <si>
    <t>formula2</t>
  </si>
  <si>
    <t>xbar*</t>
  </si>
  <si>
    <t>w*(x-xbar*)^2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</si>
</sst>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0" formatCode="0.000"/>
    <numFmt numFmtId="171" formatCode="0.0000000"/>
  </numFmts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170" fontId="0" fillId="0" borderId="0" xfId="0" applyNumberFormat="1"/>
    <xf numFmtId="2" fontId="0" fillId="0" borderId="0" xfId="0" applyNumberFormat="1"/>
    <xf numFmtId="17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28575</xdr:colOff>
      <xdr:row>263</xdr:row>
      <xdr:rowOff>161925</xdr:rowOff>
    </xdr:from>
    <xdr:to>
      <xdr:col>16</xdr:col>
      <xdr:colOff>523875</xdr:colOff>
      <xdr:row>267</xdr:row>
      <xdr:rowOff>133350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62975" y="50453925"/>
          <a:ext cx="1714500" cy="733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104775</xdr:colOff>
      <xdr:row>268</xdr:row>
      <xdr:rowOff>123825</xdr:rowOff>
    </xdr:from>
    <xdr:to>
      <xdr:col>16</xdr:col>
      <xdr:colOff>342900</xdr:colOff>
      <xdr:row>272</xdr:row>
      <xdr:rowOff>9525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39175" y="51368325"/>
          <a:ext cx="1457325" cy="647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274"/>
  <sheetViews>
    <sheetView tabSelected="1" workbookViewId="0">
      <pane ySplit="1" topLeftCell="A2" activePane="bottomLeft" state="frozen"/>
      <selection pane="bottomLeft" activeCell="X2" sqref="X2"/>
    </sheetView>
  </sheetViews>
  <sheetFormatPr defaultRowHeight="15" x14ac:dyDescent="0.25"/>
  <cols>
    <col min="22" max="22" width="10.85546875" customWidth="1"/>
  </cols>
  <sheetData>
    <row r="1" spans="1:66" ht="3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s="1" t="s">
        <v>616</v>
      </c>
      <c r="W1" s="1" t="s">
        <v>617</v>
      </c>
      <c r="X1" t="s">
        <v>732</v>
      </c>
      <c r="Y1" t="s">
        <v>20</v>
      </c>
      <c r="Z1" t="s">
        <v>21</v>
      </c>
      <c r="AA1" t="s">
        <v>22</v>
      </c>
      <c r="AB1" t="s">
        <v>23</v>
      </c>
      <c r="AC1" t="s">
        <v>24</v>
      </c>
      <c r="AD1" t="s">
        <v>25</v>
      </c>
      <c r="AE1" t="s">
        <v>26</v>
      </c>
      <c r="AF1" t="s">
        <v>27</v>
      </c>
      <c r="AG1" t="s">
        <v>28</v>
      </c>
      <c r="AH1" t="s">
        <v>29</v>
      </c>
      <c r="AI1" t="s">
        <v>30</v>
      </c>
      <c r="AJ1" t="s">
        <v>31</v>
      </c>
      <c r="AK1" t="s">
        <v>32</v>
      </c>
      <c r="AL1" t="s">
        <v>33</v>
      </c>
      <c r="AM1" t="s">
        <v>34</v>
      </c>
      <c r="AN1" t="s">
        <v>35</v>
      </c>
      <c r="AO1" t="s">
        <v>36</v>
      </c>
      <c r="AP1" t="s">
        <v>37</v>
      </c>
      <c r="AQ1" t="s">
        <v>38</v>
      </c>
      <c r="AR1" t="s">
        <v>39</v>
      </c>
      <c r="AS1" t="s">
        <v>40</v>
      </c>
      <c r="AT1" t="s">
        <v>41</v>
      </c>
      <c r="AU1" t="s">
        <v>42</v>
      </c>
      <c r="AV1" t="s">
        <v>43</v>
      </c>
      <c r="AW1" t="s">
        <v>44</v>
      </c>
      <c r="AX1" t="s">
        <v>45</v>
      </c>
      <c r="AY1" t="s">
        <v>46</v>
      </c>
      <c r="AZ1" t="s">
        <v>47</v>
      </c>
      <c r="BA1" t="s">
        <v>48</v>
      </c>
      <c r="BB1" t="s">
        <v>49</v>
      </c>
      <c r="BC1" t="s">
        <v>50</v>
      </c>
      <c r="BD1" t="s">
        <v>51</v>
      </c>
      <c r="BE1" t="s">
        <v>52</v>
      </c>
      <c r="BF1" t="s">
        <v>53</v>
      </c>
      <c r="BG1" t="s">
        <v>54</v>
      </c>
      <c r="BH1" t="s">
        <v>55</v>
      </c>
      <c r="BI1" t="s">
        <v>56</v>
      </c>
      <c r="BJ1" t="s">
        <v>57</v>
      </c>
      <c r="BK1" t="s">
        <v>58</v>
      </c>
      <c r="BL1" t="s">
        <v>59</v>
      </c>
      <c r="BM1" t="s">
        <v>60</v>
      </c>
      <c r="BN1" t="s">
        <v>61</v>
      </c>
    </row>
    <row r="2" spans="1:66" x14ac:dyDescent="0.25">
      <c r="A2" t="s">
        <v>62</v>
      </c>
      <c r="B2" t="s">
        <v>67</v>
      </c>
      <c r="C2" t="s">
        <v>321</v>
      </c>
      <c r="D2" t="s">
        <v>580</v>
      </c>
      <c r="E2">
        <v>4</v>
      </c>
      <c r="F2">
        <v>4</v>
      </c>
      <c r="G2">
        <v>0.56999999300000004</v>
      </c>
      <c r="H2" t="s">
        <v>615</v>
      </c>
      <c r="I2">
        <v>1</v>
      </c>
      <c r="J2">
        <v>0</v>
      </c>
      <c r="K2">
        <v>0</v>
      </c>
      <c r="L2">
        <v>0</v>
      </c>
      <c r="M2">
        <v>1</v>
      </c>
      <c r="N2">
        <v>0</v>
      </c>
      <c r="O2">
        <v>1</v>
      </c>
      <c r="P2">
        <v>0</v>
      </c>
      <c r="Q2">
        <v>0</v>
      </c>
      <c r="R2">
        <v>0</v>
      </c>
      <c r="S2">
        <v>1</v>
      </c>
      <c r="T2">
        <v>1</v>
      </c>
      <c r="U2">
        <v>1</v>
      </c>
      <c r="V2">
        <f>G2*U2</f>
        <v>0.56999999300000004</v>
      </c>
      <c r="W2">
        <f>G2</f>
        <v>0.56999999300000004</v>
      </c>
      <c r="X2" s="2">
        <f>W2*(U2-$AA$266)^2</f>
        <v>0.79798096179213907</v>
      </c>
      <c r="Y2">
        <v>1</v>
      </c>
      <c r="Z2">
        <v>0</v>
      </c>
      <c r="AA2">
        <v>1</v>
      </c>
      <c r="AB2">
        <v>0</v>
      </c>
      <c r="AC2">
        <v>1</v>
      </c>
      <c r="AD2">
        <v>0</v>
      </c>
      <c r="AE2">
        <v>0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0</v>
      </c>
      <c r="AO2">
        <v>1</v>
      </c>
      <c r="AP2">
        <v>-1</v>
      </c>
      <c r="AQ2">
        <v>-1</v>
      </c>
      <c r="AR2">
        <v>1</v>
      </c>
      <c r="AS2">
        <v>1</v>
      </c>
      <c r="AT2">
        <v>1</v>
      </c>
      <c r="AU2">
        <v>1</v>
      </c>
      <c r="AV2">
        <v>0</v>
      </c>
      <c r="AW2">
        <v>-1</v>
      </c>
      <c r="AX2">
        <v>1</v>
      </c>
      <c r="AY2">
        <v>0</v>
      </c>
      <c r="AZ2">
        <v>0</v>
      </c>
      <c r="BA2">
        <v>1</v>
      </c>
      <c r="BB2">
        <v>-1</v>
      </c>
      <c r="BC2">
        <v>0</v>
      </c>
      <c r="BD2">
        <v>0</v>
      </c>
      <c r="BE2">
        <v>1</v>
      </c>
      <c r="BF2" t="e">
        <v>#N/A</v>
      </c>
      <c r="BG2" t="e">
        <v>#N/A</v>
      </c>
      <c r="BH2" t="e">
        <v>#N/A</v>
      </c>
      <c r="BI2" t="e">
        <v>#N/A</v>
      </c>
      <c r="BJ2" t="e">
        <v>#N/A</v>
      </c>
      <c r="BK2" t="e">
        <v>#N/A</v>
      </c>
      <c r="BL2" t="e">
        <v>#N/A</v>
      </c>
      <c r="BM2" t="e">
        <v>#N/A</v>
      </c>
      <c r="BN2" t="e">
        <v>#N/A</v>
      </c>
    </row>
    <row r="3" spans="1:66" x14ac:dyDescent="0.25">
      <c r="A3" t="s">
        <v>63</v>
      </c>
      <c r="B3" t="s">
        <v>67</v>
      </c>
      <c r="C3" t="s">
        <v>322</v>
      </c>
      <c r="D3" t="s">
        <v>581</v>
      </c>
      <c r="E3">
        <v>2</v>
      </c>
      <c r="F3">
        <v>2</v>
      </c>
      <c r="G3">
        <v>0.11599999699999999</v>
      </c>
      <c r="H3" t="s">
        <v>615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-1</v>
      </c>
      <c r="V3">
        <f t="shared" ref="V3:V66" si="0">G3*U3</f>
        <v>-0.11599999699999999</v>
      </c>
      <c r="W3">
        <f t="shared" ref="W3:W66" si="1">G3</f>
        <v>0.11599999699999999</v>
      </c>
      <c r="X3" s="2">
        <f t="shared" ref="X3:X66" si="2">W3*(U3-$AA$266)^2</f>
        <v>7.7390467349680178E-2</v>
      </c>
      <c r="Y3">
        <v>0</v>
      </c>
      <c r="Z3">
        <v>-1</v>
      </c>
      <c r="AA3">
        <v>0</v>
      </c>
      <c r="AB3">
        <v>-1</v>
      </c>
      <c r="AC3">
        <v>0</v>
      </c>
      <c r="AD3">
        <v>-1</v>
      </c>
      <c r="AE3">
        <v>-1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-1</v>
      </c>
      <c r="AQ3">
        <v>0</v>
      </c>
      <c r="AR3">
        <v>0</v>
      </c>
      <c r="AS3">
        <v>1</v>
      </c>
      <c r="AT3">
        <v>-1</v>
      </c>
      <c r="AU3">
        <v>-1</v>
      </c>
      <c r="AV3">
        <v>-1</v>
      </c>
      <c r="AW3">
        <v>-1</v>
      </c>
      <c r="AX3">
        <v>0</v>
      </c>
      <c r="AY3">
        <v>-1</v>
      </c>
      <c r="AZ3">
        <v>-1</v>
      </c>
      <c r="BA3">
        <v>-1</v>
      </c>
      <c r="BB3">
        <v>-1</v>
      </c>
      <c r="BC3">
        <v>0</v>
      </c>
      <c r="BD3">
        <v>-1</v>
      </c>
      <c r="BE3">
        <v>0</v>
      </c>
      <c r="BF3" t="e">
        <v>#N/A</v>
      </c>
      <c r="BG3" t="e">
        <v>#N/A</v>
      </c>
      <c r="BH3" t="e">
        <v>#N/A</v>
      </c>
      <c r="BI3" t="e">
        <v>#N/A</v>
      </c>
      <c r="BJ3" t="e">
        <v>#N/A</v>
      </c>
      <c r="BK3" t="e">
        <v>#N/A</v>
      </c>
      <c r="BL3" t="e">
        <v>#N/A</v>
      </c>
      <c r="BM3" t="e">
        <v>#N/A</v>
      </c>
      <c r="BN3" t="e">
        <v>#N/A</v>
      </c>
    </row>
    <row r="4" spans="1:66" x14ac:dyDescent="0.25">
      <c r="A4" t="s">
        <v>64</v>
      </c>
      <c r="B4" t="s">
        <v>62</v>
      </c>
      <c r="C4" t="s">
        <v>323</v>
      </c>
      <c r="D4" t="s">
        <v>582</v>
      </c>
      <c r="E4">
        <v>5</v>
      </c>
      <c r="F4">
        <v>4</v>
      </c>
      <c r="G4">
        <v>1.190000057</v>
      </c>
      <c r="H4" t="s">
        <v>615</v>
      </c>
      <c r="I4">
        <v>1</v>
      </c>
      <c r="J4">
        <v>0</v>
      </c>
      <c r="K4">
        <v>0</v>
      </c>
      <c r="L4">
        <v>0</v>
      </c>
      <c r="M4">
        <v>1</v>
      </c>
      <c r="N4">
        <v>0</v>
      </c>
      <c r="O4">
        <v>1</v>
      </c>
      <c r="P4">
        <v>0</v>
      </c>
      <c r="Q4">
        <v>0</v>
      </c>
      <c r="R4">
        <v>0</v>
      </c>
      <c r="S4">
        <v>0</v>
      </c>
      <c r="T4">
        <v>0</v>
      </c>
      <c r="U4">
        <v>1</v>
      </c>
      <c r="V4">
        <f t="shared" si="0"/>
        <v>1.190000057</v>
      </c>
      <c r="W4">
        <f t="shared" si="1"/>
        <v>1.190000057</v>
      </c>
      <c r="X4" s="2">
        <f t="shared" si="2"/>
        <v>1.665960353823303</v>
      </c>
      <c r="Y4">
        <v>0</v>
      </c>
      <c r="Z4">
        <v>-1</v>
      </c>
      <c r="AA4">
        <v>-1</v>
      </c>
      <c r="AB4">
        <v>1</v>
      </c>
      <c r="AC4">
        <v>0</v>
      </c>
      <c r="AD4">
        <v>0</v>
      </c>
      <c r="AE4">
        <v>0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0</v>
      </c>
      <c r="AQ4">
        <v>0</v>
      </c>
      <c r="AR4">
        <v>-1</v>
      </c>
      <c r="AS4">
        <v>1</v>
      </c>
      <c r="AT4">
        <v>-1</v>
      </c>
      <c r="AU4">
        <v>-1</v>
      </c>
      <c r="AV4">
        <v>-1</v>
      </c>
      <c r="AW4">
        <v>-1</v>
      </c>
      <c r="AX4">
        <v>-1</v>
      </c>
      <c r="AY4">
        <v>-1</v>
      </c>
      <c r="AZ4">
        <v>1</v>
      </c>
      <c r="BA4">
        <v>0</v>
      </c>
      <c r="BB4">
        <v>1</v>
      </c>
      <c r="BC4">
        <v>0</v>
      </c>
      <c r="BD4">
        <v>0</v>
      </c>
      <c r="BE4">
        <v>0</v>
      </c>
      <c r="BF4" t="e">
        <v>#N/A</v>
      </c>
      <c r="BG4" t="e">
        <v>#N/A</v>
      </c>
      <c r="BH4" t="e">
        <v>#N/A</v>
      </c>
      <c r="BI4" t="e">
        <v>#N/A</v>
      </c>
      <c r="BJ4" t="e">
        <v>#N/A</v>
      </c>
      <c r="BK4" t="e">
        <v>#N/A</v>
      </c>
      <c r="BL4" t="e">
        <v>#N/A</v>
      </c>
      <c r="BM4" t="e">
        <v>#N/A</v>
      </c>
      <c r="BN4" t="e">
        <v>#N/A</v>
      </c>
    </row>
    <row r="5" spans="1:66" x14ac:dyDescent="0.25">
      <c r="A5" t="s">
        <v>65</v>
      </c>
      <c r="B5" t="s">
        <v>62</v>
      </c>
      <c r="C5" t="s">
        <v>324</v>
      </c>
      <c r="D5" t="s">
        <v>583</v>
      </c>
      <c r="E5">
        <v>6</v>
      </c>
      <c r="F5">
        <v>4</v>
      </c>
      <c r="G5">
        <v>6.2399997709999999</v>
      </c>
      <c r="H5" t="s">
        <v>615</v>
      </c>
      <c r="I5">
        <v>0</v>
      </c>
      <c r="J5">
        <v>-1</v>
      </c>
      <c r="K5">
        <v>0</v>
      </c>
      <c r="L5">
        <v>0</v>
      </c>
      <c r="M5">
        <v>0</v>
      </c>
      <c r="N5">
        <v>-1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0</v>
      </c>
      <c r="V5">
        <f t="shared" si="0"/>
        <v>0</v>
      </c>
      <c r="W5">
        <f t="shared" si="1"/>
        <v>6.2399997709999999</v>
      </c>
      <c r="X5" s="2">
        <f t="shared" si="2"/>
        <v>0.20943259867588002</v>
      </c>
      <c r="Y5">
        <v>-1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-1</v>
      </c>
      <c r="AG5">
        <v>-1</v>
      </c>
      <c r="AH5">
        <v>-1</v>
      </c>
      <c r="AI5">
        <v>-1</v>
      </c>
      <c r="AJ5">
        <v>-1</v>
      </c>
      <c r="AK5">
        <v>-1</v>
      </c>
      <c r="AL5">
        <v>1</v>
      </c>
      <c r="AM5">
        <v>0</v>
      </c>
      <c r="AN5">
        <v>1</v>
      </c>
      <c r="AO5">
        <v>0</v>
      </c>
      <c r="AP5">
        <v>-1</v>
      </c>
      <c r="AQ5">
        <v>-1</v>
      </c>
      <c r="AR5">
        <v>0</v>
      </c>
      <c r="AS5">
        <v>1</v>
      </c>
      <c r="AT5">
        <v>-1</v>
      </c>
      <c r="AU5">
        <v>0</v>
      </c>
      <c r="AV5">
        <v>0</v>
      </c>
      <c r="AW5">
        <v>-1</v>
      </c>
      <c r="AX5">
        <v>0</v>
      </c>
      <c r="AY5">
        <v>0</v>
      </c>
      <c r="AZ5">
        <v>-1</v>
      </c>
      <c r="BA5">
        <v>0</v>
      </c>
      <c r="BB5">
        <v>0</v>
      </c>
      <c r="BC5">
        <v>0</v>
      </c>
      <c r="BD5">
        <v>-1</v>
      </c>
      <c r="BE5">
        <v>-1</v>
      </c>
      <c r="BF5" t="e">
        <v>#N/A</v>
      </c>
      <c r="BG5" t="e">
        <v>#N/A</v>
      </c>
      <c r="BH5" t="e">
        <v>#N/A</v>
      </c>
      <c r="BI5" t="e">
        <v>#N/A</v>
      </c>
      <c r="BJ5" t="e">
        <v>#N/A</v>
      </c>
      <c r="BK5" t="e">
        <v>#N/A</v>
      </c>
      <c r="BL5" t="e">
        <v>#N/A</v>
      </c>
      <c r="BM5" t="e">
        <v>#N/A</v>
      </c>
      <c r="BN5" t="e">
        <v>#N/A</v>
      </c>
    </row>
    <row r="6" spans="1:66" x14ac:dyDescent="0.25">
      <c r="A6" t="s">
        <v>66</v>
      </c>
      <c r="B6" t="s">
        <v>62</v>
      </c>
      <c r="C6" t="s">
        <v>325</v>
      </c>
      <c r="D6" t="s">
        <v>584</v>
      </c>
      <c r="E6">
        <v>5</v>
      </c>
      <c r="F6">
        <v>3</v>
      </c>
      <c r="G6">
        <v>1.325999975</v>
      </c>
      <c r="H6" t="s">
        <v>615</v>
      </c>
      <c r="I6">
        <v>0</v>
      </c>
      <c r="J6">
        <v>0</v>
      </c>
      <c r="K6">
        <v>-1</v>
      </c>
      <c r="L6">
        <v>-1</v>
      </c>
      <c r="M6">
        <v>0</v>
      </c>
      <c r="N6">
        <v>0</v>
      </c>
      <c r="O6">
        <v>1</v>
      </c>
      <c r="P6">
        <v>1</v>
      </c>
      <c r="Q6">
        <v>-1</v>
      </c>
      <c r="R6">
        <v>-1</v>
      </c>
      <c r="S6">
        <v>1</v>
      </c>
      <c r="T6">
        <v>1</v>
      </c>
      <c r="U6">
        <v>0</v>
      </c>
      <c r="V6">
        <f t="shared" si="0"/>
        <v>0</v>
      </c>
      <c r="W6">
        <f t="shared" si="1"/>
        <v>1.325999975</v>
      </c>
      <c r="X6" s="2">
        <f t="shared" si="2"/>
        <v>4.4504428012807046E-2</v>
      </c>
      <c r="Y6">
        <v>0</v>
      </c>
      <c r="Z6">
        <v>1</v>
      </c>
      <c r="AA6">
        <v>0</v>
      </c>
      <c r="AB6">
        <v>0</v>
      </c>
      <c r="AC6">
        <v>0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-1</v>
      </c>
      <c r="AQ6">
        <v>-1</v>
      </c>
      <c r="AR6">
        <v>1</v>
      </c>
      <c r="AS6">
        <v>1</v>
      </c>
      <c r="AT6">
        <v>1</v>
      </c>
      <c r="AU6">
        <v>-1</v>
      </c>
      <c r="AV6">
        <v>0</v>
      </c>
      <c r="AW6">
        <v>0</v>
      </c>
      <c r="AX6">
        <v>1</v>
      </c>
      <c r="AY6">
        <v>-1</v>
      </c>
      <c r="AZ6">
        <v>-1</v>
      </c>
      <c r="BA6">
        <v>0</v>
      </c>
      <c r="BB6" t="e">
        <v>#N/A</v>
      </c>
      <c r="BC6">
        <v>0</v>
      </c>
      <c r="BD6">
        <v>1</v>
      </c>
      <c r="BE6">
        <v>0</v>
      </c>
      <c r="BF6" t="e">
        <v>#N/A</v>
      </c>
      <c r="BG6" t="e">
        <v>#N/A</v>
      </c>
      <c r="BH6" t="e">
        <v>#N/A</v>
      </c>
      <c r="BI6" t="e">
        <v>#N/A</v>
      </c>
      <c r="BJ6" t="e">
        <v>#N/A</v>
      </c>
      <c r="BK6" t="e">
        <v>#N/A</v>
      </c>
      <c r="BL6" t="e">
        <v>#N/A</v>
      </c>
      <c r="BM6" t="e">
        <v>#N/A</v>
      </c>
      <c r="BN6" t="e">
        <v>#N/A</v>
      </c>
    </row>
    <row r="7" spans="1:66" x14ac:dyDescent="0.25">
      <c r="A7" t="s">
        <v>67</v>
      </c>
      <c r="B7" t="s">
        <v>66</v>
      </c>
      <c r="C7" t="s">
        <v>326</v>
      </c>
      <c r="D7" t="s">
        <v>585</v>
      </c>
      <c r="E7">
        <v>3</v>
      </c>
      <c r="F7">
        <v>2</v>
      </c>
      <c r="G7">
        <v>0.329999983</v>
      </c>
      <c r="H7" t="s">
        <v>615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f t="shared" si="0"/>
        <v>0.329999983</v>
      </c>
      <c r="W7">
        <f t="shared" si="1"/>
        <v>0.329999983</v>
      </c>
      <c r="X7" s="2">
        <f t="shared" si="2"/>
        <v>0.46198895975377585</v>
      </c>
      <c r="Y7">
        <v>1</v>
      </c>
      <c r="Z7">
        <v>1</v>
      </c>
      <c r="AA7">
        <v>1</v>
      </c>
      <c r="AB7">
        <v>1</v>
      </c>
      <c r="AC7">
        <v>1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1</v>
      </c>
      <c r="AS7">
        <v>1</v>
      </c>
      <c r="AT7">
        <v>1</v>
      </c>
      <c r="AU7">
        <v>1</v>
      </c>
      <c r="AV7">
        <v>0</v>
      </c>
      <c r="AW7">
        <v>-1</v>
      </c>
      <c r="AX7">
        <v>1</v>
      </c>
      <c r="AY7">
        <v>-1</v>
      </c>
      <c r="AZ7">
        <v>1</v>
      </c>
      <c r="BA7">
        <v>0</v>
      </c>
      <c r="BB7">
        <v>1</v>
      </c>
      <c r="BC7">
        <v>1</v>
      </c>
      <c r="BD7">
        <v>1</v>
      </c>
      <c r="BE7">
        <v>0</v>
      </c>
      <c r="BF7" t="e">
        <v>#N/A</v>
      </c>
      <c r="BG7" t="e">
        <v>#N/A</v>
      </c>
      <c r="BH7" t="e">
        <v>#N/A</v>
      </c>
      <c r="BI7" t="e">
        <v>#N/A</v>
      </c>
      <c r="BJ7" t="e">
        <v>#N/A</v>
      </c>
      <c r="BK7" t="e">
        <v>#N/A</v>
      </c>
      <c r="BL7" t="e">
        <v>#N/A</v>
      </c>
      <c r="BM7" t="e">
        <v>#N/A</v>
      </c>
      <c r="BN7" t="e">
        <v>#N/A</v>
      </c>
    </row>
    <row r="8" spans="1:66" x14ac:dyDescent="0.25">
      <c r="A8" t="s">
        <v>68</v>
      </c>
      <c r="B8" t="s">
        <v>62</v>
      </c>
      <c r="C8" t="s">
        <v>327</v>
      </c>
      <c r="D8" t="s">
        <v>586</v>
      </c>
      <c r="E8">
        <v>3</v>
      </c>
      <c r="F8">
        <v>3</v>
      </c>
      <c r="G8">
        <v>1.2999999520000001</v>
      </c>
      <c r="H8" t="s">
        <v>615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-1</v>
      </c>
      <c r="T8">
        <v>-1</v>
      </c>
      <c r="U8">
        <v>-1</v>
      </c>
      <c r="V8">
        <f t="shared" si="0"/>
        <v>-1.2999999520000001</v>
      </c>
      <c r="W8">
        <f t="shared" si="1"/>
        <v>1.2999999520000001</v>
      </c>
      <c r="X8" s="2">
        <f t="shared" si="2"/>
        <v>0.86730695208416098</v>
      </c>
      <c r="Y8">
        <v>-1</v>
      </c>
      <c r="Z8">
        <v>-1</v>
      </c>
      <c r="AA8">
        <v>-1</v>
      </c>
      <c r="AB8">
        <v>-1</v>
      </c>
      <c r="AC8">
        <v>-1</v>
      </c>
      <c r="AD8">
        <v>0</v>
      </c>
      <c r="AE8">
        <v>0</v>
      </c>
      <c r="AF8">
        <v>-1</v>
      </c>
      <c r="AG8">
        <v>-1</v>
      </c>
      <c r="AH8">
        <v>-1</v>
      </c>
      <c r="AI8">
        <v>-1</v>
      </c>
      <c r="AJ8">
        <v>-1</v>
      </c>
      <c r="AK8">
        <v>-1</v>
      </c>
      <c r="AL8">
        <v>-1</v>
      </c>
      <c r="AM8">
        <v>-1</v>
      </c>
      <c r="AN8">
        <v>-1</v>
      </c>
      <c r="AO8">
        <v>-1</v>
      </c>
      <c r="AP8">
        <v>1</v>
      </c>
      <c r="AQ8">
        <v>0</v>
      </c>
      <c r="AR8">
        <v>-1</v>
      </c>
      <c r="AS8">
        <v>1</v>
      </c>
      <c r="AT8">
        <v>-1</v>
      </c>
      <c r="AU8">
        <v>1</v>
      </c>
      <c r="AV8">
        <v>1</v>
      </c>
      <c r="AW8">
        <v>-1</v>
      </c>
      <c r="AX8">
        <v>1</v>
      </c>
      <c r="AY8">
        <v>0</v>
      </c>
      <c r="AZ8">
        <v>0</v>
      </c>
      <c r="BA8">
        <v>1</v>
      </c>
      <c r="BB8">
        <v>0</v>
      </c>
      <c r="BC8">
        <v>0</v>
      </c>
      <c r="BD8">
        <v>0</v>
      </c>
      <c r="BE8">
        <v>0</v>
      </c>
      <c r="BF8" t="e">
        <v>#N/A</v>
      </c>
      <c r="BG8" t="e">
        <v>#N/A</v>
      </c>
      <c r="BH8" t="e">
        <v>#N/A</v>
      </c>
      <c r="BI8" t="e">
        <v>#N/A</v>
      </c>
      <c r="BJ8" t="e">
        <v>#N/A</v>
      </c>
      <c r="BK8" t="e">
        <v>#N/A</v>
      </c>
      <c r="BL8" t="e">
        <v>#N/A</v>
      </c>
      <c r="BM8" t="e">
        <v>#N/A</v>
      </c>
      <c r="BN8" t="e">
        <v>#N/A</v>
      </c>
    </row>
    <row r="9" spans="1:66" x14ac:dyDescent="0.25">
      <c r="A9" t="s">
        <v>69</v>
      </c>
      <c r="B9" t="s">
        <v>66</v>
      </c>
      <c r="C9" t="s">
        <v>328</v>
      </c>
      <c r="D9" t="s">
        <v>581</v>
      </c>
      <c r="E9">
        <v>2</v>
      </c>
      <c r="F9">
        <v>2</v>
      </c>
      <c r="G9">
        <v>0.11599999699999999</v>
      </c>
      <c r="H9" t="s">
        <v>615</v>
      </c>
      <c r="I9">
        <v>-1</v>
      </c>
      <c r="J9">
        <v>-1</v>
      </c>
      <c r="K9">
        <v>-1</v>
      </c>
      <c r="L9">
        <v>-1</v>
      </c>
      <c r="M9">
        <v>-1</v>
      </c>
      <c r="N9">
        <v>-1</v>
      </c>
      <c r="O9">
        <v>-1</v>
      </c>
      <c r="P9">
        <v>-1</v>
      </c>
      <c r="Q9">
        <v>-1</v>
      </c>
      <c r="R9">
        <v>-1</v>
      </c>
      <c r="S9">
        <v>-1</v>
      </c>
      <c r="T9">
        <v>-1</v>
      </c>
      <c r="U9">
        <v>-1</v>
      </c>
      <c r="V9">
        <f t="shared" si="0"/>
        <v>-0.11599999699999999</v>
      </c>
      <c r="W9">
        <f t="shared" si="1"/>
        <v>0.11599999699999999</v>
      </c>
      <c r="X9" s="2">
        <f t="shared" si="2"/>
        <v>7.7390467349680178E-2</v>
      </c>
      <c r="Y9">
        <v>-1</v>
      </c>
      <c r="Z9">
        <v>-1</v>
      </c>
      <c r="AA9">
        <v>-1</v>
      </c>
      <c r="AB9">
        <v>-1</v>
      </c>
      <c r="AC9">
        <v>-1</v>
      </c>
      <c r="AD9">
        <v>-1</v>
      </c>
      <c r="AE9">
        <v>-1</v>
      </c>
      <c r="AF9">
        <v>-1</v>
      </c>
      <c r="AG9">
        <v>-1</v>
      </c>
      <c r="AH9">
        <v>-1</v>
      </c>
      <c r="AI9">
        <v>-1</v>
      </c>
      <c r="AJ9">
        <v>-1</v>
      </c>
      <c r="AK9">
        <v>-1</v>
      </c>
      <c r="AL9">
        <v>-1</v>
      </c>
      <c r="AM9">
        <v>-1</v>
      </c>
      <c r="AN9">
        <v>-1</v>
      </c>
      <c r="AO9">
        <v>-1</v>
      </c>
      <c r="AP9">
        <v>0</v>
      </c>
      <c r="AQ9">
        <v>0</v>
      </c>
      <c r="AR9">
        <v>-1</v>
      </c>
      <c r="AS9">
        <v>1</v>
      </c>
      <c r="AT9">
        <v>-1</v>
      </c>
      <c r="AU9">
        <v>-1</v>
      </c>
      <c r="AV9">
        <v>-1</v>
      </c>
      <c r="AW9">
        <v>-1</v>
      </c>
      <c r="AX9">
        <v>-1</v>
      </c>
      <c r="AY9">
        <v>1</v>
      </c>
      <c r="AZ9">
        <v>1</v>
      </c>
      <c r="BA9">
        <v>0</v>
      </c>
      <c r="BB9">
        <v>-1</v>
      </c>
      <c r="BC9">
        <v>-1</v>
      </c>
      <c r="BD9">
        <v>-1</v>
      </c>
      <c r="BE9">
        <v>-1</v>
      </c>
      <c r="BF9" t="e">
        <v>#N/A</v>
      </c>
      <c r="BG9" t="e">
        <v>#N/A</v>
      </c>
      <c r="BH9" t="e">
        <v>#N/A</v>
      </c>
      <c r="BI9" t="e">
        <v>#N/A</v>
      </c>
      <c r="BJ9" t="e">
        <v>#N/A</v>
      </c>
      <c r="BK9" t="e">
        <v>#N/A</v>
      </c>
      <c r="BL9" t="e">
        <v>#N/A</v>
      </c>
      <c r="BM9" t="e">
        <v>#N/A</v>
      </c>
      <c r="BN9" t="e">
        <v>#N/A</v>
      </c>
    </row>
    <row r="10" spans="1:66" x14ac:dyDescent="0.25">
      <c r="A10" t="s">
        <v>70</v>
      </c>
      <c r="B10" t="s">
        <v>67</v>
      </c>
      <c r="C10" t="s">
        <v>329</v>
      </c>
      <c r="D10" t="s">
        <v>587</v>
      </c>
      <c r="E10">
        <v>5</v>
      </c>
      <c r="F10">
        <v>4</v>
      </c>
      <c r="G10">
        <v>1.7000000479999999</v>
      </c>
      <c r="H10" t="s">
        <v>615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-1</v>
      </c>
      <c r="V10">
        <f t="shared" si="0"/>
        <v>-1.7000000479999999</v>
      </c>
      <c r="W10">
        <f t="shared" si="1"/>
        <v>1.7000000479999999</v>
      </c>
      <c r="X10" s="2">
        <f t="shared" si="2"/>
        <v>1.1341707035492314</v>
      </c>
      <c r="Y10">
        <v>-1</v>
      </c>
      <c r="Z10">
        <v>1</v>
      </c>
      <c r="AA10">
        <v>1</v>
      </c>
      <c r="AB10">
        <v>0</v>
      </c>
      <c r="AC10">
        <v>0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0</v>
      </c>
      <c r="AQ10">
        <v>1</v>
      </c>
      <c r="AR10">
        <v>0</v>
      </c>
      <c r="AS10">
        <v>1</v>
      </c>
      <c r="AT10">
        <v>-1</v>
      </c>
      <c r="AU10">
        <v>1</v>
      </c>
      <c r="AV10">
        <v>0</v>
      </c>
      <c r="AW10">
        <v>-1</v>
      </c>
      <c r="AX10">
        <v>0</v>
      </c>
      <c r="AY10">
        <v>0</v>
      </c>
      <c r="AZ10">
        <v>1</v>
      </c>
      <c r="BA10">
        <v>1</v>
      </c>
      <c r="BB10">
        <v>1</v>
      </c>
      <c r="BC10">
        <v>1</v>
      </c>
      <c r="BD10">
        <v>1</v>
      </c>
      <c r="BE10">
        <v>-1</v>
      </c>
      <c r="BF10" t="e">
        <v>#N/A</v>
      </c>
      <c r="BG10" t="e">
        <v>#N/A</v>
      </c>
      <c r="BH10" t="e">
        <v>#N/A</v>
      </c>
      <c r="BI10" t="e">
        <v>#N/A</v>
      </c>
      <c r="BJ10" t="e">
        <v>#N/A</v>
      </c>
      <c r="BK10" t="e">
        <v>#N/A</v>
      </c>
      <c r="BL10" t="e">
        <v>#N/A</v>
      </c>
      <c r="BM10" t="e">
        <v>#N/A</v>
      </c>
      <c r="BN10" t="e">
        <v>#N/A</v>
      </c>
    </row>
    <row r="11" spans="1:66" x14ac:dyDescent="0.25">
      <c r="A11" t="s">
        <v>71</v>
      </c>
      <c r="B11" t="s">
        <v>67</v>
      </c>
      <c r="C11" t="s">
        <v>330</v>
      </c>
      <c r="D11" t="s">
        <v>588</v>
      </c>
      <c r="E11">
        <v>1</v>
      </c>
      <c r="F11">
        <v>1</v>
      </c>
      <c r="G11">
        <v>5.9999998999999998E-2</v>
      </c>
      <c r="H11" t="s">
        <v>615</v>
      </c>
      <c r="I11">
        <v>-1</v>
      </c>
      <c r="J11">
        <v>0</v>
      </c>
      <c r="K11">
        <v>-1</v>
      </c>
      <c r="L11">
        <v>-1</v>
      </c>
      <c r="M11">
        <v>-1</v>
      </c>
      <c r="N11">
        <v>0</v>
      </c>
      <c r="O11">
        <v>-1</v>
      </c>
      <c r="P11">
        <v>0</v>
      </c>
      <c r="Q11">
        <v>-1</v>
      </c>
      <c r="R11">
        <v>-1</v>
      </c>
      <c r="S11">
        <v>0</v>
      </c>
      <c r="T11">
        <v>0</v>
      </c>
      <c r="U11">
        <v>0</v>
      </c>
      <c r="V11">
        <f t="shared" si="0"/>
        <v>0</v>
      </c>
      <c r="W11">
        <f t="shared" si="1"/>
        <v>5.9999998999999998E-2</v>
      </c>
      <c r="X11" s="2">
        <f t="shared" si="2"/>
        <v>2.0137750276081226E-3</v>
      </c>
      <c r="Y11" t="e">
        <v>#N/A</v>
      </c>
      <c r="Z11">
        <v>-1</v>
      </c>
      <c r="AA11">
        <v>-1</v>
      </c>
      <c r="AB11">
        <v>0</v>
      </c>
      <c r="AC11">
        <v>0</v>
      </c>
      <c r="AD11">
        <v>0</v>
      </c>
      <c r="AE11">
        <v>0</v>
      </c>
      <c r="AF11">
        <v>1</v>
      </c>
      <c r="AG11">
        <v>0</v>
      </c>
      <c r="AH11">
        <v>1</v>
      </c>
      <c r="AI11">
        <v>0</v>
      </c>
      <c r="AJ11">
        <v>1</v>
      </c>
      <c r="AK11">
        <v>0</v>
      </c>
      <c r="AL11">
        <v>1</v>
      </c>
      <c r="AM11">
        <v>0</v>
      </c>
      <c r="AN11">
        <v>1</v>
      </c>
      <c r="AO11">
        <v>0</v>
      </c>
      <c r="AP11">
        <v>0</v>
      </c>
      <c r="AQ11">
        <v>0</v>
      </c>
      <c r="AR11">
        <v>-1</v>
      </c>
      <c r="AS11">
        <v>1</v>
      </c>
      <c r="AT11">
        <v>-1</v>
      </c>
      <c r="AU11">
        <v>1</v>
      </c>
      <c r="AV11">
        <v>0</v>
      </c>
      <c r="AW11" t="e">
        <v>#N/A</v>
      </c>
      <c r="AX11">
        <v>0</v>
      </c>
      <c r="AY11">
        <v>-1</v>
      </c>
      <c r="AZ11">
        <v>1</v>
      </c>
      <c r="BA11">
        <v>1</v>
      </c>
      <c r="BB11">
        <v>-1</v>
      </c>
      <c r="BC11">
        <v>-1</v>
      </c>
      <c r="BD11">
        <v>0</v>
      </c>
      <c r="BE11">
        <v>-1</v>
      </c>
      <c r="BF11" t="e">
        <v>#N/A</v>
      </c>
      <c r="BG11" t="e">
        <v>#N/A</v>
      </c>
      <c r="BH11" t="e">
        <v>#N/A</v>
      </c>
      <c r="BI11" t="e">
        <v>#N/A</v>
      </c>
      <c r="BJ11" t="e">
        <v>#N/A</v>
      </c>
      <c r="BK11" t="e">
        <v>#N/A</v>
      </c>
      <c r="BL11" t="e">
        <v>#N/A</v>
      </c>
      <c r="BM11" t="e">
        <v>#N/A</v>
      </c>
      <c r="BN11" t="e">
        <v>#N/A</v>
      </c>
    </row>
    <row r="12" spans="1:66" x14ac:dyDescent="0.25">
      <c r="A12" t="s">
        <v>72</v>
      </c>
      <c r="B12" t="s">
        <v>63</v>
      </c>
      <c r="C12" t="s">
        <v>331</v>
      </c>
      <c r="D12" t="s">
        <v>589</v>
      </c>
      <c r="E12">
        <v>9</v>
      </c>
      <c r="F12">
        <v>4</v>
      </c>
      <c r="G12">
        <v>20.020000459999999</v>
      </c>
      <c r="H12" t="s">
        <v>615</v>
      </c>
      <c r="I12">
        <v>1</v>
      </c>
      <c r="J12">
        <v>0</v>
      </c>
      <c r="K12">
        <v>1</v>
      </c>
      <c r="L12">
        <v>-1</v>
      </c>
      <c r="M12">
        <v>1</v>
      </c>
      <c r="N12">
        <v>-1</v>
      </c>
      <c r="O12">
        <v>1</v>
      </c>
      <c r="P12">
        <v>0</v>
      </c>
      <c r="Q12">
        <v>1</v>
      </c>
      <c r="R12">
        <v>-1</v>
      </c>
      <c r="S12">
        <v>0</v>
      </c>
      <c r="T12">
        <v>0</v>
      </c>
      <c r="U12">
        <v>1</v>
      </c>
      <c r="V12">
        <f t="shared" si="0"/>
        <v>20.020000459999999</v>
      </c>
      <c r="W12">
        <f t="shared" si="1"/>
        <v>20.020000459999999</v>
      </c>
      <c r="X12" s="2">
        <f t="shared" si="2"/>
        <v>28.027332312879281</v>
      </c>
      <c r="Y12">
        <v>0</v>
      </c>
      <c r="Z12">
        <v>-1</v>
      </c>
      <c r="AA12">
        <v>-1</v>
      </c>
      <c r="AB12">
        <v>0</v>
      </c>
      <c r="AC12">
        <v>0</v>
      </c>
      <c r="AD12">
        <v>0</v>
      </c>
      <c r="AE12">
        <v>0</v>
      </c>
      <c r="AF12">
        <v>1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1</v>
      </c>
      <c r="AM12">
        <v>0</v>
      </c>
      <c r="AN12">
        <v>-1</v>
      </c>
      <c r="AO12">
        <v>0</v>
      </c>
      <c r="AP12">
        <v>0</v>
      </c>
      <c r="AQ12">
        <v>1</v>
      </c>
      <c r="AR12">
        <v>0</v>
      </c>
      <c r="AS12">
        <v>1</v>
      </c>
      <c r="AT12">
        <v>1</v>
      </c>
      <c r="AU12">
        <v>-1</v>
      </c>
      <c r="AV12">
        <v>-1</v>
      </c>
      <c r="AW12">
        <v>-1</v>
      </c>
      <c r="AX12">
        <v>-1</v>
      </c>
      <c r="AY12">
        <v>0</v>
      </c>
      <c r="AZ12">
        <v>1</v>
      </c>
      <c r="BA12">
        <v>0</v>
      </c>
      <c r="BB12">
        <v>1</v>
      </c>
      <c r="BC12">
        <v>-1</v>
      </c>
      <c r="BD12">
        <v>1</v>
      </c>
      <c r="BE12">
        <v>0</v>
      </c>
      <c r="BF12" t="e">
        <v>#N/A</v>
      </c>
      <c r="BG12" t="e">
        <v>#N/A</v>
      </c>
      <c r="BH12" t="e">
        <v>#N/A</v>
      </c>
      <c r="BI12" t="e">
        <v>#N/A</v>
      </c>
      <c r="BJ12" t="e">
        <v>#N/A</v>
      </c>
      <c r="BK12" t="e">
        <v>#N/A</v>
      </c>
      <c r="BL12" t="e">
        <v>#N/A</v>
      </c>
      <c r="BM12" t="e">
        <v>#N/A</v>
      </c>
      <c r="BN12" t="e">
        <v>#N/A</v>
      </c>
    </row>
    <row r="13" spans="1:66" x14ac:dyDescent="0.25">
      <c r="A13" t="s">
        <v>73</v>
      </c>
      <c r="B13" t="s">
        <v>67</v>
      </c>
      <c r="C13" t="s">
        <v>332</v>
      </c>
      <c r="D13" t="s">
        <v>584</v>
      </c>
      <c r="E13">
        <v>2</v>
      </c>
      <c r="F13">
        <v>2</v>
      </c>
      <c r="G13">
        <v>0.156000003</v>
      </c>
      <c r="H13" t="s">
        <v>615</v>
      </c>
      <c r="I13">
        <v>0</v>
      </c>
      <c r="J13">
        <v>1</v>
      </c>
      <c r="K13">
        <v>-1</v>
      </c>
      <c r="L13">
        <v>0</v>
      </c>
      <c r="M13">
        <v>0</v>
      </c>
      <c r="N13">
        <v>0</v>
      </c>
      <c r="O13">
        <v>1</v>
      </c>
      <c r="P13">
        <v>1</v>
      </c>
      <c r="Q13">
        <v>-1</v>
      </c>
      <c r="R13">
        <v>0</v>
      </c>
      <c r="S13">
        <v>0</v>
      </c>
      <c r="T13">
        <v>0</v>
      </c>
      <c r="U13">
        <v>0</v>
      </c>
      <c r="V13">
        <f t="shared" si="0"/>
        <v>0</v>
      </c>
      <c r="W13">
        <f t="shared" si="1"/>
        <v>0.156000003</v>
      </c>
      <c r="X13" s="2">
        <f t="shared" si="2"/>
        <v>5.2358152597334574E-3</v>
      </c>
      <c r="Y13">
        <v>0</v>
      </c>
      <c r="Z13">
        <v>0</v>
      </c>
      <c r="AA13">
        <v>0</v>
      </c>
      <c r="AB13">
        <v>0</v>
      </c>
      <c r="AC13">
        <v>0</v>
      </c>
      <c r="AD13">
        <v>1</v>
      </c>
      <c r="AE13">
        <v>1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1</v>
      </c>
      <c r="AT13">
        <v>-1</v>
      </c>
      <c r="AU13">
        <v>0</v>
      </c>
      <c r="AV13">
        <v>-1</v>
      </c>
      <c r="AW13">
        <v>-1</v>
      </c>
      <c r="AX13">
        <v>-1</v>
      </c>
      <c r="AY13">
        <v>-1</v>
      </c>
      <c r="AZ13">
        <v>0</v>
      </c>
      <c r="BA13">
        <v>1</v>
      </c>
      <c r="BB13">
        <v>0</v>
      </c>
      <c r="BC13">
        <v>0</v>
      </c>
      <c r="BD13">
        <v>0</v>
      </c>
      <c r="BE13">
        <v>0</v>
      </c>
      <c r="BF13" t="e">
        <v>#N/A</v>
      </c>
      <c r="BG13" t="e">
        <v>#N/A</v>
      </c>
      <c r="BH13" t="e">
        <v>#N/A</v>
      </c>
      <c r="BI13" t="e">
        <v>#N/A</v>
      </c>
      <c r="BJ13" t="e">
        <v>#N/A</v>
      </c>
      <c r="BK13" t="e">
        <v>#N/A</v>
      </c>
      <c r="BL13" t="e">
        <v>#N/A</v>
      </c>
      <c r="BM13" t="e">
        <v>#N/A</v>
      </c>
      <c r="BN13" t="e">
        <v>#N/A</v>
      </c>
    </row>
    <row r="14" spans="1:66" x14ac:dyDescent="0.25">
      <c r="A14" t="s">
        <v>74</v>
      </c>
      <c r="B14" t="s">
        <v>67</v>
      </c>
      <c r="C14" t="s">
        <v>333</v>
      </c>
      <c r="D14" t="s">
        <v>581</v>
      </c>
      <c r="E14">
        <v>3</v>
      </c>
      <c r="F14">
        <v>3</v>
      </c>
      <c r="G14">
        <v>0.28999999199999998</v>
      </c>
      <c r="H14" t="s">
        <v>615</v>
      </c>
      <c r="I14">
        <v>0</v>
      </c>
      <c r="J14">
        <v>0</v>
      </c>
      <c r="K14" t="e">
        <v>#N/A</v>
      </c>
      <c r="L14" t="e">
        <v>#N/A</v>
      </c>
      <c r="M14">
        <v>0</v>
      </c>
      <c r="N14">
        <v>0</v>
      </c>
      <c r="O14">
        <v>0</v>
      </c>
      <c r="P14">
        <v>0</v>
      </c>
      <c r="Q14" t="e">
        <v>#N/A</v>
      </c>
      <c r="R14" t="e">
        <v>#N/A</v>
      </c>
      <c r="S14">
        <v>0</v>
      </c>
      <c r="T14">
        <v>0</v>
      </c>
      <c r="U14">
        <v>0</v>
      </c>
      <c r="V14">
        <f t="shared" si="0"/>
        <v>0</v>
      </c>
      <c r="W14">
        <f t="shared" si="1"/>
        <v>0.28999999199999998</v>
      </c>
      <c r="X14" s="2">
        <f t="shared" si="2"/>
        <v>9.7332458604900193E-3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-1</v>
      </c>
      <c r="AG14">
        <v>-1</v>
      </c>
      <c r="AH14">
        <v>-1</v>
      </c>
      <c r="AI14">
        <v>-1</v>
      </c>
      <c r="AJ14">
        <v>-1</v>
      </c>
      <c r="AK14">
        <v>-1</v>
      </c>
      <c r="AL14">
        <v>0</v>
      </c>
      <c r="AM14">
        <v>0</v>
      </c>
      <c r="AN14" t="e">
        <v>#N/A</v>
      </c>
      <c r="AO14" t="e">
        <v>#N/A</v>
      </c>
      <c r="AP14">
        <v>0</v>
      </c>
      <c r="AQ14">
        <v>0</v>
      </c>
      <c r="AR14">
        <v>0</v>
      </c>
      <c r="AS14">
        <v>1</v>
      </c>
      <c r="AT14">
        <v>1</v>
      </c>
      <c r="AU14">
        <v>0</v>
      </c>
      <c r="AV14">
        <v>-1</v>
      </c>
      <c r="AW14">
        <v>-1</v>
      </c>
      <c r="AX14">
        <v>0</v>
      </c>
      <c r="AY14">
        <v>0</v>
      </c>
      <c r="AZ14">
        <v>0</v>
      </c>
      <c r="BA14">
        <v>0</v>
      </c>
      <c r="BB14">
        <v>-1</v>
      </c>
      <c r="BC14" t="e">
        <v>#N/A</v>
      </c>
      <c r="BD14">
        <v>0</v>
      </c>
      <c r="BE14">
        <v>0</v>
      </c>
      <c r="BF14" t="e">
        <v>#N/A</v>
      </c>
      <c r="BG14" t="e">
        <v>#N/A</v>
      </c>
      <c r="BH14" t="e">
        <v>#N/A</v>
      </c>
      <c r="BI14" t="e">
        <v>#N/A</v>
      </c>
      <c r="BJ14" t="e">
        <v>#N/A</v>
      </c>
      <c r="BK14" t="e">
        <v>#N/A</v>
      </c>
      <c r="BL14" t="e">
        <v>#N/A</v>
      </c>
      <c r="BM14" t="e">
        <v>#N/A</v>
      </c>
      <c r="BN14" t="e">
        <v>#N/A</v>
      </c>
    </row>
    <row r="15" spans="1:66" x14ac:dyDescent="0.25">
      <c r="A15" t="s">
        <v>75</v>
      </c>
      <c r="B15" t="s">
        <v>66</v>
      </c>
      <c r="C15" t="s">
        <v>334</v>
      </c>
      <c r="D15" t="s">
        <v>590</v>
      </c>
      <c r="E15">
        <v>2</v>
      </c>
      <c r="F15">
        <v>2</v>
      </c>
      <c r="G15">
        <v>0.307999998</v>
      </c>
      <c r="H15" t="s">
        <v>615</v>
      </c>
      <c r="I15">
        <v>0</v>
      </c>
      <c r="J15">
        <v>-1</v>
      </c>
      <c r="K15">
        <v>1</v>
      </c>
      <c r="L15">
        <v>1</v>
      </c>
      <c r="M15">
        <v>-1</v>
      </c>
      <c r="N15">
        <v>-1</v>
      </c>
      <c r="O15">
        <v>-1</v>
      </c>
      <c r="P15">
        <v>-1</v>
      </c>
      <c r="Q15">
        <v>1</v>
      </c>
      <c r="R15">
        <v>1</v>
      </c>
      <c r="S15">
        <v>-1</v>
      </c>
      <c r="T15">
        <v>-1</v>
      </c>
      <c r="U15">
        <v>-1</v>
      </c>
      <c r="V15">
        <f t="shared" si="0"/>
        <v>-0.307999998</v>
      </c>
      <c r="W15">
        <f t="shared" si="1"/>
        <v>0.307999998</v>
      </c>
      <c r="X15" s="2">
        <f t="shared" si="2"/>
        <v>0.20548503797737652</v>
      </c>
      <c r="Y15">
        <v>-1</v>
      </c>
      <c r="Z15">
        <v>-1</v>
      </c>
      <c r="AA15">
        <v>-1</v>
      </c>
      <c r="AB15">
        <v>-1</v>
      </c>
      <c r="AC15">
        <v>-1</v>
      </c>
      <c r="AD15">
        <v>-1</v>
      </c>
      <c r="AE15">
        <v>-1</v>
      </c>
      <c r="AF15">
        <v>0</v>
      </c>
      <c r="AG15">
        <v>0</v>
      </c>
      <c r="AH15">
        <v>0</v>
      </c>
      <c r="AI15">
        <v>0</v>
      </c>
      <c r="AJ15">
        <v>1</v>
      </c>
      <c r="AK15">
        <v>1</v>
      </c>
      <c r="AL15">
        <v>1</v>
      </c>
      <c r="AM15">
        <v>1</v>
      </c>
      <c r="AN15">
        <v>1</v>
      </c>
      <c r="AO15">
        <v>1</v>
      </c>
      <c r="AP15">
        <v>0</v>
      </c>
      <c r="AQ15">
        <v>0</v>
      </c>
      <c r="AR15">
        <v>0</v>
      </c>
      <c r="AS15">
        <v>1</v>
      </c>
      <c r="AT15">
        <v>-1</v>
      </c>
      <c r="AU15">
        <v>0</v>
      </c>
      <c r="AV15">
        <v>0</v>
      </c>
      <c r="AW15">
        <v>-1</v>
      </c>
      <c r="AX15">
        <v>0</v>
      </c>
      <c r="AY15">
        <v>0</v>
      </c>
      <c r="AZ15">
        <v>1</v>
      </c>
      <c r="BA15">
        <v>0</v>
      </c>
      <c r="BB15">
        <v>0</v>
      </c>
      <c r="BC15">
        <v>1</v>
      </c>
      <c r="BD15">
        <v>0</v>
      </c>
      <c r="BE15">
        <v>-1</v>
      </c>
      <c r="BF15" t="e">
        <v>#N/A</v>
      </c>
      <c r="BG15" t="e">
        <v>#N/A</v>
      </c>
      <c r="BH15" t="e">
        <v>#N/A</v>
      </c>
      <c r="BI15" t="e">
        <v>#N/A</v>
      </c>
      <c r="BJ15" t="e">
        <v>#N/A</v>
      </c>
      <c r="BK15" t="e">
        <v>#N/A</v>
      </c>
      <c r="BL15" t="e">
        <v>#N/A</v>
      </c>
      <c r="BM15" t="e">
        <v>#N/A</v>
      </c>
      <c r="BN15" t="e">
        <v>#N/A</v>
      </c>
    </row>
    <row r="16" spans="1:66" x14ac:dyDescent="0.25">
      <c r="A16" t="s">
        <v>76</v>
      </c>
      <c r="B16" t="s">
        <v>69</v>
      </c>
      <c r="C16" t="s">
        <v>335</v>
      </c>
      <c r="D16" t="s">
        <v>591</v>
      </c>
      <c r="E16">
        <v>8</v>
      </c>
      <c r="F16">
        <v>4</v>
      </c>
      <c r="G16">
        <v>5.9219999310000002</v>
      </c>
      <c r="H16" t="s">
        <v>615</v>
      </c>
      <c r="I16">
        <v>0</v>
      </c>
      <c r="J16">
        <v>0</v>
      </c>
      <c r="K16">
        <v>1</v>
      </c>
      <c r="L16">
        <v>0</v>
      </c>
      <c r="M16">
        <v>0</v>
      </c>
      <c r="N16">
        <v>0</v>
      </c>
      <c r="O16">
        <v>0</v>
      </c>
      <c r="P16">
        <v>0</v>
      </c>
      <c r="Q16">
        <v>1</v>
      </c>
      <c r="R16">
        <v>0</v>
      </c>
      <c r="S16">
        <v>0</v>
      </c>
      <c r="T16">
        <v>0</v>
      </c>
      <c r="U16">
        <v>-1</v>
      </c>
      <c r="V16">
        <f t="shared" si="0"/>
        <v>-5.9219999310000002</v>
      </c>
      <c r="W16">
        <f t="shared" si="1"/>
        <v>5.9219999310000002</v>
      </c>
      <c r="X16" s="2">
        <f t="shared" si="2"/>
        <v>3.9509168461863307</v>
      </c>
      <c r="Y16">
        <v>-1</v>
      </c>
      <c r="Z16">
        <v>0</v>
      </c>
      <c r="AA16">
        <v>0</v>
      </c>
      <c r="AB16">
        <v>0</v>
      </c>
      <c r="AC16">
        <v>0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1</v>
      </c>
      <c r="AT16">
        <v>-1</v>
      </c>
      <c r="AU16">
        <v>1</v>
      </c>
      <c r="AV16">
        <v>0</v>
      </c>
      <c r="AW16">
        <v>-1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1</v>
      </c>
      <c r="BD16">
        <v>1</v>
      </c>
      <c r="BE16">
        <v>0</v>
      </c>
      <c r="BF16" t="e">
        <v>#N/A</v>
      </c>
      <c r="BG16" t="e">
        <v>#N/A</v>
      </c>
      <c r="BH16" t="e">
        <v>#N/A</v>
      </c>
      <c r="BI16" t="e">
        <v>#N/A</v>
      </c>
      <c r="BJ16" t="e">
        <v>#N/A</v>
      </c>
      <c r="BK16" t="e">
        <v>#N/A</v>
      </c>
      <c r="BL16" t="e">
        <v>#N/A</v>
      </c>
      <c r="BM16" t="e">
        <v>#N/A</v>
      </c>
      <c r="BN16" t="e">
        <v>#N/A</v>
      </c>
    </row>
    <row r="17" spans="1:66" x14ac:dyDescent="0.25">
      <c r="A17" t="s">
        <v>77</v>
      </c>
      <c r="B17" t="s">
        <v>66</v>
      </c>
      <c r="C17" t="s">
        <v>336</v>
      </c>
      <c r="D17" t="s">
        <v>592</v>
      </c>
      <c r="E17">
        <v>2</v>
      </c>
      <c r="F17">
        <v>2</v>
      </c>
      <c r="G17">
        <v>0.280000001</v>
      </c>
      <c r="H17" t="s">
        <v>615</v>
      </c>
      <c r="I17">
        <v>0</v>
      </c>
      <c r="J17">
        <v>0</v>
      </c>
      <c r="K17" t="e">
        <v>#N/A</v>
      </c>
      <c r="L17" t="e">
        <v>#N/A</v>
      </c>
      <c r="M17">
        <v>0</v>
      </c>
      <c r="N17">
        <v>0</v>
      </c>
      <c r="O17">
        <v>0</v>
      </c>
      <c r="P17">
        <v>0</v>
      </c>
      <c r="Q17" t="e">
        <v>#N/A</v>
      </c>
      <c r="R17" t="e">
        <v>#N/A</v>
      </c>
      <c r="S17">
        <v>-1</v>
      </c>
      <c r="T17">
        <v>-1</v>
      </c>
      <c r="U17">
        <v>-1</v>
      </c>
      <c r="V17">
        <f t="shared" si="0"/>
        <v>-0.280000001</v>
      </c>
      <c r="W17">
        <f t="shared" si="1"/>
        <v>0.280000001</v>
      </c>
      <c r="X17" s="2">
        <f t="shared" si="2"/>
        <v>0.18680458185960919</v>
      </c>
      <c r="Y17">
        <v>-1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0</v>
      </c>
      <c r="AM17">
        <v>0</v>
      </c>
      <c r="AN17" t="e">
        <v>#N/A</v>
      </c>
      <c r="AO17" t="e">
        <v>#N/A</v>
      </c>
      <c r="AP17">
        <v>0</v>
      </c>
      <c r="AQ17">
        <v>0</v>
      </c>
      <c r="AR17">
        <v>0</v>
      </c>
      <c r="AS17">
        <v>1</v>
      </c>
      <c r="AT17">
        <v>-1</v>
      </c>
      <c r="AU17">
        <v>0</v>
      </c>
      <c r="AV17">
        <v>-1</v>
      </c>
      <c r="AW17">
        <v>-1</v>
      </c>
      <c r="AX17">
        <v>0</v>
      </c>
      <c r="AY17">
        <v>0</v>
      </c>
      <c r="AZ17">
        <v>1</v>
      </c>
      <c r="BA17">
        <v>1</v>
      </c>
      <c r="BB17">
        <v>1</v>
      </c>
      <c r="BC17">
        <v>-1</v>
      </c>
      <c r="BD17">
        <v>-1</v>
      </c>
      <c r="BE17">
        <v>-1</v>
      </c>
      <c r="BF17" t="e">
        <v>#N/A</v>
      </c>
      <c r="BG17" t="e">
        <v>#N/A</v>
      </c>
      <c r="BH17" t="e">
        <v>#N/A</v>
      </c>
      <c r="BI17" t="e">
        <v>#N/A</v>
      </c>
      <c r="BJ17" t="e">
        <v>#N/A</v>
      </c>
      <c r="BK17" t="e">
        <v>#N/A</v>
      </c>
      <c r="BL17" t="e">
        <v>#N/A</v>
      </c>
      <c r="BM17" t="e">
        <v>#N/A</v>
      </c>
      <c r="BN17" t="e">
        <v>#N/A</v>
      </c>
    </row>
    <row r="18" spans="1:66" x14ac:dyDescent="0.25">
      <c r="A18" t="s">
        <v>78</v>
      </c>
      <c r="B18" t="s">
        <v>62</v>
      </c>
      <c r="C18" t="s">
        <v>337</v>
      </c>
      <c r="D18" t="s">
        <v>593</v>
      </c>
      <c r="E18">
        <v>1</v>
      </c>
      <c r="F18">
        <v>2</v>
      </c>
      <c r="G18">
        <v>7.6999999999999999E-2</v>
      </c>
      <c r="H18" t="s">
        <v>615</v>
      </c>
      <c r="I18">
        <v>0</v>
      </c>
      <c r="J18">
        <v>0</v>
      </c>
      <c r="K18" t="e">
        <v>#N/A</v>
      </c>
      <c r="L18" t="e">
        <v>#N/A</v>
      </c>
      <c r="M18">
        <v>0</v>
      </c>
      <c r="N18">
        <v>0</v>
      </c>
      <c r="O18">
        <v>0</v>
      </c>
      <c r="P18">
        <v>0</v>
      </c>
      <c r="Q18" t="e">
        <v>#N/A</v>
      </c>
      <c r="R18" t="e">
        <v>#N/A</v>
      </c>
      <c r="S18" t="e">
        <v>#N/A</v>
      </c>
      <c r="T18" t="e">
        <v>#N/A</v>
      </c>
      <c r="U18">
        <v>0</v>
      </c>
      <c r="V18">
        <f t="shared" si="0"/>
        <v>0</v>
      </c>
      <c r="W18">
        <f t="shared" si="1"/>
        <v>7.6999999999999999E-2</v>
      </c>
      <c r="X18" s="2">
        <f t="shared" si="2"/>
        <v>2.584344661836168E-3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1</v>
      </c>
      <c r="AM18">
        <v>1</v>
      </c>
      <c r="AN18" t="e">
        <v>#N/A</v>
      </c>
      <c r="AO18" t="e">
        <v>#N/A</v>
      </c>
      <c r="AP18">
        <v>0</v>
      </c>
      <c r="AQ18">
        <v>0</v>
      </c>
      <c r="AR18">
        <v>0</v>
      </c>
      <c r="AS18">
        <v>1</v>
      </c>
      <c r="AT18">
        <v>1</v>
      </c>
      <c r="AU18">
        <v>-1</v>
      </c>
      <c r="AV18">
        <v>-1</v>
      </c>
      <c r="AW18">
        <v>-1</v>
      </c>
      <c r="AX18">
        <v>-1</v>
      </c>
      <c r="AY18">
        <v>-1</v>
      </c>
      <c r="AZ18">
        <v>0</v>
      </c>
      <c r="BA18">
        <v>-1</v>
      </c>
      <c r="BB18">
        <v>0</v>
      </c>
      <c r="BC18">
        <v>0</v>
      </c>
      <c r="BD18">
        <v>0</v>
      </c>
      <c r="BE18">
        <v>0</v>
      </c>
      <c r="BF18" t="e">
        <v>#N/A</v>
      </c>
      <c r="BG18" t="e">
        <v>#N/A</v>
      </c>
      <c r="BH18" t="e">
        <v>#N/A</v>
      </c>
      <c r="BI18" t="e">
        <v>#N/A</v>
      </c>
      <c r="BJ18" t="e">
        <v>#N/A</v>
      </c>
      <c r="BK18" t="e">
        <v>#N/A</v>
      </c>
      <c r="BL18" t="e">
        <v>#N/A</v>
      </c>
      <c r="BM18" t="e">
        <v>#N/A</v>
      </c>
      <c r="BN18" t="e">
        <v>#N/A</v>
      </c>
    </row>
    <row r="19" spans="1:66" x14ac:dyDescent="0.25">
      <c r="A19" t="s">
        <v>79</v>
      </c>
      <c r="B19" t="s">
        <v>66</v>
      </c>
      <c r="C19" t="s">
        <v>338</v>
      </c>
      <c r="D19" t="s">
        <v>585</v>
      </c>
      <c r="E19">
        <v>8</v>
      </c>
      <c r="F19">
        <v>4</v>
      </c>
      <c r="G19">
        <v>3.1019999980000001</v>
      </c>
      <c r="H19" t="s">
        <v>615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-1</v>
      </c>
      <c r="P19">
        <v>0</v>
      </c>
      <c r="Q19">
        <v>1</v>
      </c>
      <c r="R19">
        <v>0</v>
      </c>
      <c r="S19">
        <v>0</v>
      </c>
      <c r="T19">
        <v>0</v>
      </c>
      <c r="U19">
        <v>0</v>
      </c>
      <c r="V19">
        <f t="shared" si="0"/>
        <v>0</v>
      </c>
      <c r="W19">
        <f t="shared" si="1"/>
        <v>3.1019999980000001</v>
      </c>
      <c r="X19" s="2">
        <f t="shared" si="2"/>
        <v>0.10411217059541694</v>
      </c>
      <c r="Y19">
        <v>0</v>
      </c>
      <c r="Z19">
        <v>0</v>
      </c>
      <c r="AA19">
        <v>-1</v>
      </c>
      <c r="AB19">
        <v>0</v>
      </c>
      <c r="AC19">
        <v>0</v>
      </c>
      <c r="AD19">
        <v>0</v>
      </c>
      <c r="AE19">
        <v>0</v>
      </c>
      <c r="AF19">
        <v>1</v>
      </c>
      <c r="AG19">
        <v>0</v>
      </c>
      <c r="AH19">
        <v>0</v>
      </c>
      <c r="AI19">
        <v>1</v>
      </c>
      <c r="AJ19">
        <v>1</v>
      </c>
      <c r="AK19">
        <v>0</v>
      </c>
      <c r="AL19">
        <v>0</v>
      </c>
      <c r="AM19">
        <v>0</v>
      </c>
      <c r="AN19">
        <v>1</v>
      </c>
      <c r="AO19">
        <v>0</v>
      </c>
      <c r="AP19">
        <v>0</v>
      </c>
      <c r="AQ19">
        <v>1</v>
      </c>
      <c r="AR19">
        <v>0</v>
      </c>
      <c r="AS19">
        <v>1</v>
      </c>
      <c r="AT19">
        <v>-1</v>
      </c>
      <c r="AU19">
        <v>1</v>
      </c>
      <c r="AV19">
        <v>0</v>
      </c>
      <c r="AW19">
        <v>0</v>
      </c>
      <c r="AX19">
        <v>1</v>
      </c>
      <c r="AY19">
        <v>0</v>
      </c>
      <c r="AZ19">
        <v>1</v>
      </c>
      <c r="BA19">
        <v>0</v>
      </c>
      <c r="BB19">
        <v>1</v>
      </c>
      <c r="BC19">
        <v>0</v>
      </c>
      <c r="BD19">
        <v>0</v>
      </c>
      <c r="BE19">
        <v>0</v>
      </c>
      <c r="BF19" t="e">
        <v>#N/A</v>
      </c>
      <c r="BG19" t="e">
        <v>#N/A</v>
      </c>
      <c r="BH19" t="e">
        <v>#N/A</v>
      </c>
      <c r="BI19" t="e">
        <v>#N/A</v>
      </c>
      <c r="BJ19" t="e">
        <v>#N/A</v>
      </c>
      <c r="BK19" t="e">
        <v>#N/A</v>
      </c>
      <c r="BL19" t="e">
        <v>#N/A</v>
      </c>
      <c r="BM19" t="e">
        <v>#N/A</v>
      </c>
      <c r="BN19" t="e">
        <v>#N/A</v>
      </c>
    </row>
    <row r="20" spans="1:66" x14ac:dyDescent="0.25">
      <c r="A20" t="s">
        <v>80</v>
      </c>
      <c r="B20" t="s">
        <v>66</v>
      </c>
      <c r="C20" t="s">
        <v>339</v>
      </c>
      <c r="D20" t="s">
        <v>580</v>
      </c>
      <c r="E20">
        <v>2</v>
      </c>
      <c r="F20">
        <v>2</v>
      </c>
      <c r="G20">
        <v>0.119999997</v>
      </c>
      <c r="H20" t="s">
        <v>615</v>
      </c>
      <c r="I20">
        <v>1</v>
      </c>
      <c r="J20">
        <v>0</v>
      </c>
      <c r="K20">
        <v>1</v>
      </c>
      <c r="L20">
        <v>0</v>
      </c>
      <c r="M20">
        <v>1</v>
      </c>
      <c r="N20">
        <v>0</v>
      </c>
      <c r="O20">
        <v>1</v>
      </c>
      <c r="P20">
        <v>0</v>
      </c>
      <c r="Q20">
        <v>1</v>
      </c>
      <c r="R20">
        <v>0</v>
      </c>
      <c r="S20">
        <v>1</v>
      </c>
      <c r="T20">
        <v>0</v>
      </c>
      <c r="U20">
        <v>0</v>
      </c>
      <c r="V20">
        <f t="shared" si="0"/>
        <v>0</v>
      </c>
      <c r="W20">
        <f t="shared" si="1"/>
        <v>0.119999997</v>
      </c>
      <c r="X20" s="2">
        <f t="shared" si="2"/>
        <v>4.0275500216533271E-3</v>
      </c>
      <c r="Y20">
        <v>0</v>
      </c>
      <c r="Z20">
        <v>0</v>
      </c>
      <c r="AA20">
        <v>0</v>
      </c>
      <c r="AB20">
        <v>0</v>
      </c>
      <c r="AC20">
        <v>0</v>
      </c>
      <c r="AD20">
        <v>-1</v>
      </c>
      <c r="AE20">
        <v>-1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1</v>
      </c>
      <c r="AM20">
        <v>1</v>
      </c>
      <c r="AN20">
        <v>1</v>
      </c>
      <c r="AO20">
        <v>1</v>
      </c>
      <c r="AP20">
        <v>0</v>
      </c>
      <c r="AQ20">
        <v>0</v>
      </c>
      <c r="AR20">
        <v>1</v>
      </c>
      <c r="AS20">
        <v>-1</v>
      </c>
      <c r="AT20" t="e">
        <v>#N/A</v>
      </c>
      <c r="AU20">
        <v>0</v>
      </c>
      <c r="AV20">
        <v>-1</v>
      </c>
      <c r="AW20">
        <v>-1</v>
      </c>
      <c r="AX20">
        <v>-1</v>
      </c>
      <c r="AY20">
        <v>-1</v>
      </c>
      <c r="AZ20">
        <v>0</v>
      </c>
      <c r="BA20">
        <v>1</v>
      </c>
      <c r="BB20">
        <v>0</v>
      </c>
      <c r="BC20">
        <v>0</v>
      </c>
      <c r="BD20">
        <v>0</v>
      </c>
      <c r="BE20">
        <v>0</v>
      </c>
      <c r="BF20" t="e">
        <v>#N/A</v>
      </c>
      <c r="BG20" t="e">
        <v>#N/A</v>
      </c>
      <c r="BH20" t="e">
        <v>#N/A</v>
      </c>
      <c r="BI20" t="e">
        <v>#N/A</v>
      </c>
      <c r="BJ20" t="e">
        <v>#N/A</v>
      </c>
      <c r="BK20" t="e">
        <v>#N/A</v>
      </c>
      <c r="BL20" t="e">
        <v>#N/A</v>
      </c>
      <c r="BM20" t="e">
        <v>#N/A</v>
      </c>
      <c r="BN20" t="e">
        <v>#N/A</v>
      </c>
    </row>
    <row r="21" spans="1:66" x14ac:dyDescent="0.25">
      <c r="A21" t="s">
        <v>81</v>
      </c>
      <c r="B21" t="s">
        <v>66</v>
      </c>
      <c r="C21" t="s">
        <v>340</v>
      </c>
      <c r="D21" t="s">
        <v>585</v>
      </c>
      <c r="E21">
        <v>6</v>
      </c>
      <c r="F21">
        <v>4</v>
      </c>
      <c r="G21">
        <v>1.583999991</v>
      </c>
      <c r="H21" t="s">
        <v>615</v>
      </c>
      <c r="I21">
        <v>-1</v>
      </c>
      <c r="J21">
        <v>-1</v>
      </c>
      <c r="K21">
        <v>1</v>
      </c>
      <c r="L21">
        <v>1</v>
      </c>
      <c r="M21">
        <v>0</v>
      </c>
      <c r="N21">
        <v>0</v>
      </c>
      <c r="O21">
        <v>-1</v>
      </c>
      <c r="P21">
        <v>-1</v>
      </c>
      <c r="Q21">
        <v>1</v>
      </c>
      <c r="R21">
        <v>1</v>
      </c>
      <c r="S21">
        <v>0</v>
      </c>
      <c r="T21">
        <v>0</v>
      </c>
      <c r="U21">
        <v>-1</v>
      </c>
      <c r="V21">
        <f t="shared" si="0"/>
        <v>-1.583999991</v>
      </c>
      <c r="W21">
        <f t="shared" si="1"/>
        <v>1.583999991</v>
      </c>
      <c r="X21" s="2">
        <f t="shared" si="2"/>
        <v>1.0567801961699983</v>
      </c>
      <c r="Y21">
        <v>-1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-1</v>
      </c>
      <c r="AS21">
        <v>-1</v>
      </c>
      <c r="AT21">
        <v>-1</v>
      </c>
      <c r="AU21">
        <v>0</v>
      </c>
      <c r="AV21">
        <v>-1</v>
      </c>
      <c r="AW21">
        <v>-1</v>
      </c>
      <c r="AX21">
        <v>-1</v>
      </c>
      <c r="AY21">
        <v>0</v>
      </c>
      <c r="AZ21">
        <v>0</v>
      </c>
      <c r="BA21">
        <v>-1</v>
      </c>
      <c r="BB21">
        <v>-1</v>
      </c>
      <c r="BC21">
        <v>1</v>
      </c>
      <c r="BD21">
        <v>0</v>
      </c>
      <c r="BE21">
        <v>0</v>
      </c>
      <c r="BF21" t="e">
        <v>#N/A</v>
      </c>
      <c r="BG21" t="e">
        <v>#N/A</v>
      </c>
      <c r="BH21" t="e">
        <v>#N/A</v>
      </c>
      <c r="BI21" t="e">
        <v>#N/A</v>
      </c>
      <c r="BJ21" t="e">
        <v>#N/A</v>
      </c>
      <c r="BK21" t="e">
        <v>#N/A</v>
      </c>
      <c r="BL21" t="e">
        <v>#N/A</v>
      </c>
      <c r="BM21" t="e">
        <v>#N/A</v>
      </c>
      <c r="BN21" t="e">
        <v>#N/A</v>
      </c>
    </row>
    <row r="22" spans="1:66" x14ac:dyDescent="0.25">
      <c r="A22" t="s">
        <v>82</v>
      </c>
      <c r="B22" t="s">
        <v>66</v>
      </c>
      <c r="C22" t="s">
        <v>341</v>
      </c>
      <c r="D22" t="s">
        <v>585</v>
      </c>
      <c r="E22">
        <v>2</v>
      </c>
      <c r="F22">
        <v>1</v>
      </c>
      <c r="G22">
        <v>0.13199999900000001</v>
      </c>
      <c r="H22" t="s">
        <v>615</v>
      </c>
      <c r="I22">
        <v>1</v>
      </c>
      <c r="J22" t="e">
        <v>#N/A</v>
      </c>
      <c r="K22">
        <v>1</v>
      </c>
      <c r="L22" t="e">
        <v>#N/A</v>
      </c>
      <c r="M22">
        <v>1</v>
      </c>
      <c r="N22" t="e">
        <v>#N/A</v>
      </c>
      <c r="O22">
        <v>1</v>
      </c>
      <c r="P22" t="e">
        <v>#N/A</v>
      </c>
      <c r="Q22">
        <v>0</v>
      </c>
      <c r="R22" t="e">
        <v>#N/A</v>
      </c>
      <c r="S22">
        <v>0</v>
      </c>
      <c r="T22" t="e">
        <v>#N/A</v>
      </c>
      <c r="U22">
        <v>1</v>
      </c>
      <c r="V22">
        <f t="shared" si="0"/>
        <v>0.13199999900000001</v>
      </c>
      <c r="W22">
        <f t="shared" si="1"/>
        <v>0.13199999900000001</v>
      </c>
      <c r="X22" s="2">
        <f t="shared" si="2"/>
        <v>0.18479559202131673</v>
      </c>
      <c r="Y22" t="e">
        <v>#N/A</v>
      </c>
      <c r="Z22">
        <v>1</v>
      </c>
      <c r="AA22" t="e">
        <v>#N/A</v>
      </c>
      <c r="AB22">
        <v>1</v>
      </c>
      <c r="AC22" t="e">
        <v>#N/A</v>
      </c>
      <c r="AD22" t="e">
        <v>#N/A</v>
      </c>
      <c r="AE22" t="e">
        <v>#N/A</v>
      </c>
      <c r="AF22">
        <v>1</v>
      </c>
      <c r="AG22" t="e">
        <v>#N/A</v>
      </c>
      <c r="AH22">
        <v>1</v>
      </c>
      <c r="AI22" t="e">
        <v>#N/A</v>
      </c>
      <c r="AJ22">
        <v>1</v>
      </c>
      <c r="AK22" t="e">
        <v>#N/A</v>
      </c>
      <c r="AL22">
        <v>0</v>
      </c>
      <c r="AM22" t="e">
        <v>#N/A</v>
      </c>
      <c r="AN22">
        <v>1</v>
      </c>
      <c r="AO22" t="e">
        <v>#N/A</v>
      </c>
      <c r="AP22">
        <v>-1</v>
      </c>
      <c r="AQ22">
        <v>0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0</v>
      </c>
      <c r="AZ22">
        <v>-1</v>
      </c>
      <c r="BA22">
        <v>0</v>
      </c>
      <c r="BB22">
        <v>0</v>
      </c>
      <c r="BC22">
        <v>0</v>
      </c>
      <c r="BD22">
        <v>0</v>
      </c>
      <c r="BE22">
        <v>0</v>
      </c>
      <c r="BF22" t="e">
        <v>#N/A</v>
      </c>
      <c r="BG22" t="e">
        <v>#N/A</v>
      </c>
      <c r="BH22" t="e">
        <v>#N/A</v>
      </c>
      <c r="BI22" t="e">
        <v>#N/A</v>
      </c>
      <c r="BJ22" t="e">
        <v>#N/A</v>
      </c>
      <c r="BK22" t="e">
        <v>#N/A</v>
      </c>
      <c r="BL22" t="e">
        <v>#N/A</v>
      </c>
      <c r="BM22" t="e">
        <v>#N/A</v>
      </c>
      <c r="BN22" t="e">
        <v>#N/A</v>
      </c>
    </row>
    <row r="23" spans="1:66" x14ac:dyDescent="0.25">
      <c r="A23" t="s">
        <v>83</v>
      </c>
      <c r="B23" t="s">
        <v>66</v>
      </c>
      <c r="C23" t="s">
        <v>342</v>
      </c>
      <c r="D23" t="s">
        <v>591</v>
      </c>
      <c r="E23">
        <v>2</v>
      </c>
      <c r="F23">
        <v>3</v>
      </c>
      <c r="G23">
        <v>0.252000004</v>
      </c>
      <c r="H23" t="s">
        <v>615</v>
      </c>
      <c r="I23">
        <v>1</v>
      </c>
      <c r="J23">
        <v>-1</v>
      </c>
      <c r="K23" t="e">
        <v>#N/A</v>
      </c>
      <c r="L23" t="e">
        <v>#N/A</v>
      </c>
      <c r="M23">
        <v>1</v>
      </c>
      <c r="N23">
        <v>-1</v>
      </c>
      <c r="O23">
        <v>1</v>
      </c>
      <c r="P23">
        <v>-1</v>
      </c>
      <c r="Q23" t="e">
        <v>#N/A</v>
      </c>
      <c r="R23" t="e">
        <v>#N/A</v>
      </c>
      <c r="S23" t="e">
        <v>#N/A</v>
      </c>
      <c r="T23" t="e">
        <v>#N/A</v>
      </c>
      <c r="U23">
        <v>-1</v>
      </c>
      <c r="V23">
        <f t="shared" si="0"/>
        <v>-0.252000004</v>
      </c>
      <c r="W23">
        <f t="shared" si="1"/>
        <v>0.252000004</v>
      </c>
      <c r="X23" s="2">
        <f t="shared" si="2"/>
        <v>0.16812412574184182</v>
      </c>
      <c r="Y23">
        <v>-1</v>
      </c>
      <c r="Z23">
        <v>0</v>
      </c>
      <c r="AA23">
        <v>0</v>
      </c>
      <c r="AB23">
        <v>0</v>
      </c>
      <c r="AC23">
        <v>-1</v>
      </c>
      <c r="AD23">
        <v>-1</v>
      </c>
      <c r="AE23">
        <v>-1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-1</v>
      </c>
      <c r="AM23">
        <v>-1</v>
      </c>
      <c r="AN23" t="e">
        <v>#N/A</v>
      </c>
      <c r="AO23" t="e">
        <v>#N/A</v>
      </c>
      <c r="AP23">
        <v>0</v>
      </c>
      <c r="AQ23">
        <v>0</v>
      </c>
      <c r="AR23">
        <v>-1</v>
      </c>
      <c r="AS23">
        <v>1</v>
      </c>
      <c r="AT23">
        <v>-1</v>
      </c>
      <c r="AU23" t="e">
        <v>#N/A</v>
      </c>
      <c r="AV23">
        <v>1</v>
      </c>
      <c r="AW23">
        <v>-1</v>
      </c>
      <c r="AX23">
        <v>1</v>
      </c>
      <c r="AY23">
        <v>-1</v>
      </c>
      <c r="AZ23">
        <v>1</v>
      </c>
      <c r="BA23">
        <v>1</v>
      </c>
      <c r="BB23">
        <v>1</v>
      </c>
      <c r="BC23">
        <v>-1</v>
      </c>
      <c r="BD23">
        <v>-1</v>
      </c>
      <c r="BE23">
        <v>-1</v>
      </c>
      <c r="BF23" t="e">
        <v>#N/A</v>
      </c>
      <c r="BG23" t="e">
        <v>#N/A</v>
      </c>
      <c r="BH23" t="e">
        <v>#N/A</v>
      </c>
      <c r="BI23" t="e">
        <v>#N/A</v>
      </c>
      <c r="BJ23" t="e">
        <v>#N/A</v>
      </c>
      <c r="BK23" t="e">
        <v>#N/A</v>
      </c>
      <c r="BL23" t="e">
        <v>#N/A</v>
      </c>
      <c r="BM23" t="e">
        <v>#N/A</v>
      </c>
      <c r="BN23" t="e">
        <v>#N/A</v>
      </c>
    </row>
    <row r="24" spans="1:66" x14ac:dyDescent="0.25">
      <c r="A24" t="s">
        <v>84</v>
      </c>
      <c r="B24" t="s">
        <v>66</v>
      </c>
      <c r="C24" t="s">
        <v>343</v>
      </c>
      <c r="D24" t="s">
        <v>594</v>
      </c>
      <c r="E24">
        <v>5</v>
      </c>
      <c r="F24">
        <v>4</v>
      </c>
      <c r="G24">
        <v>2.1419999600000001</v>
      </c>
      <c r="H24" t="s">
        <v>615</v>
      </c>
      <c r="I24">
        <v>1</v>
      </c>
      <c r="J24">
        <v>1</v>
      </c>
      <c r="K24">
        <v>0</v>
      </c>
      <c r="L24">
        <v>0</v>
      </c>
      <c r="M24">
        <v>1</v>
      </c>
      <c r="N24">
        <v>1</v>
      </c>
      <c r="O24">
        <v>1</v>
      </c>
      <c r="P24">
        <v>1</v>
      </c>
      <c r="Q24">
        <v>0</v>
      </c>
      <c r="R24">
        <v>0</v>
      </c>
      <c r="S24">
        <v>1</v>
      </c>
      <c r="T24">
        <v>0</v>
      </c>
      <c r="U24">
        <v>1</v>
      </c>
      <c r="V24">
        <f t="shared" si="0"/>
        <v>2.1419999600000001</v>
      </c>
      <c r="W24">
        <f t="shared" si="1"/>
        <v>2.1419999600000001</v>
      </c>
      <c r="X24" s="2">
        <f t="shared" si="2"/>
        <v>2.9987284372467062</v>
      </c>
      <c r="Y24">
        <v>1</v>
      </c>
      <c r="Z24">
        <v>1</v>
      </c>
      <c r="AA24">
        <v>0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0</v>
      </c>
      <c r="AO24">
        <v>0</v>
      </c>
      <c r="AP24">
        <v>1</v>
      </c>
      <c r="AQ24">
        <v>0</v>
      </c>
      <c r="AR24">
        <v>1</v>
      </c>
      <c r="AS24">
        <v>-1</v>
      </c>
      <c r="AT24">
        <v>1</v>
      </c>
      <c r="AU24">
        <v>0</v>
      </c>
      <c r="AV24">
        <v>-1</v>
      </c>
      <c r="AW24">
        <v>-1</v>
      </c>
      <c r="AX24">
        <v>-1</v>
      </c>
      <c r="AY24">
        <v>0</v>
      </c>
      <c r="AZ24">
        <v>-1</v>
      </c>
      <c r="BA24">
        <v>1</v>
      </c>
      <c r="BB24">
        <v>0</v>
      </c>
      <c r="BC24">
        <v>0</v>
      </c>
      <c r="BD24">
        <v>0</v>
      </c>
      <c r="BE24">
        <v>0</v>
      </c>
      <c r="BF24" t="e">
        <v>#N/A</v>
      </c>
      <c r="BG24" t="e">
        <v>#N/A</v>
      </c>
      <c r="BH24" t="e">
        <v>#N/A</v>
      </c>
      <c r="BI24" t="e">
        <v>#N/A</v>
      </c>
      <c r="BJ24" t="e">
        <v>#N/A</v>
      </c>
      <c r="BK24" t="e">
        <v>#N/A</v>
      </c>
      <c r="BL24" t="e">
        <v>#N/A</v>
      </c>
      <c r="BM24" t="e">
        <v>#N/A</v>
      </c>
      <c r="BN24" t="e">
        <v>#N/A</v>
      </c>
    </row>
    <row r="25" spans="1:66" x14ac:dyDescent="0.25">
      <c r="A25" t="s">
        <v>85</v>
      </c>
      <c r="B25" t="s">
        <v>62</v>
      </c>
      <c r="C25" t="s">
        <v>344</v>
      </c>
      <c r="D25" t="s">
        <v>595</v>
      </c>
      <c r="E25">
        <v>4</v>
      </c>
      <c r="F25">
        <v>4</v>
      </c>
      <c r="G25">
        <v>1.1399999860000001</v>
      </c>
      <c r="H25" t="s">
        <v>615</v>
      </c>
      <c r="I25">
        <v>1</v>
      </c>
      <c r="J25">
        <v>1</v>
      </c>
      <c r="K25">
        <v>0</v>
      </c>
      <c r="L25">
        <v>1</v>
      </c>
      <c r="M25">
        <v>1</v>
      </c>
      <c r="N25">
        <v>1</v>
      </c>
      <c r="O25">
        <v>1</v>
      </c>
      <c r="P25">
        <v>1</v>
      </c>
      <c r="Q25">
        <v>0</v>
      </c>
      <c r="R25">
        <v>0</v>
      </c>
      <c r="S25">
        <v>0</v>
      </c>
      <c r="T25">
        <v>0</v>
      </c>
      <c r="U25">
        <v>0</v>
      </c>
      <c r="V25">
        <f t="shared" si="0"/>
        <v>0</v>
      </c>
      <c r="W25">
        <f t="shared" si="1"/>
        <v>1.1399999860000001</v>
      </c>
      <c r="X25" s="2">
        <f t="shared" si="2"/>
        <v>3.8261725692368916E-2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1</v>
      </c>
      <c r="AF25">
        <v>0</v>
      </c>
      <c r="AG25">
        <v>0</v>
      </c>
      <c r="AH25">
        <v>1</v>
      </c>
      <c r="AI25">
        <v>0</v>
      </c>
      <c r="AJ25">
        <v>1</v>
      </c>
      <c r="AK25">
        <v>0</v>
      </c>
      <c r="AL25">
        <v>0</v>
      </c>
      <c r="AM25">
        <v>0</v>
      </c>
      <c r="AN25">
        <v>1</v>
      </c>
      <c r="AO25">
        <v>0</v>
      </c>
      <c r="AP25">
        <v>0</v>
      </c>
      <c r="AQ25">
        <v>0</v>
      </c>
      <c r="AR25">
        <v>0</v>
      </c>
      <c r="AS25">
        <v>1</v>
      </c>
      <c r="AT25">
        <v>-1</v>
      </c>
      <c r="AU25">
        <v>1</v>
      </c>
      <c r="AV25">
        <v>0</v>
      </c>
      <c r="AW25">
        <v>-1</v>
      </c>
      <c r="AX25">
        <v>1</v>
      </c>
      <c r="AY25">
        <v>0</v>
      </c>
      <c r="AZ25">
        <v>0</v>
      </c>
      <c r="BA25">
        <v>0</v>
      </c>
      <c r="BB25">
        <v>0</v>
      </c>
      <c r="BC25">
        <v>1</v>
      </c>
      <c r="BD25">
        <v>1</v>
      </c>
      <c r="BE25">
        <v>0</v>
      </c>
      <c r="BF25" t="e">
        <v>#N/A</v>
      </c>
      <c r="BG25" t="e">
        <v>#N/A</v>
      </c>
      <c r="BH25" t="e">
        <v>#N/A</v>
      </c>
      <c r="BI25" t="e">
        <v>#N/A</v>
      </c>
      <c r="BJ25" t="e">
        <v>#N/A</v>
      </c>
      <c r="BK25" t="e">
        <v>#N/A</v>
      </c>
      <c r="BL25" t="e">
        <v>#N/A</v>
      </c>
      <c r="BM25" t="e">
        <v>#N/A</v>
      </c>
      <c r="BN25" t="e">
        <v>#N/A</v>
      </c>
    </row>
    <row r="26" spans="1:66" x14ac:dyDescent="0.25">
      <c r="A26" t="s">
        <v>86</v>
      </c>
      <c r="B26" t="s">
        <v>62</v>
      </c>
      <c r="C26" t="s">
        <v>345</v>
      </c>
      <c r="D26" t="s">
        <v>596</v>
      </c>
      <c r="E26">
        <v>9</v>
      </c>
      <c r="F26">
        <v>4</v>
      </c>
      <c r="G26">
        <v>16.01600075</v>
      </c>
      <c r="H26" t="s">
        <v>615</v>
      </c>
      <c r="I26">
        <v>1</v>
      </c>
      <c r="J26">
        <v>1</v>
      </c>
      <c r="K26">
        <v>0</v>
      </c>
      <c r="L26">
        <v>0</v>
      </c>
      <c r="M26">
        <v>1</v>
      </c>
      <c r="N26">
        <v>1</v>
      </c>
      <c r="O26">
        <v>1</v>
      </c>
      <c r="P26">
        <v>1</v>
      </c>
      <c r="Q26">
        <v>0</v>
      </c>
      <c r="R26">
        <v>0</v>
      </c>
      <c r="S26">
        <v>0</v>
      </c>
      <c r="T26">
        <v>0</v>
      </c>
      <c r="U26">
        <v>1</v>
      </c>
      <c r="V26">
        <f t="shared" si="0"/>
        <v>16.01600075</v>
      </c>
      <c r="W26">
        <f t="shared" si="1"/>
        <v>16.01600075</v>
      </c>
      <c r="X26" s="2">
        <f t="shared" si="2"/>
        <v>22.421866385090674</v>
      </c>
      <c r="Y26">
        <v>1</v>
      </c>
      <c r="Z26">
        <v>1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1</v>
      </c>
      <c r="AG26">
        <v>1</v>
      </c>
      <c r="AH26">
        <v>0</v>
      </c>
      <c r="AI26">
        <v>1</v>
      </c>
      <c r="AJ26">
        <v>0</v>
      </c>
      <c r="AK26">
        <v>1</v>
      </c>
      <c r="AL26">
        <v>1</v>
      </c>
      <c r="AM26">
        <v>1</v>
      </c>
      <c r="AN26">
        <v>1</v>
      </c>
      <c r="AO26">
        <v>1</v>
      </c>
      <c r="AP26">
        <v>0</v>
      </c>
      <c r="AQ26">
        <v>1</v>
      </c>
      <c r="AR26">
        <v>0</v>
      </c>
      <c r="AS26">
        <v>1</v>
      </c>
      <c r="AT26">
        <v>1</v>
      </c>
      <c r="AU26">
        <v>1</v>
      </c>
      <c r="AV26">
        <v>1</v>
      </c>
      <c r="AW26">
        <v>-1</v>
      </c>
      <c r="AX26">
        <v>-1</v>
      </c>
      <c r="AY26">
        <v>1</v>
      </c>
      <c r="AZ26">
        <v>0</v>
      </c>
      <c r="BA26">
        <v>0</v>
      </c>
      <c r="BB26">
        <v>0</v>
      </c>
      <c r="BC26">
        <v>0</v>
      </c>
      <c r="BD26">
        <v>1</v>
      </c>
      <c r="BE26">
        <v>1</v>
      </c>
      <c r="BF26" t="e">
        <v>#N/A</v>
      </c>
      <c r="BG26" t="e">
        <v>#N/A</v>
      </c>
      <c r="BH26" t="e">
        <v>#N/A</v>
      </c>
      <c r="BI26" t="e">
        <v>#N/A</v>
      </c>
      <c r="BJ26" t="e">
        <v>#N/A</v>
      </c>
      <c r="BK26" t="e">
        <v>#N/A</v>
      </c>
      <c r="BL26" t="e">
        <v>#N/A</v>
      </c>
      <c r="BM26" t="e">
        <v>#N/A</v>
      </c>
      <c r="BN26" t="e">
        <v>#N/A</v>
      </c>
    </row>
    <row r="27" spans="1:66" x14ac:dyDescent="0.25">
      <c r="A27" t="s">
        <v>87</v>
      </c>
      <c r="B27" t="s">
        <v>63</v>
      </c>
      <c r="C27" t="s">
        <v>346</v>
      </c>
      <c r="D27" t="s">
        <v>582</v>
      </c>
      <c r="E27">
        <v>2</v>
      </c>
      <c r="F27">
        <v>2</v>
      </c>
      <c r="G27">
        <v>0.14000000100000001</v>
      </c>
      <c r="H27" t="s">
        <v>615</v>
      </c>
      <c r="I27">
        <v>-1</v>
      </c>
      <c r="J27">
        <v>-1</v>
      </c>
      <c r="K27" t="e">
        <v>#N/A</v>
      </c>
      <c r="L27" t="e">
        <v>#N/A</v>
      </c>
      <c r="M27">
        <v>-1</v>
      </c>
      <c r="N27">
        <v>-1</v>
      </c>
      <c r="O27">
        <v>-1</v>
      </c>
      <c r="P27">
        <v>-1</v>
      </c>
      <c r="Q27" t="e">
        <v>#N/A</v>
      </c>
      <c r="R27" t="e">
        <v>#N/A</v>
      </c>
      <c r="S27">
        <v>0</v>
      </c>
      <c r="T27">
        <v>-1</v>
      </c>
      <c r="U27">
        <v>-1</v>
      </c>
      <c r="V27">
        <f t="shared" si="0"/>
        <v>-0.14000000100000001</v>
      </c>
      <c r="W27">
        <f t="shared" si="1"/>
        <v>0.14000000100000001</v>
      </c>
      <c r="X27" s="2">
        <f t="shared" si="2"/>
        <v>9.3402291263384202E-2</v>
      </c>
      <c r="Y27">
        <v>-1</v>
      </c>
      <c r="Z27">
        <v>0</v>
      </c>
      <c r="AA27">
        <v>-1</v>
      </c>
      <c r="AB27">
        <v>-1</v>
      </c>
      <c r="AC27">
        <v>-1</v>
      </c>
      <c r="AD27">
        <v>0</v>
      </c>
      <c r="AE27">
        <v>0</v>
      </c>
      <c r="AF27">
        <v>1</v>
      </c>
      <c r="AG27">
        <v>1</v>
      </c>
      <c r="AH27">
        <v>1</v>
      </c>
      <c r="AI27">
        <v>1</v>
      </c>
      <c r="AJ27">
        <v>1</v>
      </c>
      <c r="AK27">
        <v>1</v>
      </c>
      <c r="AL27">
        <v>0</v>
      </c>
      <c r="AM27">
        <v>0</v>
      </c>
      <c r="AN27" t="e">
        <v>#N/A</v>
      </c>
      <c r="AO27" t="e">
        <v>#N/A</v>
      </c>
      <c r="AP27">
        <v>0</v>
      </c>
      <c r="AQ27">
        <v>0</v>
      </c>
      <c r="AR27">
        <v>0</v>
      </c>
      <c r="AS27">
        <v>1</v>
      </c>
      <c r="AT27">
        <v>-1</v>
      </c>
      <c r="AU27">
        <v>0</v>
      </c>
      <c r="AV27">
        <v>0</v>
      </c>
      <c r="AW27">
        <v>-1</v>
      </c>
      <c r="AX27">
        <v>0</v>
      </c>
      <c r="AY27">
        <v>0</v>
      </c>
      <c r="AZ27">
        <v>1</v>
      </c>
      <c r="BA27">
        <v>1</v>
      </c>
      <c r="BB27">
        <v>-1</v>
      </c>
      <c r="BC27" t="e">
        <v>#N/A</v>
      </c>
      <c r="BD27">
        <v>-1</v>
      </c>
      <c r="BE27" t="e">
        <v>#N/A</v>
      </c>
      <c r="BF27" t="e">
        <v>#N/A</v>
      </c>
      <c r="BG27" t="e">
        <v>#N/A</v>
      </c>
      <c r="BH27" t="e">
        <v>#N/A</v>
      </c>
      <c r="BI27" t="e">
        <v>#N/A</v>
      </c>
      <c r="BJ27" t="e">
        <v>#N/A</v>
      </c>
      <c r="BK27" t="e">
        <v>#N/A</v>
      </c>
      <c r="BL27" t="e">
        <v>#N/A</v>
      </c>
      <c r="BM27" t="e">
        <v>#N/A</v>
      </c>
      <c r="BN27" t="e">
        <v>#N/A</v>
      </c>
    </row>
    <row r="28" spans="1:66" x14ac:dyDescent="0.25">
      <c r="A28" t="s">
        <v>88</v>
      </c>
      <c r="B28" t="s">
        <v>62</v>
      </c>
      <c r="C28" t="s">
        <v>347</v>
      </c>
      <c r="D28" t="s">
        <v>597</v>
      </c>
      <c r="E28">
        <v>1</v>
      </c>
      <c r="F28">
        <v>1</v>
      </c>
      <c r="G28">
        <v>5.0000001000000002E-2</v>
      </c>
      <c r="H28" t="s">
        <v>615</v>
      </c>
      <c r="I28">
        <v>-1</v>
      </c>
      <c r="J28">
        <v>0</v>
      </c>
      <c r="K28" t="e">
        <v>#N/A</v>
      </c>
      <c r="L28" t="e">
        <v>#N/A</v>
      </c>
      <c r="M28" t="e">
        <v>#N/A</v>
      </c>
      <c r="N28">
        <v>0</v>
      </c>
      <c r="O28">
        <v>-1</v>
      </c>
      <c r="P28">
        <v>0</v>
      </c>
      <c r="Q28" t="e">
        <v>#N/A</v>
      </c>
      <c r="R28" t="e">
        <v>#N/A</v>
      </c>
      <c r="S28">
        <v>0</v>
      </c>
      <c r="T28">
        <v>0</v>
      </c>
      <c r="U28">
        <v>-1</v>
      </c>
      <c r="V28">
        <f t="shared" si="0"/>
        <v>-5.0000001000000002E-2</v>
      </c>
      <c r="W28">
        <f t="shared" si="1"/>
        <v>5.0000001000000002E-2</v>
      </c>
      <c r="X28" s="2">
        <f t="shared" si="2"/>
        <v>3.3357961594382424E-2</v>
      </c>
      <c r="Y28">
        <v>-1</v>
      </c>
      <c r="Z28">
        <v>-1</v>
      </c>
      <c r="AA28">
        <v>-1</v>
      </c>
      <c r="AB28">
        <v>0</v>
      </c>
      <c r="AC28">
        <v>0</v>
      </c>
      <c r="AD28">
        <v>0</v>
      </c>
      <c r="AE28">
        <v>0</v>
      </c>
      <c r="AF28">
        <v>1</v>
      </c>
      <c r="AG28">
        <v>1</v>
      </c>
      <c r="AH28">
        <v>1</v>
      </c>
      <c r="AI28">
        <v>1</v>
      </c>
      <c r="AJ28">
        <v>1</v>
      </c>
      <c r="AK28">
        <v>1</v>
      </c>
      <c r="AL28">
        <v>1</v>
      </c>
      <c r="AM28">
        <v>1</v>
      </c>
      <c r="AN28" t="e">
        <v>#N/A</v>
      </c>
      <c r="AO28" t="e">
        <v>#N/A</v>
      </c>
      <c r="AP28">
        <v>0</v>
      </c>
      <c r="AQ28">
        <v>0</v>
      </c>
      <c r="AR28">
        <v>0</v>
      </c>
      <c r="AS28">
        <v>1</v>
      </c>
      <c r="AT28">
        <v>-1</v>
      </c>
      <c r="AU28">
        <v>-1</v>
      </c>
      <c r="AV28">
        <v>-1</v>
      </c>
      <c r="AW28">
        <v>-1</v>
      </c>
      <c r="AX28">
        <v>-1</v>
      </c>
      <c r="AY28">
        <v>-1</v>
      </c>
      <c r="AZ28">
        <v>1</v>
      </c>
      <c r="BA28">
        <v>0</v>
      </c>
      <c r="BB28">
        <v>1</v>
      </c>
      <c r="BC28" t="e">
        <v>#N/A</v>
      </c>
      <c r="BD28">
        <v>0</v>
      </c>
      <c r="BE28">
        <v>1</v>
      </c>
      <c r="BF28" t="e">
        <v>#N/A</v>
      </c>
      <c r="BG28" t="e">
        <v>#N/A</v>
      </c>
      <c r="BH28" t="e">
        <v>#N/A</v>
      </c>
      <c r="BI28" t="e">
        <v>#N/A</v>
      </c>
      <c r="BJ28" t="e">
        <v>#N/A</v>
      </c>
      <c r="BK28" t="e">
        <v>#N/A</v>
      </c>
      <c r="BL28" t="e">
        <v>#N/A</v>
      </c>
      <c r="BM28" t="e">
        <v>#N/A</v>
      </c>
      <c r="BN28" t="e">
        <v>#N/A</v>
      </c>
    </row>
    <row r="29" spans="1:66" x14ac:dyDescent="0.25">
      <c r="A29" t="s">
        <v>89</v>
      </c>
      <c r="B29" t="s">
        <v>66</v>
      </c>
      <c r="C29" t="s">
        <v>348</v>
      </c>
      <c r="D29" t="s">
        <v>581</v>
      </c>
      <c r="E29">
        <v>3</v>
      </c>
      <c r="F29">
        <v>3</v>
      </c>
      <c r="G29">
        <v>0.28999999199999998</v>
      </c>
      <c r="H29" t="s">
        <v>615</v>
      </c>
      <c r="I29">
        <v>0</v>
      </c>
      <c r="J29">
        <v>0</v>
      </c>
      <c r="K29" t="e">
        <v>#N/A</v>
      </c>
      <c r="L29" t="e">
        <v>#N/A</v>
      </c>
      <c r="M29" t="e">
        <v>#N/A</v>
      </c>
      <c r="N29" t="e">
        <v>#N/A</v>
      </c>
      <c r="O29">
        <v>1</v>
      </c>
      <c r="P29">
        <v>0</v>
      </c>
      <c r="Q29" t="e">
        <v>#N/A</v>
      </c>
      <c r="R29" t="e">
        <v>#N/A</v>
      </c>
      <c r="S29">
        <v>1</v>
      </c>
      <c r="T29">
        <v>0</v>
      </c>
      <c r="U29">
        <v>1</v>
      </c>
      <c r="V29">
        <f t="shared" si="0"/>
        <v>0.28999999199999998</v>
      </c>
      <c r="W29">
        <f t="shared" si="1"/>
        <v>0.28999999199999998</v>
      </c>
      <c r="X29" s="2">
        <f t="shared" si="2"/>
        <v>0.40599030768035926</v>
      </c>
      <c r="Y29">
        <v>0</v>
      </c>
      <c r="Z29">
        <v>0</v>
      </c>
      <c r="AA29">
        <v>0</v>
      </c>
      <c r="AB29">
        <v>1</v>
      </c>
      <c r="AC29">
        <v>0</v>
      </c>
      <c r="AD29">
        <v>-1</v>
      </c>
      <c r="AE29">
        <v>-1</v>
      </c>
      <c r="AF29">
        <v>1</v>
      </c>
      <c r="AG29">
        <v>1</v>
      </c>
      <c r="AH29">
        <v>1</v>
      </c>
      <c r="AI29">
        <v>1</v>
      </c>
      <c r="AJ29">
        <v>1</v>
      </c>
      <c r="AK29">
        <v>1</v>
      </c>
      <c r="AL29">
        <v>0</v>
      </c>
      <c r="AM29">
        <v>0</v>
      </c>
      <c r="AN29" t="e">
        <v>#N/A</v>
      </c>
      <c r="AO29" t="e">
        <v>#N/A</v>
      </c>
      <c r="AP29">
        <v>-1</v>
      </c>
      <c r="AQ29">
        <v>-1</v>
      </c>
      <c r="AR29">
        <v>1</v>
      </c>
      <c r="AS29">
        <v>-1</v>
      </c>
      <c r="AT29">
        <v>1</v>
      </c>
      <c r="AU29">
        <v>1</v>
      </c>
      <c r="AV29">
        <v>0</v>
      </c>
      <c r="AW29">
        <v>-1</v>
      </c>
      <c r="AX29">
        <v>1</v>
      </c>
      <c r="AY29">
        <v>0</v>
      </c>
      <c r="AZ29">
        <v>-1</v>
      </c>
      <c r="BA29">
        <v>-1</v>
      </c>
      <c r="BB29">
        <v>0</v>
      </c>
      <c r="BC29" t="e">
        <v>#N/A</v>
      </c>
      <c r="BD29">
        <v>-1</v>
      </c>
      <c r="BE29">
        <v>0</v>
      </c>
      <c r="BF29" t="e">
        <v>#N/A</v>
      </c>
      <c r="BG29" t="e">
        <v>#N/A</v>
      </c>
      <c r="BH29" t="e">
        <v>#N/A</v>
      </c>
      <c r="BI29" t="e">
        <v>#N/A</v>
      </c>
      <c r="BJ29" t="e">
        <v>#N/A</v>
      </c>
      <c r="BK29" t="e">
        <v>#N/A</v>
      </c>
      <c r="BL29" t="e">
        <v>#N/A</v>
      </c>
      <c r="BM29" t="e">
        <v>#N/A</v>
      </c>
      <c r="BN29" t="e">
        <v>#N/A</v>
      </c>
    </row>
    <row r="30" spans="1:66" x14ac:dyDescent="0.25">
      <c r="A30" t="s">
        <v>90</v>
      </c>
      <c r="B30" t="s">
        <v>66</v>
      </c>
      <c r="C30" t="s">
        <v>349</v>
      </c>
      <c r="D30" t="s">
        <v>598</v>
      </c>
      <c r="E30">
        <v>5</v>
      </c>
      <c r="F30">
        <v>3</v>
      </c>
      <c r="G30">
        <v>0.88400000300000003</v>
      </c>
      <c r="H30" t="s">
        <v>615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-1</v>
      </c>
      <c r="V30">
        <f t="shared" si="0"/>
        <v>-0.88400000300000003</v>
      </c>
      <c r="W30">
        <f t="shared" si="1"/>
        <v>0.88400000300000003</v>
      </c>
      <c r="X30" s="2">
        <f t="shared" si="2"/>
        <v>0.589768751194784</v>
      </c>
      <c r="Y30">
        <v>-1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-1</v>
      </c>
      <c r="AF30">
        <v>1</v>
      </c>
      <c r="AG30">
        <v>1</v>
      </c>
      <c r="AH30">
        <v>1</v>
      </c>
      <c r="AI30">
        <v>0</v>
      </c>
      <c r="AJ30">
        <v>1</v>
      </c>
      <c r="AK30">
        <v>0</v>
      </c>
      <c r="AL30">
        <v>1</v>
      </c>
      <c r="AM30">
        <v>0</v>
      </c>
      <c r="AN30">
        <v>1</v>
      </c>
      <c r="AO30">
        <v>0</v>
      </c>
      <c r="AP30">
        <v>0</v>
      </c>
      <c r="AQ30">
        <v>1</v>
      </c>
      <c r="AR30">
        <v>0</v>
      </c>
      <c r="AS30">
        <v>-1</v>
      </c>
      <c r="AT30">
        <v>-1</v>
      </c>
      <c r="AU30">
        <v>1</v>
      </c>
      <c r="AV30">
        <v>1</v>
      </c>
      <c r="AW30">
        <v>0</v>
      </c>
      <c r="AX30">
        <v>1</v>
      </c>
      <c r="AY30">
        <v>0</v>
      </c>
      <c r="AZ30">
        <v>1</v>
      </c>
      <c r="BA30">
        <v>1</v>
      </c>
      <c r="BB30">
        <v>0</v>
      </c>
      <c r="BC30">
        <v>0</v>
      </c>
      <c r="BD30">
        <v>0</v>
      </c>
      <c r="BE30">
        <v>-1</v>
      </c>
      <c r="BF30" t="e">
        <v>#N/A</v>
      </c>
      <c r="BG30" t="e">
        <v>#N/A</v>
      </c>
      <c r="BH30" t="e">
        <v>#N/A</v>
      </c>
      <c r="BI30" t="e">
        <v>#N/A</v>
      </c>
      <c r="BJ30" t="e">
        <v>#N/A</v>
      </c>
      <c r="BK30" t="e">
        <v>#N/A</v>
      </c>
      <c r="BL30" t="e">
        <v>#N/A</v>
      </c>
      <c r="BM30" t="e">
        <v>#N/A</v>
      </c>
      <c r="BN30" t="e">
        <v>#N/A</v>
      </c>
    </row>
    <row r="31" spans="1:66" x14ac:dyDescent="0.25">
      <c r="A31" t="s">
        <v>91</v>
      </c>
      <c r="B31" t="s">
        <v>62</v>
      </c>
      <c r="C31" t="s">
        <v>350</v>
      </c>
      <c r="D31" t="s">
        <v>599</v>
      </c>
      <c r="E31">
        <v>2</v>
      </c>
      <c r="F31">
        <v>4</v>
      </c>
      <c r="G31">
        <v>0.38800001099999998</v>
      </c>
      <c r="H31" t="s">
        <v>615</v>
      </c>
      <c r="I31">
        <v>0</v>
      </c>
      <c r="J31" t="e">
        <v>#N/A</v>
      </c>
      <c r="K31">
        <v>0</v>
      </c>
      <c r="L31" t="e">
        <v>#N/A</v>
      </c>
      <c r="M31">
        <v>-1</v>
      </c>
      <c r="N31" t="e">
        <v>#N/A</v>
      </c>
      <c r="O31">
        <v>0</v>
      </c>
      <c r="P31" t="e">
        <v>#N/A</v>
      </c>
      <c r="Q31">
        <v>0</v>
      </c>
      <c r="R31" t="e">
        <v>#N/A</v>
      </c>
      <c r="S31">
        <v>-1</v>
      </c>
      <c r="T31" t="e">
        <v>#N/A</v>
      </c>
      <c r="U31">
        <v>-1</v>
      </c>
      <c r="V31">
        <f t="shared" si="0"/>
        <v>-0.38800001099999998</v>
      </c>
      <c r="W31">
        <f t="shared" si="1"/>
        <v>0.38800001099999998</v>
      </c>
      <c r="X31" s="2">
        <f t="shared" si="2"/>
        <v>0.25885778413400345</v>
      </c>
      <c r="Y31" t="e">
        <v>#N/A</v>
      </c>
      <c r="Z31">
        <v>0</v>
      </c>
      <c r="AA31" t="e">
        <v>#N/A</v>
      </c>
      <c r="AB31">
        <v>-1</v>
      </c>
      <c r="AC31" t="e">
        <v>#N/A</v>
      </c>
      <c r="AD31">
        <v>0</v>
      </c>
      <c r="AE31" t="e">
        <v>#N/A</v>
      </c>
      <c r="AF31">
        <v>1</v>
      </c>
      <c r="AG31" t="e">
        <v>#N/A</v>
      </c>
      <c r="AH31">
        <v>1</v>
      </c>
      <c r="AI31" t="e">
        <v>#N/A</v>
      </c>
      <c r="AJ31">
        <v>1</v>
      </c>
      <c r="AK31" t="e">
        <v>#N/A</v>
      </c>
      <c r="AL31">
        <v>1</v>
      </c>
      <c r="AM31" t="e">
        <v>#N/A</v>
      </c>
      <c r="AN31">
        <v>0</v>
      </c>
      <c r="AO31" t="e">
        <v>#N/A</v>
      </c>
      <c r="AP31">
        <v>0</v>
      </c>
      <c r="AQ31">
        <v>0</v>
      </c>
      <c r="AR31">
        <v>-1</v>
      </c>
      <c r="AS31">
        <v>1</v>
      </c>
      <c r="AT31">
        <v>-1</v>
      </c>
      <c r="AU31">
        <v>0</v>
      </c>
      <c r="AV31">
        <v>0</v>
      </c>
      <c r="AW31">
        <v>-1</v>
      </c>
      <c r="AX31">
        <v>1</v>
      </c>
      <c r="AY31">
        <v>1</v>
      </c>
      <c r="AZ31">
        <v>1</v>
      </c>
      <c r="BA31">
        <v>1</v>
      </c>
      <c r="BB31">
        <v>1</v>
      </c>
      <c r="BC31">
        <v>-1</v>
      </c>
      <c r="BD31">
        <v>-1</v>
      </c>
      <c r="BE31">
        <v>-1</v>
      </c>
      <c r="BF31" t="e">
        <v>#N/A</v>
      </c>
      <c r="BG31" t="e">
        <v>#N/A</v>
      </c>
      <c r="BH31" t="e">
        <v>#N/A</v>
      </c>
      <c r="BI31" t="e">
        <v>#N/A</v>
      </c>
      <c r="BJ31" t="e">
        <v>#N/A</v>
      </c>
      <c r="BK31" t="e">
        <v>#N/A</v>
      </c>
      <c r="BL31" t="e">
        <v>#N/A</v>
      </c>
      <c r="BM31" t="e">
        <v>#N/A</v>
      </c>
      <c r="BN31" t="e">
        <v>#N/A</v>
      </c>
    </row>
    <row r="32" spans="1:66" x14ac:dyDescent="0.25">
      <c r="A32" t="s">
        <v>92</v>
      </c>
      <c r="B32" t="s">
        <v>66</v>
      </c>
      <c r="C32" t="s">
        <v>351</v>
      </c>
      <c r="D32" t="s">
        <v>581</v>
      </c>
      <c r="E32">
        <v>1</v>
      </c>
      <c r="F32">
        <v>1</v>
      </c>
      <c r="G32">
        <v>2.8999998999999999E-2</v>
      </c>
      <c r="H32" t="s">
        <v>615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f t="shared" si="0"/>
        <v>0</v>
      </c>
      <c r="W32">
        <f t="shared" si="1"/>
        <v>2.8999998999999999E-2</v>
      </c>
      <c r="X32" s="2">
        <f t="shared" si="2"/>
        <v>9.7332457933641838E-4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1</v>
      </c>
      <c r="AT32">
        <v>-1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 t="e">
        <v>#N/A</v>
      </c>
      <c r="BG32" t="e">
        <v>#N/A</v>
      </c>
      <c r="BH32" t="e">
        <v>#N/A</v>
      </c>
      <c r="BI32" t="e">
        <v>#N/A</v>
      </c>
      <c r="BJ32" t="e">
        <v>#N/A</v>
      </c>
      <c r="BK32" t="e">
        <v>#N/A</v>
      </c>
      <c r="BL32" t="e">
        <v>#N/A</v>
      </c>
      <c r="BM32" t="e">
        <v>#N/A</v>
      </c>
      <c r="BN32" t="e">
        <v>#N/A</v>
      </c>
    </row>
    <row r="33" spans="1:66" x14ac:dyDescent="0.25">
      <c r="A33" t="s">
        <v>93</v>
      </c>
      <c r="B33" t="s">
        <v>62</v>
      </c>
      <c r="C33" t="s">
        <v>352</v>
      </c>
      <c r="D33" t="s">
        <v>593</v>
      </c>
      <c r="E33">
        <v>3</v>
      </c>
      <c r="F33">
        <v>4</v>
      </c>
      <c r="G33">
        <v>0.769999981</v>
      </c>
      <c r="H33" t="s">
        <v>615</v>
      </c>
      <c r="I33">
        <v>1</v>
      </c>
      <c r="J33">
        <v>1</v>
      </c>
      <c r="K33">
        <v>-1</v>
      </c>
      <c r="L33">
        <v>1</v>
      </c>
      <c r="M33">
        <v>1</v>
      </c>
      <c r="N33">
        <v>1</v>
      </c>
      <c r="O33">
        <v>1</v>
      </c>
      <c r="P33">
        <v>1</v>
      </c>
      <c r="Q33">
        <v>-1</v>
      </c>
      <c r="R33">
        <v>1</v>
      </c>
      <c r="S33" t="e">
        <v>#N/A</v>
      </c>
      <c r="T33" t="e">
        <v>#N/A</v>
      </c>
      <c r="U33">
        <v>0</v>
      </c>
      <c r="V33">
        <f t="shared" si="0"/>
        <v>0</v>
      </c>
      <c r="W33">
        <f t="shared" si="1"/>
        <v>0.769999981</v>
      </c>
      <c r="X33" s="2">
        <f t="shared" si="2"/>
        <v>2.5843445980666246E-2</v>
      </c>
      <c r="Y33">
        <v>0</v>
      </c>
      <c r="Z33">
        <v>0</v>
      </c>
      <c r="AA33">
        <v>0</v>
      </c>
      <c r="AB33">
        <v>1</v>
      </c>
      <c r="AC33">
        <v>1</v>
      </c>
      <c r="AD33">
        <v>0</v>
      </c>
      <c r="AE33">
        <v>1</v>
      </c>
      <c r="AF33">
        <v>0</v>
      </c>
      <c r="AG33">
        <v>0</v>
      </c>
      <c r="AH33">
        <v>1</v>
      </c>
      <c r="AI33">
        <v>1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-1</v>
      </c>
      <c r="AT33">
        <v>1</v>
      </c>
      <c r="AU33">
        <v>-1</v>
      </c>
      <c r="AV33">
        <v>-1</v>
      </c>
      <c r="AW33">
        <v>-1</v>
      </c>
      <c r="AX33">
        <v>-1</v>
      </c>
      <c r="AY33">
        <v>-1</v>
      </c>
      <c r="AZ33">
        <v>-1</v>
      </c>
      <c r="BA33">
        <v>-1</v>
      </c>
      <c r="BB33" t="e">
        <v>#N/A</v>
      </c>
      <c r="BC33">
        <v>1</v>
      </c>
      <c r="BD33">
        <v>1</v>
      </c>
      <c r="BE33">
        <v>1</v>
      </c>
      <c r="BF33" t="e">
        <v>#N/A</v>
      </c>
      <c r="BG33" t="e">
        <v>#N/A</v>
      </c>
      <c r="BH33" t="e">
        <v>#N/A</v>
      </c>
      <c r="BI33" t="e">
        <v>#N/A</v>
      </c>
      <c r="BJ33" t="e">
        <v>#N/A</v>
      </c>
      <c r="BK33" t="e">
        <v>#N/A</v>
      </c>
      <c r="BL33" t="e">
        <v>#N/A</v>
      </c>
      <c r="BM33" t="e">
        <v>#N/A</v>
      </c>
      <c r="BN33" t="e">
        <v>#N/A</v>
      </c>
    </row>
    <row r="34" spans="1:66" x14ac:dyDescent="0.25">
      <c r="A34" t="s">
        <v>94</v>
      </c>
      <c r="B34" t="s">
        <v>67</v>
      </c>
      <c r="C34" t="s">
        <v>353</v>
      </c>
      <c r="D34" t="s">
        <v>600</v>
      </c>
      <c r="E34">
        <v>3</v>
      </c>
      <c r="F34">
        <v>3</v>
      </c>
      <c r="G34">
        <v>0.5</v>
      </c>
      <c r="H34" t="s">
        <v>615</v>
      </c>
      <c r="I34">
        <v>1</v>
      </c>
      <c r="J34">
        <v>1</v>
      </c>
      <c r="K34">
        <v>-1</v>
      </c>
      <c r="L34">
        <v>-1</v>
      </c>
      <c r="M34">
        <v>1</v>
      </c>
      <c r="N34">
        <v>1</v>
      </c>
      <c r="O34">
        <v>1</v>
      </c>
      <c r="P34">
        <v>1</v>
      </c>
      <c r="Q34">
        <v>-1</v>
      </c>
      <c r="R34">
        <v>-1</v>
      </c>
      <c r="S34">
        <v>-1</v>
      </c>
      <c r="T34">
        <v>-1</v>
      </c>
      <c r="U34">
        <v>0</v>
      </c>
      <c r="V34">
        <f t="shared" si="0"/>
        <v>0</v>
      </c>
      <c r="W34">
        <f t="shared" si="1"/>
        <v>0.5</v>
      </c>
      <c r="X34" s="2">
        <f t="shared" si="2"/>
        <v>1.6781458843092002E-2</v>
      </c>
      <c r="Y34">
        <v>0</v>
      </c>
      <c r="Z34">
        <v>0</v>
      </c>
      <c r="AA34">
        <v>0</v>
      </c>
      <c r="AB34">
        <v>1</v>
      </c>
      <c r="AC34">
        <v>1</v>
      </c>
      <c r="AD34">
        <v>0</v>
      </c>
      <c r="AE34">
        <v>0</v>
      </c>
      <c r="AF34">
        <v>1</v>
      </c>
      <c r="AG34">
        <v>1</v>
      </c>
      <c r="AH34">
        <v>1</v>
      </c>
      <c r="AI34">
        <v>1</v>
      </c>
      <c r="AJ34">
        <v>1</v>
      </c>
      <c r="AK34">
        <v>1</v>
      </c>
      <c r="AL34">
        <v>0</v>
      </c>
      <c r="AM34">
        <v>0</v>
      </c>
      <c r="AN34">
        <v>-1</v>
      </c>
      <c r="AO34">
        <v>0</v>
      </c>
      <c r="AP34">
        <v>0</v>
      </c>
      <c r="AQ34">
        <v>-1</v>
      </c>
      <c r="AR34">
        <v>1</v>
      </c>
      <c r="AS34">
        <v>-1</v>
      </c>
      <c r="AT34">
        <v>-1</v>
      </c>
      <c r="AU34">
        <v>-1</v>
      </c>
      <c r="AV34">
        <v>-1</v>
      </c>
      <c r="AW34">
        <v>-1</v>
      </c>
      <c r="AX34">
        <v>1</v>
      </c>
      <c r="AY34">
        <v>1</v>
      </c>
      <c r="AZ34">
        <v>0</v>
      </c>
      <c r="BA34">
        <v>1</v>
      </c>
      <c r="BB34">
        <v>1</v>
      </c>
      <c r="BC34">
        <v>-1</v>
      </c>
      <c r="BD34">
        <v>0</v>
      </c>
      <c r="BE34">
        <v>-1</v>
      </c>
      <c r="BF34" t="e">
        <v>#N/A</v>
      </c>
      <c r="BG34" t="e">
        <v>#N/A</v>
      </c>
      <c r="BH34" t="e">
        <v>#N/A</v>
      </c>
      <c r="BI34" t="e">
        <v>#N/A</v>
      </c>
      <c r="BJ34" t="e">
        <v>#N/A</v>
      </c>
      <c r="BK34" t="e">
        <v>#N/A</v>
      </c>
      <c r="BL34" t="e">
        <v>#N/A</v>
      </c>
      <c r="BM34" t="e">
        <v>#N/A</v>
      </c>
      <c r="BN34" t="e">
        <v>#N/A</v>
      </c>
    </row>
    <row r="35" spans="1:66" x14ac:dyDescent="0.25">
      <c r="A35" t="s">
        <v>95</v>
      </c>
      <c r="B35" t="s">
        <v>64</v>
      </c>
      <c r="C35" t="s">
        <v>354</v>
      </c>
      <c r="D35" t="s">
        <v>601</v>
      </c>
      <c r="E35">
        <v>4</v>
      </c>
      <c r="F35">
        <v>4</v>
      </c>
      <c r="G35">
        <v>2.4699997900000001</v>
      </c>
      <c r="H35" t="s">
        <v>615</v>
      </c>
      <c r="I35">
        <v>-1</v>
      </c>
      <c r="J35">
        <v>0</v>
      </c>
      <c r="K35">
        <v>-1</v>
      </c>
      <c r="L35">
        <v>0</v>
      </c>
      <c r="M35">
        <v>-1</v>
      </c>
      <c r="N35">
        <v>0</v>
      </c>
      <c r="O35">
        <v>-1</v>
      </c>
      <c r="P35">
        <v>0</v>
      </c>
      <c r="Q35">
        <v>-1</v>
      </c>
      <c r="R35">
        <v>1</v>
      </c>
      <c r="S35">
        <v>-1</v>
      </c>
      <c r="T35">
        <v>0</v>
      </c>
      <c r="U35">
        <v>-1</v>
      </c>
      <c r="V35">
        <f t="shared" si="0"/>
        <v>-2.4699997900000001</v>
      </c>
      <c r="W35">
        <f t="shared" si="1"/>
        <v>2.4699997900000001</v>
      </c>
      <c r="X35" s="2">
        <f t="shared" si="2"/>
        <v>1.6478831297013907</v>
      </c>
      <c r="Y35">
        <v>0</v>
      </c>
      <c r="Z35">
        <v>0</v>
      </c>
      <c r="AA35">
        <v>0</v>
      </c>
      <c r="AB35">
        <v>-1</v>
      </c>
      <c r="AC35">
        <v>0</v>
      </c>
      <c r="AD35">
        <v>0</v>
      </c>
      <c r="AE35">
        <v>1</v>
      </c>
      <c r="AF35">
        <v>1</v>
      </c>
      <c r="AG35">
        <v>0</v>
      </c>
      <c r="AH35">
        <v>1</v>
      </c>
      <c r="AI35">
        <v>0</v>
      </c>
      <c r="AJ35">
        <v>1</v>
      </c>
      <c r="AK35">
        <v>0</v>
      </c>
      <c r="AL35">
        <v>1</v>
      </c>
      <c r="AM35">
        <v>0</v>
      </c>
      <c r="AN35">
        <v>1</v>
      </c>
      <c r="AO35">
        <v>0</v>
      </c>
      <c r="AP35">
        <v>0</v>
      </c>
      <c r="AQ35">
        <v>0</v>
      </c>
      <c r="AR35">
        <v>0</v>
      </c>
      <c r="AS35">
        <v>1</v>
      </c>
      <c r="AT35">
        <v>-1</v>
      </c>
      <c r="AU35">
        <v>0</v>
      </c>
      <c r="AV35">
        <v>0</v>
      </c>
      <c r="AW35">
        <v>-1</v>
      </c>
      <c r="AX35">
        <v>1</v>
      </c>
      <c r="AY35">
        <v>0</v>
      </c>
      <c r="AZ35">
        <v>1</v>
      </c>
      <c r="BA35">
        <v>0</v>
      </c>
      <c r="BB35">
        <v>0</v>
      </c>
      <c r="BC35">
        <v>1</v>
      </c>
      <c r="BD35">
        <v>1</v>
      </c>
      <c r="BE35">
        <v>0</v>
      </c>
      <c r="BF35" t="e">
        <v>#N/A</v>
      </c>
      <c r="BG35" t="e">
        <v>#N/A</v>
      </c>
      <c r="BH35" t="e">
        <v>#N/A</v>
      </c>
      <c r="BI35" t="e">
        <v>#N/A</v>
      </c>
      <c r="BJ35" t="e">
        <v>#N/A</v>
      </c>
      <c r="BK35" t="e">
        <v>#N/A</v>
      </c>
      <c r="BL35" t="e">
        <v>#N/A</v>
      </c>
      <c r="BM35" t="e">
        <v>#N/A</v>
      </c>
      <c r="BN35" t="e">
        <v>#N/A</v>
      </c>
    </row>
    <row r="36" spans="1:66" x14ac:dyDescent="0.25">
      <c r="A36" t="s">
        <v>96</v>
      </c>
      <c r="B36" t="s">
        <v>67</v>
      </c>
      <c r="C36" t="s">
        <v>355</v>
      </c>
      <c r="D36" t="s">
        <v>581</v>
      </c>
      <c r="E36">
        <v>1</v>
      </c>
      <c r="F36">
        <v>1</v>
      </c>
      <c r="G36">
        <v>2.8999998999999999E-2</v>
      </c>
      <c r="H36" t="s">
        <v>615</v>
      </c>
      <c r="I36">
        <v>0</v>
      </c>
      <c r="J36">
        <v>0</v>
      </c>
      <c r="K36" t="e">
        <v>#N/A</v>
      </c>
      <c r="L36" t="e">
        <v>#N/A</v>
      </c>
      <c r="M36">
        <v>0</v>
      </c>
      <c r="N36">
        <v>0</v>
      </c>
      <c r="O36">
        <v>0</v>
      </c>
      <c r="P36">
        <v>0</v>
      </c>
      <c r="Q36" t="e">
        <v>#N/A</v>
      </c>
      <c r="R36" t="e">
        <v>#N/A</v>
      </c>
      <c r="S36">
        <v>0</v>
      </c>
      <c r="T36">
        <v>0</v>
      </c>
      <c r="U36">
        <v>-1</v>
      </c>
      <c r="V36">
        <f t="shared" si="0"/>
        <v>-2.8999998999999999E-2</v>
      </c>
      <c r="W36">
        <f t="shared" si="1"/>
        <v>2.8999998999999999E-2</v>
      </c>
      <c r="X36" s="2">
        <f t="shared" si="2"/>
        <v>1.934761667063024E-2</v>
      </c>
      <c r="Y36">
        <v>0</v>
      </c>
      <c r="Z36">
        <v>0</v>
      </c>
      <c r="AA36">
        <v>0</v>
      </c>
      <c r="AB36">
        <v>0</v>
      </c>
      <c r="AC36">
        <v>0</v>
      </c>
      <c r="AD36" t="e">
        <v>#N/A</v>
      </c>
      <c r="AE36" t="e">
        <v>#N/A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 t="e">
        <v>#N/A</v>
      </c>
      <c r="AO36" t="e">
        <v>#N/A</v>
      </c>
      <c r="AP36">
        <v>0</v>
      </c>
      <c r="AQ36">
        <v>0</v>
      </c>
      <c r="AR36">
        <v>0</v>
      </c>
      <c r="AS36">
        <v>1</v>
      </c>
      <c r="AT36">
        <v>-1</v>
      </c>
      <c r="AU36">
        <v>-1</v>
      </c>
      <c r="AV36">
        <v>-1</v>
      </c>
      <c r="AW36">
        <v>-1</v>
      </c>
      <c r="AX36">
        <v>-1</v>
      </c>
      <c r="AY36">
        <v>-1</v>
      </c>
      <c r="AZ36">
        <v>0</v>
      </c>
      <c r="BA36">
        <v>-1</v>
      </c>
      <c r="BB36" t="e">
        <v>#N/A</v>
      </c>
      <c r="BC36" t="e">
        <v>#N/A</v>
      </c>
      <c r="BD36" t="e">
        <v>#N/A</v>
      </c>
      <c r="BE36">
        <v>0</v>
      </c>
      <c r="BF36" t="e">
        <v>#N/A</v>
      </c>
      <c r="BG36" t="e">
        <v>#N/A</v>
      </c>
      <c r="BH36" t="e">
        <v>#N/A</v>
      </c>
      <c r="BI36" t="e">
        <v>#N/A</v>
      </c>
      <c r="BJ36" t="e">
        <v>#N/A</v>
      </c>
      <c r="BK36" t="e">
        <v>#N/A</v>
      </c>
      <c r="BL36" t="e">
        <v>#N/A</v>
      </c>
      <c r="BM36" t="e">
        <v>#N/A</v>
      </c>
      <c r="BN36" t="e">
        <v>#N/A</v>
      </c>
    </row>
    <row r="37" spans="1:66" x14ac:dyDescent="0.25">
      <c r="A37" t="s">
        <v>97</v>
      </c>
      <c r="B37" t="s">
        <v>67</v>
      </c>
      <c r="C37" t="s">
        <v>356</v>
      </c>
      <c r="D37" t="s">
        <v>602</v>
      </c>
      <c r="E37">
        <v>2</v>
      </c>
      <c r="F37">
        <v>1</v>
      </c>
      <c r="G37">
        <v>0.224000007</v>
      </c>
      <c r="H37" t="s">
        <v>615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f t="shared" si="0"/>
        <v>0.224000007</v>
      </c>
      <c r="W37">
        <f t="shared" si="1"/>
        <v>0.224000007</v>
      </c>
      <c r="X37" s="2">
        <f t="shared" si="2"/>
        <v>0.31359253196921683</v>
      </c>
      <c r="Y37">
        <v>1</v>
      </c>
      <c r="Z37">
        <v>1</v>
      </c>
      <c r="AA37">
        <v>1</v>
      </c>
      <c r="AB37">
        <v>1</v>
      </c>
      <c r="AC37">
        <v>1</v>
      </c>
      <c r="AD37">
        <v>1</v>
      </c>
      <c r="AE37">
        <v>1</v>
      </c>
      <c r="AF37">
        <v>-1</v>
      </c>
      <c r="AG37">
        <v>-1</v>
      </c>
      <c r="AH37">
        <v>-1</v>
      </c>
      <c r="AI37">
        <v>-1</v>
      </c>
      <c r="AJ37">
        <v>1</v>
      </c>
      <c r="AK37">
        <v>1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-1</v>
      </c>
      <c r="AR37">
        <v>0</v>
      </c>
      <c r="AS37">
        <v>-1</v>
      </c>
      <c r="AT37">
        <v>1</v>
      </c>
      <c r="AU37">
        <v>1</v>
      </c>
      <c r="AV37">
        <v>0</v>
      </c>
      <c r="AW37">
        <v>-1</v>
      </c>
      <c r="AX37">
        <v>-1</v>
      </c>
      <c r="AY37">
        <v>0</v>
      </c>
      <c r="AZ37">
        <v>-1</v>
      </c>
      <c r="BA37">
        <v>1</v>
      </c>
      <c r="BB37">
        <v>1</v>
      </c>
      <c r="BC37">
        <v>1</v>
      </c>
      <c r="BD37">
        <v>0</v>
      </c>
      <c r="BE37">
        <v>0</v>
      </c>
      <c r="BF37" t="e">
        <v>#N/A</v>
      </c>
      <c r="BG37" t="e">
        <v>#N/A</v>
      </c>
      <c r="BH37" t="e">
        <v>#N/A</v>
      </c>
      <c r="BI37" t="e">
        <v>#N/A</v>
      </c>
      <c r="BJ37" t="e">
        <v>#N/A</v>
      </c>
      <c r="BK37" t="e">
        <v>#N/A</v>
      </c>
      <c r="BL37" t="e">
        <v>#N/A</v>
      </c>
      <c r="BM37" t="e">
        <v>#N/A</v>
      </c>
      <c r="BN37" t="e">
        <v>#N/A</v>
      </c>
    </row>
    <row r="38" spans="1:66" x14ac:dyDescent="0.25">
      <c r="A38" t="s">
        <v>98</v>
      </c>
      <c r="B38" t="s">
        <v>66</v>
      </c>
      <c r="C38" t="s">
        <v>357</v>
      </c>
      <c r="D38" t="s">
        <v>596</v>
      </c>
      <c r="E38">
        <v>2</v>
      </c>
      <c r="F38">
        <v>1</v>
      </c>
      <c r="G38">
        <v>0.224000007</v>
      </c>
      <c r="H38" t="s">
        <v>615</v>
      </c>
      <c r="I38">
        <v>1</v>
      </c>
      <c r="J38">
        <v>0</v>
      </c>
      <c r="K38" t="e">
        <v>#N/A</v>
      </c>
      <c r="L38" t="e">
        <v>#N/A</v>
      </c>
      <c r="M38" t="e">
        <v>#N/A</v>
      </c>
      <c r="N38" t="e">
        <v>#N/A</v>
      </c>
      <c r="O38">
        <v>1</v>
      </c>
      <c r="P38">
        <v>0</v>
      </c>
      <c r="Q38" t="e">
        <v>#N/A</v>
      </c>
      <c r="R38" t="e">
        <v>#N/A</v>
      </c>
      <c r="S38">
        <v>0</v>
      </c>
      <c r="T38">
        <v>0</v>
      </c>
      <c r="U38">
        <v>1</v>
      </c>
      <c r="V38">
        <f t="shared" si="0"/>
        <v>0.224000007</v>
      </c>
      <c r="W38">
        <f t="shared" si="1"/>
        <v>0.224000007</v>
      </c>
      <c r="X38" s="2">
        <f t="shared" si="2"/>
        <v>0.31359253196921683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1</v>
      </c>
      <c r="AG38">
        <v>0</v>
      </c>
      <c r="AH38">
        <v>1</v>
      </c>
      <c r="AI38">
        <v>0</v>
      </c>
      <c r="AJ38">
        <v>1</v>
      </c>
      <c r="AK38">
        <v>0</v>
      </c>
      <c r="AL38">
        <v>0</v>
      </c>
      <c r="AM38">
        <v>0</v>
      </c>
      <c r="AN38" t="e">
        <v>#N/A</v>
      </c>
      <c r="AO38" t="e">
        <v>#N/A</v>
      </c>
      <c r="AP38">
        <v>0</v>
      </c>
      <c r="AQ38">
        <v>0</v>
      </c>
      <c r="AR38">
        <v>0</v>
      </c>
      <c r="AS38">
        <v>-1</v>
      </c>
      <c r="AT38">
        <v>1</v>
      </c>
      <c r="AU38">
        <v>0</v>
      </c>
      <c r="AV38">
        <v>1</v>
      </c>
      <c r="AW38">
        <v>0</v>
      </c>
      <c r="AX38" t="e">
        <v>#N/A</v>
      </c>
      <c r="AY38">
        <v>0</v>
      </c>
      <c r="AZ38">
        <v>0</v>
      </c>
      <c r="BA38">
        <v>0</v>
      </c>
      <c r="BB38" t="e">
        <v>#N/A</v>
      </c>
      <c r="BC38" t="e">
        <v>#N/A</v>
      </c>
      <c r="BD38">
        <v>0</v>
      </c>
      <c r="BE38">
        <v>0</v>
      </c>
      <c r="BF38" t="e">
        <v>#N/A</v>
      </c>
      <c r="BG38" t="e">
        <v>#N/A</v>
      </c>
      <c r="BH38" t="e">
        <v>#N/A</v>
      </c>
      <c r="BI38" t="e">
        <v>#N/A</v>
      </c>
      <c r="BJ38" t="e">
        <v>#N/A</v>
      </c>
      <c r="BK38" t="e">
        <v>#N/A</v>
      </c>
      <c r="BL38" t="e">
        <v>#N/A</v>
      </c>
      <c r="BM38" t="e">
        <v>#N/A</v>
      </c>
      <c r="BN38" t="e">
        <v>#N/A</v>
      </c>
    </row>
    <row r="39" spans="1:66" x14ac:dyDescent="0.25">
      <c r="A39" t="s">
        <v>99</v>
      </c>
      <c r="B39" t="s">
        <v>67</v>
      </c>
      <c r="C39" t="s">
        <v>358</v>
      </c>
      <c r="D39" t="s">
        <v>603</v>
      </c>
      <c r="E39">
        <v>1</v>
      </c>
      <c r="F39">
        <v>1</v>
      </c>
      <c r="G39">
        <v>9.0999997999999999E-2</v>
      </c>
      <c r="H39" t="s">
        <v>615</v>
      </c>
      <c r="I39">
        <v>0</v>
      </c>
      <c r="J39">
        <v>-1</v>
      </c>
      <c r="K39">
        <v>-1</v>
      </c>
      <c r="L39">
        <v>-1</v>
      </c>
      <c r="M39">
        <v>0</v>
      </c>
      <c r="N39">
        <v>-1</v>
      </c>
      <c r="O39">
        <v>0</v>
      </c>
      <c r="P39">
        <v>0</v>
      </c>
      <c r="Q39">
        <v>-1</v>
      </c>
      <c r="R39">
        <v>-1</v>
      </c>
      <c r="S39">
        <v>0</v>
      </c>
      <c r="T39">
        <v>0</v>
      </c>
      <c r="U39">
        <v>-1</v>
      </c>
      <c r="V39">
        <f t="shared" si="0"/>
        <v>-9.0999997999999999E-2</v>
      </c>
      <c r="W39">
        <f t="shared" si="1"/>
        <v>9.0999997999999999E-2</v>
      </c>
      <c r="X39" s="2">
        <f t="shared" si="2"/>
        <v>6.0711487553227798E-2</v>
      </c>
      <c r="Y39">
        <v>-1</v>
      </c>
      <c r="Z39">
        <v>-1</v>
      </c>
      <c r="AA39">
        <v>0</v>
      </c>
      <c r="AB39">
        <v>0</v>
      </c>
      <c r="AC39">
        <v>0</v>
      </c>
      <c r="AD39">
        <v>-1</v>
      </c>
      <c r="AE39">
        <v>-1</v>
      </c>
      <c r="AF39">
        <v>0</v>
      </c>
      <c r="AG39">
        <v>1</v>
      </c>
      <c r="AH39">
        <v>0</v>
      </c>
      <c r="AI39">
        <v>0</v>
      </c>
      <c r="AJ39">
        <v>1</v>
      </c>
      <c r="AK39">
        <v>1</v>
      </c>
      <c r="AL39">
        <v>0</v>
      </c>
      <c r="AM39">
        <v>0</v>
      </c>
      <c r="AN39">
        <v>0</v>
      </c>
      <c r="AO39">
        <v>0</v>
      </c>
      <c r="AP39">
        <v>-1</v>
      </c>
      <c r="AQ39">
        <v>-1</v>
      </c>
      <c r="AR39">
        <v>-1</v>
      </c>
      <c r="AS39">
        <v>1</v>
      </c>
      <c r="AT39">
        <v>-1</v>
      </c>
      <c r="AU39">
        <v>1</v>
      </c>
      <c r="AV39">
        <v>0</v>
      </c>
      <c r="AW39">
        <v>-1</v>
      </c>
      <c r="AX39">
        <v>1</v>
      </c>
      <c r="AY39">
        <v>0</v>
      </c>
      <c r="AZ39">
        <v>1</v>
      </c>
      <c r="BA39">
        <v>1</v>
      </c>
      <c r="BB39">
        <v>1</v>
      </c>
      <c r="BC39">
        <v>-1</v>
      </c>
      <c r="BD39">
        <v>-1</v>
      </c>
      <c r="BE39">
        <v>-1</v>
      </c>
      <c r="BF39" t="e">
        <v>#N/A</v>
      </c>
      <c r="BG39" t="e">
        <v>#N/A</v>
      </c>
      <c r="BH39" t="e">
        <v>#N/A</v>
      </c>
      <c r="BI39" t="e">
        <v>#N/A</v>
      </c>
      <c r="BJ39" t="e">
        <v>#N/A</v>
      </c>
      <c r="BK39" t="e">
        <v>#N/A</v>
      </c>
      <c r="BL39" t="e">
        <v>#N/A</v>
      </c>
      <c r="BM39" t="e">
        <v>#N/A</v>
      </c>
      <c r="BN39" t="e">
        <v>#N/A</v>
      </c>
    </row>
    <row r="40" spans="1:66" x14ac:dyDescent="0.25">
      <c r="A40" t="s">
        <v>100</v>
      </c>
      <c r="B40" t="s">
        <v>63</v>
      </c>
      <c r="C40" t="s">
        <v>359</v>
      </c>
      <c r="D40" t="s">
        <v>604</v>
      </c>
      <c r="E40">
        <v>1</v>
      </c>
      <c r="F40">
        <v>1</v>
      </c>
      <c r="G40">
        <v>7.0000000000000001E-3</v>
      </c>
      <c r="H40" t="s">
        <v>615</v>
      </c>
      <c r="I40">
        <v>1</v>
      </c>
      <c r="J40">
        <v>1</v>
      </c>
      <c r="K40">
        <v>0</v>
      </c>
      <c r="L40">
        <v>0</v>
      </c>
      <c r="M40">
        <v>1</v>
      </c>
      <c r="N40">
        <v>1</v>
      </c>
      <c r="O40">
        <v>1</v>
      </c>
      <c r="P40">
        <v>1</v>
      </c>
      <c r="Q40">
        <v>0</v>
      </c>
      <c r="R40">
        <v>0</v>
      </c>
      <c r="S40">
        <v>0</v>
      </c>
      <c r="T40">
        <v>0</v>
      </c>
      <c r="U40">
        <v>1</v>
      </c>
      <c r="V40">
        <f t="shared" si="0"/>
        <v>7.0000000000000001E-3</v>
      </c>
      <c r="W40">
        <f t="shared" si="1"/>
        <v>7.0000000000000001E-3</v>
      </c>
      <c r="X40" s="2">
        <f t="shared" si="2"/>
        <v>9.7997663177953297E-3</v>
      </c>
      <c r="Y40">
        <v>1</v>
      </c>
      <c r="Z40">
        <v>0</v>
      </c>
      <c r="AA40">
        <v>0</v>
      </c>
      <c r="AB40">
        <v>0</v>
      </c>
      <c r="AC40">
        <v>0</v>
      </c>
      <c r="AD40">
        <v>1</v>
      </c>
      <c r="AE40">
        <v>0</v>
      </c>
      <c r="AF40">
        <v>1</v>
      </c>
      <c r="AG40">
        <v>1</v>
      </c>
      <c r="AH40">
        <v>1</v>
      </c>
      <c r="AI40">
        <v>1</v>
      </c>
      <c r="AJ40">
        <v>1</v>
      </c>
      <c r="AK40">
        <v>1</v>
      </c>
      <c r="AL40">
        <v>1</v>
      </c>
      <c r="AM40">
        <v>1</v>
      </c>
      <c r="AN40">
        <v>1</v>
      </c>
      <c r="AO40">
        <v>1</v>
      </c>
      <c r="AP40">
        <v>0</v>
      </c>
      <c r="AQ40">
        <v>-1</v>
      </c>
      <c r="AR40">
        <v>0</v>
      </c>
      <c r="AS40">
        <v>1</v>
      </c>
      <c r="AT40" t="e">
        <v>#N/A</v>
      </c>
      <c r="AU40">
        <v>0</v>
      </c>
      <c r="AV40">
        <v>-1</v>
      </c>
      <c r="AW40">
        <v>-1</v>
      </c>
      <c r="AX40">
        <v>1</v>
      </c>
      <c r="AY40">
        <v>0</v>
      </c>
      <c r="AZ40">
        <v>0</v>
      </c>
      <c r="BA40">
        <v>0</v>
      </c>
      <c r="BB40">
        <v>0</v>
      </c>
      <c r="BC40">
        <v>1</v>
      </c>
      <c r="BD40">
        <v>0</v>
      </c>
      <c r="BE40">
        <v>1</v>
      </c>
      <c r="BF40" t="e">
        <v>#N/A</v>
      </c>
      <c r="BG40" t="e">
        <v>#N/A</v>
      </c>
      <c r="BH40" t="e">
        <v>#N/A</v>
      </c>
      <c r="BI40" t="e">
        <v>#N/A</v>
      </c>
      <c r="BJ40" t="e">
        <v>#N/A</v>
      </c>
      <c r="BK40" t="e">
        <v>#N/A</v>
      </c>
      <c r="BL40" t="e">
        <v>#N/A</v>
      </c>
      <c r="BM40" t="e">
        <v>#N/A</v>
      </c>
      <c r="BN40" t="e">
        <v>#N/A</v>
      </c>
    </row>
    <row r="41" spans="1:66" x14ac:dyDescent="0.25">
      <c r="A41" t="s">
        <v>101</v>
      </c>
      <c r="B41" t="s">
        <v>67</v>
      </c>
      <c r="C41" t="s">
        <v>360</v>
      </c>
      <c r="D41" t="s">
        <v>586</v>
      </c>
      <c r="E41">
        <v>2</v>
      </c>
      <c r="F41">
        <v>2</v>
      </c>
      <c r="G41">
        <v>0.519999981</v>
      </c>
      <c r="H41" t="s">
        <v>615</v>
      </c>
      <c r="I41">
        <v>1</v>
      </c>
      <c r="J41">
        <v>-1</v>
      </c>
      <c r="K41">
        <v>0</v>
      </c>
      <c r="L41">
        <v>0</v>
      </c>
      <c r="M41">
        <v>1</v>
      </c>
      <c r="N41">
        <v>0</v>
      </c>
      <c r="O41">
        <v>1</v>
      </c>
      <c r="P41">
        <v>0</v>
      </c>
      <c r="Q41">
        <v>0</v>
      </c>
      <c r="R41">
        <v>0</v>
      </c>
      <c r="S41">
        <v>0</v>
      </c>
      <c r="T41">
        <v>0</v>
      </c>
      <c r="U41">
        <v>1</v>
      </c>
      <c r="V41">
        <f t="shared" si="0"/>
        <v>0.519999981</v>
      </c>
      <c r="W41">
        <f t="shared" si="1"/>
        <v>0.519999981</v>
      </c>
      <c r="X41" s="2">
        <f t="shared" si="2"/>
        <v>0.7279826141511444</v>
      </c>
      <c r="Y41">
        <v>0</v>
      </c>
      <c r="Z41">
        <v>1</v>
      </c>
      <c r="AA41">
        <v>0</v>
      </c>
      <c r="AB41">
        <v>1</v>
      </c>
      <c r="AC41">
        <v>0</v>
      </c>
      <c r="AD41">
        <v>0</v>
      </c>
      <c r="AE41">
        <v>0</v>
      </c>
      <c r="AF41">
        <v>1</v>
      </c>
      <c r="AG41">
        <v>1</v>
      </c>
      <c r="AH41">
        <v>1</v>
      </c>
      <c r="AI41">
        <v>1</v>
      </c>
      <c r="AJ41">
        <v>1</v>
      </c>
      <c r="AK41">
        <v>1</v>
      </c>
      <c r="AL41">
        <v>1</v>
      </c>
      <c r="AM41">
        <v>1</v>
      </c>
      <c r="AN41">
        <v>1</v>
      </c>
      <c r="AO41">
        <v>1</v>
      </c>
      <c r="AP41">
        <v>0</v>
      </c>
      <c r="AQ41">
        <v>0</v>
      </c>
      <c r="AR41">
        <v>1</v>
      </c>
      <c r="AS41">
        <v>-1</v>
      </c>
      <c r="AT41">
        <v>1</v>
      </c>
      <c r="AU41">
        <v>-1</v>
      </c>
      <c r="AV41">
        <v>-1</v>
      </c>
      <c r="AW41">
        <v>-1</v>
      </c>
      <c r="AX41">
        <v>0</v>
      </c>
      <c r="AY41">
        <v>-1</v>
      </c>
      <c r="AZ41">
        <v>0</v>
      </c>
      <c r="BA41">
        <v>1</v>
      </c>
      <c r="BB41">
        <v>1</v>
      </c>
      <c r="BC41">
        <v>0</v>
      </c>
      <c r="BD41">
        <v>0</v>
      </c>
      <c r="BE41">
        <v>0</v>
      </c>
      <c r="BF41" t="e">
        <v>#N/A</v>
      </c>
      <c r="BG41" t="e">
        <v>#N/A</v>
      </c>
      <c r="BH41" t="e">
        <v>#N/A</v>
      </c>
      <c r="BI41" t="e">
        <v>#N/A</v>
      </c>
      <c r="BJ41" t="e">
        <v>#N/A</v>
      </c>
      <c r="BK41" t="e">
        <v>#N/A</v>
      </c>
      <c r="BL41" t="e">
        <v>#N/A</v>
      </c>
      <c r="BM41" t="e">
        <v>#N/A</v>
      </c>
      <c r="BN41" t="e">
        <v>#N/A</v>
      </c>
    </row>
    <row r="42" spans="1:66" x14ac:dyDescent="0.25">
      <c r="A42" t="s">
        <v>102</v>
      </c>
      <c r="B42" t="s">
        <v>67</v>
      </c>
      <c r="C42" t="s">
        <v>361</v>
      </c>
      <c r="D42" t="s">
        <v>592</v>
      </c>
      <c r="E42">
        <v>3</v>
      </c>
      <c r="F42">
        <v>3</v>
      </c>
      <c r="G42">
        <v>0.69999998799999996</v>
      </c>
      <c r="H42" t="s">
        <v>615</v>
      </c>
      <c r="I42">
        <v>-1</v>
      </c>
      <c r="J42">
        <v>-1</v>
      </c>
      <c r="K42" t="e">
        <v>#N/A</v>
      </c>
      <c r="L42" t="e">
        <v>#N/A</v>
      </c>
      <c r="M42">
        <v>-1</v>
      </c>
      <c r="N42">
        <v>-1</v>
      </c>
      <c r="O42">
        <v>-1</v>
      </c>
      <c r="P42">
        <v>-1</v>
      </c>
      <c r="Q42" t="e">
        <v>#N/A</v>
      </c>
      <c r="R42" t="e">
        <v>#N/A</v>
      </c>
      <c r="S42">
        <v>-1</v>
      </c>
      <c r="T42">
        <v>-1</v>
      </c>
      <c r="U42">
        <v>-1</v>
      </c>
      <c r="V42">
        <f t="shared" si="0"/>
        <v>-0.69999998799999996</v>
      </c>
      <c r="W42">
        <f t="shared" si="1"/>
        <v>0.69999998799999996</v>
      </c>
      <c r="X42" s="2">
        <f t="shared" si="2"/>
        <v>0.46701144497521424</v>
      </c>
      <c r="Y42">
        <v>-1</v>
      </c>
      <c r="Z42">
        <v>-1</v>
      </c>
      <c r="AA42">
        <v>-1</v>
      </c>
      <c r="AB42">
        <v>-1</v>
      </c>
      <c r="AC42">
        <v>0</v>
      </c>
      <c r="AD42">
        <v>-1</v>
      </c>
      <c r="AE42">
        <v>-1</v>
      </c>
      <c r="AF42">
        <v>-1</v>
      </c>
      <c r="AG42">
        <v>-1</v>
      </c>
      <c r="AH42">
        <v>-1</v>
      </c>
      <c r="AI42">
        <v>-1</v>
      </c>
      <c r="AJ42">
        <v>-1</v>
      </c>
      <c r="AK42">
        <v>-1</v>
      </c>
      <c r="AL42">
        <v>-1</v>
      </c>
      <c r="AM42">
        <v>-1</v>
      </c>
      <c r="AN42" t="e">
        <v>#N/A</v>
      </c>
      <c r="AO42" t="e">
        <v>#N/A</v>
      </c>
      <c r="AP42">
        <v>-1</v>
      </c>
      <c r="AQ42">
        <v>-1</v>
      </c>
      <c r="AR42">
        <v>-1</v>
      </c>
      <c r="AS42">
        <v>1</v>
      </c>
      <c r="AT42">
        <v>-1</v>
      </c>
      <c r="AU42">
        <v>-1</v>
      </c>
      <c r="AV42">
        <v>-1</v>
      </c>
      <c r="AW42">
        <v>1</v>
      </c>
      <c r="AX42">
        <v>1</v>
      </c>
      <c r="AY42">
        <v>0</v>
      </c>
      <c r="AZ42">
        <v>1</v>
      </c>
      <c r="BA42">
        <v>1</v>
      </c>
      <c r="BB42">
        <v>1</v>
      </c>
      <c r="BC42" t="e">
        <v>#N/A</v>
      </c>
      <c r="BD42">
        <v>-1</v>
      </c>
      <c r="BE42">
        <v>-1</v>
      </c>
      <c r="BF42" t="e">
        <v>#N/A</v>
      </c>
      <c r="BG42" t="e">
        <v>#N/A</v>
      </c>
      <c r="BH42" t="e">
        <v>#N/A</v>
      </c>
      <c r="BI42" t="e">
        <v>#N/A</v>
      </c>
      <c r="BJ42" t="e">
        <v>#N/A</v>
      </c>
      <c r="BK42" t="e">
        <v>#N/A</v>
      </c>
      <c r="BL42" t="e">
        <v>#N/A</v>
      </c>
      <c r="BM42" t="e">
        <v>#N/A</v>
      </c>
      <c r="BN42" t="e">
        <v>#N/A</v>
      </c>
    </row>
    <row r="43" spans="1:66" x14ac:dyDescent="0.25">
      <c r="A43" t="s">
        <v>103</v>
      </c>
      <c r="B43" t="s">
        <v>67</v>
      </c>
      <c r="C43" t="s">
        <v>362</v>
      </c>
      <c r="D43" t="s">
        <v>593</v>
      </c>
      <c r="E43">
        <v>4</v>
      </c>
      <c r="F43">
        <v>4</v>
      </c>
      <c r="G43">
        <v>1.46299994</v>
      </c>
      <c r="H43" t="s">
        <v>615</v>
      </c>
      <c r="I43">
        <v>1</v>
      </c>
      <c r="J43">
        <v>1</v>
      </c>
      <c r="K43">
        <v>0</v>
      </c>
      <c r="L43">
        <v>0</v>
      </c>
      <c r="M43">
        <v>1</v>
      </c>
      <c r="N43">
        <v>1</v>
      </c>
      <c r="O43">
        <v>1</v>
      </c>
      <c r="P43">
        <v>1</v>
      </c>
      <c r="Q43">
        <v>0</v>
      </c>
      <c r="R43">
        <v>0</v>
      </c>
      <c r="S43">
        <v>0</v>
      </c>
      <c r="T43">
        <v>0</v>
      </c>
      <c r="U43">
        <v>1</v>
      </c>
      <c r="V43">
        <f t="shared" si="0"/>
        <v>1.46299994</v>
      </c>
      <c r="W43">
        <f t="shared" si="1"/>
        <v>1.46299994</v>
      </c>
      <c r="X43" s="2">
        <f t="shared" si="2"/>
        <v>2.0481510764212265</v>
      </c>
      <c r="Y43">
        <v>1</v>
      </c>
      <c r="Z43">
        <v>0</v>
      </c>
      <c r="AA43">
        <v>0</v>
      </c>
      <c r="AB43">
        <v>1</v>
      </c>
      <c r="AC43" t="e">
        <v>#N/A</v>
      </c>
      <c r="AD43">
        <v>0</v>
      </c>
      <c r="AE43">
        <v>0</v>
      </c>
      <c r="AF43">
        <v>1</v>
      </c>
      <c r="AG43">
        <v>1</v>
      </c>
      <c r="AH43">
        <v>-1</v>
      </c>
      <c r="AI43">
        <v>-1</v>
      </c>
      <c r="AJ43">
        <v>1</v>
      </c>
      <c r="AK43">
        <v>1</v>
      </c>
      <c r="AL43">
        <v>1</v>
      </c>
      <c r="AM43">
        <v>1</v>
      </c>
      <c r="AN43">
        <v>1</v>
      </c>
      <c r="AO43">
        <v>1</v>
      </c>
      <c r="AP43">
        <v>-1</v>
      </c>
      <c r="AQ43">
        <v>-1</v>
      </c>
      <c r="AR43">
        <v>0</v>
      </c>
      <c r="AS43">
        <v>1</v>
      </c>
      <c r="AT43">
        <v>1</v>
      </c>
      <c r="AU43">
        <v>0</v>
      </c>
      <c r="AV43">
        <v>-1</v>
      </c>
      <c r="AW43">
        <v>-1</v>
      </c>
      <c r="AX43">
        <v>0</v>
      </c>
      <c r="AY43" t="e">
        <v>#N/A</v>
      </c>
      <c r="AZ43">
        <v>0</v>
      </c>
      <c r="BA43">
        <v>0</v>
      </c>
      <c r="BB43">
        <v>0</v>
      </c>
      <c r="BC43">
        <v>1</v>
      </c>
      <c r="BD43">
        <v>1</v>
      </c>
      <c r="BE43">
        <v>1</v>
      </c>
      <c r="BF43" t="e">
        <v>#N/A</v>
      </c>
      <c r="BG43" t="e">
        <v>#N/A</v>
      </c>
      <c r="BH43" t="e">
        <v>#N/A</v>
      </c>
      <c r="BI43" t="e">
        <v>#N/A</v>
      </c>
      <c r="BJ43" t="e">
        <v>#N/A</v>
      </c>
      <c r="BK43" t="e">
        <v>#N/A</v>
      </c>
      <c r="BL43" t="e">
        <v>#N/A</v>
      </c>
      <c r="BM43" t="e">
        <v>#N/A</v>
      </c>
      <c r="BN43" t="e">
        <v>#N/A</v>
      </c>
    </row>
    <row r="44" spans="1:66" x14ac:dyDescent="0.25">
      <c r="A44" t="s">
        <v>104</v>
      </c>
      <c r="B44" t="s">
        <v>64</v>
      </c>
      <c r="C44" t="s">
        <v>363</v>
      </c>
      <c r="D44" t="s">
        <v>581</v>
      </c>
      <c r="E44">
        <v>7</v>
      </c>
      <c r="F44">
        <v>4</v>
      </c>
      <c r="G44">
        <v>1.797999978</v>
      </c>
      <c r="H44" t="s">
        <v>615</v>
      </c>
      <c r="I44" t="e">
        <v>#N/A</v>
      </c>
      <c r="J44" t="e">
        <v>#N/A</v>
      </c>
      <c r="K44" t="e">
        <v>#N/A</v>
      </c>
      <c r="L44" t="e">
        <v>#N/A</v>
      </c>
      <c r="M44" t="e">
        <v>#N/A</v>
      </c>
      <c r="N44" t="e">
        <v>#N/A</v>
      </c>
      <c r="O44" t="e">
        <v>#N/A</v>
      </c>
      <c r="P44" t="e">
        <v>#N/A</v>
      </c>
      <c r="Q44" t="e">
        <v>#N/A</v>
      </c>
      <c r="R44" t="e">
        <v>#N/A</v>
      </c>
      <c r="S44" t="e">
        <v>#N/A</v>
      </c>
      <c r="T44" t="e">
        <v>#N/A</v>
      </c>
      <c r="U44">
        <v>-1</v>
      </c>
      <c r="V44">
        <f t="shared" si="0"/>
        <v>-1.797999978</v>
      </c>
      <c r="W44">
        <f t="shared" si="1"/>
        <v>1.797999978</v>
      </c>
      <c r="X44" s="2">
        <f t="shared" si="2"/>
        <v>1.1995522602654438</v>
      </c>
      <c r="Y44">
        <v>1</v>
      </c>
      <c r="Z44">
        <v>-1</v>
      </c>
      <c r="AA44">
        <v>1</v>
      </c>
      <c r="AB44">
        <v>-1</v>
      </c>
      <c r="AC44">
        <v>1</v>
      </c>
      <c r="AD44">
        <v>-1</v>
      </c>
      <c r="AE44">
        <v>1</v>
      </c>
      <c r="AF44">
        <v>-1</v>
      </c>
      <c r="AG44">
        <v>1</v>
      </c>
      <c r="AH44">
        <v>-1</v>
      </c>
      <c r="AI44">
        <v>1</v>
      </c>
      <c r="AJ44">
        <v>-1</v>
      </c>
      <c r="AK44">
        <v>1</v>
      </c>
      <c r="AL44">
        <v>-1</v>
      </c>
      <c r="AM44">
        <v>1</v>
      </c>
      <c r="AN44">
        <v>-1</v>
      </c>
      <c r="AO44">
        <v>1</v>
      </c>
      <c r="AP44">
        <v>0</v>
      </c>
      <c r="AQ44">
        <v>0</v>
      </c>
      <c r="AR44">
        <v>0</v>
      </c>
      <c r="AS44">
        <v>1</v>
      </c>
      <c r="AT44">
        <v>-1</v>
      </c>
      <c r="AU44">
        <v>1</v>
      </c>
      <c r="AV44">
        <v>0</v>
      </c>
      <c r="AW44">
        <v>-1</v>
      </c>
      <c r="AX44">
        <v>0</v>
      </c>
      <c r="AY44">
        <v>1</v>
      </c>
      <c r="AZ44">
        <v>0</v>
      </c>
      <c r="BA44">
        <v>1</v>
      </c>
      <c r="BB44">
        <v>0</v>
      </c>
      <c r="BC44">
        <v>1</v>
      </c>
      <c r="BD44">
        <v>0</v>
      </c>
      <c r="BE44">
        <v>-1</v>
      </c>
      <c r="BF44" t="e">
        <v>#N/A</v>
      </c>
      <c r="BG44" t="e">
        <v>#N/A</v>
      </c>
      <c r="BH44" t="e">
        <v>#N/A</v>
      </c>
      <c r="BI44" t="e">
        <v>#N/A</v>
      </c>
      <c r="BJ44" t="e">
        <v>#N/A</v>
      </c>
      <c r="BK44" t="e">
        <v>#N/A</v>
      </c>
      <c r="BL44" t="e">
        <v>#N/A</v>
      </c>
      <c r="BM44" t="e">
        <v>#N/A</v>
      </c>
      <c r="BN44" t="e">
        <v>#N/A</v>
      </c>
    </row>
    <row r="45" spans="1:66" x14ac:dyDescent="0.25">
      <c r="A45" t="s">
        <v>105</v>
      </c>
      <c r="B45" t="s">
        <v>67</v>
      </c>
      <c r="C45" t="s">
        <v>364</v>
      </c>
      <c r="D45" t="s">
        <v>593</v>
      </c>
      <c r="E45">
        <v>3</v>
      </c>
      <c r="F45">
        <v>4</v>
      </c>
      <c r="G45">
        <v>0.769999981</v>
      </c>
      <c r="H45" t="s">
        <v>615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f t="shared" si="0"/>
        <v>0</v>
      </c>
      <c r="W45">
        <f t="shared" si="1"/>
        <v>0.769999981</v>
      </c>
      <c r="X45" s="2">
        <f t="shared" si="2"/>
        <v>2.5843445980666246E-2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1</v>
      </c>
      <c r="AT45">
        <v>-1</v>
      </c>
      <c r="AU45">
        <v>-1</v>
      </c>
      <c r="AV45">
        <v>-1</v>
      </c>
      <c r="AW45">
        <v>-1</v>
      </c>
      <c r="AX45">
        <v>-1</v>
      </c>
      <c r="AY45">
        <v>0</v>
      </c>
      <c r="AZ45">
        <v>1</v>
      </c>
      <c r="BA45">
        <v>1</v>
      </c>
      <c r="BB45" t="e">
        <v>#N/A</v>
      </c>
      <c r="BC45" t="e">
        <v>#N/A</v>
      </c>
      <c r="BD45" t="e">
        <v>#N/A</v>
      </c>
      <c r="BE45" t="e">
        <v>#N/A</v>
      </c>
      <c r="BF45" t="e">
        <v>#N/A</v>
      </c>
      <c r="BG45" t="e">
        <v>#N/A</v>
      </c>
      <c r="BH45" t="e">
        <v>#N/A</v>
      </c>
      <c r="BI45" t="e">
        <v>#N/A</v>
      </c>
      <c r="BJ45" t="e">
        <v>#N/A</v>
      </c>
      <c r="BK45" t="e">
        <v>#N/A</v>
      </c>
      <c r="BL45" t="e">
        <v>#N/A</v>
      </c>
      <c r="BM45" t="e">
        <v>#N/A</v>
      </c>
      <c r="BN45" t="e">
        <v>#N/A</v>
      </c>
    </row>
    <row r="46" spans="1:66" x14ac:dyDescent="0.25">
      <c r="A46" t="s">
        <v>106</v>
      </c>
      <c r="B46" t="s">
        <v>62</v>
      </c>
      <c r="C46" t="s">
        <v>365</v>
      </c>
      <c r="D46" t="s">
        <v>604</v>
      </c>
      <c r="E46">
        <v>2</v>
      </c>
      <c r="F46">
        <v>1</v>
      </c>
      <c r="G46">
        <v>2.8000001E-2</v>
      </c>
      <c r="H46" t="s">
        <v>615</v>
      </c>
      <c r="I46">
        <v>0</v>
      </c>
      <c r="J46">
        <v>1</v>
      </c>
      <c r="K46">
        <v>0</v>
      </c>
      <c r="L46">
        <v>0</v>
      </c>
      <c r="M46">
        <v>0</v>
      </c>
      <c r="N46">
        <v>1</v>
      </c>
      <c r="O46">
        <v>0</v>
      </c>
      <c r="P46">
        <v>1</v>
      </c>
      <c r="Q46">
        <v>0</v>
      </c>
      <c r="R46">
        <v>0</v>
      </c>
      <c r="S46">
        <v>0</v>
      </c>
      <c r="T46">
        <v>0</v>
      </c>
      <c r="U46">
        <v>-1</v>
      </c>
      <c r="V46">
        <f t="shared" si="0"/>
        <v>-2.8000001E-2</v>
      </c>
      <c r="W46">
        <f t="shared" si="1"/>
        <v>2.8000001E-2</v>
      </c>
      <c r="X46" s="2">
        <f t="shared" si="2"/>
        <v>1.8680458786404213E-2</v>
      </c>
      <c r="Y46">
        <v>0</v>
      </c>
      <c r="Z46">
        <v>1</v>
      </c>
      <c r="AA46">
        <v>0</v>
      </c>
      <c r="AB46">
        <v>0</v>
      </c>
      <c r="AC46">
        <v>0</v>
      </c>
      <c r="AD46">
        <v>1</v>
      </c>
      <c r="AE46">
        <v>0</v>
      </c>
      <c r="AF46">
        <v>-1</v>
      </c>
      <c r="AG46">
        <v>-1</v>
      </c>
      <c r="AH46">
        <v>0</v>
      </c>
      <c r="AI46">
        <v>0</v>
      </c>
      <c r="AJ46">
        <v>-1</v>
      </c>
      <c r="AK46">
        <v>-1</v>
      </c>
      <c r="AL46">
        <v>1</v>
      </c>
      <c r="AM46">
        <v>1</v>
      </c>
      <c r="AN46">
        <v>1</v>
      </c>
      <c r="AO46">
        <v>1</v>
      </c>
      <c r="AP46">
        <v>0</v>
      </c>
      <c r="AQ46">
        <v>0</v>
      </c>
      <c r="AR46">
        <v>1</v>
      </c>
      <c r="AS46">
        <v>-1</v>
      </c>
      <c r="AT46">
        <v>-1</v>
      </c>
      <c r="AU46">
        <v>0</v>
      </c>
      <c r="AV46">
        <v>-1</v>
      </c>
      <c r="AW46">
        <v>-1</v>
      </c>
      <c r="AX46">
        <v>0</v>
      </c>
      <c r="AY46">
        <v>1</v>
      </c>
      <c r="AZ46">
        <v>0</v>
      </c>
      <c r="BA46">
        <v>1</v>
      </c>
      <c r="BB46">
        <v>1</v>
      </c>
      <c r="BC46">
        <v>0</v>
      </c>
      <c r="BD46">
        <v>1</v>
      </c>
      <c r="BE46">
        <v>-1</v>
      </c>
      <c r="BF46" t="e">
        <v>#N/A</v>
      </c>
      <c r="BG46" t="e">
        <v>#N/A</v>
      </c>
      <c r="BH46" t="e">
        <v>#N/A</v>
      </c>
      <c r="BI46" t="e">
        <v>#N/A</v>
      </c>
      <c r="BJ46" t="e">
        <v>#N/A</v>
      </c>
      <c r="BK46" t="e">
        <v>#N/A</v>
      </c>
      <c r="BL46" t="e">
        <v>#N/A</v>
      </c>
      <c r="BM46" t="e">
        <v>#N/A</v>
      </c>
      <c r="BN46" t="e">
        <v>#N/A</v>
      </c>
    </row>
    <row r="47" spans="1:66" x14ac:dyDescent="0.25">
      <c r="A47" t="s">
        <v>107</v>
      </c>
      <c r="B47" t="s">
        <v>67</v>
      </c>
      <c r="C47" t="s">
        <v>366</v>
      </c>
      <c r="D47" t="s">
        <v>597</v>
      </c>
      <c r="E47">
        <v>3</v>
      </c>
      <c r="F47">
        <v>3</v>
      </c>
      <c r="G47">
        <v>0.5</v>
      </c>
      <c r="H47" t="s">
        <v>615</v>
      </c>
      <c r="I47">
        <v>-1</v>
      </c>
      <c r="J47">
        <v>0</v>
      </c>
      <c r="K47" t="e">
        <v>#N/A</v>
      </c>
      <c r="L47" t="e">
        <v>#N/A</v>
      </c>
      <c r="M47">
        <v>-1</v>
      </c>
      <c r="N47">
        <v>0</v>
      </c>
      <c r="O47">
        <v>-1</v>
      </c>
      <c r="P47">
        <v>-1</v>
      </c>
      <c r="Q47" t="e">
        <v>#N/A</v>
      </c>
      <c r="R47" t="e">
        <v>#N/A</v>
      </c>
      <c r="S47">
        <v>0</v>
      </c>
      <c r="T47">
        <v>0</v>
      </c>
      <c r="U47">
        <v>-1</v>
      </c>
      <c r="V47">
        <f t="shared" si="0"/>
        <v>-0.5</v>
      </c>
      <c r="W47">
        <f t="shared" si="1"/>
        <v>0.5</v>
      </c>
      <c r="X47" s="2">
        <f t="shared" si="2"/>
        <v>0.33357960927223207</v>
      </c>
      <c r="Y47">
        <v>-1</v>
      </c>
      <c r="Z47">
        <v>0</v>
      </c>
      <c r="AA47">
        <v>0</v>
      </c>
      <c r="AB47">
        <v>0</v>
      </c>
      <c r="AC47">
        <v>0</v>
      </c>
      <c r="AD47">
        <v>-1</v>
      </c>
      <c r="AE47">
        <v>-1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1</v>
      </c>
      <c r="AN47" t="e">
        <v>#N/A</v>
      </c>
      <c r="AO47" t="e">
        <v>#N/A</v>
      </c>
      <c r="AP47">
        <v>0</v>
      </c>
      <c r="AQ47">
        <v>0</v>
      </c>
      <c r="AR47">
        <v>0</v>
      </c>
      <c r="AS47">
        <v>1</v>
      </c>
      <c r="AT47">
        <v>-1</v>
      </c>
      <c r="AU47">
        <v>-1</v>
      </c>
      <c r="AV47">
        <v>-1</v>
      </c>
      <c r="AW47">
        <v>-1</v>
      </c>
      <c r="AX47">
        <v>-1</v>
      </c>
      <c r="AY47">
        <v>-1</v>
      </c>
      <c r="AZ47">
        <v>1</v>
      </c>
      <c r="BA47">
        <v>1</v>
      </c>
      <c r="BB47">
        <v>1</v>
      </c>
      <c r="BC47">
        <v>0</v>
      </c>
      <c r="BD47">
        <v>-1</v>
      </c>
      <c r="BE47">
        <v>-1</v>
      </c>
      <c r="BF47" t="e">
        <v>#N/A</v>
      </c>
      <c r="BG47" t="e">
        <v>#N/A</v>
      </c>
      <c r="BH47" t="e">
        <v>#N/A</v>
      </c>
      <c r="BI47" t="e">
        <v>#N/A</v>
      </c>
      <c r="BJ47" t="e">
        <v>#N/A</v>
      </c>
      <c r="BK47" t="e">
        <v>#N/A</v>
      </c>
      <c r="BL47" t="e">
        <v>#N/A</v>
      </c>
      <c r="BM47" t="e">
        <v>#N/A</v>
      </c>
      <c r="BN47" t="e">
        <v>#N/A</v>
      </c>
    </row>
    <row r="48" spans="1:66" x14ac:dyDescent="0.25">
      <c r="A48" t="s">
        <v>108</v>
      </c>
      <c r="B48" t="s">
        <v>67</v>
      </c>
      <c r="C48" t="s">
        <v>367</v>
      </c>
      <c r="D48" t="s">
        <v>593</v>
      </c>
      <c r="E48">
        <v>1</v>
      </c>
      <c r="F48">
        <v>2</v>
      </c>
      <c r="G48">
        <v>7.6999999999999999E-2</v>
      </c>
      <c r="H48" t="s">
        <v>615</v>
      </c>
      <c r="I48">
        <v>-1</v>
      </c>
      <c r="J48">
        <v>-1</v>
      </c>
      <c r="K48">
        <v>-1</v>
      </c>
      <c r="L48">
        <v>-1</v>
      </c>
      <c r="M48">
        <v>-1</v>
      </c>
      <c r="N48">
        <v>-1</v>
      </c>
      <c r="O48">
        <v>-1</v>
      </c>
      <c r="P48">
        <v>-1</v>
      </c>
      <c r="Q48">
        <v>-1</v>
      </c>
      <c r="R48">
        <v>-1</v>
      </c>
      <c r="S48">
        <v>-1</v>
      </c>
      <c r="T48">
        <v>-1</v>
      </c>
      <c r="U48">
        <v>-1</v>
      </c>
      <c r="V48">
        <f t="shared" si="0"/>
        <v>-7.6999999999999999E-2</v>
      </c>
      <c r="W48">
        <f t="shared" si="1"/>
        <v>7.6999999999999999E-2</v>
      </c>
      <c r="X48" s="2">
        <f t="shared" si="2"/>
        <v>5.1371259827923739E-2</v>
      </c>
      <c r="Y48">
        <v>-1</v>
      </c>
      <c r="Z48">
        <v>-1</v>
      </c>
      <c r="AA48">
        <v>-1</v>
      </c>
      <c r="AB48">
        <v>-1</v>
      </c>
      <c r="AC48">
        <v>-1</v>
      </c>
      <c r="AD48">
        <v>-1</v>
      </c>
      <c r="AE48">
        <v>-1</v>
      </c>
      <c r="AF48">
        <v>1</v>
      </c>
      <c r="AG48">
        <v>1</v>
      </c>
      <c r="AH48">
        <v>1</v>
      </c>
      <c r="AI48">
        <v>1</v>
      </c>
      <c r="AJ48">
        <v>1</v>
      </c>
      <c r="AK48">
        <v>1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1</v>
      </c>
      <c r="AT48">
        <v>-1</v>
      </c>
      <c r="AU48">
        <v>1</v>
      </c>
      <c r="AV48">
        <v>0</v>
      </c>
      <c r="AW48">
        <v>0</v>
      </c>
      <c r="AX48">
        <v>0</v>
      </c>
      <c r="AY48">
        <v>-1</v>
      </c>
      <c r="AZ48">
        <v>0</v>
      </c>
      <c r="BA48">
        <v>1</v>
      </c>
      <c r="BB48">
        <v>1</v>
      </c>
      <c r="BC48">
        <v>1</v>
      </c>
      <c r="BD48">
        <v>0</v>
      </c>
      <c r="BE48">
        <v>0</v>
      </c>
      <c r="BF48" t="e">
        <v>#N/A</v>
      </c>
      <c r="BG48" t="e">
        <v>#N/A</v>
      </c>
      <c r="BH48" t="e">
        <v>#N/A</v>
      </c>
      <c r="BI48" t="e">
        <v>#N/A</v>
      </c>
      <c r="BJ48" t="e">
        <v>#N/A</v>
      </c>
      <c r="BK48" t="e">
        <v>#N/A</v>
      </c>
      <c r="BL48" t="e">
        <v>#N/A</v>
      </c>
      <c r="BM48" t="e">
        <v>#N/A</v>
      </c>
      <c r="BN48" t="e">
        <v>#N/A</v>
      </c>
    </row>
    <row r="49" spans="1:66" x14ac:dyDescent="0.25">
      <c r="A49" t="s">
        <v>109</v>
      </c>
      <c r="B49" t="s">
        <v>67</v>
      </c>
      <c r="C49" t="s">
        <v>368</v>
      </c>
      <c r="D49" t="s">
        <v>591</v>
      </c>
      <c r="E49">
        <v>4</v>
      </c>
      <c r="F49">
        <v>4</v>
      </c>
      <c r="G49">
        <v>1.1970000270000001</v>
      </c>
      <c r="H49" t="s">
        <v>615</v>
      </c>
      <c r="I49">
        <v>-1</v>
      </c>
      <c r="J49">
        <v>-1</v>
      </c>
      <c r="K49">
        <v>-1</v>
      </c>
      <c r="L49">
        <v>-1</v>
      </c>
      <c r="M49">
        <v>-1</v>
      </c>
      <c r="N49">
        <v>-1</v>
      </c>
      <c r="O49">
        <v>-1</v>
      </c>
      <c r="P49">
        <v>-1</v>
      </c>
      <c r="Q49">
        <v>-1</v>
      </c>
      <c r="R49">
        <v>-1</v>
      </c>
      <c r="S49">
        <v>-1</v>
      </c>
      <c r="T49">
        <v>-1</v>
      </c>
      <c r="U49">
        <v>-1</v>
      </c>
      <c r="V49">
        <f t="shared" si="0"/>
        <v>-1.1970000270000001</v>
      </c>
      <c r="W49">
        <f t="shared" si="1"/>
        <v>1.1970000270000001</v>
      </c>
      <c r="X49" s="2">
        <f t="shared" si="2"/>
        <v>0.79858960261102252</v>
      </c>
      <c r="Y49">
        <v>-1</v>
      </c>
      <c r="Z49">
        <v>-1</v>
      </c>
      <c r="AA49">
        <v>-1</v>
      </c>
      <c r="AB49">
        <v>-1</v>
      </c>
      <c r="AC49">
        <v>-1</v>
      </c>
      <c r="AD49">
        <v>-1</v>
      </c>
      <c r="AE49">
        <v>-1</v>
      </c>
      <c r="AF49">
        <v>1</v>
      </c>
      <c r="AG49">
        <v>1</v>
      </c>
      <c r="AH49">
        <v>1</v>
      </c>
      <c r="AI49">
        <v>1</v>
      </c>
      <c r="AJ49">
        <v>1</v>
      </c>
      <c r="AK49">
        <v>1</v>
      </c>
      <c r="AL49">
        <v>1</v>
      </c>
      <c r="AM49">
        <v>1</v>
      </c>
      <c r="AN49">
        <v>1</v>
      </c>
      <c r="AO49">
        <v>1</v>
      </c>
      <c r="AP49">
        <v>-1</v>
      </c>
      <c r="AQ49">
        <v>-1</v>
      </c>
      <c r="AR49">
        <v>0</v>
      </c>
      <c r="AS49">
        <v>1</v>
      </c>
      <c r="AT49">
        <v>-1</v>
      </c>
      <c r="AU49">
        <v>0</v>
      </c>
      <c r="AV49">
        <v>0</v>
      </c>
      <c r="AW49">
        <v>-1</v>
      </c>
      <c r="AX49">
        <v>1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-1</v>
      </c>
      <c r="BE49">
        <v>-1</v>
      </c>
      <c r="BF49" t="e">
        <v>#N/A</v>
      </c>
      <c r="BG49" t="e">
        <v>#N/A</v>
      </c>
      <c r="BH49" t="e">
        <v>#N/A</v>
      </c>
      <c r="BI49" t="e">
        <v>#N/A</v>
      </c>
      <c r="BJ49" t="e">
        <v>#N/A</v>
      </c>
      <c r="BK49" t="e">
        <v>#N/A</v>
      </c>
      <c r="BL49" t="e">
        <v>#N/A</v>
      </c>
      <c r="BM49" t="e">
        <v>#N/A</v>
      </c>
      <c r="BN49" t="e">
        <v>#N/A</v>
      </c>
    </row>
    <row r="50" spans="1:66" x14ac:dyDescent="0.25">
      <c r="A50" t="s">
        <v>110</v>
      </c>
      <c r="B50" t="s">
        <v>67</v>
      </c>
      <c r="C50" t="s">
        <v>369</v>
      </c>
      <c r="D50" t="s">
        <v>581</v>
      </c>
      <c r="E50">
        <v>1</v>
      </c>
      <c r="F50">
        <v>1</v>
      </c>
      <c r="G50">
        <v>2.8999998999999999E-2</v>
      </c>
      <c r="H50" t="s">
        <v>615</v>
      </c>
      <c r="I50">
        <v>1</v>
      </c>
      <c r="J50">
        <v>0</v>
      </c>
      <c r="K50" t="e">
        <v>#N/A</v>
      </c>
      <c r="L50" t="e">
        <v>#N/A</v>
      </c>
      <c r="M50">
        <v>1</v>
      </c>
      <c r="N50">
        <v>0</v>
      </c>
      <c r="O50">
        <v>1</v>
      </c>
      <c r="P50">
        <v>0</v>
      </c>
      <c r="Q50" t="e">
        <v>#N/A</v>
      </c>
      <c r="R50" t="e">
        <v>#N/A</v>
      </c>
      <c r="S50">
        <v>0</v>
      </c>
      <c r="T50">
        <v>0</v>
      </c>
      <c r="U50">
        <v>1</v>
      </c>
      <c r="V50">
        <f t="shared" si="0"/>
        <v>2.8999998999999999E-2</v>
      </c>
      <c r="W50">
        <f t="shared" si="1"/>
        <v>2.8999998999999999E-2</v>
      </c>
      <c r="X50" s="2">
        <f t="shared" si="2"/>
        <v>4.0599030488042601E-2</v>
      </c>
      <c r="Y50">
        <v>0</v>
      </c>
      <c r="Z50">
        <v>0</v>
      </c>
      <c r="AA50">
        <v>0</v>
      </c>
      <c r="AB50">
        <v>1</v>
      </c>
      <c r="AC50">
        <v>0</v>
      </c>
      <c r="AD50">
        <v>1</v>
      </c>
      <c r="AE50">
        <v>-1</v>
      </c>
      <c r="AF50">
        <v>1</v>
      </c>
      <c r="AG50">
        <v>0</v>
      </c>
      <c r="AH50">
        <v>1</v>
      </c>
      <c r="AI50">
        <v>0</v>
      </c>
      <c r="AJ50">
        <v>1</v>
      </c>
      <c r="AK50">
        <v>0</v>
      </c>
      <c r="AL50">
        <v>1</v>
      </c>
      <c r="AM50">
        <v>0</v>
      </c>
      <c r="AN50" t="e">
        <v>#N/A</v>
      </c>
      <c r="AO50" t="e">
        <v>#N/A</v>
      </c>
      <c r="AP50">
        <v>0</v>
      </c>
      <c r="AQ50">
        <v>0</v>
      </c>
      <c r="AR50">
        <v>0</v>
      </c>
      <c r="AS50">
        <v>1</v>
      </c>
      <c r="AT50">
        <v>-1</v>
      </c>
      <c r="AU50">
        <v>0</v>
      </c>
      <c r="AV50">
        <v>0</v>
      </c>
      <c r="AW50">
        <v>-1</v>
      </c>
      <c r="AX50">
        <v>-1</v>
      </c>
      <c r="AY50">
        <v>0</v>
      </c>
      <c r="AZ50">
        <v>1</v>
      </c>
      <c r="BA50">
        <v>0</v>
      </c>
      <c r="BB50" t="e">
        <v>#N/A</v>
      </c>
      <c r="BC50" t="e">
        <v>#N/A</v>
      </c>
      <c r="BD50">
        <v>0</v>
      </c>
      <c r="BE50">
        <v>0</v>
      </c>
      <c r="BF50" t="e">
        <v>#N/A</v>
      </c>
      <c r="BG50" t="e">
        <v>#N/A</v>
      </c>
      <c r="BH50" t="e">
        <v>#N/A</v>
      </c>
      <c r="BI50" t="e">
        <v>#N/A</v>
      </c>
      <c r="BJ50" t="e">
        <v>#N/A</v>
      </c>
      <c r="BK50" t="e">
        <v>#N/A</v>
      </c>
      <c r="BL50" t="e">
        <v>#N/A</v>
      </c>
      <c r="BM50" t="e">
        <v>#N/A</v>
      </c>
      <c r="BN50" t="e">
        <v>#N/A</v>
      </c>
    </row>
    <row r="51" spans="1:66" x14ac:dyDescent="0.25">
      <c r="A51" t="s">
        <v>111</v>
      </c>
      <c r="B51" t="s">
        <v>66</v>
      </c>
      <c r="C51" t="s">
        <v>370</v>
      </c>
      <c r="D51" t="s">
        <v>601</v>
      </c>
      <c r="E51">
        <v>3</v>
      </c>
      <c r="F51">
        <v>3</v>
      </c>
      <c r="G51">
        <v>1.2999999520000001</v>
      </c>
      <c r="H51" t="s">
        <v>615</v>
      </c>
      <c r="I51">
        <v>-1</v>
      </c>
      <c r="J51">
        <v>0</v>
      </c>
      <c r="K51">
        <v>-1</v>
      </c>
      <c r="L51">
        <v>0</v>
      </c>
      <c r="M51">
        <v>-1</v>
      </c>
      <c r="N51">
        <v>0</v>
      </c>
      <c r="O51">
        <v>-1</v>
      </c>
      <c r="P51">
        <v>0</v>
      </c>
      <c r="Q51">
        <v>-1</v>
      </c>
      <c r="R51">
        <v>0</v>
      </c>
      <c r="S51">
        <v>-1</v>
      </c>
      <c r="T51">
        <v>0</v>
      </c>
      <c r="U51">
        <v>0</v>
      </c>
      <c r="V51">
        <f t="shared" si="0"/>
        <v>0</v>
      </c>
      <c r="W51">
        <f t="shared" si="1"/>
        <v>1.2999999520000001</v>
      </c>
      <c r="X51" s="2">
        <f t="shared" si="2"/>
        <v>4.3631791381019157E-2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1</v>
      </c>
      <c r="AG51">
        <v>1</v>
      </c>
      <c r="AH51">
        <v>0</v>
      </c>
      <c r="AI51">
        <v>0</v>
      </c>
      <c r="AJ51">
        <v>1</v>
      </c>
      <c r="AK51">
        <v>1</v>
      </c>
      <c r="AL51">
        <v>1</v>
      </c>
      <c r="AM51">
        <v>1</v>
      </c>
      <c r="AN51">
        <v>1</v>
      </c>
      <c r="AO51">
        <v>1</v>
      </c>
      <c r="AP51">
        <v>0</v>
      </c>
      <c r="AQ51">
        <v>-1</v>
      </c>
      <c r="AR51">
        <v>0</v>
      </c>
      <c r="AS51">
        <v>-1</v>
      </c>
      <c r="AT51">
        <v>1</v>
      </c>
      <c r="AU51">
        <v>0</v>
      </c>
      <c r="AV51">
        <v>-1</v>
      </c>
      <c r="AW51">
        <v>-1</v>
      </c>
      <c r="AX51">
        <v>0</v>
      </c>
      <c r="AY51">
        <v>-1</v>
      </c>
      <c r="AZ51">
        <v>-1</v>
      </c>
      <c r="BA51">
        <v>0</v>
      </c>
      <c r="BB51">
        <v>0</v>
      </c>
      <c r="BC51">
        <v>1</v>
      </c>
      <c r="BD51">
        <v>0</v>
      </c>
      <c r="BE51">
        <v>0</v>
      </c>
      <c r="BF51" t="e">
        <v>#N/A</v>
      </c>
      <c r="BG51" t="e">
        <v>#N/A</v>
      </c>
      <c r="BH51" t="e">
        <v>#N/A</v>
      </c>
      <c r="BI51" t="e">
        <v>#N/A</v>
      </c>
      <c r="BJ51" t="e">
        <v>#N/A</v>
      </c>
      <c r="BK51" t="e">
        <v>#N/A</v>
      </c>
      <c r="BL51" t="e">
        <v>#N/A</v>
      </c>
      <c r="BM51" t="e">
        <v>#N/A</v>
      </c>
      <c r="BN51" t="e">
        <v>#N/A</v>
      </c>
    </row>
    <row r="52" spans="1:66" x14ac:dyDescent="0.25">
      <c r="A52" t="s">
        <v>112</v>
      </c>
      <c r="B52" t="s">
        <v>67</v>
      </c>
      <c r="C52" t="s">
        <v>371</v>
      </c>
      <c r="D52" t="s">
        <v>585</v>
      </c>
      <c r="E52">
        <v>2</v>
      </c>
      <c r="F52">
        <v>3</v>
      </c>
      <c r="G52">
        <v>0.13199999900000001</v>
      </c>
      <c r="H52" t="s">
        <v>615</v>
      </c>
      <c r="I52">
        <v>1</v>
      </c>
      <c r="J52">
        <v>1</v>
      </c>
      <c r="K52">
        <v>0</v>
      </c>
      <c r="L52">
        <v>0</v>
      </c>
      <c r="M52">
        <v>1</v>
      </c>
      <c r="N52">
        <v>1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f t="shared" si="0"/>
        <v>0</v>
      </c>
      <c r="W52">
        <f t="shared" si="1"/>
        <v>0.13199999900000001</v>
      </c>
      <c r="X52" s="2">
        <f t="shared" si="2"/>
        <v>4.4303051010133711E-3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1</v>
      </c>
      <c r="AG52">
        <v>1</v>
      </c>
      <c r="AH52">
        <v>1</v>
      </c>
      <c r="AI52">
        <v>1</v>
      </c>
      <c r="AJ52">
        <v>1</v>
      </c>
      <c r="AK52">
        <v>1</v>
      </c>
      <c r="AL52">
        <v>1</v>
      </c>
      <c r="AM52">
        <v>1</v>
      </c>
      <c r="AN52">
        <v>1</v>
      </c>
      <c r="AO52">
        <v>1</v>
      </c>
      <c r="AP52">
        <v>0</v>
      </c>
      <c r="AQ52">
        <v>0</v>
      </c>
      <c r="AR52">
        <v>-1</v>
      </c>
      <c r="AS52">
        <v>1</v>
      </c>
      <c r="AT52">
        <v>1</v>
      </c>
      <c r="AU52">
        <v>0</v>
      </c>
      <c r="AV52">
        <v>-1</v>
      </c>
      <c r="AW52">
        <v>-1</v>
      </c>
      <c r="AX52">
        <v>0</v>
      </c>
      <c r="AY52">
        <v>0</v>
      </c>
      <c r="AZ52">
        <v>0</v>
      </c>
      <c r="BA52">
        <v>1</v>
      </c>
      <c r="BB52">
        <v>0</v>
      </c>
      <c r="BC52">
        <v>0</v>
      </c>
      <c r="BD52">
        <v>0</v>
      </c>
      <c r="BE52">
        <v>0</v>
      </c>
      <c r="BF52" t="e">
        <v>#N/A</v>
      </c>
      <c r="BG52" t="e">
        <v>#N/A</v>
      </c>
      <c r="BH52" t="e">
        <v>#N/A</v>
      </c>
      <c r="BI52" t="e">
        <v>#N/A</v>
      </c>
      <c r="BJ52" t="e">
        <v>#N/A</v>
      </c>
      <c r="BK52" t="e">
        <v>#N/A</v>
      </c>
      <c r="BL52" t="e">
        <v>#N/A</v>
      </c>
      <c r="BM52" t="e">
        <v>#N/A</v>
      </c>
      <c r="BN52" t="e">
        <v>#N/A</v>
      </c>
    </row>
    <row r="53" spans="1:66" x14ac:dyDescent="0.25">
      <c r="A53" t="s">
        <v>113</v>
      </c>
      <c r="B53" t="s">
        <v>67</v>
      </c>
      <c r="C53" t="s">
        <v>372</v>
      </c>
      <c r="D53" t="s">
        <v>590</v>
      </c>
      <c r="E53">
        <v>9</v>
      </c>
      <c r="F53">
        <v>4</v>
      </c>
      <c r="G53">
        <v>22.021999359999999</v>
      </c>
      <c r="H53" t="s">
        <v>615</v>
      </c>
      <c r="I53">
        <v>-1</v>
      </c>
      <c r="J53">
        <v>-1</v>
      </c>
      <c r="K53">
        <v>1</v>
      </c>
      <c r="L53">
        <v>1</v>
      </c>
      <c r="M53">
        <v>-1</v>
      </c>
      <c r="N53">
        <v>1</v>
      </c>
      <c r="O53">
        <v>-1</v>
      </c>
      <c r="P53">
        <v>0</v>
      </c>
      <c r="Q53">
        <v>1</v>
      </c>
      <c r="R53">
        <v>1</v>
      </c>
      <c r="S53">
        <v>0</v>
      </c>
      <c r="T53">
        <v>0</v>
      </c>
      <c r="U53">
        <v>-1</v>
      </c>
      <c r="V53">
        <f t="shared" si="0"/>
        <v>-22.021999359999999</v>
      </c>
      <c r="W53">
        <f t="shared" si="1"/>
        <v>22.021999359999999</v>
      </c>
      <c r="X53" s="2">
        <f t="shared" si="2"/>
        <v>14.692179883804288</v>
      </c>
      <c r="Y53">
        <v>-1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1</v>
      </c>
      <c r="AG53">
        <v>1</v>
      </c>
      <c r="AH53">
        <v>0</v>
      </c>
      <c r="AI53">
        <v>0</v>
      </c>
      <c r="AJ53">
        <v>1</v>
      </c>
      <c r="AK53">
        <v>0</v>
      </c>
      <c r="AL53">
        <v>1</v>
      </c>
      <c r="AM53">
        <v>0</v>
      </c>
      <c r="AN53">
        <v>0</v>
      </c>
      <c r="AO53">
        <v>0</v>
      </c>
      <c r="AP53">
        <v>0</v>
      </c>
      <c r="AQ53">
        <v>1</v>
      </c>
      <c r="AR53">
        <v>0</v>
      </c>
      <c r="AS53">
        <v>1</v>
      </c>
      <c r="AT53">
        <v>-1</v>
      </c>
      <c r="AU53">
        <v>1</v>
      </c>
      <c r="AV53">
        <v>0</v>
      </c>
      <c r="AW53">
        <v>-1</v>
      </c>
      <c r="AX53">
        <v>0</v>
      </c>
      <c r="AY53">
        <v>1</v>
      </c>
      <c r="AZ53">
        <v>0</v>
      </c>
      <c r="BA53">
        <v>1</v>
      </c>
      <c r="BB53">
        <v>-1</v>
      </c>
      <c r="BC53">
        <v>1</v>
      </c>
      <c r="BD53">
        <v>1</v>
      </c>
      <c r="BE53">
        <v>-1</v>
      </c>
      <c r="BF53" t="e">
        <v>#N/A</v>
      </c>
      <c r="BG53" t="e">
        <v>#N/A</v>
      </c>
      <c r="BH53" t="e">
        <v>#N/A</v>
      </c>
      <c r="BI53" t="e">
        <v>#N/A</v>
      </c>
      <c r="BJ53" t="e">
        <v>#N/A</v>
      </c>
      <c r="BK53" t="e">
        <v>#N/A</v>
      </c>
      <c r="BL53" t="e">
        <v>#N/A</v>
      </c>
      <c r="BM53" t="e">
        <v>#N/A</v>
      </c>
      <c r="BN53" t="e">
        <v>#N/A</v>
      </c>
    </row>
    <row r="54" spans="1:66" x14ac:dyDescent="0.25">
      <c r="A54" t="s">
        <v>114</v>
      </c>
      <c r="B54" t="s">
        <v>67</v>
      </c>
      <c r="C54" t="s">
        <v>373</v>
      </c>
      <c r="D54" t="s">
        <v>591</v>
      </c>
      <c r="E54">
        <v>2</v>
      </c>
      <c r="F54">
        <v>3</v>
      </c>
      <c r="G54">
        <v>0.252000004</v>
      </c>
      <c r="H54" t="s">
        <v>615</v>
      </c>
      <c r="I54">
        <v>1</v>
      </c>
      <c r="J54">
        <v>0</v>
      </c>
      <c r="K54">
        <v>1</v>
      </c>
      <c r="L54">
        <v>0</v>
      </c>
      <c r="M54">
        <v>1</v>
      </c>
      <c r="N54" t="e">
        <v>#N/A</v>
      </c>
      <c r="O54">
        <v>1</v>
      </c>
      <c r="P54">
        <v>0</v>
      </c>
      <c r="Q54">
        <v>1</v>
      </c>
      <c r="R54">
        <v>0</v>
      </c>
      <c r="S54">
        <v>0</v>
      </c>
      <c r="T54">
        <v>0</v>
      </c>
      <c r="U54">
        <v>1</v>
      </c>
      <c r="V54">
        <f t="shared" si="0"/>
        <v>0.252000004</v>
      </c>
      <c r="W54">
        <f t="shared" si="1"/>
        <v>0.252000004</v>
      </c>
      <c r="X54" s="2">
        <f t="shared" si="2"/>
        <v>0.35279159304049829</v>
      </c>
      <c r="Y54">
        <v>0</v>
      </c>
      <c r="Z54">
        <v>0</v>
      </c>
      <c r="AA54">
        <v>0</v>
      </c>
      <c r="AB54">
        <v>0</v>
      </c>
      <c r="AC54">
        <v>0</v>
      </c>
      <c r="AD54" t="e">
        <v>#N/A</v>
      </c>
      <c r="AE54" t="e">
        <v>#N/A</v>
      </c>
      <c r="AF54">
        <v>0</v>
      </c>
      <c r="AG54">
        <v>0</v>
      </c>
      <c r="AH54">
        <v>1</v>
      </c>
      <c r="AI54">
        <v>1</v>
      </c>
      <c r="AJ54">
        <v>1</v>
      </c>
      <c r="AK54">
        <v>1</v>
      </c>
      <c r="AL54">
        <v>0</v>
      </c>
      <c r="AM54">
        <v>1</v>
      </c>
      <c r="AN54">
        <v>0</v>
      </c>
      <c r="AO54">
        <v>1</v>
      </c>
      <c r="AP54">
        <v>0</v>
      </c>
      <c r="AQ54">
        <v>0</v>
      </c>
      <c r="AR54">
        <v>0</v>
      </c>
      <c r="AS54" t="e">
        <v>#N/A</v>
      </c>
      <c r="AT54">
        <v>1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1</v>
      </c>
      <c r="BA54">
        <v>0</v>
      </c>
      <c r="BB54">
        <v>0</v>
      </c>
      <c r="BC54">
        <v>0</v>
      </c>
      <c r="BD54">
        <v>0</v>
      </c>
      <c r="BE54">
        <v>0</v>
      </c>
      <c r="BF54" t="e">
        <v>#N/A</v>
      </c>
      <c r="BG54" t="e">
        <v>#N/A</v>
      </c>
      <c r="BH54" t="e">
        <v>#N/A</v>
      </c>
      <c r="BI54" t="e">
        <v>#N/A</v>
      </c>
      <c r="BJ54" t="e">
        <v>#N/A</v>
      </c>
      <c r="BK54" t="e">
        <v>#N/A</v>
      </c>
      <c r="BL54" t="e">
        <v>#N/A</v>
      </c>
      <c r="BM54" t="e">
        <v>#N/A</v>
      </c>
      <c r="BN54" t="e">
        <v>#N/A</v>
      </c>
    </row>
    <row r="55" spans="1:66" x14ac:dyDescent="0.25">
      <c r="A55" t="s">
        <v>115</v>
      </c>
      <c r="B55" t="s">
        <v>67</v>
      </c>
      <c r="C55" t="s">
        <v>374</v>
      </c>
      <c r="D55" t="s">
        <v>582</v>
      </c>
      <c r="E55">
        <v>3</v>
      </c>
      <c r="F55">
        <v>1</v>
      </c>
      <c r="G55">
        <v>0.34999999399999998</v>
      </c>
      <c r="H55" t="s">
        <v>615</v>
      </c>
      <c r="I55">
        <v>-1</v>
      </c>
      <c r="J55">
        <v>-1</v>
      </c>
      <c r="K55" t="e">
        <v>#N/A</v>
      </c>
      <c r="L55" t="e">
        <v>#N/A</v>
      </c>
      <c r="M55">
        <v>-1</v>
      </c>
      <c r="N55">
        <v>0</v>
      </c>
      <c r="O55">
        <v>-1</v>
      </c>
      <c r="P55">
        <v>0</v>
      </c>
      <c r="Q55" t="e">
        <v>#N/A</v>
      </c>
      <c r="R55" t="e">
        <v>#N/A</v>
      </c>
      <c r="S55" t="e">
        <v>#N/A</v>
      </c>
      <c r="T55" t="e">
        <v>#N/A</v>
      </c>
      <c r="U55">
        <v>-1</v>
      </c>
      <c r="V55">
        <f t="shared" si="0"/>
        <v>-0.34999999399999998</v>
      </c>
      <c r="W55">
        <f t="shared" si="1"/>
        <v>0.34999999399999998</v>
      </c>
      <c r="X55" s="2">
        <f t="shared" si="2"/>
        <v>0.23350572248760712</v>
      </c>
      <c r="Y55">
        <v>-1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1</v>
      </c>
      <c r="AG55">
        <v>1</v>
      </c>
      <c r="AH55">
        <v>1</v>
      </c>
      <c r="AI55">
        <v>1</v>
      </c>
      <c r="AJ55">
        <v>1</v>
      </c>
      <c r="AK55">
        <v>1</v>
      </c>
      <c r="AL55">
        <v>0</v>
      </c>
      <c r="AM55">
        <v>0</v>
      </c>
      <c r="AN55" t="e">
        <v>#N/A</v>
      </c>
      <c r="AO55" t="e">
        <v>#N/A</v>
      </c>
      <c r="AP55">
        <v>0</v>
      </c>
      <c r="AQ55">
        <v>0</v>
      </c>
      <c r="AR55">
        <v>0</v>
      </c>
      <c r="AS55">
        <v>1</v>
      </c>
      <c r="AT55">
        <v>-1</v>
      </c>
      <c r="AU55">
        <v>1</v>
      </c>
      <c r="AV55">
        <v>0</v>
      </c>
      <c r="AW55" t="e">
        <v>#N/A</v>
      </c>
      <c r="AX55">
        <v>-1</v>
      </c>
      <c r="AY55">
        <v>-1</v>
      </c>
      <c r="AZ55">
        <v>1</v>
      </c>
      <c r="BA55">
        <v>0</v>
      </c>
      <c r="BB55" t="e">
        <v>#N/A</v>
      </c>
      <c r="BC55" t="e">
        <v>#N/A</v>
      </c>
      <c r="BD55">
        <v>-1</v>
      </c>
      <c r="BE55">
        <v>-1</v>
      </c>
      <c r="BF55" t="e">
        <v>#N/A</v>
      </c>
      <c r="BG55" t="e">
        <v>#N/A</v>
      </c>
      <c r="BH55" t="e">
        <v>#N/A</v>
      </c>
      <c r="BI55" t="e">
        <v>#N/A</v>
      </c>
      <c r="BJ55" t="e">
        <v>#N/A</v>
      </c>
      <c r="BK55" t="e">
        <v>#N/A</v>
      </c>
      <c r="BL55" t="e">
        <v>#N/A</v>
      </c>
      <c r="BM55" t="e">
        <v>#N/A</v>
      </c>
      <c r="BN55" t="e">
        <v>#N/A</v>
      </c>
    </row>
    <row r="56" spans="1:66" x14ac:dyDescent="0.25">
      <c r="A56" t="s">
        <v>116</v>
      </c>
      <c r="B56" t="s">
        <v>66</v>
      </c>
      <c r="C56" t="s">
        <v>375</v>
      </c>
      <c r="D56" t="s">
        <v>598</v>
      </c>
      <c r="E56">
        <v>6</v>
      </c>
      <c r="F56">
        <v>4</v>
      </c>
      <c r="G56">
        <v>1.2480000259999999</v>
      </c>
      <c r="H56" t="s">
        <v>615</v>
      </c>
      <c r="I56">
        <v>1</v>
      </c>
      <c r="J56">
        <v>0</v>
      </c>
      <c r="K56">
        <v>-1</v>
      </c>
      <c r="L56">
        <v>0</v>
      </c>
      <c r="M56">
        <v>-1</v>
      </c>
      <c r="N56">
        <v>-1</v>
      </c>
      <c r="O56">
        <v>1</v>
      </c>
      <c r="P56">
        <v>0</v>
      </c>
      <c r="Q56">
        <v>0</v>
      </c>
      <c r="R56">
        <v>-1</v>
      </c>
      <c r="S56">
        <v>0</v>
      </c>
      <c r="T56">
        <v>1</v>
      </c>
      <c r="U56">
        <v>1</v>
      </c>
      <c r="V56">
        <f t="shared" si="0"/>
        <v>1.2480000259999999</v>
      </c>
      <c r="W56">
        <f t="shared" si="1"/>
        <v>1.2480000259999999</v>
      </c>
      <c r="X56" s="2">
        <f t="shared" si="2"/>
        <v>1.7471583742003562</v>
      </c>
      <c r="Y56">
        <v>0</v>
      </c>
      <c r="Z56">
        <v>-1</v>
      </c>
      <c r="AA56">
        <v>0</v>
      </c>
      <c r="AB56">
        <v>-1</v>
      </c>
      <c r="AC56">
        <v>0</v>
      </c>
      <c r="AD56">
        <v>-1</v>
      </c>
      <c r="AE56">
        <v>0</v>
      </c>
      <c r="AF56">
        <v>1</v>
      </c>
      <c r="AG56">
        <v>0</v>
      </c>
      <c r="AH56">
        <v>1</v>
      </c>
      <c r="AI56">
        <v>0</v>
      </c>
      <c r="AJ56">
        <v>0</v>
      </c>
      <c r="AK56">
        <v>-1</v>
      </c>
      <c r="AL56">
        <v>0</v>
      </c>
      <c r="AM56">
        <v>1</v>
      </c>
      <c r="AN56">
        <v>0</v>
      </c>
      <c r="AO56">
        <v>0</v>
      </c>
      <c r="AP56">
        <v>1</v>
      </c>
      <c r="AQ56">
        <v>1</v>
      </c>
      <c r="AR56">
        <v>1</v>
      </c>
      <c r="AS56">
        <v>1</v>
      </c>
      <c r="AT56">
        <v>-1</v>
      </c>
      <c r="AU56">
        <v>1</v>
      </c>
      <c r="AV56">
        <v>0</v>
      </c>
      <c r="AW56">
        <v>-1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-1</v>
      </c>
      <c r="BE56">
        <v>0</v>
      </c>
      <c r="BF56" t="e">
        <v>#N/A</v>
      </c>
      <c r="BG56" t="e">
        <v>#N/A</v>
      </c>
      <c r="BH56" t="e">
        <v>#N/A</v>
      </c>
      <c r="BI56" t="e">
        <v>#N/A</v>
      </c>
      <c r="BJ56" t="e">
        <v>#N/A</v>
      </c>
      <c r="BK56" t="e">
        <v>#N/A</v>
      </c>
      <c r="BL56" t="e">
        <v>#N/A</v>
      </c>
      <c r="BM56" t="e">
        <v>#N/A</v>
      </c>
      <c r="BN56" t="e">
        <v>#N/A</v>
      </c>
    </row>
    <row r="57" spans="1:66" x14ac:dyDescent="0.25">
      <c r="A57" t="s">
        <v>117</v>
      </c>
      <c r="B57" t="s">
        <v>67</v>
      </c>
      <c r="C57" t="s">
        <v>376</v>
      </c>
      <c r="D57" t="s">
        <v>581</v>
      </c>
      <c r="E57">
        <v>3</v>
      </c>
      <c r="F57">
        <v>1</v>
      </c>
      <c r="G57">
        <v>0.28999999199999998</v>
      </c>
      <c r="H57" t="s">
        <v>615</v>
      </c>
      <c r="I57">
        <v>-1</v>
      </c>
      <c r="J57">
        <v>-1</v>
      </c>
      <c r="K57">
        <v>-1</v>
      </c>
      <c r="L57">
        <v>-1</v>
      </c>
      <c r="M57">
        <v>-1</v>
      </c>
      <c r="N57">
        <v>-1</v>
      </c>
      <c r="O57">
        <v>-1</v>
      </c>
      <c r="P57">
        <v>-1</v>
      </c>
      <c r="Q57">
        <v>-1</v>
      </c>
      <c r="R57">
        <v>-1</v>
      </c>
      <c r="S57">
        <v>0</v>
      </c>
      <c r="T57">
        <v>0</v>
      </c>
      <c r="U57">
        <v>0</v>
      </c>
      <c r="V57">
        <f t="shared" si="0"/>
        <v>0</v>
      </c>
      <c r="W57">
        <f t="shared" si="1"/>
        <v>0.28999999199999998</v>
      </c>
      <c r="X57" s="2">
        <f t="shared" si="2"/>
        <v>9.7332458604900193E-3</v>
      </c>
      <c r="Y57">
        <v>0</v>
      </c>
      <c r="Z57">
        <v>0</v>
      </c>
      <c r="AA57">
        <v>0</v>
      </c>
      <c r="AB57">
        <v>-1</v>
      </c>
      <c r="AC57">
        <v>-1</v>
      </c>
      <c r="AD57">
        <v>-1</v>
      </c>
      <c r="AE57">
        <v>-1</v>
      </c>
      <c r="AF57">
        <v>-1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-1</v>
      </c>
      <c r="AO57">
        <v>0</v>
      </c>
      <c r="AP57">
        <v>0</v>
      </c>
      <c r="AQ57">
        <v>0</v>
      </c>
      <c r="AR57">
        <v>0</v>
      </c>
      <c r="AS57">
        <v>1</v>
      </c>
      <c r="AT57">
        <v>-1</v>
      </c>
      <c r="AU57">
        <v>0</v>
      </c>
      <c r="AV57">
        <v>-1</v>
      </c>
      <c r="AW57">
        <v>-1</v>
      </c>
      <c r="AX57">
        <v>1</v>
      </c>
      <c r="AY57">
        <v>1</v>
      </c>
      <c r="AZ57">
        <v>1</v>
      </c>
      <c r="BA57">
        <v>1</v>
      </c>
      <c r="BB57">
        <v>0</v>
      </c>
      <c r="BC57">
        <v>-1</v>
      </c>
      <c r="BD57">
        <v>-1</v>
      </c>
      <c r="BE57">
        <v>0</v>
      </c>
      <c r="BF57" t="e">
        <v>#N/A</v>
      </c>
      <c r="BG57" t="e">
        <v>#N/A</v>
      </c>
      <c r="BH57" t="e">
        <v>#N/A</v>
      </c>
      <c r="BI57" t="e">
        <v>#N/A</v>
      </c>
      <c r="BJ57" t="e">
        <v>#N/A</v>
      </c>
      <c r="BK57" t="e">
        <v>#N/A</v>
      </c>
      <c r="BL57" t="e">
        <v>#N/A</v>
      </c>
      <c r="BM57" t="e">
        <v>#N/A</v>
      </c>
      <c r="BN57" t="e">
        <v>#N/A</v>
      </c>
    </row>
    <row r="58" spans="1:66" x14ac:dyDescent="0.25">
      <c r="A58" t="s">
        <v>118</v>
      </c>
      <c r="B58" t="s">
        <v>67</v>
      </c>
      <c r="C58" t="s">
        <v>377</v>
      </c>
      <c r="D58" t="s">
        <v>588</v>
      </c>
      <c r="E58">
        <v>1</v>
      </c>
      <c r="F58">
        <v>1</v>
      </c>
      <c r="G58">
        <v>5.9999998999999998E-2</v>
      </c>
      <c r="H58" t="s">
        <v>615</v>
      </c>
      <c r="I58">
        <v>-1</v>
      </c>
      <c r="J58">
        <v>-1</v>
      </c>
      <c r="K58" t="e">
        <v>#N/A</v>
      </c>
      <c r="L58" t="e">
        <v>#N/A</v>
      </c>
      <c r="M58">
        <v>-1</v>
      </c>
      <c r="N58">
        <v>-1</v>
      </c>
      <c r="O58">
        <v>-1</v>
      </c>
      <c r="P58">
        <v>-1</v>
      </c>
      <c r="Q58" t="e">
        <v>#N/A</v>
      </c>
      <c r="R58" t="e">
        <v>#N/A</v>
      </c>
      <c r="S58">
        <v>-1</v>
      </c>
      <c r="T58">
        <v>-1</v>
      </c>
      <c r="U58">
        <v>-1</v>
      </c>
      <c r="V58">
        <f t="shared" si="0"/>
        <v>-5.9999998999999998E-2</v>
      </c>
      <c r="W58">
        <f t="shared" si="1"/>
        <v>5.9999998999999998E-2</v>
      </c>
      <c r="X58" s="2">
        <f t="shared" si="2"/>
        <v>4.0029552445508626E-2</v>
      </c>
      <c r="Y58">
        <v>-1</v>
      </c>
      <c r="Z58">
        <v>-1</v>
      </c>
      <c r="AA58">
        <v>-1</v>
      </c>
      <c r="AB58">
        <v>0</v>
      </c>
      <c r="AC58">
        <v>0</v>
      </c>
      <c r="AD58">
        <v>0</v>
      </c>
      <c r="AE58">
        <v>0</v>
      </c>
      <c r="AF58">
        <v>1</v>
      </c>
      <c r="AG58">
        <v>1</v>
      </c>
      <c r="AH58">
        <v>1</v>
      </c>
      <c r="AI58">
        <v>1</v>
      </c>
      <c r="AJ58">
        <v>1</v>
      </c>
      <c r="AK58">
        <v>1</v>
      </c>
      <c r="AL58">
        <v>0</v>
      </c>
      <c r="AM58">
        <v>0</v>
      </c>
      <c r="AN58" t="e">
        <v>#N/A</v>
      </c>
      <c r="AO58" t="e">
        <v>#N/A</v>
      </c>
      <c r="AP58">
        <v>0</v>
      </c>
      <c r="AQ58">
        <v>-1</v>
      </c>
      <c r="AR58">
        <v>-1</v>
      </c>
      <c r="AS58">
        <v>1</v>
      </c>
      <c r="AT58">
        <v>-1</v>
      </c>
      <c r="AU58">
        <v>0</v>
      </c>
      <c r="AV58">
        <v>-1</v>
      </c>
      <c r="AW58">
        <v>-1</v>
      </c>
      <c r="AX58">
        <v>0</v>
      </c>
      <c r="AY58">
        <v>0</v>
      </c>
      <c r="AZ58">
        <v>1</v>
      </c>
      <c r="BA58">
        <v>1</v>
      </c>
      <c r="BB58">
        <v>-1</v>
      </c>
      <c r="BC58">
        <v>-1</v>
      </c>
      <c r="BD58">
        <v>-1</v>
      </c>
      <c r="BE58">
        <v>-1</v>
      </c>
      <c r="BF58" t="e">
        <v>#N/A</v>
      </c>
      <c r="BG58" t="e">
        <v>#N/A</v>
      </c>
      <c r="BH58" t="e">
        <v>#N/A</v>
      </c>
      <c r="BI58" t="e">
        <v>#N/A</v>
      </c>
      <c r="BJ58" t="e">
        <v>#N/A</v>
      </c>
      <c r="BK58" t="e">
        <v>#N/A</v>
      </c>
      <c r="BL58" t="e">
        <v>#N/A</v>
      </c>
      <c r="BM58" t="e">
        <v>#N/A</v>
      </c>
      <c r="BN58" t="e">
        <v>#N/A</v>
      </c>
    </row>
    <row r="59" spans="1:66" x14ac:dyDescent="0.25">
      <c r="A59" t="s">
        <v>119</v>
      </c>
      <c r="B59" t="s">
        <v>67</v>
      </c>
      <c r="C59" t="s">
        <v>378</v>
      </c>
      <c r="D59" t="s">
        <v>585</v>
      </c>
      <c r="E59">
        <v>4</v>
      </c>
      <c r="F59">
        <v>4</v>
      </c>
      <c r="G59">
        <v>0.62699997399999996</v>
      </c>
      <c r="H59" t="s">
        <v>615</v>
      </c>
      <c r="I59">
        <v>-1</v>
      </c>
      <c r="J59">
        <v>-1</v>
      </c>
      <c r="K59">
        <v>0</v>
      </c>
      <c r="L59">
        <v>0</v>
      </c>
      <c r="M59">
        <v>-1</v>
      </c>
      <c r="N59">
        <v>-1</v>
      </c>
      <c r="O59">
        <v>0</v>
      </c>
      <c r="P59">
        <v>-1</v>
      </c>
      <c r="Q59">
        <v>0</v>
      </c>
      <c r="R59">
        <v>0</v>
      </c>
      <c r="S59">
        <v>0</v>
      </c>
      <c r="T59">
        <v>0</v>
      </c>
      <c r="U59">
        <v>-1</v>
      </c>
      <c r="V59">
        <f t="shared" si="0"/>
        <v>-0.62699997399999996</v>
      </c>
      <c r="W59">
        <f t="shared" si="1"/>
        <v>0.62699997399999996</v>
      </c>
      <c r="X59" s="2">
        <f t="shared" si="2"/>
        <v>0.41830881268123932</v>
      </c>
      <c r="Y59">
        <v>-1</v>
      </c>
      <c r="Z59">
        <v>-1</v>
      </c>
      <c r="AA59">
        <v>-1</v>
      </c>
      <c r="AB59">
        <v>-1</v>
      </c>
      <c r="AC59">
        <v>-1</v>
      </c>
      <c r="AD59">
        <v>0</v>
      </c>
      <c r="AE59">
        <v>-1</v>
      </c>
      <c r="AF59">
        <v>1</v>
      </c>
      <c r="AG59">
        <v>0</v>
      </c>
      <c r="AH59">
        <v>0</v>
      </c>
      <c r="AI59">
        <v>0</v>
      </c>
      <c r="AJ59">
        <v>0</v>
      </c>
      <c r="AK59">
        <v>1</v>
      </c>
      <c r="AL59">
        <v>0</v>
      </c>
      <c r="AM59">
        <v>1</v>
      </c>
      <c r="AN59">
        <v>0</v>
      </c>
      <c r="AO59">
        <v>1</v>
      </c>
      <c r="AP59">
        <v>0</v>
      </c>
      <c r="AQ59">
        <v>0</v>
      </c>
      <c r="AR59">
        <v>-1</v>
      </c>
      <c r="AS59">
        <v>1</v>
      </c>
      <c r="AT59">
        <v>-1</v>
      </c>
      <c r="AU59">
        <v>-1</v>
      </c>
      <c r="AV59">
        <v>-1</v>
      </c>
      <c r="AW59">
        <v>-1</v>
      </c>
      <c r="AX59">
        <v>-1</v>
      </c>
      <c r="AY59">
        <v>0</v>
      </c>
      <c r="AZ59">
        <v>1</v>
      </c>
      <c r="BA59">
        <v>0</v>
      </c>
      <c r="BB59">
        <v>-1</v>
      </c>
      <c r="BC59">
        <v>0</v>
      </c>
      <c r="BD59">
        <v>-1</v>
      </c>
      <c r="BE59">
        <v>-1</v>
      </c>
      <c r="BF59" t="e">
        <v>#N/A</v>
      </c>
      <c r="BG59" t="e">
        <v>#N/A</v>
      </c>
      <c r="BH59" t="e">
        <v>#N/A</v>
      </c>
      <c r="BI59" t="e">
        <v>#N/A</v>
      </c>
      <c r="BJ59" t="e">
        <v>#N/A</v>
      </c>
      <c r="BK59" t="e">
        <v>#N/A</v>
      </c>
      <c r="BL59" t="e">
        <v>#N/A</v>
      </c>
      <c r="BM59" t="e">
        <v>#N/A</v>
      </c>
      <c r="BN59" t="e">
        <v>#N/A</v>
      </c>
    </row>
    <row r="60" spans="1:66" x14ac:dyDescent="0.25">
      <c r="A60" t="s">
        <v>120</v>
      </c>
      <c r="B60" t="s">
        <v>62</v>
      </c>
      <c r="C60" t="s">
        <v>379</v>
      </c>
      <c r="D60" t="s">
        <v>605</v>
      </c>
      <c r="E60">
        <v>2</v>
      </c>
      <c r="F60">
        <v>4</v>
      </c>
      <c r="G60">
        <v>0.10400000199999999</v>
      </c>
      <c r="H60" t="s">
        <v>615</v>
      </c>
      <c r="I60">
        <v>-1</v>
      </c>
      <c r="J60">
        <v>-1</v>
      </c>
      <c r="K60">
        <v>-1</v>
      </c>
      <c r="L60">
        <v>-1</v>
      </c>
      <c r="M60">
        <v>0</v>
      </c>
      <c r="N60">
        <v>0</v>
      </c>
      <c r="O60">
        <v>-1</v>
      </c>
      <c r="P60">
        <v>-1</v>
      </c>
      <c r="Q60">
        <v>-1</v>
      </c>
      <c r="R60">
        <v>-1</v>
      </c>
      <c r="S60">
        <v>0</v>
      </c>
      <c r="T60">
        <v>0</v>
      </c>
      <c r="U60">
        <v>-1</v>
      </c>
      <c r="V60">
        <f t="shared" si="0"/>
        <v>-0.10400000199999999</v>
      </c>
      <c r="W60">
        <f t="shared" si="1"/>
        <v>0.10400000199999999</v>
      </c>
      <c r="X60" s="2">
        <f t="shared" si="2"/>
        <v>6.9384560062942705E-2</v>
      </c>
      <c r="Y60">
        <v>-1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-1</v>
      </c>
      <c r="AK60">
        <v>-1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1</v>
      </c>
      <c r="AR60">
        <v>1</v>
      </c>
      <c r="AS60">
        <v>1</v>
      </c>
      <c r="AT60">
        <v>-1</v>
      </c>
      <c r="AU60">
        <v>0</v>
      </c>
      <c r="AV60">
        <v>0</v>
      </c>
      <c r="AW60">
        <v>1</v>
      </c>
      <c r="AX60">
        <v>-1</v>
      </c>
      <c r="AY60">
        <v>0</v>
      </c>
      <c r="AZ60">
        <v>1</v>
      </c>
      <c r="BA60">
        <v>1</v>
      </c>
      <c r="BB60">
        <v>0</v>
      </c>
      <c r="BC60">
        <v>1</v>
      </c>
      <c r="BD60">
        <v>1</v>
      </c>
      <c r="BE60">
        <v>0</v>
      </c>
      <c r="BF60" t="e">
        <v>#N/A</v>
      </c>
      <c r="BG60" t="e">
        <v>#N/A</v>
      </c>
      <c r="BH60" t="e">
        <v>#N/A</v>
      </c>
      <c r="BI60" t="e">
        <v>#N/A</v>
      </c>
      <c r="BJ60" t="e">
        <v>#N/A</v>
      </c>
      <c r="BK60" t="e">
        <v>#N/A</v>
      </c>
      <c r="BL60" t="e">
        <v>#N/A</v>
      </c>
      <c r="BM60" t="e">
        <v>#N/A</v>
      </c>
      <c r="BN60" t="e">
        <v>#N/A</v>
      </c>
    </row>
    <row r="61" spans="1:66" x14ac:dyDescent="0.25">
      <c r="A61" t="s">
        <v>121</v>
      </c>
      <c r="B61" t="s">
        <v>67</v>
      </c>
      <c r="C61" t="s">
        <v>380</v>
      </c>
      <c r="D61" t="s">
        <v>606</v>
      </c>
      <c r="E61">
        <v>4</v>
      </c>
      <c r="F61">
        <v>4</v>
      </c>
      <c r="G61">
        <v>1.728999972</v>
      </c>
      <c r="H61" t="s">
        <v>615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1</v>
      </c>
      <c r="P61">
        <v>0</v>
      </c>
      <c r="Q61">
        <v>0</v>
      </c>
      <c r="R61">
        <v>0</v>
      </c>
      <c r="S61">
        <v>1</v>
      </c>
      <c r="T61">
        <v>0</v>
      </c>
      <c r="U61">
        <v>1</v>
      </c>
      <c r="V61">
        <f t="shared" si="0"/>
        <v>1.728999972</v>
      </c>
      <c r="W61">
        <f t="shared" si="1"/>
        <v>1.728999972</v>
      </c>
      <c r="X61" s="2">
        <f t="shared" si="2"/>
        <v>2.4205422412963808</v>
      </c>
      <c r="Y61">
        <v>0</v>
      </c>
      <c r="Z61">
        <v>1</v>
      </c>
      <c r="AA61">
        <v>0</v>
      </c>
      <c r="AB61">
        <v>1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-1</v>
      </c>
      <c r="AT61">
        <v>1</v>
      </c>
      <c r="AU61">
        <v>-1</v>
      </c>
      <c r="AV61">
        <v>-1</v>
      </c>
      <c r="AW61">
        <v>-1</v>
      </c>
      <c r="AX61">
        <v>0</v>
      </c>
      <c r="AY61">
        <v>-1</v>
      </c>
      <c r="AZ61">
        <v>0</v>
      </c>
      <c r="BA61">
        <v>1</v>
      </c>
      <c r="BB61">
        <v>0</v>
      </c>
      <c r="BC61">
        <v>0</v>
      </c>
      <c r="BD61">
        <v>1</v>
      </c>
      <c r="BE61">
        <v>0</v>
      </c>
      <c r="BF61" t="e">
        <v>#N/A</v>
      </c>
      <c r="BG61" t="e">
        <v>#N/A</v>
      </c>
      <c r="BH61" t="e">
        <v>#N/A</v>
      </c>
      <c r="BI61" t="e">
        <v>#N/A</v>
      </c>
      <c r="BJ61" t="e">
        <v>#N/A</v>
      </c>
      <c r="BK61" t="e">
        <v>#N/A</v>
      </c>
      <c r="BL61" t="e">
        <v>#N/A</v>
      </c>
      <c r="BM61" t="e">
        <v>#N/A</v>
      </c>
      <c r="BN61" t="e">
        <v>#N/A</v>
      </c>
    </row>
    <row r="62" spans="1:66" x14ac:dyDescent="0.25">
      <c r="A62" t="s">
        <v>122</v>
      </c>
      <c r="B62" t="s">
        <v>67</v>
      </c>
      <c r="C62" t="s">
        <v>381</v>
      </c>
      <c r="D62" t="s">
        <v>589</v>
      </c>
      <c r="E62">
        <v>8</v>
      </c>
      <c r="F62">
        <v>4</v>
      </c>
      <c r="G62">
        <v>6.579999924</v>
      </c>
      <c r="H62" t="s">
        <v>615</v>
      </c>
      <c r="I62">
        <v>0</v>
      </c>
      <c r="J62">
        <v>1</v>
      </c>
      <c r="K62">
        <v>1</v>
      </c>
      <c r="L62">
        <v>0</v>
      </c>
      <c r="M62">
        <v>0</v>
      </c>
      <c r="N62">
        <v>0</v>
      </c>
      <c r="O62">
        <v>0</v>
      </c>
      <c r="P62">
        <v>0</v>
      </c>
      <c r="Q62">
        <v>1</v>
      </c>
      <c r="R62">
        <v>0</v>
      </c>
      <c r="S62">
        <v>1</v>
      </c>
      <c r="T62">
        <v>0</v>
      </c>
      <c r="U62">
        <v>0</v>
      </c>
      <c r="V62">
        <f t="shared" si="0"/>
        <v>0</v>
      </c>
      <c r="W62">
        <f t="shared" si="1"/>
        <v>6.579999924</v>
      </c>
      <c r="X62" s="2">
        <f t="shared" si="2"/>
        <v>0.220843995824309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-1</v>
      </c>
      <c r="AT62">
        <v>1</v>
      </c>
      <c r="AU62">
        <v>-1</v>
      </c>
      <c r="AV62">
        <v>-1</v>
      </c>
      <c r="AW62">
        <v>-1</v>
      </c>
      <c r="AX62">
        <v>-1</v>
      </c>
      <c r="AY62">
        <v>1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 t="e">
        <v>#N/A</v>
      </c>
      <c r="BG62" t="e">
        <v>#N/A</v>
      </c>
      <c r="BH62" t="e">
        <v>#N/A</v>
      </c>
      <c r="BI62" t="e">
        <v>#N/A</v>
      </c>
      <c r="BJ62" t="e">
        <v>#N/A</v>
      </c>
      <c r="BK62" t="e">
        <v>#N/A</v>
      </c>
      <c r="BL62" t="e">
        <v>#N/A</v>
      </c>
      <c r="BM62" t="e">
        <v>#N/A</v>
      </c>
      <c r="BN62" t="e">
        <v>#N/A</v>
      </c>
    </row>
    <row r="63" spans="1:66" x14ac:dyDescent="0.25">
      <c r="A63" t="s">
        <v>123</v>
      </c>
      <c r="B63" t="s">
        <v>67</v>
      </c>
      <c r="C63" t="s">
        <v>382</v>
      </c>
      <c r="D63" t="s">
        <v>592</v>
      </c>
      <c r="E63">
        <v>3</v>
      </c>
      <c r="F63">
        <v>3</v>
      </c>
      <c r="G63">
        <v>0.69999998799999996</v>
      </c>
      <c r="H63" t="s">
        <v>615</v>
      </c>
      <c r="I63">
        <v>0</v>
      </c>
      <c r="J63">
        <v>-1</v>
      </c>
      <c r="K63">
        <v>-1</v>
      </c>
      <c r="L63">
        <v>-1</v>
      </c>
      <c r="M63">
        <v>-1</v>
      </c>
      <c r="N63">
        <v>-1</v>
      </c>
      <c r="O63">
        <v>-1</v>
      </c>
      <c r="P63">
        <v>-1</v>
      </c>
      <c r="Q63">
        <v>-1</v>
      </c>
      <c r="R63">
        <v>-1</v>
      </c>
      <c r="S63">
        <v>0</v>
      </c>
      <c r="T63">
        <v>0</v>
      </c>
      <c r="U63">
        <v>-1</v>
      </c>
      <c r="V63">
        <f t="shared" si="0"/>
        <v>-0.69999998799999996</v>
      </c>
      <c r="W63">
        <f t="shared" si="1"/>
        <v>0.69999998799999996</v>
      </c>
      <c r="X63" s="2">
        <f t="shared" si="2"/>
        <v>0.46701144497521424</v>
      </c>
      <c r="Y63">
        <v>-1</v>
      </c>
      <c r="Z63">
        <v>-1</v>
      </c>
      <c r="AA63">
        <v>-1</v>
      </c>
      <c r="AB63">
        <v>-1</v>
      </c>
      <c r="AC63">
        <v>-1</v>
      </c>
      <c r="AD63">
        <v>1</v>
      </c>
      <c r="AE63">
        <v>-1</v>
      </c>
      <c r="AF63">
        <v>-1</v>
      </c>
      <c r="AG63">
        <v>-1</v>
      </c>
      <c r="AH63">
        <v>-1</v>
      </c>
      <c r="AI63">
        <v>-1</v>
      </c>
      <c r="AJ63">
        <v>-1</v>
      </c>
      <c r="AK63">
        <v>-1</v>
      </c>
      <c r="AL63">
        <v>1</v>
      </c>
      <c r="AM63">
        <v>1</v>
      </c>
      <c r="AN63">
        <v>1</v>
      </c>
      <c r="AO63">
        <v>1</v>
      </c>
      <c r="AP63">
        <v>-1</v>
      </c>
      <c r="AQ63">
        <v>0</v>
      </c>
      <c r="AR63">
        <v>0</v>
      </c>
      <c r="AS63">
        <v>1</v>
      </c>
      <c r="AT63">
        <v>-1</v>
      </c>
      <c r="AU63">
        <v>1</v>
      </c>
      <c r="AV63">
        <v>0</v>
      </c>
      <c r="AW63">
        <v>-1</v>
      </c>
      <c r="AX63">
        <v>0</v>
      </c>
      <c r="AY63">
        <v>0</v>
      </c>
      <c r="AZ63">
        <v>1</v>
      </c>
      <c r="BA63">
        <v>1</v>
      </c>
      <c r="BB63">
        <v>-1</v>
      </c>
      <c r="BC63">
        <v>0</v>
      </c>
      <c r="BD63">
        <v>-1</v>
      </c>
      <c r="BE63">
        <v>-1</v>
      </c>
      <c r="BF63" t="e">
        <v>#N/A</v>
      </c>
      <c r="BG63" t="e">
        <v>#N/A</v>
      </c>
      <c r="BH63" t="e">
        <v>#N/A</v>
      </c>
      <c r="BI63" t="e">
        <v>#N/A</v>
      </c>
      <c r="BJ63" t="e">
        <v>#N/A</v>
      </c>
      <c r="BK63" t="e">
        <v>#N/A</v>
      </c>
      <c r="BL63" t="e">
        <v>#N/A</v>
      </c>
      <c r="BM63" t="e">
        <v>#N/A</v>
      </c>
      <c r="BN63" t="e">
        <v>#N/A</v>
      </c>
    </row>
    <row r="64" spans="1:66" x14ac:dyDescent="0.25">
      <c r="A64" t="s">
        <v>124</v>
      </c>
      <c r="B64" t="s">
        <v>67</v>
      </c>
      <c r="C64" t="s">
        <v>383</v>
      </c>
      <c r="D64" t="s">
        <v>603</v>
      </c>
      <c r="E64">
        <v>5</v>
      </c>
      <c r="F64">
        <v>4</v>
      </c>
      <c r="G64">
        <v>3.0939998630000001</v>
      </c>
      <c r="H64" t="s">
        <v>615</v>
      </c>
      <c r="I64">
        <v>1</v>
      </c>
      <c r="J64">
        <v>0</v>
      </c>
      <c r="K64">
        <v>-1</v>
      </c>
      <c r="L64">
        <v>-1</v>
      </c>
      <c r="M64">
        <v>1</v>
      </c>
      <c r="N64">
        <v>-1</v>
      </c>
      <c r="O64">
        <v>1</v>
      </c>
      <c r="P64">
        <v>-1</v>
      </c>
      <c r="Q64">
        <v>-1</v>
      </c>
      <c r="R64">
        <v>-1</v>
      </c>
      <c r="S64">
        <v>0</v>
      </c>
      <c r="T64">
        <v>-1</v>
      </c>
      <c r="U64">
        <v>0</v>
      </c>
      <c r="V64">
        <f t="shared" si="0"/>
        <v>0</v>
      </c>
      <c r="W64">
        <f t="shared" si="1"/>
        <v>3.0939998630000001</v>
      </c>
      <c r="X64" s="2">
        <f t="shared" si="2"/>
        <v>0.10384366272293359</v>
      </c>
      <c r="Y64">
        <v>0</v>
      </c>
      <c r="Z64">
        <v>0</v>
      </c>
      <c r="AA64">
        <v>0</v>
      </c>
      <c r="AB64">
        <v>0</v>
      </c>
      <c r="AC64">
        <v>-1</v>
      </c>
      <c r="AD64">
        <v>-1</v>
      </c>
      <c r="AE64">
        <v>-1</v>
      </c>
      <c r="AF64">
        <v>-1</v>
      </c>
      <c r="AG64">
        <v>-1</v>
      </c>
      <c r="AH64">
        <v>-1</v>
      </c>
      <c r="AI64">
        <v>-1</v>
      </c>
      <c r="AJ64">
        <v>0</v>
      </c>
      <c r="AK64">
        <v>0</v>
      </c>
      <c r="AL64">
        <v>-1</v>
      </c>
      <c r="AM64">
        <v>-1</v>
      </c>
      <c r="AN64">
        <v>-1</v>
      </c>
      <c r="AO64">
        <v>-1</v>
      </c>
      <c r="AP64">
        <v>0</v>
      </c>
      <c r="AQ64">
        <v>0</v>
      </c>
      <c r="AR64">
        <v>-1</v>
      </c>
      <c r="AS64">
        <v>1</v>
      </c>
      <c r="AT64">
        <v>-1</v>
      </c>
      <c r="AU64">
        <v>1</v>
      </c>
      <c r="AV64">
        <v>0</v>
      </c>
      <c r="AW64">
        <v>-1</v>
      </c>
      <c r="AX64">
        <v>0</v>
      </c>
      <c r="AY64">
        <v>-1</v>
      </c>
      <c r="AZ64">
        <v>0</v>
      </c>
      <c r="BA64">
        <v>1</v>
      </c>
      <c r="BB64">
        <v>1</v>
      </c>
      <c r="BC64">
        <v>-1</v>
      </c>
      <c r="BD64">
        <v>-1</v>
      </c>
      <c r="BE64">
        <v>-1</v>
      </c>
      <c r="BF64" t="e">
        <v>#N/A</v>
      </c>
      <c r="BG64" t="e">
        <v>#N/A</v>
      </c>
      <c r="BH64" t="e">
        <v>#N/A</v>
      </c>
      <c r="BI64" t="e">
        <v>#N/A</v>
      </c>
      <c r="BJ64" t="e">
        <v>#N/A</v>
      </c>
      <c r="BK64" t="e">
        <v>#N/A</v>
      </c>
      <c r="BL64" t="e">
        <v>#N/A</v>
      </c>
      <c r="BM64" t="e">
        <v>#N/A</v>
      </c>
      <c r="BN64" t="e">
        <v>#N/A</v>
      </c>
    </row>
    <row r="65" spans="1:66" x14ac:dyDescent="0.25">
      <c r="A65" t="s">
        <v>125</v>
      </c>
      <c r="B65" t="s">
        <v>67</v>
      </c>
      <c r="C65" t="s">
        <v>384</v>
      </c>
      <c r="D65" t="s">
        <v>596</v>
      </c>
      <c r="E65">
        <v>2</v>
      </c>
      <c r="F65">
        <v>1</v>
      </c>
      <c r="G65">
        <v>0.224000007</v>
      </c>
      <c r="H65" t="s">
        <v>615</v>
      </c>
      <c r="I65">
        <v>1</v>
      </c>
      <c r="J65">
        <v>0</v>
      </c>
      <c r="K65" t="e">
        <v>#N/A</v>
      </c>
      <c r="L65" t="e">
        <v>#N/A</v>
      </c>
      <c r="M65">
        <v>1</v>
      </c>
      <c r="N65" t="e">
        <v>#N/A</v>
      </c>
      <c r="O65">
        <v>1</v>
      </c>
      <c r="P65" t="e">
        <v>#N/A</v>
      </c>
      <c r="Q65" t="e">
        <v>#N/A</v>
      </c>
      <c r="R65" t="e">
        <v>#N/A</v>
      </c>
      <c r="S65" t="e">
        <v>#N/A</v>
      </c>
      <c r="T65" t="e">
        <v>#N/A</v>
      </c>
      <c r="U65">
        <v>1</v>
      </c>
      <c r="V65">
        <f t="shared" si="0"/>
        <v>0.224000007</v>
      </c>
      <c r="W65">
        <f t="shared" si="1"/>
        <v>0.224000007</v>
      </c>
      <c r="X65" s="2">
        <f t="shared" si="2"/>
        <v>0.31359253196921683</v>
      </c>
      <c r="Y65">
        <v>0</v>
      </c>
      <c r="Z65">
        <v>0</v>
      </c>
      <c r="AA65">
        <v>0</v>
      </c>
      <c r="AB65">
        <v>1</v>
      </c>
      <c r="AC65">
        <v>0</v>
      </c>
      <c r="AD65">
        <v>0</v>
      </c>
      <c r="AE65">
        <v>0</v>
      </c>
      <c r="AF65">
        <v>0</v>
      </c>
      <c r="AG65">
        <v>1</v>
      </c>
      <c r="AH65">
        <v>0</v>
      </c>
      <c r="AI65">
        <v>0</v>
      </c>
      <c r="AJ65">
        <v>0</v>
      </c>
      <c r="AK65">
        <v>1</v>
      </c>
      <c r="AL65">
        <v>0</v>
      </c>
      <c r="AM65">
        <v>1</v>
      </c>
      <c r="AN65" t="e">
        <v>#N/A</v>
      </c>
      <c r="AO65" t="e">
        <v>#N/A</v>
      </c>
      <c r="AP65">
        <v>0</v>
      </c>
      <c r="AQ65">
        <v>0</v>
      </c>
      <c r="AR65">
        <v>0</v>
      </c>
      <c r="AS65">
        <v>-1</v>
      </c>
      <c r="AT65">
        <v>1</v>
      </c>
      <c r="AU65">
        <v>-1</v>
      </c>
      <c r="AV65">
        <v>-1</v>
      </c>
      <c r="AW65">
        <v>-1</v>
      </c>
      <c r="AX65">
        <v>-1</v>
      </c>
      <c r="AY65">
        <v>-1</v>
      </c>
      <c r="AZ65">
        <v>-1</v>
      </c>
      <c r="BA65">
        <v>-1</v>
      </c>
      <c r="BB65">
        <v>0</v>
      </c>
      <c r="BC65" t="e">
        <v>#N/A</v>
      </c>
      <c r="BD65">
        <v>1</v>
      </c>
      <c r="BE65">
        <v>0</v>
      </c>
      <c r="BF65" t="e">
        <v>#N/A</v>
      </c>
      <c r="BG65" t="e">
        <v>#N/A</v>
      </c>
      <c r="BH65" t="e">
        <v>#N/A</v>
      </c>
      <c r="BI65" t="e">
        <v>#N/A</v>
      </c>
      <c r="BJ65" t="e">
        <v>#N/A</v>
      </c>
      <c r="BK65" t="e">
        <v>#N/A</v>
      </c>
      <c r="BL65" t="e">
        <v>#N/A</v>
      </c>
      <c r="BM65" t="e">
        <v>#N/A</v>
      </c>
      <c r="BN65" t="e">
        <v>#N/A</v>
      </c>
    </row>
    <row r="66" spans="1:66" x14ac:dyDescent="0.25">
      <c r="A66" t="s">
        <v>126</v>
      </c>
      <c r="B66" t="s">
        <v>67</v>
      </c>
      <c r="C66" t="s">
        <v>385</v>
      </c>
      <c r="D66" t="s">
        <v>606</v>
      </c>
      <c r="E66">
        <v>2</v>
      </c>
      <c r="F66">
        <v>2</v>
      </c>
      <c r="G66">
        <v>0.36399999300000002</v>
      </c>
      <c r="H66" t="s">
        <v>615</v>
      </c>
      <c r="I66">
        <v>-1</v>
      </c>
      <c r="J66">
        <v>-1</v>
      </c>
      <c r="K66">
        <v>0</v>
      </c>
      <c r="L66">
        <v>0</v>
      </c>
      <c r="M66">
        <v>-1</v>
      </c>
      <c r="N66">
        <v>-1</v>
      </c>
      <c r="O66">
        <v>-1</v>
      </c>
      <c r="P66">
        <v>-1</v>
      </c>
      <c r="Q66">
        <v>0</v>
      </c>
      <c r="R66">
        <v>0</v>
      </c>
      <c r="S66">
        <v>0</v>
      </c>
      <c r="T66">
        <v>0</v>
      </c>
      <c r="U66">
        <v>-1</v>
      </c>
      <c r="V66">
        <f t="shared" si="0"/>
        <v>-0.36399999300000002</v>
      </c>
      <c r="W66">
        <f t="shared" si="1"/>
        <v>0.36399999300000002</v>
      </c>
      <c r="X66" s="2">
        <f t="shared" si="2"/>
        <v>0.24284595088007044</v>
      </c>
      <c r="Y66">
        <v>-1</v>
      </c>
      <c r="Z66">
        <v>0</v>
      </c>
      <c r="AA66">
        <v>0</v>
      </c>
      <c r="AB66">
        <v>0</v>
      </c>
      <c r="AC66">
        <v>0</v>
      </c>
      <c r="AD66">
        <v>-1</v>
      </c>
      <c r="AE66">
        <v>0</v>
      </c>
      <c r="AF66">
        <v>0</v>
      </c>
      <c r="AG66">
        <v>0</v>
      </c>
      <c r="AH66">
        <v>-1</v>
      </c>
      <c r="AI66">
        <v>-1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-1</v>
      </c>
      <c r="AT66">
        <v>-1</v>
      </c>
      <c r="AU66">
        <v>1</v>
      </c>
      <c r="AV66">
        <v>0</v>
      </c>
      <c r="AW66">
        <v>-1</v>
      </c>
      <c r="AX66">
        <v>-1</v>
      </c>
      <c r="AY66">
        <v>1</v>
      </c>
      <c r="AZ66">
        <v>1</v>
      </c>
      <c r="BA66">
        <v>1</v>
      </c>
      <c r="BB66">
        <v>0</v>
      </c>
      <c r="BC66">
        <v>0</v>
      </c>
      <c r="BD66">
        <v>0</v>
      </c>
      <c r="BE66">
        <v>-1</v>
      </c>
      <c r="BF66" t="e">
        <v>#N/A</v>
      </c>
      <c r="BG66" t="e">
        <v>#N/A</v>
      </c>
      <c r="BH66" t="e">
        <v>#N/A</v>
      </c>
      <c r="BI66" t="e">
        <v>#N/A</v>
      </c>
      <c r="BJ66" t="e">
        <v>#N/A</v>
      </c>
      <c r="BK66" t="e">
        <v>#N/A</v>
      </c>
      <c r="BL66" t="e">
        <v>#N/A</v>
      </c>
      <c r="BM66" t="e">
        <v>#N/A</v>
      </c>
      <c r="BN66" t="e">
        <v>#N/A</v>
      </c>
    </row>
    <row r="67" spans="1:66" x14ac:dyDescent="0.25">
      <c r="A67" t="s">
        <v>127</v>
      </c>
      <c r="B67" t="s">
        <v>62</v>
      </c>
      <c r="C67" t="s">
        <v>386</v>
      </c>
      <c r="D67" t="s">
        <v>586</v>
      </c>
      <c r="E67">
        <v>4</v>
      </c>
      <c r="F67">
        <v>4</v>
      </c>
      <c r="G67">
        <v>2.4699997900000001</v>
      </c>
      <c r="H67" t="s">
        <v>615</v>
      </c>
      <c r="I67">
        <v>0</v>
      </c>
      <c r="J67">
        <v>-1</v>
      </c>
      <c r="K67">
        <v>0</v>
      </c>
      <c r="L67">
        <v>-1</v>
      </c>
      <c r="M67">
        <v>0</v>
      </c>
      <c r="N67">
        <v>-1</v>
      </c>
      <c r="O67">
        <v>0</v>
      </c>
      <c r="P67">
        <v>-1</v>
      </c>
      <c r="Q67">
        <v>0</v>
      </c>
      <c r="R67">
        <v>-1</v>
      </c>
      <c r="S67">
        <v>0</v>
      </c>
      <c r="T67">
        <v>0</v>
      </c>
      <c r="U67">
        <v>0</v>
      </c>
      <c r="V67">
        <f t="shared" ref="V67:V130" si="3">G67*U67</f>
        <v>0</v>
      </c>
      <c r="W67">
        <f t="shared" ref="W67:W130" si="4">G67</f>
        <v>2.4699997900000001</v>
      </c>
      <c r="X67" s="2">
        <f t="shared" ref="X67:X130" si="5">W67*(U67-$AA$266)^2</f>
        <v>8.2900399636661778E-2</v>
      </c>
      <c r="Y67">
        <v>-1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-1</v>
      </c>
      <c r="AF67">
        <v>0</v>
      </c>
      <c r="AG67">
        <v>-1</v>
      </c>
      <c r="AH67">
        <v>0</v>
      </c>
      <c r="AI67">
        <v>-1</v>
      </c>
      <c r="AJ67">
        <v>0</v>
      </c>
      <c r="AK67">
        <v>0</v>
      </c>
      <c r="AL67">
        <v>0</v>
      </c>
      <c r="AM67">
        <v>-1</v>
      </c>
      <c r="AN67">
        <v>-1</v>
      </c>
      <c r="AO67">
        <v>-1</v>
      </c>
      <c r="AP67">
        <v>0</v>
      </c>
      <c r="AQ67">
        <v>0</v>
      </c>
      <c r="AR67">
        <v>0</v>
      </c>
      <c r="AS67">
        <v>1</v>
      </c>
      <c r="AT67">
        <v>-1</v>
      </c>
      <c r="AU67">
        <v>1</v>
      </c>
      <c r="AV67">
        <v>0</v>
      </c>
      <c r="AW67">
        <v>-1</v>
      </c>
      <c r="AX67">
        <v>0</v>
      </c>
      <c r="AY67">
        <v>0</v>
      </c>
      <c r="AZ67">
        <v>0</v>
      </c>
      <c r="BA67">
        <v>0</v>
      </c>
      <c r="BB67">
        <v>1</v>
      </c>
      <c r="BC67">
        <v>-1</v>
      </c>
      <c r="BD67">
        <v>-1</v>
      </c>
      <c r="BE67">
        <v>-1</v>
      </c>
      <c r="BF67" t="e">
        <v>#N/A</v>
      </c>
      <c r="BG67" t="e">
        <v>#N/A</v>
      </c>
      <c r="BH67" t="e">
        <v>#N/A</v>
      </c>
      <c r="BI67" t="e">
        <v>#N/A</v>
      </c>
      <c r="BJ67" t="e">
        <v>#N/A</v>
      </c>
      <c r="BK67" t="e">
        <v>#N/A</v>
      </c>
      <c r="BL67" t="e">
        <v>#N/A</v>
      </c>
      <c r="BM67" t="e">
        <v>#N/A</v>
      </c>
      <c r="BN67" t="e">
        <v>#N/A</v>
      </c>
    </row>
    <row r="68" spans="1:66" x14ac:dyDescent="0.25">
      <c r="A68" t="s">
        <v>128</v>
      </c>
      <c r="B68" t="s">
        <v>67</v>
      </c>
      <c r="C68" t="s">
        <v>387</v>
      </c>
      <c r="D68" t="s">
        <v>607</v>
      </c>
      <c r="E68">
        <v>2</v>
      </c>
      <c r="F68">
        <v>2</v>
      </c>
      <c r="G68">
        <v>0.119999997</v>
      </c>
      <c r="H68" t="s">
        <v>615</v>
      </c>
      <c r="I68">
        <v>1</v>
      </c>
      <c r="J68">
        <v>0</v>
      </c>
      <c r="K68">
        <v>0</v>
      </c>
      <c r="L68">
        <v>0</v>
      </c>
      <c r="M68">
        <v>0</v>
      </c>
      <c r="N68">
        <v>1</v>
      </c>
      <c r="O68">
        <v>1</v>
      </c>
      <c r="P68">
        <v>1</v>
      </c>
      <c r="Q68">
        <v>0</v>
      </c>
      <c r="R68">
        <v>0</v>
      </c>
      <c r="S68">
        <v>0</v>
      </c>
      <c r="T68">
        <v>0</v>
      </c>
      <c r="U68">
        <v>0</v>
      </c>
      <c r="V68">
        <f t="shared" si="3"/>
        <v>0</v>
      </c>
      <c r="W68">
        <f t="shared" si="4"/>
        <v>0.119999997</v>
      </c>
      <c r="X68" s="2">
        <f t="shared" si="5"/>
        <v>4.0275500216533271E-3</v>
      </c>
      <c r="Y68">
        <v>0</v>
      </c>
      <c r="Z68">
        <v>0</v>
      </c>
      <c r="AA68">
        <v>0</v>
      </c>
      <c r="AB68">
        <v>0</v>
      </c>
      <c r="AC68">
        <v>0</v>
      </c>
      <c r="AD68">
        <v>1</v>
      </c>
      <c r="AE68">
        <v>1</v>
      </c>
      <c r="AF68">
        <v>1</v>
      </c>
      <c r="AG68">
        <v>1</v>
      </c>
      <c r="AH68">
        <v>1</v>
      </c>
      <c r="AI68">
        <v>1</v>
      </c>
      <c r="AJ68">
        <v>1</v>
      </c>
      <c r="AK68">
        <v>1</v>
      </c>
      <c r="AL68">
        <v>1</v>
      </c>
      <c r="AM68">
        <v>1</v>
      </c>
      <c r="AN68">
        <v>0</v>
      </c>
      <c r="AO68">
        <v>0</v>
      </c>
      <c r="AP68">
        <v>0</v>
      </c>
      <c r="AQ68">
        <v>1</v>
      </c>
      <c r="AR68">
        <v>1</v>
      </c>
      <c r="AS68">
        <v>1</v>
      </c>
      <c r="AT68">
        <v>-1</v>
      </c>
      <c r="AU68">
        <v>1</v>
      </c>
      <c r="AV68">
        <v>0</v>
      </c>
      <c r="AW68">
        <v>-1</v>
      </c>
      <c r="AX68">
        <v>1</v>
      </c>
      <c r="AY68">
        <v>1</v>
      </c>
      <c r="AZ68">
        <v>0</v>
      </c>
      <c r="BA68">
        <v>1</v>
      </c>
      <c r="BB68">
        <v>1</v>
      </c>
      <c r="BC68">
        <v>0</v>
      </c>
      <c r="BD68">
        <v>1</v>
      </c>
      <c r="BE68">
        <v>-1</v>
      </c>
      <c r="BF68" t="e">
        <v>#N/A</v>
      </c>
      <c r="BG68" t="e">
        <v>#N/A</v>
      </c>
      <c r="BH68" t="e">
        <v>#N/A</v>
      </c>
      <c r="BI68" t="e">
        <v>#N/A</v>
      </c>
      <c r="BJ68" t="e">
        <v>#N/A</v>
      </c>
      <c r="BK68" t="e">
        <v>#N/A</v>
      </c>
      <c r="BL68" t="e">
        <v>#N/A</v>
      </c>
      <c r="BM68" t="e">
        <v>#N/A</v>
      </c>
      <c r="BN68" t="e">
        <v>#N/A</v>
      </c>
    </row>
    <row r="69" spans="1:66" x14ac:dyDescent="0.25">
      <c r="A69" t="s">
        <v>129</v>
      </c>
      <c r="B69" t="s">
        <v>66</v>
      </c>
      <c r="C69" t="s">
        <v>388</v>
      </c>
      <c r="D69" t="s">
        <v>599</v>
      </c>
      <c r="E69">
        <v>9</v>
      </c>
      <c r="F69">
        <v>4</v>
      </c>
      <c r="G69">
        <v>27.742000579999999</v>
      </c>
      <c r="H69" t="s">
        <v>615</v>
      </c>
      <c r="I69">
        <v>-1</v>
      </c>
      <c r="J69">
        <v>-1</v>
      </c>
      <c r="K69">
        <v>1</v>
      </c>
      <c r="L69">
        <v>1</v>
      </c>
      <c r="M69">
        <v>-1</v>
      </c>
      <c r="N69">
        <v>-1</v>
      </c>
      <c r="O69">
        <v>-1</v>
      </c>
      <c r="P69">
        <v>-1</v>
      </c>
      <c r="Q69">
        <v>1</v>
      </c>
      <c r="R69">
        <v>1</v>
      </c>
      <c r="S69">
        <v>0</v>
      </c>
      <c r="T69">
        <v>0</v>
      </c>
      <c r="U69">
        <v>-1</v>
      </c>
      <c r="V69">
        <f t="shared" si="3"/>
        <v>-27.742000579999999</v>
      </c>
      <c r="W69">
        <f t="shared" si="4"/>
        <v>27.742000579999999</v>
      </c>
      <c r="X69" s="2">
        <f t="shared" si="5"/>
        <v>18.50833142781287</v>
      </c>
      <c r="Y69">
        <v>-1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-1</v>
      </c>
      <c r="AG69">
        <v>-1</v>
      </c>
      <c r="AH69">
        <v>-1</v>
      </c>
      <c r="AI69">
        <v>-1</v>
      </c>
      <c r="AJ69">
        <v>-1</v>
      </c>
      <c r="AK69">
        <v>-1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1</v>
      </c>
      <c r="AT69">
        <v>-1</v>
      </c>
      <c r="AU69">
        <v>0</v>
      </c>
      <c r="AV69">
        <v>0</v>
      </c>
      <c r="AW69">
        <v>-1</v>
      </c>
      <c r="AX69">
        <v>-1</v>
      </c>
      <c r="AY69">
        <v>0</v>
      </c>
      <c r="AZ69">
        <v>1</v>
      </c>
      <c r="BA69">
        <v>1</v>
      </c>
      <c r="BB69">
        <v>-1</v>
      </c>
      <c r="BC69">
        <v>1</v>
      </c>
      <c r="BD69">
        <v>1</v>
      </c>
      <c r="BE69">
        <v>-1</v>
      </c>
      <c r="BF69" t="e">
        <v>#N/A</v>
      </c>
      <c r="BG69" t="e">
        <v>#N/A</v>
      </c>
      <c r="BH69" t="e">
        <v>#N/A</v>
      </c>
      <c r="BI69" t="e">
        <v>#N/A</v>
      </c>
      <c r="BJ69" t="e">
        <v>#N/A</v>
      </c>
      <c r="BK69" t="e">
        <v>#N/A</v>
      </c>
      <c r="BL69" t="e">
        <v>#N/A</v>
      </c>
      <c r="BM69" t="e">
        <v>#N/A</v>
      </c>
      <c r="BN69" t="e">
        <v>#N/A</v>
      </c>
    </row>
    <row r="70" spans="1:66" x14ac:dyDescent="0.25">
      <c r="A70" t="s">
        <v>130</v>
      </c>
      <c r="B70" t="s">
        <v>62</v>
      </c>
      <c r="C70" t="s">
        <v>389</v>
      </c>
      <c r="D70" t="s">
        <v>584</v>
      </c>
      <c r="E70">
        <v>3</v>
      </c>
      <c r="F70">
        <v>2</v>
      </c>
      <c r="G70">
        <v>0.39000001499999998</v>
      </c>
      <c r="H70" t="s">
        <v>615</v>
      </c>
      <c r="I70">
        <v>1</v>
      </c>
      <c r="J70">
        <v>1</v>
      </c>
      <c r="K70" t="e">
        <v>#N/A</v>
      </c>
      <c r="L70" t="e">
        <v>#N/A</v>
      </c>
      <c r="M70">
        <v>1</v>
      </c>
      <c r="N70">
        <v>1</v>
      </c>
      <c r="O70">
        <v>1</v>
      </c>
      <c r="P70">
        <v>1</v>
      </c>
      <c r="Q70" t="e">
        <v>#N/A</v>
      </c>
      <c r="R70" t="e">
        <v>#N/A</v>
      </c>
      <c r="S70">
        <v>1</v>
      </c>
      <c r="T70">
        <v>1</v>
      </c>
      <c r="U70">
        <v>1</v>
      </c>
      <c r="V70">
        <f t="shared" si="3"/>
        <v>0.39000001499999998</v>
      </c>
      <c r="W70">
        <f t="shared" si="4"/>
        <v>0.39000001499999998</v>
      </c>
      <c r="X70" s="2">
        <f t="shared" si="5"/>
        <v>0.54598700156238178</v>
      </c>
      <c r="Y70">
        <v>1</v>
      </c>
      <c r="Z70">
        <v>1</v>
      </c>
      <c r="AA70">
        <v>1</v>
      </c>
      <c r="AB70">
        <v>0</v>
      </c>
      <c r="AC70">
        <v>0</v>
      </c>
      <c r="AD70">
        <v>0</v>
      </c>
      <c r="AE70">
        <v>0</v>
      </c>
      <c r="AF70">
        <v>1</v>
      </c>
      <c r="AG70">
        <v>0</v>
      </c>
      <c r="AH70">
        <v>1</v>
      </c>
      <c r="AI70">
        <v>0</v>
      </c>
      <c r="AJ70">
        <v>1</v>
      </c>
      <c r="AK70">
        <v>0</v>
      </c>
      <c r="AL70">
        <v>0</v>
      </c>
      <c r="AM70">
        <v>1</v>
      </c>
      <c r="AN70" t="e">
        <v>#N/A</v>
      </c>
      <c r="AO70" t="e">
        <v>#N/A</v>
      </c>
      <c r="AP70">
        <v>-1</v>
      </c>
      <c r="AQ70">
        <v>-1</v>
      </c>
      <c r="AR70">
        <v>1</v>
      </c>
      <c r="AS70">
        <v>1</v>
      </c>
      <c r="AT70">
        <v>1</v>
      </c>
      <c r="AU70">
        <v>-1</v>
      </c>
      <c r="AV70">
        <v>0</v>
      </c>
      <c r="AW70">
        <v>-1</v>
      </c>
      <c r="AX70">
        <v>1</v>
      </c>
      <c r="AY70">
        <v>0</v>
      </c>
      <c r="AZ70">
        <v>-1</v>
      </c>
      <c r="BA70">
        <v>0</v>
      </c>
      <c r="BB70">
        <v>0</v>
      </c>
      <c r="BC70" t="e">
        <v>#N/A</v>
      </c>
      <c r="BD70">
        <v>0</v>
      </c>
      <c r="BE70">
        <v>0</v>
      </c>
      <c r="BF70" t="e">
        <v>#N/A</v>
      </c>
      <c r="BG70" t="e">
        <v>#N/A</v>
      </c>
      <c r="BH70" t="e">
        <v>#N/A</v>
      </c>
      <c r="BI70" t="e">
        <v>#N/A</v>
      </c>
      <c r="BJ70" t="e">
        <v>#N/A</v>
      </c>
      <c r="BK70" t="e">
        <v>#N/A</v>
      </c>
      <c r="BL70" t="e">
        <v>#N/A</v>
      </c>
      <c r="BM70" t="e">
        <v>#N/A</v>
      </c>
      <c r="BN70" t="e">
        <v>#N/A</v>
      </c>
    </row>
    <row r="71" spans="1:66" x14ac:dyDescent="0.25">
      <c r="A71" t="s">
        <v>131</v>
      </c>
      <c r="B71" t="s">
        <v>63</v>
      </c>
      <c r="C71" t="s">
        <v>390</v>
      </c>
      <c r="D71" t="s">
        <v>590</v>
      </c>
      <c r="E71">
        <v>4</v>
      </c>
      <c r="F71">
        <v>4</v>
      </c>
      <c r="G71">
        <v>1.46299994</v>
      </c>
      <c r="H71" t="s">
        <v>615</v>
      </c>
      <c r="I71">
        <v>-1</v>
      </c>
      <c r="J71">
        <v>-1</v>
      </c>
      <c r="K71">
        <v>-1</v>
      </c>
      <c r="L71">
        <v>-1</v>
      </c>
      <c r="M71">
        <v>-1</v>
      </c>
      <c r="N71">
        <v>-1</v>
      </c>
      <c r="O71">
        <v>-1</v>
      </c>
      <c r="P71">
        <v>-1</v>
      </c>
      <c r="Q71">
        <v>-1</v>
      </c>
      <c r="R71">
        <v>-1</v>
      </c>
      <c r="S71">
        <v>-1</v>
      </c>
      <c r="T71">
        <v>-1</v>
      </c>
      <c r="U71">
        <v>-1</v>
      </c>
      <c r="V71">
        <f t="shared" si="3"/>
        <v>-1.46299994</v>
      </c>
      <c r="W71">
        <f t="shared" si="4"/>
        <v>1.46299994</v>
      </c>
      <c r="X71" s="2">
        <f t="shared" si="5"/>
        <v>0.97605389670099796</v>
      </c>
      <c r="Y71">
        <v>-1</v>
      </c>
      <c r="Z71">
        <v>-1</v>
      </c>
      <c r="AA71">
        <v>-1</v>
      </c>
      <c r="AB71">
        <v>-1</v>
      </c>
      <c r="AC71">
        <v>-1</v>
      </c>
      <c r="AD71">
        <v>1</v>
      </c>
      <c r="AE71">
        <v>1</v>
      </c>
      <c r="AF71">
        <v>-1</v>
      </c>
      <c r="AG71">
        <v>-1</v>
      </c>
      <c r="AH71">
        <v>-1</v>
      </c>
      <c r="AI71">
        <v>-1</v>
      </c>
      <c r="AJ71">
        <v>-1</v>
      </c>
      <c r="AK71">
        <v>-1</v>
      </c>
      <c r="AL71">
        <v>-1</v>
      </c>
      <c r="AM71">
        <v>-1</v>
      </c>
      <c r="AN71">
        <v>-1</v>
      </c>
      <c r="AO71">
        <v>-1</v>
      </c>
      <c r="AP71">
        <v>1</v>
      </c>
      <c r="AQ71">
        <v>1</v>
      </c>
      <c r="AR71">
        <v>-1</v>
      </c>
      <c r="AS71">
        <v>1</v>
      </c>
      <c r="AT71">
        <v>-1</v>
      </c>
      <c r="AU71">
        <v>0</v>
      </c>
      <c r="AV71">
        <v>-1</v>
      </c>
      <c r="AW71">
        <v>-1</v>
      </c>
      <c r="AX71">
        <v>0</v>
      </c>
      <c r="AY71">
        <v>-1</v>
      </c>
      <c r="AZ71">
        <v>1</v>
      </c>
      <c r="BA71">
        <v>1</v>
      </c>
      <c r="BB71">
        <v>0</v>
      </c>
      <c r="BC71">
        <v>0</v>
      </c>
      <c r="BD71">
        <v>1</v>
      </c>
      <c r="BE71">
        <v>-1</v>
      </c>
      <c r="BF71" t="e">
        <v>#N/A</v>
      </c>
      <c r="BG71" t="e">
        <v>#N/A</v>
      </c>
      <c r="BH71" t="e">
        <v>#N/A</v>
      </c>
      <c r="BI71" t="e">
        <v>#N/A</v>
      </c>
      <c r="BJ71" t="e">
        <v>#N/A</v>
      </c>
      <c r="BK71" t="e">
        <v>#N/A</v>
      </c>
      <c r="BL71" t="e">
        <v>#N/A</v>
      </c>
      <c r="BM71" t="e">
        <v>#N/A</v>
      </c>
      <c r="BN71" t="e">
        <v>#N/A</v>
      </c>
    </row>
    <row r="72" spans="1:66" x14ac:dyDescent="0.25">
      <c r="A72" t="s">
        <v>132</v>
      </c>
      <c r="B72" t="s">
        <v>66</v>
      </c>
      <c r="C72" t="s">
        <v>391</v>
      </c>
      <c r="D72" t="s">
        <v>608</v>
      </c>
      <c r="E72">
        <v>2</v>
      </c>
      <c r="F72">
        <v>2</v>
      </c>
      <c r="G72">
        <v>5.6000002E-2</v>
      </c>
      <c r="H72" t="s">
        <v>615</v>
      </c>
      <c r="I72">
        <v>1</v>
      </c>
      <c r="J72">
        <v>1</v>
      </c>
      <c r="K72">
        <v>1</v>
      </c>
      <c r="L72">
        <v>0</v>
      </c>
      <c r="M72">
        <v>1</v>
      </c>
      <c r="N72">
        <v>1</v>
      </c>
      <c r="O72">
        <v>1</v>
      </c>
      <c r="P72">
        <v>1</v>
      </c>
      <c r="Q72">
        <v>1</v>
      </c>
      <c r="R72">
        <v>0</v>
      </c>
      <c r="S72">
        <v>1</v>
      </c>
      <c r="T72">
        <v>1</v>
      </c>
      <c r="U72">
        <v>1</v>
      </c>
      <c r="V72">
        <f t="shared" si="3"/>
        <v>5.6000002E-2</v>
      </c>
      <c r="W72">
        <f t="shared" si="4"/>
        <v>5.6000002E-2</v>
      </c>
      <c r="X72" s="2">
        <f t="shared" si="5"/>
        <v>7.8398133342295867E-2</v>
      </c>
      <c r="Y72">
        <v>1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1</v>
      </c>
      <c r="AF72">
        <v>0</v>
      </c>
      <c r="AG72">
        <v>0</v>
      </c>
      <c r="AH72">
        <v>0</v>
      </c>
      <c r="AI72">
        <v>0</v>
      </c>
      <c r="AJ72">
        <v>-1</v>
      </c>
      <c r="AK72">
        <v>-1</v>
      </c>
      <c r="AL72">
        <v>1</v>
      </c>
      <c r="AM72">
        <v>1</v>
      </c>
      <c r="AN72">
        <v>1</v>
      </c>
      <c r="AO72">
        <v>1</v>
      </c>
      <c r="AP72">
        <v>1</v>
      </c>
      <c r="AQ72">
        <v>0</v>
      </c>
      <c r="AR72">
        <v>0</v>
      </c>
      <c r="AS72">
        <v>1</v>
      </c>
      <c r="AT72">
        <v>-1</v>
      </c>
      <c r="AU72">
        <v>1</v>
      </c>
      <c r="AV72">
        <v>0</v>
      </c>
      <c r="AW72">
        <v>-1</v>
      </c>
      <c r="AX72">
        <v>-1</v>
      </c>
      <c r="AY72">
        <v>0</v>
      </c>
      <c r="AZ72">
        <v>-1</v>
      </c>
      <c r="BA72">
        <v>1</v>
      </c>
      <c r="BB72">
        <v>1</v>
      </c>
      <c r="BC72">
        <v>0</v>
      </c>
      <c r="BD72">
        <v>1</v>
      </c>
      <c r="BE72">
        <v>-1</v>
      </c>
      <c r="BF72" t="e">
        <v>#N/A</v>
      </c>
      <c r="BG72" t="e">
        <v>#N/A</v>
      </c>
      <c r="BH72" t="e">
        <v>#N/A</v>
      </c>
      <c r="BI72" t="e">
        <v>#N/A</v>
      </c>
      <c r="BJ72" t="e">
        <v>#N/A</v>
      </c>
      <c r="BK72" t="e">
        <v>#N/A</v>
      </c>
      <c r="BL72" t="e">
        <v>#N/A</v>
      </c>
      <c r="BM72" t="e">
        <v>#N/A</v>
      </c>
      <c r="BN72" t="e">
        <v>#N/A</v>
      </c>
    </row>
    <row r="73" spans="1:66" x14ac:dyDescent="0.25">
      <c r="A73" t="s">
        <v>133</v>
      </c>
      <c r="B73" t="s">
        <v>67</v>
      </c>
      <c r="C73" t="s">
        <v>392</v>
      </c>
      <c r="D73" t="s">
        <v>601</v>
      </c>
      <c r="E73">
        <v>8</v>
      </c>
      <c r="F73">
        <v>4</v>
      </c>
      <c r="G73">
        <v>12.21999931</v>
      </c>
      <c r="H73" t="s">
        <v>615</v>
      </c>
      <c r="I73">
        <v>1</v>
      </c>
      <c r="J73">
        <v>1</v>
      </c>
      <c r="K73">
        <v>1</v>
      </c>
      <c r="L73">
        <v>1</v>
      </c>
      <c r="M73">
        <v>1</v>
      </c>
      <c r="N73">
        <v>1</v>
      </c>
      <c r="O73">
        <v>1</v>
      </c>
      <c r="P73">
        <v>1</v>
      </c>
      <c r="Q73">
        <v>1</v>
      </c>
      <c r="R73">
        <v>1</v>
      </c>
      <c r="S73">
        <v>0</v>
      </c>
      <c r="T73">
        <v>0</v>
      </c>
      <c r="U73">
        <v>0</v>
      </c>
      <c r="V73">
        <f t="shared" si="3"/>
        <v>0</v>
      </c>
      <c r="W73">
        <f t="shared" si="4"/>
        <v>12.21999931</v>
      </c>
      <c r="X73" s="2">
        <f t="shared" si="5"/>
        <v>0.41013883096675535</v>
      </c>
      <c r="Y73">
        <v>1</v>
      </c>
      <c r="Z73">
        <v>-1</v>
      </c>
      <c r="AA73">
        <v>-1</v>
      </c>
      <c r="AB73">
        <v>0</v>
      </c>
      <c r="AC73">
        <v>0</v>
      </c>
      <c r="AD73">
        <v>1</v>
      </c>
      <c r="AE73">
        <v>1</v>
      </c>
      <c r="AF73">
        <v>-1</v>
      </c>
      <c r="AG73">
        <v>-1</v>
      </c>
      <c r="AH73">
        <v>0</v>
      </c>
      <c r="AI73">
        <v>1</v>
      </c>
      <c r="AJ73">
        <v>-1</v>
      </c>
      <c r="AK73">
        <v>-1</v>
      </c>
      <c r="AL73">
        <v>1</v>
      </c>
      <c r="AM73">
        <v>1</v>
      </c>
      <c r="AN73">
        <v>1</v>
      </c>
      <c r="AO73">
        <v>1</v>
      </c>
      <c r="AP73">
        <v>0</v>
      </c>
      <c r="AQ73">
        <v>-1</v>
      </c>
      <c r="AR73">
        <v>0</v>
      </c>
      <c r="AS73">
        <v>1</v>
      </c>
      <c r="AT73">
        <v>-1</v>
      </c>
      <c r="AU73">
        <v>1</v>
      </c>
      <c r="AV73">
        <v>0</v>
      </c>
      <c r="AW73">
        <v>-1</v>
      </c>
      <c r="AX73">
        <v>1</v>
      </c>
      <c r="AY73">
        <v>0</v>
      </c>
      <c r="AZ73">
        <v>1</v>
      </c>
      <c r="BA73">
        <v>0</v>
      </c>
      <c r="BB73">
        <v>0</v>
      </c>
      <c r="BC73">
        <v>1</v>
      </c>
      <c r="BD73">
        <v>1</v>
      </c>
      <c r="BE73">
        <v>0</v>
      </c>
      <c r="BF73" t="e">
        <v>#N/A</v>
      </c>
      <c r="BG73" t="e">
        <v>#N/A</v>
      </c>
      <c r="BH73" t="e">
        <v>#N/A</v>
      </c>
      <c r="BI73" t="e">
        <v>#N/A</v>
      </c>
      <c r="BJ73" t="e">
        <v>#N/A</v>
      </c>
      <c r="BK73" t="e">
        <v>#N/A</v>
      </c>
      <c r="BL73" t="e">
        <v>#N/A</v>
      </c>
      <c r="BM73" t="e">
        <v>#N/A</v>
      </c>
      <c r="BN73" t="e">
        <v>#N/A</v>
      </c>
    </row>
    <row r="74" spans="1:66" x14ac:dyDescent="0.25">
      <c r="A74" t="s">
        <v>134</v>
      </c>
      <c r="B74" t="s">
        <v>67</v>
      </c>
      <c r="C74" t="s">
        <v>393</v>
      </c>
      <c r="D74" t="s">
        <v>580</v>
      </c>
      <c r="E74">
        <v>3</v>
      </c>
      <c r="F74">
        <v>3</v>
      </c>
      <c r="G74">
        <v>0.299999982</v>
      </c>
      <c r="H74" t="s">
        <v>615</v>
      </c>
      <c r="I74">
        <v>0</v>
      </c>
      <c r="J74">
        <v>-1</v>
      </c>
      <c r="K74" t="e">
        <v>#N/A</v>
      </c>
      <c r="L74" t="e">
        <v>#N/A</v>
      </c>
      <c r="M74">
        <v>0</v>
      </c>
      <c r="N74">
        <v>-1</v>
      </c>
      <c r="O74">
        <v>0</v>
      </c>
      <c r="P74">
        <v>-1</v>
      </c>
      <c r="Q74" t="e">
        <v>#N/A</v>
      </c>
      <c r="R74" t="e">
        <v>#N/A</v>
      </c>
      <c r="S74">
        <v>0</v>
      </c>
      <c r="T74">
        <v>-1</v>
      </c>
      <c r="U74">
        <v>0</v>
      </c>
      <c r="V74">
        <f t="shared" si="3"/>
        <v>0</v>
      </c>
      <c r="W74">
        <f t="shared" si="4"/>
        <v>0.299999982</v>
      </c>
      <c r="X74" s="2">
        <f t="shared" si="5"/>
        <v>1.0068874701722682E-2</v>
      </c>
      <c r="Y74">
        <v>0</v>
      </c>
      <c r="Z74">
        <v>0</v>
      </c>
      <c r="AA74">
        <v>0</v>
      </c>
      <c r="AB74">
        <v>0</v>
      </c>
      <c r="AC74">
        <v>-1</v>
      </c>
      <c r="AD74">
        <v>0</v>
      </c>
      <c r="AE74">
        <v>0</v>
      </c>
      <c r="AF74">
        <v>-1</v>
      </c>
      <c r="AG74">
        <v>-1</v>
      </c>
      <c r="AH74">
        <v>0</v>
      </c>
      <c r="AI74">
        <v>0</v>
      </c>
      <c r="AJ74">
        <v>-1</v>
      </c>
      <c r="AK74">
        <v>-1</v>
      </c>
      <c r="AL74">
        <v>0</v>
      </c>
      <c r="AM74">
        <v>0</v>
      </c>
      <c r="AN74" t="e">
        <v>#N/A</v>
      </c>
      <c r="AO74" t="e">
        <v>#N/A</v>
      </c>
      <c r="AP74">
        <v>0</v>
      </c>
      <c r="AQ74">
        <v>0</v>
      </c>
      <c r="AR74">
        <v>0</v>
      </c>
      <c r="AS74">
        <v>-1</v>
      </c>
      <c r="AT74">
        <v>1</v>
      </c>
      <c r="AU74">
        <v>1</v>
      </c>
      <c r="AV74">
        <v>0</v>
      </c>
      <c r="AW74">
        <v>-1</v>
      </c>
      <c r="AX74">
        <v>1</v>
      </c>
      <c r="AY74">
        <v>0</v>
      </c>
      <c r="AZ74">
        <v>0</v>
      </c>
      <c r="BA74">
        <v>0</v>
      </c>
      <c r="BB74">
        <v>-1</v>
      </c>
      <c r="BC74">
        <v>0</v>
      </c>
      <c r="BD74">
        <v>-1</v>
      </c>
      <c r="BE74">
        <v>-1</v>
      </c>
      <c r="BF74" t="e">
        <v>#N/A</v>
      </c>
      <c r="BG74" t="e">
        <v>#N/A</v>
      </c>
      <c r="BH74" t="e">
        <v>#N/A</v>
      </c>
      <c r="BI74" t="e">
        <v>#N/A</v>
      </c>
      <c r="BJ74" t="e">
        <v>#N/A</v>
      </c>
      <c r="BK74" t="e">
        <v>#N/A</v>
      </c>
      <c r="BL74" t="e">
        <v>#N/A</v>
      </c>
      <c r="BM74" t="e">
        <v>#N/A</v>
      </c>
      <c r="BN74" t="e">
        <v>#N/A</v>
      </c>
    </row>
    <row r="75" spans="1:66" x14ac:dyDescent="0.25">
      <c r="A75" t="s">
        <v>135</v>
      </c>
      <c r="B75" t="s">
        <v>62</v>
      </c>
      <c r="C75" t="s">
        <v>394</v>
      </c>
      <c r="D75" t="s">
        <v>608</v>
      </c>
      <c r="E75">
        <v>1</v>
      </c>
      <c r="F75">
        <v>1</v>
      </c>
      <c r="G75">
        <v>1.4E-2</v>
      </c>
      <c r="H75" t="s">
        <v>615</v>
      </c>
      <c r="I75">
        <v>1</v>
      </c>
      <c r="J75">
        <v>1</v>
      </c>
      <c r="K75">
        <v>1</v>
      </c>
      <c r="L75">
        <v>1</v>
      </c>
      <c r="M75">
        <v>1</v>
      </c>
      <c r="N75">
        <v>1</v>
      </c>
      <c r="O75">
        <v>0</v>
      </c>
      <c r="P75">
        <v>0</v>
      </c>
      <c r="Q75">
        <v>1</v>
      </c>
      <c r="R75">
        <v>1</v>
      </c>
      <c r="S75">
        <v>-1</v>
      </c>
      <c r="T75">
        <v>-1</v>
      </c>
      <c r="U75">
        <v>-1</v>
      </c>
      <c r="V75">
        <f t="shared" si="3"/>
        <v>-1.4E-2</v>
      </c>
      <c r="W75">
        <f t="shared" si="4"/>
        <v>1.4E-2</v>
      </c>
      <c r="X75" s="2">
        <f t="shared" si="5"/>
        <v>9.3402290596224982E-3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-1</v>
      </c>
      <c r="AK75">
        <v>-1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-1</v>
      </c>
      <c r="AT75">
        <v>1</v>
      </c>
      <c r="AU75">
        <v>0</v>
      </c>
      <c r="AV75">
        <v>0</v>
      </c>
      <c r="AW75">
        <v>-1</v>
      </c>
      <c r="AX75">
        <v>-1</v>
      </c>
      <c r="AY75">
        <v>-1</v>
      </c>
      <c r="AZ75">
        <v>0</v>
      </c>
      <c r="BA75">
        <v>1</v>
      </c>
      <c r="BB75">
        <v>1</v>
      </c>
      <c r="BC75">
        <v>1</v>
      </c>
      <c r="BD75">
        <v>0</v>
      </c>
      <c r="BE75">
        <v>1</v>
      </c>
      <c r="BF75" t="e">
        <v>#N/A</v>
      </c>
      <c r="BG75" t="e">
        <v>#N/A</v>
      </c>
      <c r="BH75" t="e">
        <v>#N/A</v>
      </c>
      <c r="BI75" t="e">
        <v>#N/A</v>
      </c>
      <c r="BJ75" t="e">
        <v>#N/A</v>
      </c>
      <c r="BK75" t="e">
        <v>#N/A</v>
      </c>
      <c r="BL75" t="e">
        <v>#N/A</v>
      </c>
      <c r="BM75" t="e">
        <v>#N/A</v>
      </c>
      <c r="BN75" t="e">
        <v>#N/A</v>
      </c>
    </row>
    <row r="76" spans="1:66" x14ac:dyDescent="0.25">
      <c r="A76" t="s">
        <v>136</v>
      </c>
      <c r="B76" t="s">
        <v>66</v>
      </c>
      <c r="C76" t="s">
        <v>395</v>
      </c>
      <c r="D76" t="s">
        <v>609</v>
      </c>
      <c r="E76">
        <v>3</v>
      </c>
      <c r="F76">
        <v>4</v>
      </c>
      <c r="G76">
        <v>0.689999998</v>
      </c>
      <c r="H76" t="s">
        <v>615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f t="shared" si="3"/>
        <v>0</v>
      </c>
      <c r="W76">
        <f t="shared" si="4"/>
        <v>0.689999998</v>
      </c>
      <c r="X76" s="2">
        <f t="shared" si="5"/>
        <v>2.3158413136341129E-2</v>
      </c>
      <c r="Y76">
        <v>0</v>
      </c>
      <c r="Z76">
        <v>0</v>
      </c>
      <c r="AA76">
        <v>0</v>
      </c>
      <c r="AB76">
        <v>-1</v>
      </c>
      <c r="AC76">
        <v>-1</v>
      </c>
      <c r="AD76">
        <v>1</v>
      </c>
      <c r="AE76">
        <v>1</v>
      </c>
      <c r="AF76">
        <v>-1</v>
      </c>
      <c r="AG76">
        <v>-1</v>
      </c>
      <c r="AH76">
        <v>-1</v>
      </c>
      <c r="AI76">
        <v>-1</v>
      </c>
      <c r="AJ76">
        <v>-1</v>
      </c>
      <c r="AK76">
        <v>-1</v>
      </c>
      <c r="AL76">
        <v>0</v>
      </c>
      <c r="AM76">
        <v>1</v>
      </c>
      <c r="AN76">
        <v>1</v>
      </c>
      <c r="AO76">
        <v>1</v>
      </c>
      <c r="AP76">
        <v>0</v>
      </c>
      <c r="AQ76">
        <v>0</v>
      </c>
      <c r="AR76">
        <v>0</v>
      </c>
      <c r="AS76">
        <v>-1</v>
      </c>
      <c r="AT76">
        <v>-1</v>
      </c>
      <c r="AU76">
        <v>0</v>
      </c>
      <c r="AV76">
        <v>0</v>
      </c>
      <c r="AW76">
        <v>-1</v>
      </c>
      <c r="AX76">
        <v>-1</v>
      </c>
      <c r="AY76">
        <v>-1</v>
      </c>
      <c r="AZ76">
        <v>0</v>
      </c>
      <c r="BA76">
        <v>1</v>
      </c>
      <c r="BB76">
        <v>0</v>
      </c>
      <c r="BC76">
        <v>0</v>
      </c>
      <c r="BD76">
        <v>1</v>
      </c>
      <c r="BE76">
        <v>0</v>
      </c>
      <c r="BF76" t="e">
        <v>#N/A</v>
      </c>
      <c r="BG76" t="e">
        <v>#N/A</v>
      </c>
      <c r="BH76" t="e">
        <v>#N/A</v>
      </c>
      <c r="BI76" t="e">
        <v>#N/A</v>
      </c>
      <c r="BJ76" t="e">
        <v>#N/A</v>
      </c>
      <c r="BK76" t="e">
        <v>#N/A</v>
      </c>
      <c r="BL76" t="e">
        <v>#N/A</v>
      </c>
      <c r="BM76" t="e">
        <v>#N/A</v>
      </c>
      <c r="BN76" t="e">
        <v>#N/A</v>
      </c>
    </row>
    <row r="77" spans="1:66" x14ac:dyDescent="0.25">
      <c r="A77" t="s">
        <v>137</v>
      </c>
      <c r="B77" t="s">
        <v>66</v>
      </c>
      <c r="C77" t="s">
        <v>396</v>
      </c>
      <c r="D77" t="s">
        <v>585</v>
      </c>
      <c r="E77">
        <v>9</v>
      </c>
      <c r="F77">
        <v>4</v>
      </c>
      <c r="G77">
        <v>9.4379997249999992</v>
      </c>
      <c r="H77" t="s">
        <v>615</v>
      </c>
      <c r="I77">
        <v>0</v>
      </c>
      <c r="J77">
        <v>0</v>
      </c>
      <c r="K77">
        <v>0</v>
      </c>
      <c r="L77">
        <v>0</v>
      </c>
      <c r="M77">
        <v>-1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-1</v>
      </c>
      <c r="V77">
        <f t="shared" si="3"/>
        <v>-9.4379997249999992</v>
      </c>
      <c r="W77">
        <f t="shared" si="4"/>
        <v>9.4379997249999992</v>
      </c>
      <c r="X77" s="2">
        <f t="shared" si="5"/>
        <v>6.296648521153867</v>
      </c>
      <c r="Y77">
        <v>-1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-1</v>
      </c>
      <c r="AH77">
        <v>0</v>
      </c>
      <c r="AI77">
        <v>0</v>
      </c>
      <c r="AJ77">
        <v>0</v>
      </c>
      <c r="AK77">
        <v>-1</v>
      </c>
      <c r="AL77">
        <v>0</v>
      </c>
      <c r="AM77">
        <v>1</v>
      </c>
      <c r="AN77">
        <v>-1</v>
      </c>
      <c r="AO77">
        <v>-1</v>
      </c>
      <c r="AP77">
        <v>0</v>
      </c>
      <c r="AQ77">
        <v>0</v>
      </c>
      <c r="AR77">
        <v>0</v>
      </c>
      <c r="AS77">
        <v>-1</v>
      </c>
      <c r="AT77">
        <v>1</v>
      </c>
      <c r="AU77">
        <v>0</v>
      </c>
      <c r="AV77">
        <v>0</v>
      </c>
      <c r="AW77">
        <v>-1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 t="e">
        <v>#N/A</v>
      </c>
      <c r="BG77" t="e">
        <v>#N/A</v>
      </c>
      <c r="BH77" t="e">
        <v>#N/A</v>
      </c>
      <c r="BI77" t="e">
        <v>#N/A</v>
      </c>
      <c r="BJ77" t="e">
        <v>#N/A</v>
      </c>
      <c r="BK77" t="e">
        <v>#N/A</v>
      </c>
      <c r="BL77" t="e">
        <v>#N/A</v>
      </c>
      <c r="BM77" t="e">
        <v>#N/A</v>
      </c>
      <c r="BN77" t="e">
        <v>#N/A</v>
      </c>
    </row>
    <row r="78" spans="1:66" x14ac:dyDescent="0.25">
      <c r="A78" t="s">
        <v>138</v>
      </c>
      <c r="B78" t="s">
        <v>66</v>
      </c>
      <c r="C78" t="s">
        <v>397</v>
      </c>
      <c r="D78" t="s">
        <v>599</v>
      </c>
      <c r="E78">
        <v>3</v>
      </c>
      <c r="F78">
        <v>4</v>
      </c>
      <c r="G78">
        <v>0.97000002900000004</v>
      </c>
      <c r="H78" t="s">
        <v>615</v>
      </c>
      <c r="I78">
        <v>1</v>
      </c>
      <c r="J78">
        <v>-1</v>
      </c>
      <c r="K78" t="e">
        <v>#N/A</v>
      </c>
      <c r="L78" t="e">
        <v>#N/A</v>
      </c>
      <c r="M78">
        <v>1</v>
      </c>
      <c r="N78">
        <v>-1</v>
      </c>
      <c r="O78">
        <v>1</v>
      </c>
      <c r="P78">
        <v>-1</v>
      </c>
      <c r="Q78" t="e">
        <v>#N/A</v>
      </c>
      <c r="R78" t="e">
        <v>#N/A</v>
      </c>
      <c r="S78">
        <v>1</v>
      </c>
      <c r="T78">
        <v>-1</v>
      </c>
      <c r="U78">
        <v>0</v>
      </c>
      <c r="V78">
        <f t="shared" si="3"/>
        <v>0</v>
      </c>
      <c r="W78">
        <f t="shared" si="4"/>
        <v>0.97000002900000004</v>
      </c>
      <c r="X78" s="2">
        <f t="shared" si="5"/>
        <v>3.2556031128923101E-2</v>
      </c>
      <c r="Y78">
        <v>0</v>
      </c>
      <c r="Z78">
        <v>-1</v>
      </c>
      <c r="AA78">
        <v>0</v>
      </c>
      <c r="AB78">
        <v>1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1</v>
      </c>
      <c r="AN78" t="e">
        <v>#N/A</v>
      </c>
      <c r="AO78" t="e">
        <v>#N/A</v>
      </c>
      <c r="AP78">
        <v>0</v>
      </c>
      <c r="AQ78">
        <v>-1</v>
      </c>
      <c r="AR78">
        <v>0</v>
      </c>
      <c r="AS78">
        <v>-1</v>
      </c>
      <c r="AT78">
        <v>1</v>
      </c>
      <c r="AU78">
        <v>0</v>
      </c>
      <c r="AV78">
        <v>0</v>
      </c>
      <c r="AW78">
        <v>0</v>
      </c>
      <c r="AX78">
        <v>-1</v>
      </c>
      <c r="AY78">
        <v>0</v>
      </c>
      <c r="AZ78">
        <v>-1</v>
      </c>
      <c r="BA78">
        <v>0</v>
      </c>
      <c r="BB78">
        <v>0</v>
      </c>
      <c r="BC78" t="e">
        <v>#N/A</v>
      </c>
      <c r="BD78">
        <v>1</v>
      </c>
      <c r="BE78">
        <v>0</v>
      </c>
      <c r="BF78" t="e">
        <v>#N/A</v>
      </c>
      <c r="BG78" t="e">
        <v>#N/A</v>
      </c>
      <c r="BH78" t="e">
        <v>#N/A</v>
      </c>
      <c r="BI78" t="e">
        <v>#N/A</v>
      </c>
      <c r="BJ78" t="e">
        <v>#N/A</v>
      </c>
      <c r="BK78" t="e">
        <v>#N/A</v>
      </c>
      <c r="BL78" t="e">
        <v>#N/A</v>
      </c>
      <c r="BM78" t="e">
        <v>#N/A</v>
      </c>
      <c r="BN78" t="e">
        <v>#N/A</v>
      </c>
    </row>
    <row r="79" spans="1:66" x14ac:dyDescent="0.25">
      <c r="A79" t="s">
        <v>139</v>
      </c>
      <c r="B79" t="s">
        <v>66</v>
      </c>
      <c r="C79" t="s">
        <v>398</v>
      </c>
      <c r="D79" t="s">
        <v>584</v>
      </c>
      <c r="E79">
        <v>3</v>
      </c>
      <c r="F79">
        <v>2</v>
      </c>
      <c r="G79">
        <v>0.39000001499999998</v>
      </c>
      <c r="H79" t="s">
        <v>615</v>
      </c>
      <c r="I79">
        <v>-1</v>
      </c>
      <c r="J79">
        <v>-1</v>
      </c>
      <c r="K79">
        <v>0</v>
      </c>
      <c r="L79">
        <v>0</v>
      </c>
      <c r="M79">
        <v>-1</v>
      </c>
      <c r="N79">
        <v>-1</v>
      </c>
      <c r="O79">
        <v>-1</v>
      </c>
      <c r="P79">
        <v>-1</v>
      </c>
      <c r="Q79">
        <v>0</v>
      </c>
      <c r="R79">
        <v>0</v>
      </c>
      <c r="S79">
        <v>-1</v>
      </c>
      <c r="T79">
        <v>-1</v>
      </c>
      <c r="U79">
        <v>-1</v>
      </c>
      <c r="V79">
        <f t="shared" si="3"/>
        <v>-0.39000001499999998</v>
      </c>
      <c r="W79">
        <f t="shared" si="4"/>
        <v>0.39000001499999998</v>
      </c>
      <c r="X79" s="2">
        <f t="shared" si="5"/>
        <v>0.2601921052397293</v>
      </c>
      <c r="Y79">
        <v>-1</v>
      </c>
      <c r="Z79">
        <v>0</v>
      </c>
      <c r="AA79">
        <v>-1</v>
      </c>
      <c r="AB79">
        <v>0</v>
      </c>
      <c r="AC79">
        <v>-1</v>
      </c>
      <c r="AD79">
        <v>0</v>
      </c>
      <c r="AE79">
        <v>0</v>
      </c>
      <c r="AF79">
        <v>1</v>
      </c>
      <c r="AG79">
        <v>1</v>
      </c>
      <c r="AH79">
        <v>1</v>
      </c>
      <c r="AI79">
        <v>1</v>
      </c>
      <c r="AJ79">
        <v>1</v>
      </c>
      <c r="AK79">
        <v>1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-1</v>
      </c>
      <c r="AS79">
        <v>1</v>
      </c>
      <c r="AT79">
        <v>-1</v>
      </c>
      <c r="AU79">
        <v>0</v>
      </c>
      <c r="AV79">
        <v>-1</v>
      </c>
      <c r="AW79">
        <v>-1</v>
      </c>
      <c r="AX79">
        <v>-1</v>
      </c>
      <c r="AY79">
        <v>-1</v>
      </c>
      <c r="AZ79">
        <v>1</v>
      </c>
      <c r="BA79">
        <v>1</v>
      </c>
      <c r="BB79">
        <v>-1</v>
      </c>
      <c r="BC79">
        <v>0</v>
      </c>
      <c r="BD79">
        <v>0</v>
      </c>
      <c r="BE79">
        <v>-1</v>
      </c>
      <c r="BF79" t="e">
        <v>#N/A</v>
      </c>
      <c r="BG79" t="e">
        <v>#N/A</v>
      </c>
      <c r="BH79" t="e">
        <v>#N/A</v>
      </c>
      <c r="BI79" t="e">
        <v>#N/A</v>
      </c>
      <c r="BJ79" t="e">
        <v>#N/A</v>
      </c>
      <c r="BK79" t="e">
        <v>#N/A</v>
      </c>
      <c r="BL79" t="e">
        <v>#N/A</v>
      </c>
      <c r="BM79" t="e">
        <v>#N/A</v>
      </c>
      <c r="BN79" t="e">
        <v>#N/A</v>
      </c>
    </row>
    <row r="80" spans="1:66" x14ac:dyDescent="0.25">
      <c r="A80" t="s">
        <v>140</v>
      </c>
      <c r="B80" t="s">
        <v>62</v>
      </c>
      <c r="C80" t="s">
        <v>399</v>
      </c>
      <c r="D80" t="s">
        <v>604</v>
      </c>
      <c r="E80">
        <v>3</v>
      </c>
      <c r="F80">
        <v>3</v>
      </c>
      <c r="G80">
        <v>7.0000000000000007E-2</v>
      </c>
      <c r="H80" t="s">
        <v>615</v>
      </c>
      <c r="I80">
        <v>0</v>
      </c>
      <c r="J80">
        <v>0</v>
      </c>
      <c r="K80">
        <v>0</v>
      </c>
      <c r="L80">
        <v>1</v>
      </c>
      <c r="M80">
        <v>0</v>
      </c>
      <c r="N80">
        <v>1</v>
      </c>
      <c r="O80">
        <v>0</v>
      </c>
      <c r="P80">
        <v>0</v>
      </c>
      <c r="Q80">
        <v>1</v>
      </c>
      <c r="R80" t="e">
        <v>#N/A</v>
      </c>
      <c r="S80">
        <v>0</v>
      </c>
      <c r="T80">
        <v>0</v>
      </c>
      <c r="U80">
        <v>0</v>
      </c>
      <c r="V80">
        <f t="shared" si="3"/>
        <v>0</v>
      </c>
      <c r="W80">
        <f t="shared" si="4"/>
        <v>7.0000000000000007E-2</v>
      </c>
      <c r="X80" s="2">
        <f t="shared" si="5"/>
        <v>2.3494042380328805E-3</v>
      </c>
      <c r="Y80">
        <v>0</v>
      </c>
      <c r="Z80">
        <v>-1</v>
      </c>
      <c r="AA80">
        <v>-1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1</v>
      </c>
      <c r="AQ80">
        <v>0</v>
      </c>
      <c r="AR80">
        <v>-1</v>
      </c>
      <c r="AS80">
        <v>1</v>
      </c>
      <c r="AT80">
        <v>-1</v>
      </c>
      <c r="AU80">
        <v>0</v>
      </c>
      <c r="AV80">
        <v>0</v>
      </c>
      <c r="AW80">
        <v>-1</v>
      </c>
      <c r="AX80">
        <v>1</v>
      </c>
      <c r="AY80">
        <v>0</v>
      </c>
      <c r="AZ80">
        <v>1</v>
      </c>
      <c r="BA80">
        <v>0</v>
      </c>
      <c r="BB80">
        <v>0</v>
      </c>
      <c r="BC80">
        <v>0</v>
      </c>
      <c r="BD80">
        <v>0</v>
      </c>
      <c r="BE80">
        <v>0</v>
      </c>
      <c r="BF80" t="e">
        <v>#N/A</v>
      </c>
      <c r="BG80" t="e">
        <v>#N/A</v>
      </c>
      <c r="BH80" t="e">
        <v>#N/A</v>
      </c>
      <c r="BI80" t="e">
        <v>#N/A</v>
      </c>
      <c r="BJ80" t="e">
        <v>#N/A</v>
      </c>
      <c r="BK80" t="e">
        <v>#N/A</v>
      </c>
      <c r="BL80" t="e">
        <v>#N/A</v>
      </c>
      <c r="BM80" t="e">
        <v>#N/A</v>
      </c>
      <c r="BN80" t="e">
        <v>#N/A</v>
      </c>
    </row>
    <row r="81" spans="1:66" x14ac:dyDescent="0.25">
      <c r="A81" t="s">
        <v>141</v>
      </c>
      <c r="B81" t="s">
        <v>62</v>
      </c>
      <c r="C81" t="s">
        <v>400</v>
      </c>
      <c r="D81" t="s">
        <v>610</v>
      </c>
      <c r="E81">
        <v>3</v>
      </c>
      <c r="F81">
        <v>4</v>
      </c>
      <c r="G81">
        <v>0.62999999500000003</v>
      </c>
      <c r="H81" t="s">
        <v>615</v>
      </c>
      <c r="I81">
        <v>0</v>
      </c>
      <c r="J81">
        <v>0</v>
      </c>
      <c r="K81">
        <v>0</v>
      </c>
      <c r="L81">
        <v>1</v>
      </c>
      <c r="M81">
        <v>0</v>
      </c>
      <c r="N81">
        <v>1</v>
      </c>
      <c r="O81">
        <v>1</v>
      </c>
      <c r="P81">
        <v>1</v>
      </c>
      <c r="Q81">
        <v>0</v>
      </c>
      <c r="R81">
        <v>0</v>
      </c>
      <c r="S81">
        <v>1</v>
      </c>
      <c r="T81">
        <v>0</v>
      </c>
      <c r="U81">
        <v>0</v>
      </c>
      <c r="V81">
        <f t="shared" si="3"/>
        <v>0</v>
      </c>
      <c r="W81">
        <f t="shared" si="4"/>
        <v>0.62999999500000003</v>
      </c>
      <c r="X81" s="2">
        <f t="shared" si="5"/>
        <v>2.1144637974481333E-2</v>
      </c>
      <c r="Y81">
        <v>0</v>
      </c>
      <c r="Z81">
        <v>0</v>
      </c>
      <c r="AA81">
        <v>0</v>
      </c>
      <c r="AB81">
        <v>1</v>
      </c>
      <c r="AC81">
        <v>-1</v>
      </c>
      <c r="AD81">
        <v>1</v>
      </c>
      <c r="AE81">
        <v>0</v>
      </c>
      <c r="AF81">
        <v>1</v>
      </c>
      <c r="AG81">
        <v>1</v>
      </c>
      <c r="AH81">
        <v>1</v>
      </c>
      <c r="AI81">
        <v>1</v>
      </c>
      <c r="AJ81">
        <v>1</v>
      </c>
      <c r="AK81">
        <v>1</v>
      </c>
      <c r="AL81">
        <v>1</v>
      </c>
      <c r="AM81">
        <v>0</v>
      </c>
      <c r="AN81">
        <v>0</v>
      </c>
      <c r="AO81">
        <v>0</v>
      </c>
      <c r="AP81">
        <v>0</v>
      </c>
      <c r="AQ81">
        <v>1</v>
      </c>
      <c r="AR81">
        <v>0</v>
      </c>
      <c r="AS81">
        <v>1</v>
      </c>
      <c r="AT81">
        <v>-1</v>
      </c>
      <c r="AU81">
        <v>0</v>
      </c>
      <c r="AV81">
        <v>0</v>
      </c>
      <c r="AW81">
        <v>-1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 t="e">
        <v>#N/A</v>
      </c>
      <c r="BG81" t="e">
        <v>#N/A</v>
      </c>
      <c r="BH81" t="e">
        <v>#N/A</v>
      </c>
      <c r="BI81" t="e">
        <v>#N/A</v>
      </c>
      <c r="BJ81" t="e">
        <v>#N/A</v>
      </c>
      <c r="BK81" t="e">
        <v>#N/A</v>
      </c>
      <c r="BL81" t="e">
        <v>#N/A</v>
      </c>
      <c r="BM81" t="e">
        <v>#N/A</v>
      </c>
      <c r="BN81" t="e">
        <v>#N/A</v>
      </c>
    </row>
    <row r="82" spans="1:66" x14ac:dyDescent="0.25">
      <c r="A82" t="s">
        <v>142</v>
      </c>
      <c r="B82" t="s">
        <v>62</v>
      </c>
      <c r="C82" t="s">
        <v>401</v>
      </c>
      <c r="D82" t="s">
        <v>591</v>
      </c>
      <c r="E82">
        <v>1</v>
      </c>
      <c r="F82">
        <v>1</v>
      </c>
      <c r="G82">
        <v>6.3000001E-2</v>
      </c>
      <c r="H82" t="s">
        <v>615</v>
      </c>
      <c r="I82">
        <v>0</v>
      </c>
      <c r="J82">
        <v>0</v>
      </c>
      <c r="K82" t="e">
        <v>#N/A</v>
      </c>
      <c r="L82" t="e">
        <v>#N/A</v>
      </c>
      <c r="M82">
        <v>0</v>
      </c>
      <c r="N82">
        <v>0</v>
      </c>
      <c r="O82">
        <v>-1</v>
      </c>
      <c r="P82">
        <v>0</v>
      </c>
      <c r="Q82" t="e">
        <v>#N/A</v>
      </c>
      <c r="R82">
        <v>0</v>
      </c>
      <c r="S82">
        <v>0</v>
      </c>
      <c r="T82" t="e">
        <v>#N/A</v>
      </c>
      <c r="U82">
        <v>0</v>
      </c>
      <c r="V82">
        <f t="shared" si="3"/>
        <v>0</v>
      </c>
      <c r="W82">
        <f t="shared" si="4"/>
        <v>6.3000001E-2</v>
      </c>
      <c r="X82" s="2">
        <f t="shared" si="5"/>
        <v>2.1144638477925098E-3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 t="e">
        <v>#N/A</v>
      </c>
      <c r="AF82">
        <v>1</v>
      </c>
      <c r="AG82">
        <v>0</v>
      </c>
      <c r="AH82">
        <v>1</v>
      </c>
      <c r="AI82">
        <v>0</v>
      </c>
      <c r="AJ82">
        <v>1</v>
      </c>
      <c r="AK82">
        <v>1</v>
      </c>
      <c r="AL82">
        <v>0</v>
      </c>
      <c r="AM82">
        <v>0</v>
      </c>
      <c r="AN82" t="e">
        <v>#N/A</v>
      </c>
      <c r="AO82" t="e">
        <v>#N/A</v>
      </c>
      <c r="AP82">
        <v>0</v>
      </c>
      <c r="AQ82">
        <v>1</v>
      </c>
      <c r="AR82">
        <v>0</v>
      </c>
      <c r="AS82">
        <v>1</v>
      </c>
      <c r="AT82">
        <v>-1</v>
      </c>
      <c r="AU82">
        <v>-1</v>
      </c>
      <c r="AV82">
        <v>-1</v>
      </c>
      <c r="AW82" t="e">
        <v>#N/A</v>
      </c>
      <c r="AX82">
        <v>0</v>
      </c>
      <c r="AY82" t="e">
        <v>#N/A</v>
      </c>
      <c r="AZ82">
        <v>1</v>
      </c>
      <c r="BA82">
        <v>1</v>
      </c>
      <c r="BB82" t="e">
        <v>#N/A</v>
      </c>
      <c r="BC82" t="e">
        <v>#N/A</v>
      </c>
      <c r="BD82" t="e">
        <v>#N/A</v>
      </c>
      <c r="BE82">
        <v>0</v>
      </c>
      <c r="BF82" t="e">
        <v>#N/A</v>
      </c>
      <c r="BG82" t="e">
        <v>#N/A</v>
      </c>
      <c r="BH82" t="e">
        <v>#N/A</v>
      </c>
      <c r="BI82" t="e">
        <v>#N/A</v>
      </c>
      <c r="BJ82" t="e">
        <v>#N/A</v>
      </c>
      <c r="BK82" t="e">
        <v>#N/A</v>
      </c>
      <c r="BL82" t="e">
        <v>#N/A</v>
      </c>
      <c r="BM82" t="e">
        <v>#N/A</v>
      </c>
      <c r="BN82" t="e">
        <v>#N/A</v>
      </c>
    </row>
    <row r="83" spans="1:66" x14ac:dyDescent="0.25">
      <c r="A83" t="s">
        <v>143</v>
      </c>
      <c r="B83" t="s">
        <v>62</v>
      </c>
      <c r="C83" t="s">
        <v>402</v>
      </c>
      <c r="D83" t="s">
        <v>582</v>
      </c>
      <c r="E83">
        <v>4</v>
      </c>
      <c r="F83">
        <v>4</v>
      </c>
      <c r="G83">
        <v>0.665000021</v>
      </c>
      <c r="H83" t="s">
        <v>615</v>
      </c>
      <c r="I83">
        <v>1</v>
      </c>
      <c r="J83">
        <v>1</v>
      </c>
      <c r="K83">
        <v>0</v>
      </c>
      <c r="L83">
        <v>0</v>
      </c>
      <c r="M83">
        <v>1</v>
      </c>
      <c r="N83">
        <v>1</v>
      </c>
      <c r="O83">
        <v>1</v>
      </c>
      <c r="P83">
        <v>1</v>
      </c>
      <c r="Q83">
        <v>0</v>
      </c>
      <c r="R83">
        <v>0</v>
      </c>
      <c r="S83">
        <v>0</v>
      </c>
      <c r="T83">
        <v>0</v>
      </c>
      <c r="U83">
        <v>0</v>
      </c>
      <c r="V83">
        <f t="shared" si="3"/>
        <v>0</v>
      </c>
      <c r="W83">
        <f t="shared" si="4"/>
        <v>0.665000021</v>
      </c>
      <c r="X83" s="2">
        <f t="shared" si="5"/>
        <v>2.2319340966133635E-2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1</v>
      </c>
      <c r="AG83">
        <v>1</v>
      </c>
      <c r="AH83">
        <v>0</v>
      </c>
      <c r="AI83">
        <v>0</v>
      </c>
      <c r="AJ83">
        <v>1</v>
      </c>
      <c r="AK83">
        <v>1</v>
      </c>
      <c r="AL83">
        <v>1</v>
      </c>
      <c r="AM83">
        <v>1</v>
      </c>
      <c r="AN83">
        <v>0</v>
      </c>
      <c r="AO83">
        <v>0</v>
      </c>
      <c r="AP83">
        <v>0</v>
      </c>
      <c r="AQ83">
        <v>0</v>
      </c>
      <c r="AR83">
        <v>-1</v>
      </c>
      <c r="AS83">
        <v>-1</v>
      </c>
      <c r="AT83">
        <v>1</v>
      </c>
      <c r="AU83">
        <v>1</v>
      </c>
      <c r="AV83">
        <v>0</v>
      </c>
      <c r="AW83">
        <v>-1</v>
      </c>
      <c r="AX83">
        <v>-1</v>
      </c>
      <c r="AY83">
        <v>0</v>
      </c>
      <c r="AZ83">
        <v>-1</v>
      </c>
      <c r="BA83">
        <v>0</v>
      </c>
      <c r="BB83">
        <v>1</v>
      </c>
      <c r="BC83">
        <v>1</v>
      </c>
      <c r="BD83">
        <v>1</v>
      </c>
      <c r="BE83">
        <v>0</v>
      </c>
      <c r="BF83" t="e">
        <v>#N/A</v>
      </c>
      <c r="BG83" t="e">
        <v>#N/A</v>
      </c>
      <c r="BH83" t="e">
        <v>#N/A</v>
      </c>
      <c r="BI83" t="e">
        <v>#N/A</v>
      </c>
      <c r="BJ83" t="e">
        <v>#N/A</v>
      </c>
      <c r="BK83" t="e">
        <v>#N/A</v>
      </c>
      <c r="BL83" t="e">
        <v>#N/A</v>
      </c>
      <c r="BM83" t="e">
        <v>#N/A</v>
      </c>
      <c r="BN83" t="e">
        <v>#N/A</v>
      </c>
    </row>
    <row r="84" spans="1:66" x14ac:dyDescent="0.25">
      <c r="A84" t="s">
        <v>144</v>
      </c>
      <c r="B84" t="s">
        <v>62</v>
      </c>
      <c r="C84" t="s">
        <v>403</v>
      </c>
      <c r="D84" t="s">
        <v>605</v>
      </c>
      <c r="E84">
        <v>3</v>
      </c>
      <c r="F84">
        <v>4</v>
      </c>
      <c r="G84">
        <v>0.25999999000000001</v>
      </c>
      <c r="H84" t="s">
        <v>615</v>
      </c>
      <c r="I84">
        <v>1</v>
      </c>
      <c r="J84">
        <v>0</v>
      </c>
      <c r="K84">
        <v>1</v>
      </c>
      <c r="L84">
        <v>0</v>
      </c>
      <c r="M84">
        <v>0</v>
      </c>
      <c r="N84">
        <v>0</v>
      </c>
      <c r="O84">
        <v>1</v>
      </c>
      <c r="P84">
        <v>0</v>
      </c>
      <c r="Q84">
        <v>1</v>
      </c>
      <c r="R84">
        <v>1</v>
      </c>
      <c r="S84">
        <v>1</v>
      </c>
      <c r="T84">
        <v>0</v>
      </c>
      <c r="U84">
        <v>1</v>
      </c>
      <c r="V84">
        <f t="shared" si="3"/>
        <v>0.25999999000000001</v>
      </c>
      <c r="W84">
        <f t="shared" si="4"/>
        <v>0.25999999000000001</v>
      </c>
      <c r="X84" s="2">
        <f t="shared" si="5"/>
        <v>0.36399130637558891</v>
      </c>
      <c r="Y84">
        <v>0</v>
      </c>
      <c r="Z84">
        <v>0</v>
      </c>
      <c r="AA84">
        <v>0</v>
      </c>
      <c r="AB84">
        <v>0</v>
      </c>
      <c r="AC84">
        <v>0</v>
      </c>
      <c r="AD84">
        <v>1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1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-1</v>
      </c>
      <c r="AT84">
        <v>1</v>
      </c>
      <c r="AU84">
        <v>1</v>
      </c>
      <c r="AV84">
        <v>1</v>
      </c>
      <c r="AW84">
        <v>1</v>
      </c>
      <c r="AX84">
        <v>0</v>
      </c>
      <c r="AY84">
        <v>0</v>
      </c>
      <c r="AZ84">
        <v>-1</v>
      </c>
      <c r="BA84">
        <v>1</v>
      </c>
      <c r="BB84">
        <v>-1</v>
      </c>
      <c r="BC84">
        <v>1</v>
      </c>
      <c r="BD84">
        <v>1</v>
      </c>
      <c r="BE84">
        <v>1</v>
      </c>
      <c r="BF84" t="e">
        <v>#N/A</v>
      </c>
      <c r="BG84" t="e">
        <v>#N/A</v>
      </c>
      <c r="BH84" t="e">
        <v>#N/A</v>
      </c>
      <c r="BI84" t="e">
        <v>#N/A</v>
      </c>
      <c r="BJ84" t="e">
        <v>#N/A</v>
      </c>
      <c r="BK84" t="e">
        <v>#N/A</v>
      </c>
      <c r="BL84" t="e">
        <v>#N/A</v>
      </c>
      <c r="BM84" t="e">
        <v>#N/A</v>
      </c>
      <c r="BN84" t="e">
        <v>#N/A</v>
      </c>
    </row>
    <row r="85" spans="1:66" x14ac:dyDescent="0.25">
      <c r="A85" t="s">
        <v>145</v>
      </c>
      <c r="B85" t="s">
        <v>62</v>
      </c>
      <c r="C85" t="s">
        <v>404</v>
      </c>
      <c r="D85" t="s">
        <v>605</v>
      </c>
      <c r="E85">
        <v>2</v>
      </c>
      <c r="F85">
        <v>4</v>
      </c>
      <c r="G85">
        <v>0.10400000199999999</v>
      </c>
      <c r="H85" t="s">
        <v>615</v>
      </c>
      <c r="I85">
        <v>1</v>
      </c>
      <c r="J85">
        <v>1</v>
      </c>
      <c r="K85">
        <v>-1</v>
      </c>
      <c r="L85">
        <v>-1</v>
      </c>
      <c r="M85">
        <v>0</v>
      </c>
      <c r="N85">
        <v>0</v>
      </c>
      <c r="O85">
        <v>1</v>
      </c>
      <c r="P85">
        <v>1</v>
      </c>
      <c r="Q85">
        <v>-1</v>
      </c>
      <c r="R85">
        <v>-1</v>
      </c>
      <c r="S85">
        <v>0</v>
      </c>
      <c r="T85">
        <v>0</v>
      </c>
      <c r="U85">
        <v>-1</v>
      </c>
      <c r="V85">
        <f t="shared" si="3"/>
        <v>-0.10400000199999999</v>
      </c>
      <c r="W85">
        <f t="shared" si="4"/>
        <v>0.10400000199999999</v>
      </c>
      <c r="X85" s="2">
        <f t="shared" si="5"/>
        <v>6.9384560062942705E-2</v>
      </c>
      <c r="Y85">
        <v>-1</v>
      </c>
      <c r="Z85">
        <v>-1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1</v>
      </c>
      <c r="AG85">
        <v>1</v>
      </c>
      <c r="AH85">
        <v>1</v>
      </c>
      <c r="AI85">
        <v>1</v>
      </c>
      <c r="AJ85">
        <v>1</v>
      </c>
      <c r="AK85">
        <v>1</v>
      </c>
      <c r="AL85">
        <v>1</v>
      </c>
      <c r="AM85">
        <v>1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-1</v>
      </c>
      <c r="AT85">
        <v>-1</v>
      </c>
      <c r="AU85">
        <v>0</v>
      </c>
      <c r="AV85">
        <v>-1</v>
      </c>
      <c r="AW85">
        <v>-1</v>
      </c>
      <c r="AX85">
        <v>-1</v>
      </c>
      <c r="AY85">
        <v>0</v>
      </c>
      <c r="AZ85">
        <v>-1</v>
      </c>
      <c r="BA85">
        <v>1</v>
      </c>
      <c r="BB85">
        <v>0</v>
      </c>
      <c r="BC85">
        <v>0</v>
      </c>
      <c r="BD85">
        <v>0</v>
      </c>
      <c r="BE85">
        <v>0</v>
      </c>
      <c r="BF85" t="e">
        <v>#N/A</v>
      </c>
      <c r="BG85" t="e">
        <v>#N/A</v>
      </c>
      <c r="BH85" t="e">
        <v>#N/A</v>
      </c>
      <c r="BI85" t="e">
        <v>#N/A</v>
      </c>
      <c r="BJ85" t="e">
        <v>#N/A</v>
      </c>
      <c r="BK85" t="e">
        <v>#N/A</v>
      </c>
      <c r="BL85" t="e">
        <v>#N/A</v>
      </c>
      <c r="BM85" t="e">
        <v>#N/A</v>
      </c>
      <c r="BN85" t="e">
        <v>#N/A</v>
      </c>
    </row>
    <row r="86" spans="1:66" x14ac:dyDescent="0.25">
      <c r="A86" t="s">
        <v>146</v>
      </c>
      <c r="B86" t="s">
        <v>62</v>
      </c>
      <c r="C86" t="s">
        <v>405</v>
      </c>
      <c r="D86" t="s">
        <v>599</v>
      </c>
      <c r="E86">
        <v>9</v>
      </c>
      <c r="F86">
        <v>4</v>
      </c>
      <c r="G86">
        <v>27.742000579999999</v>
      </c>
      <c r="H86" t="s">
        <v>615</v>
      </c>
      <c r="I86">
        <v>0</v>
      </c>
      <c r="J86" t="e">
        <v>#N/A</v>
      </c>
      <c r="K86" t="e">
        <v>#N/A</v>
      </c>
      <c r="L86">
        <v>1</v>
      </c>
      <c r="M86">
        <v>0</v>
      </c>
      <c r="N86">
        <v>1</v>
      </c>
      <c r="O86">
        <v>0</v>
      </c>
      <c r="P86">
        <v>1</v>
      </c>
      <c r="Q86" t="e">
        <v>#N/A</v>
      </c>
      <c r="R86">
        <v>1</v>
      </c>
      <c r="S86" t="e">
        <v>#N/A</v>
      </c>
      <c r="T86" t="e">
        <v>#N/A</v>
      </c>
      <c r="U86">
        <v>0</v>
      </c>
      <c r="V86">
        <f t="shared" si="3"/>
        <v>0</v>
      </c>
      <c r="W86">
        <f t="shared" si="4"/>
        <v>27.742000579999999</v>
      </c>
      <c r="X86" s="2">
        <f t="shared" si="5"/>
        <v>0.93110248191660883</v>
      </c>
      <c r="Y86">
        <v>0</v>
      </c>
      <c r="Z86">
        <v>1</v>
      </c>
      <c r="AA86">
        <v>1</v>
      </c>
      <c r="AB86">
        <v>1</v>
      </c>
      <c r="AC86">
        <v>1</v>
      </c>
      <c r="AD86">
        <v>0</v>
      </c>
      <c r="AE86">
        <v>0</v>
      </c>
      <c r="AF86">
        <v>1</v>
      </c>
      <c r="AG86">
        <v>1</v>
      </c>
      <c r="AH86">
        <v>1</v>
      </c>
      <c r="AI86">
        <v>1</v>
      </c>
      <c r="AJ86">
        <v>1</v>
      </c>
      <c r="AK86">
        <v>1</v>
      </c>
      <c r="AL86">
        <v>1</v>
      </c>
      <c r="AM86">
        <v>1</v>
      </c>
      <c r="AN86" t="e">
        <v>#N/A</v>
      </c>
      <c r="AO86" t="e">
        <v>#N/A</v>
      </c>
      <c r="AP86">
        <v>0</v>
      </c>
      <c r="AQ86">
        <v>-1</v>
      </c>
      <c r="AR86">
        <v>-1</v>
      </c>
      <c r="AS86">
        <v>-1</v>
      </c>
      <c r="AT86">
        <v>-1</v>
      </c>
      <c r="AU86">
        <v>0</v>
      </c>
      <c r="AV86">
        <v>-1</v>
      </c>
      <c r="AW86">
        <v>-1</v>
      </c>
      <c r="AX86">
        <v>0</v>
      </c>
      <c r="AY86">
        <v>0</v>
      </c>
      <c r="AZ86">
        <v>-1</v>
      </c>
      <c r="BA86">
        <v>0</v>
      </c>
      <c r="BB86">
        <v>1</v>
      </c>
      <c r="BC86">
        <v>1</v>
      </c>
      <c r="BD86">
        <v>1</v>
      </c>
      <c r="BE86">
        <v>0</v>
      </c>
      <c r="BF86" t="e">
        <v>#N/A</v>
      </c>
      <c r="BG86" t="e">
        <v>#N/A</v>
      </c>
      <c r="BH86" t="e">
        <v>#N/A</v>
      </c>
      <c r="BI86" t="e">
        <v>#N/A</v>
      </c>
      <c r="BJ86" t="e">
        <v>#N/A</v>
      </c>
      <c r="BK86" t="e">
        <v>#N/A</v>
      </c>
      <c r="BL86" t="e">
        <v>#N/A</v>
      </c>
      <c r="BM86" t="e">
        <v>#N/A</v>
      </c>
      <c r="BN86" t="e">
        <v>#N/A</v>
      </c>
    </row>
    <row r="87" spans="1:66" x14ac:dyDescent="0.25">
      <c r="A87" t="s">
        <v>147</v>
      </c>
      <c r="B87" t="s">
        <v>62</v>
      </c>
      <c r="C87" t="s">
        <v>406</v>
      </c>
      <c r="D87" t="s">
        <v>599</v>
      </c>
      <c r="E87">
        <v>1</v>
      </c>
      <c r="F87">
        <v>2</v>
      </c>
      <c r="G87">
        <v>9.7000003000000001E-2</v>
      </c>
      <c r="H87" t="s">
        <v>615</v>
      </c>
      <c r="I87">
        <v>1</v>
      </c>
      <c r="J87">
        <v>1</v>
      </c>
      <c r="K87">
        <v>0</v>
      </c>
      <c r="L87">
        <v>0</v>
      </c>
      <c r="M87">
        <v>1</v>
      </c>
      <c r="N87">
        <v>1</v>
      </c>
      <c r="O87">
        <v>1</v>
      </c>
      <c r="P87">
        <v>1</v>
      </c>
      <c r="Q87">
        <v>0</v>
      </c>
      <c r="R87">
        <v>0</v>
      </c>
      <c r="S87">
        <v>0</v>
      </c>
      <c r="T87">
        <v>0</v>
      </c>
      <c r="U87">
        <v>1</v>
      </c>
      <c r="V87">
        <f t="shared" si="3"/>
        <v>9.7000003000000001E-2</v>
      </c>
      <c r="W87">
        <f t="shared" si="4"/>
        <v>9.7000003000000001E-2</v>
      </c>
      <c r="X87" s="2">
        <f t="shared" si="5"/>
        <v>0.13579676603220656</v>
      </c>
      <c r="Y87">
        <v>1</v>
      </c>
      <c r="Z87">
        <v>1</v>
      </c>
      <c r="AA87">
        <v>1</v>
      </c>
      <c r="AB87">
        <v>1</v>
      </c>
      <c r="AC87">
        <v>1</v>
      </c>
      <c r="AD87">
        <v>0</v>
      </c>
      <c r="AE87">
        <v>0</v>
      </c>
      <c r="AF87">
        <v>1</v>
      </c>
      <c r="AG87">
        <v>1</v>
      </c>
      <c r="AH87">
        <v>1</v>
      </c>
      <c r="AI87">
        <v>1</v>
      </c>
      <c r="AJ87">
        <v>1</v>
      </c>
      <c r="AK87">
        <v>1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1</v>
      </c>
      <c r="AT87">
        <v>1</v>
      </c>
      <c r="AU87">
        <v>1</v>
      </c>
      <c r="AV87">
        <v>0</v>
      </c>
      <c r="AW87">
        <v>-1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1</v>
      </c>
      <c r="BF87" t="e">
        <v>#N/A</v>
      </c>
      <c r="BG87" t="e">
        <v>#N/A</v>
      </c>
      <c r="BH87" t="e">
        <v>#N/A</v>
      </c>
      <c r="BI87" t="e">
        <v>#N/A</v>
      </c>
      <c r="BJ87" t="e">
        <v>#N/A</v>
      </c>
      <c r="BK87" t="e">
        <v>#N/A</v>
      </c>
      <c r="BL87" t="e">
        <v>#N/A</v>
      </c>
      <c r="BM87" t="e">
        <v>#N/A</v>
      </c>
      <c r="BN87" t="e">
        <v>#N/A</v>
      </c>
    </row>
    <row r="88" spans="1:66" x14ac:dyDescent="0.25">
      <c r="A88" t="s">
        <v>148</v>
      </c>
      <c r="B88" t="s">
        <v>62</v>
      </c>
      <c r="C88" t="s">
        <v>407</v>
      </c>
      <c r="D88" t="s">
        <v>605</v>
      </c>
      <c r="E88">
        <v>1</v>
      </c>
      <c r="F88">
        <v>3</v>
      </c>
      <c r="G88">
        <v>2.6000000999999998E-2</v>
      </c>
      <c r="H88" t="s">
        <v>615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-1</v>
      </c>
      <c r="T88">
        <v>-1</v>
      </c>
      <c r="U88">
        <v>0</v>
      </c>
      <c r="V88">
        <f t="shared" si="3"/>
        <v>0</v>
      </c>
      <c r="W88">
        <f t="shared" si="4"/>
        <v>2.6000000999999998E-2</v>
      </c>
      <c r="X88" s="2">
        <f t="shared" si="5"/>
        <v>8.7263589340370168E-4</v>
      </c>
      <c r="Y88">
        <v>-1</v>
      </c>
      <c r="Z88">
        <v>0</v>
      </c>
      <c r="AA88">
        <v>0</v>
      </c>
      <c r="AB88">
        <v>0</v>
      </c>
      <c r="AC88">
        <v>0</v>
      </c>
      <c r="AD88">
        <v>-1</v>
      </c>
      <c r="AE88">
        <v>-1</v>
      </c>
      <c r="AF88">
        <v>1</v>
      </c>
      <c r="AG88">
        <v>1</v>
      </c>
      <c r="AH88">
        <v>1</v>
      </c>
      <c r="AI88">
        <v>1</v>
      </c>
      <c r="AJ88">
        <v>1</v>
      </c>
      <c r="AK88">
        <v>1</v>
      </c>
      <c r="AL88">
        <v>0</v>
      </c>
      <c r="AM88">
        <v>1</v>
      </c>
      <c r="AN88">
        <v>1</v>
      </c>
      <c r="AO88">
        <v>1</v>
      </c>
      <c r="AP88">
        <v>0</v>
      </c>
      <c r="AQ88">
        <v>0</v>
      </c>
      <c r="AR88">
        <v>-1</v>
      </c>
      <c r="AS88">
        <v>1</v>
      </c>
      <c r="AT88">
        <v>-1</v>
      </c>
      <c r="AU88">
        <v>0</v>
      </c>
      <c r="AV88">
        <v>-1</v>
      </c>
      <c r="AW88">
        <v>-1</v>
      </c>
      <c r="AX88">
        <v>0</v>
      </c>
      <c r="AY88">
        <v>0</v>
      </c>
      <c r="AZ88">
        <v>0</v>
      </c>
      <c r="BA88">
        <v>1</v>
      </c>
      <c r="BB88">
        <v>1</v>
      </c>
      <c r="BC88">
        <v>0</v>
      </c>
      <c r="BD88">
        <v>-1</v>
      </c>
      <c r="BE88">
        <v>-1</v>
      </c>
      <c r="BF88" t="e">
        <v>#N/A</v>
      </c>
      <c r="BG88" t="e">
        <v>#N/A</v>
      </c>
      <c r="BH88" t="e">
        <v>#N/A</v>
      </c>
      <c r="BI88" t="e">
        <v>#N/A</v>
      </c>
      <c r="BJ88" t="e">
        <v>#N/A</v>
      </c>
      <c r="BK88" t="e">
        <v>#N/A</v>
      </c>
      <c r="BL88" t="e">
        <v>#N/A</v>
      </c>
      <c r="BM88" t="e">
        <v>#N/A</v>
      </c>
      <c r="BN88" t="e">
        <v>#N/A</v>
      </c>
    </row>
    <row r="89" spans="1:66" x14ac:dyDescent="0.25">
      <c r="A89" t="s">
        <v>149</v>
      </c>
      <c r="B89" t="s">
        <v>62</v>
      </c>
      <c r="C89" t="s">
        <v>408</v>
      </c>
      <c r="D89" t="s">
        <v>585</v>
      </c>
      <c r="E89">
        <v>3</v>
      </c>
      <c r="F89">
        <v>2</v>
      </c>
      <c r="G89">
        <v>0.329999983</v>
      </c>
      <c r="H89" t="s">
        <v>615</v>
      </c>
      <c r="I89">
        <v>1</v>
      </c>
      <c r="J89">
        <v>0</v>
      </c>
      <c r="K89">
        <v>1</v>
      </c>
      <c r="L89">
        <v>0</v>
      </c>
      <c r="M89">
        <v>1</v>
      </c>
      <c r="N89">
        <v>0</v>
      </c>
      <c r="O89">
        <v>1</v>
      </c>
      <c r="P89">
        <v>0</v>
      </c>
      <c r="Q89">
        <v>1</v>
      </c>
      <c r="R89">
        <v>0</v>
      </c>
      <c r="S89">
        <v>0</v>
      </c>
      <c r="T89">
        <v>0</v>
      </c>
      <c r="U89">
        <v>0</v>
      </c>
      <c r="V89">
        <f t="shared" si="3"/>
        <v>0</v>
      </c>
      <c r="W89">
        <f t="shared" si="4"/>
        <v>0.329999983</v>
      </c>
      <c r="X89" s="2">
        <f t="shared" si="5"/>
        <v>1.107576226587112E-2</v>
      </c>
      <c r="Y89">
        <v>0</v>
      </c>
      <c r="Z89">
        <v>-1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1</v>
      </c>
      <c r="AG89">
        <v>1</v>
      </c>
      <c r="AH89">
        <v>1</v>
      </c>
      <c r="AI89">
        <v>1</v>
      </c>
      <c r="AJ89">
        <v>1</v>
      </c>
      <c r="AK89">
        <v>1</v>
      </c>
      <c r="AL89">
        <v>1</v>
      </c>
      <c r="AM89">
        <v>1</v>
      </c>
      <c r="AN89">
        <v>1</v>
      </c>
      <c r="AO89">
        <v>1</v>
      </c>
      <c r="AP89">
        <v>1</v>
      </c>
      <c r="AQ89">
        <v>0</v>
      </c>
      <c r="AR89">
        <v>0</v>
      </c>
      <c r="AS89">
        <v>1</v>
      </c>
      <c r="AT89">
        <v>1</v>
      </c>
      <c r="AU89">
        <v>1</v>
      </c>
      <c r="AV89">
        <v>0</v>
      </c>
      <c r="AW89">
        <v>-1</v>
      </c>
      <c r="AX89">
        <v>1</v>
      </c>
      <c r="AY89">
        <v>0</v>
      </c>
      <c r="AZ89">
        <v>1</v>
      </c>
      <c r="BA89">
        <v>0</v>
      </c>
      <c r="BB89">
        <v>1</v>
      </c>
      <c r="BC89">
        <v>1</v>
      </c>
      <c r="BD89">
        <v>0</v>
      </c>
      <c r="BE89">
        <v>0</v>
      </c>
      <c r="BF89" t="e">
        <v>#N/A</v>
      </c>
      <c r="BG89" t="e">
        <v>#N/A</v>
      </c>
      <c r="BH89" t="e">
        <v>#N/A</v>
      </c>
      <c r="BI89" t="e">
        <v>#N/A</v>
      </c>
      <c r="BJ89" t="e">
        <v>#N/A</v>
      </c>
      <c r="BK89" t="e">
        <v>#N/A</v>
      </c>
      <c r="BL89" t="e">
        <v>#N/A</v>
      </c>
      <c r="BM89" t="e">
        <v>#N/A</v>
      </c>
      <c r="BN89" t="e">
        <v>#N/A</v>
      </c>
    </row>
    <row r="90" spans="1:66" x14ac:dyDescent="0.25">
      <c r="A90" t="s">
        <v>150</v>
      </c>
      <c r="B90" t="s">
        <v>66</v>
      </c>
      <c r="C90" t="s">
        <v>409</v>
      </c>
      <c r="D90" t="s">
        <v>595</v>
      </c>
      <c r="E90">
        <v>1</v>
      </c>
      <c r="F90">
        <v>1</v>
      </c>
      <c r="G90">
        <v>5.9999998999999998E-2</v>
      </c>
      <c r="H90" t="s">
        <v>615</v>
      </c>
      <c r="I90">
        <v>-1</v>
      </c>
      <c r="J90">
        <v>-1</v>
      </c>
      <c r="K90">
        <v>-1</v>
      </c>
      <c r="L90">
        <v>-1</v>
      </c>
      <c r="M90">
        <v>-1</v>
      </c>
      <c r="N90">
        <v>-1</v>
      </c>
      <c r="O90">
        <v>0</v>
      </c>
      <c r="P90">
        <v>0</v>
      </c>
      <c r="Q90">
        <v>-1</v>
      </c>
      <c r="R90">
        <v>-1</v>
      </c>
      <c r="S90">
        <v>0</v>
      </c>
      <c r="T90">
        <v>0</v>
      </c>
      <c r="U90">
        <v>-1</v>
      </c>
      <c r="V90">
        <f t="shared" si="3"/>
        <v>-5.9999998999999998E-2</v>
      </c>
      <c r="W90">
        <f t="shared" si="4"/>
        <v>5.9999998999999998E-2</v>
      </c>
      <c r="X90" s="2">
        <f t="shared" si="5"/>
        <v>4.0029552445508626E-2</v>
      </c>
      <c r="Y90">
        <v>-1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1</v>
      </c>
      <c r="AG90">
        <v>1</v>
      </c>
      <c r="AH90">
        <v>1</v>
      </c>
      <c r="AI90">
        <v>1</v>
      </c>
      <c r="AJ90">
        <v>1</v>
      </c>
      <c r="AK90">
        <v>1</v>
      </c>
      <c r="AL90">
        <v>1</v>
      </c>
      <c r="AM90">
        <v>1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1</v>
      </c>
      <c r="AT90">
        <v>-1</v>
      </c>
      <c r="AU90">
        <v>-1</v>
      </c>
      <c r="AV90">
        <v>-1</v>
      </c>
      <c r="AW90">
        <v>-1</v>
      </c>
      <c r="AX90">
        <v>-1</v>
      </c>
      <c r="AY90">
        <v>0</v>
      </c>
      <c r="AZ90">
        <v>0</v>
      </c>
      <c r="BA90">
        <v>1</v>
      </c>
      <c r="BB90">
        <v>-1</v>
      </c>
      <c r="BC90">
        <v>-1</v>
      </c>
      <c r="BD90">
        <v>-1</v>
      </c>
      <c r="BE90">
        <v>-1</v>
      </c>
      <c r="BF90" t="e">
        <v>#N/A</v>
      </c>
      <c r="BG90" t="e">
        <v>#N/A</v>
      </c>
      <c r="BH90" t="e">
        <v>#N/A</v>
      </c>
      <c r="BI90" t="e">
        <v>#N/A</v>
      </c>
      <c r="BJ90" t="e">
        <v>#N/A</v>
      </c>
      <c r="BK90" t="e">
        <v>#N/A</v>
      </c>
      <c r="BL90" t="e">
        <v>#N/A</v>
      </c>
      <c r="BM90" t="e">
        <v>#N/A</v>
      </c>
      <c r="BN90" t="e">
        <v>#N/A</v>
      </c>
    </row>
    <row r="91" spans="1:66" x14ac:dyDescent="0.25">
      <c r="A91" t="s">
        <v>151</v>
      </c>
      <c r="B91" t="s">
        <v>66</v>
      </c>
      <c r="C91" t="s">
        <v>410</v>
      </c>
      <c r="D91" t="s">
        <v>596</v>
      </c>
      <c r="E91">
        <v>9</v>
      </c>
      <c r="F91">
        <v>4</v>
      </c>
      <c r="G91">
        <v>16.01600075</v>
      </c>
      <c r="H91" t="s">
        <v>615</v>
      </c>
      <c r="I91">
        <v>1</v>
      </c>
      <c r="J91">
        <v>1</v>
      </c>
      <c r="K91">
        <v>-1</v>
      </c>
      <c r="L91">
        <v>-1</v>
      </c>
      <c r="M91">
        <v>1</v>
      </c>
      <c r="N91">
        <v>1</v>
      </c>
      <c r="O91">
        <v>1</v>
      </c>
      <c r="P91">
        <v>1</v>
      </c>
      <c r="Q91">
        <v>-1</v>
      </c>
      <c r="R91">
        <v>-1</v>
      </c>
      <c r="S91">
        <v>0</v>
      </c>
      <c r="T91">
        <v>0</v>
      </c>
      <c r="U91">
        <v>-1</v>
      </c>
      <c r="V91">
        <f t="shared" si="3"/>
        <v>-16.01600075</v>
      </c>
      <c r="W91">
        <f t="shared" si="4"/>
        <v>16.01600075</v>
      </c>
      <c r="X91" s="2">
        <f t="shared" si="5"/>
        <v>10.685222544577551</v>
      </c>
      <c r="Y91">
        <v>-1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-1</v>
      </c>
      <c r="AO91">
        <v>-1</v>
      </c>
      <c r="AP91">
        <v>0</v>
      </c>
      <c r="AQ91">
        <v>1</v>
      </c>
      <c r="AR91">
        <v>0</v>
      </c>
      <c r="AS91">
        <v>1</v>
      </c>
      <c r="AT91">
        <v>-1</v>
      </c>
      <c r="AU91">
        <v>0</v>
      </c>
      <c r="AV91">
        <v>-1</v>
      </c>
      <c r="AW91">
        <v>-1</v>
      </c>
      <c r="AX91">
        <v>-1</v>
      </c>
      <c r="AY91">
        <v>0</v>
      </c>
      <c r="AZ91">
        <v>0</v>
      </c>
      <c r="BA91">
        <v>1</v>
      </c>
      <c r="BB91">
        <v>0</v>
      </c>
      <c r="BC91">
        <v>0</v>
      </c>
      <c r="BD91">
        <v>1</v>
      </c>
      <c r="BE91">
        <v>-1</v>
      </c>
      <c r="BF91" t="e">
        <v>#N/A</v>
      </c>
      <c r="BG91" t="e">
        <v>#N/A</v>
      </c>
      <c r="BH91" t="e">
        <v>#N/A</v>
      </c>
      <c r="BI91" t="e">
        <v>#N/A</v>
      </c>
      <c r="BJ91" t="e">
        <v>#N/A</v>
      </c>
      <c r="BK91" t="e">
        <v>#N/A</v>
      </c>
      <c r="BL91" t="e">
        <v>#N/A</v>
      </c>
      <c r="BM91" t="e">
        <v>#N/A</v>
      </c>
      <c r="BN91" t="e">
        <v>#N/A</v>
      </c>
    </row>
    <row r="92" spans="1:66" x14ac:dyDescent="0.25">
      <c r="A92" t="s">
        <v>152</v>
      </c>
      <c r="B92" t="s">
        <v>66</v>
      </c>
      <c r="C92" t="s">
        <v>411</v>
      </c>
      <c r="D92" t="s">
        <v>581</v>
      </c>
      <c r="E92">
        <v>1</v>
      </c>
      <c r="F92">
        <v>1</v>
      </c>
      <c r="G92">
        <v>2.8999998999999999E-2</v>
      </c>
      <c r="H92" t="s">
        <v>615</v>
      </c>
      <c r="I92">
        <v>-1</v>
      </c>
      <c r="J92">
        <v>-1</v>
      </c>
      <c r="K92">
        <v>-1</v>
      </c>
      <c r="L92">
        <v>-1</v>
      </c>
      <c r="M92">
        <v>-1</v>
      </c>
      <c r="N92">
        <v>-1</v>
      </c>
      <c r="O92">
        <v>-1</v>
      </c>
      <c r="P92">
        <v>-1</v>
      </c>
      <c r="Q92">
        <v>-1</v>
      </c>
      <c r="R92">
        <v>-1</v>
      </c>
      <c r="S92">
        <v>-1</v>
      </c>
      <c r="T92">
        <v>-1</v>
      </c>
      <c r="U92">
        <v>-1</v>
      </c>
      <c r="V92">
        <f t="shared" si="3"/>
        <v>-2.8999998999999999E-2</v>
      </c>
      <c r="W92">
        <f t="shared" si="4"/>
        <v>2.8999998999999999E-2</v>
      </c>
      <c r="X92" s="2">
        <f t="shared" si="5"/>
        <v>1.934761667063024E-2</v>
      </c>
      <c r="Y92">
        <v>-1</v>
      </c>
      <c r="Z92">
        <v>-1</v>
      </c>
      <c r="AA92">
        <v>-1</v>
      </c>
      <c r="AB92">
        <v>-1</v>
      </c>
      <c r="AC92">
        <v>-1</v>
      </c>
      <c r="AD92">
        <v>-1</v>
      </c>
      <c r="AE92">
        <v>-1</v>
      </c>
      <c r="AF92">
        <v>1</v>
      </c>
      <c r="AG92">
        <v>1</v>
      </c>
      <c r="AH92">
        <v>1</v>
      </c>
      <c r="AI92">
        <v>1</v>
      </c>
      <c r="AJ92">
        <v>1</v>
      </c>
      <c r="AK92">
        <v>1</v>
      </c>
      <c r="AL92">
        <v>0</v>
      </c>
      <c r="AM92">
        <v>0</v>
      </c>
      <c r="AN92">
        <v>0</v>
      </c>
      <c r="AO92">
        <v>0</v>
      </c>
      <c r="AP92">
        <v>-1</v>
      </c>
      <c r="AQ92">
        <v>0</v>
      </c>
      <c r="AR92">
        <v>-1</v>
      </c>
      <c r="AS92">
        <v>1</v>
      </c>
      <c r="AT92">
        <v>-1</v>
      </c>
      <c r="AU92">
        <v>-1</v>
      </c>
      <c r="AV92">
        <v>-1</v>
      </c>
      <c r="AW92">
        <v>-1</v>
      </c>
      <c r="AX92">
        <v>0</v>
      </c>
      <c r="AY92">
        <v>0</v>
      </c>
      <c r="AZ92">
        <v>1</v>
      </c>
      <c r="BA92">
        <v>0</v>
      </c>
      <c r="BB92">
        <v>1</v>
      </c>
      <c r="BC92">
        <v>-1</v>
      </c>
      <c r="BD92">
        <v>-1</v>
      </c>
      <c r="BE92">
        <v>-1</v>
      </c>
      <c r="BF92" t="e">
        <v>#N/A</v>
      </c>
      <c r="BG92" t="e">
        <v>#N/A</v>
      </c>
      <c r="BH92" t="e">
        <v>#N/A</v>
      </c>
      <c r="BI92" t="e">
        <v>#N/A</v>
      </c>
      <c r="BJ92" t="e">
        <v>#N/A</v>
      </c>
      <c r="BK92" t="e">
        <v>#N/A</v>
      </c>
      <c r="BL92" t="e">
        <v>#N/A</v>
      </c>
      <c r="BM92" t="e">
        <v>#N/A</v>
      </c>
      <c r="BN92" t="e">
        <v>#N/A</v>
      </c>
    </row>
    <row r="93" spans="1:66" x14ac:dyDescent="0.25">
      <c r="A93" t="s">
        <v>153</v>
      </c>
      <c r="B93" t="s">
        <v>67</v>
      </c>
      <c r="C93" t="s">
        <v>412</v>
      </c>
      <c r="D93" t="s">
        <v>611</v>
      </c>
      <c r="E93">
        <v>1</v>
      </c>
      <c r="F93">
        <v>1</v>
      </c>
      <c r="G93">
        <v>5.0000001000000002E-2</v>
      </c>
      <c r="H93" t="s">
        <v>615</v>
      </c>
      <c r="I93">
        <v>-1</v>
      </c>
      <c r="J93">
        <v>1</v>
      </c>
      <c r="K93">
        <v>0</v>
      </c>
      <c r="L93">
        <v>0</v>
      </c>
      <c r="M93">
        <v>-1</v>
      </c>
      <c r="N93">
        <v>1</v>
      </c>
      <c r="O93">
        <v>-1</v>
      </c>
      <c r="P93">
        <v>1</v>
      </c>
      <c r="Q93">
        <v>0</v>
      </c>
      <c r="R93">
        <v>0</v>
      </c>
      <c r="S93">
        <v>0</v>
      </c>
      <c r="T93">
        <v>0</v>
      </c>
      <c r="U93">
        <v>-1</v>
      </c>
      <c r="V93">
        <f t="shared" si="3"/>
        <v>-5.0000001000000002E-2</v>
      </c>
      <c r="W93">
        <f t="shared" si="4"/>
        <v>5.0000001000000002E-2</v>
      </c>
      <c r="X93" s="2">
        <f t="shared" si="5"/>
        <v>3.3357961594382424E-2</v>
      </c>
      <c r="Y93">
        <v>1</v>
      </c>
      <c r="Z93">
        <v>-1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-1</v>
      </c>
      <c r="AG93">
        <v>-1</v>
      </c>
      <c r="AH93">
        <v>-1</v>
      </c>
      <c r="AI93">
        <v>-1</v>
      </c>
      <c r="AJ93">
        <v>-1</v>
      </c>
      <c r="AK93">
        <v>-1</v>
      </c>
      <c r="AL93">
        <v>-1</v>
      </c>
      <c r="AM93">
        <v>-1</v>
      </c>
      <c r="AN93" t="e">
        <v>#N/A</v>
      </c>
      <c r="AO93" t="e">
        <v>#N/A</v>
      </c>
      <c r="AP93">
        <v>0</v>
      </c>
      <c r="AQ93">
        <v>0</v>
      </c>
      <c r="AR93">
        <v>1</v>
      </c>
      <c r="AS93">
        <v>1</v>
      </c>
      <c r="AT93">
        <v>-1</v>
      </c>
      <c r="AU93">
        <v>1</v>
      </c>
      <c r="AV93">
        <v>0</v>
      </c>
      <c r="AW93">
        <v>-1</v>
      </c>
      <c r="AX93">
        <v>0</v>
      </c>
      <c r="AY93">
        <v>-1</v>
      </c>
      <c r="AZ93">
        <v>1</v>
      </c>
      <c r="BA93">
        <v>1</v>
      </c>
      <c r="BB93">
        <v>0</v>
      </c>
      <c r="BC93">
        <v>0</v>
      </c>
      <c r="BD93">
        <v>-1</v>
      </c>
      <c r="BE93">
        <v>-1</v>
      </c>
      <c r="BF93" t="e">
        <v>#N/A</v>
      </c>
      <c r="BG93" t="e">
        <v>#N/A</v>
      </c>
      <c r="BH93" t="e">
        <v>#N/A</v>
      </c>
      <c r="BI93" t="e">
        <v>#N/A</v>
      </c>
      <c r="BJ93" t="e">
        <v>#N/A</v>
      </c>
      <c r="BK93" t="e">
        <v>#N/A</v>
      </c>
      <c r="BL93" t="e">
        <v>#N/A</v>
      </c>
      <c r="BM93" t="e">
        <v>#N/A</v>
      </c>
      <c r="BN93" t="e">
        <v>#N/A</v>
      </c>
    </row>
    <row r="94" spans="1:66" x14ac:dyDescent="0.25">
      <c r="A94" t="s">
        <v>154</v>
      </c>
      <c r="B94" t="s">
        <v>66</v>
      </c>
      <c r="C94" t="s">
        <v>413</v>
      </c>
      <c r="D94" t="s">
        <v>610</v>
      </c>
      <c r="E94">
        <v>2</v>
      </c>
      <c r="F94">
        <v>3</v>
      </c>
      <c r="G94">
        <v>0.252000004</v>
      </c>
      <c r="H94" t="s">
        <v>615</v>
      </c>
      <c r="I94">
        <v>1</v>
      </c>
      <c r="J94">
        <v>1</v>
      </c>
      <c r="K94" t="e">
        <v>#N/A</v>
      </c>
      <c r="L94" t="e">
        <v>#N/A</v>
      </c>
      <c r="M94">
        <v>1</v>
      </c>
      <c r="N94">
        <v>1</v>
      </c>
      <c r="O94">
        <v>1</v>
      </c>
      <c r="P94">
        <v>1</v>
      </c>
      <c r="Q94" t="e">
        <v>#N/A</v>
      </c>
      <c r="R94" t="e">
        <v>#N/A</v>
      </c>
      <c r="S94" t="e">
        <v>#N/A</v>
      </c>
      <c r="T94" t="e">
        <v>#N/A</v>
      </c>
      <c r="U94">
        <v>1</v>
      </c>
      <c r="V94">
        <f t="shared" si="3"/>
        <v>0.252000004</v>
      </c>
      <c r="W94">
        <f t="shared" si="4"/>
        <v>0.252000004</v>
      </c>
      <c r="X94" s="2">
        <f t="shared" si="5"/>
        <v>0.35279159304049829</v>
      </c>
      <c r="Y94">
        <v>0</v>
      </c>
      <c r="Z94">
        <v>1</v>
      </c>
      <c r="AA94">
        <v>1</v>
      </c>
      <c r="AB94" t="e">
        <v>#N/A</v>
      </c>
      <c r="AC94" t="e">
        <v>#N/A</v>
      </c>
      <c r="AD94">
        <v>0</v>
      </c>
      <c r="AE94">
        <v>0</v>
      </c>
      <c r="AF94">
        <v>1</v>
      </c>
      <c r="AG94" t="e">
        <v>#N/A</v>
      </c>
      <c r="AH94">
        <v>0</v>
      </c>
      <c r="AI94">
        <v>-1</v>
      </c>
      <c r="AJ94">
        <v>0</v>
      </c>
      <c r="AK94">
        <v>0</v>
      </c>
      <c r="AL94">
        <v>0</v>
      </c>
      <c r="AM94">
        <v>0</v>
      </c>
      <c r="AN94" t="e">
        <v>#N/A</v>
      </c>
      <c r="AO94" t="e">
        <v>#N/A</v>
      </c>
      <c r="AP94">
        <v>0</v>
      </c>
      <c r="AQ94">
        <v>0</v>
      </c>
      <c r="AR94">
        <v>-1</v>
      </c>
      <c r="AS94">
        <v>-1</v>
      </c>
      <c r="AT94">
        <v>1</v>
      </c>
      <c r="AU94">
        <v>0</v>
      </c>
      <c r="AV94">
        <v>-1</v>
      </c>
      <c r="AW94">
        <v>-1</v>
      </c>
      <c r="AX94">
        <v>0</v>
      </c>
      <c r="AY94">
        <v>1</v>
      </c>
      <c r="AZ94">
        <v>0</v>
      </c>
      <c r="BA94">
        <v>-1</v>
      </c>
      <c r="BB94" t="e">
        <v>#N/A</v>
      </c>
      <c r="BC94" t="e">
        <v>#N/A</v>
      </c>
      <c r="BD94">
        <v>1</v>
      </c>
      <c r="BE94">
        <v>1</v>
      </c>
      <c r="BF94" t="e">
        <v>#N/A</v>
      </c>
      <c r="BG94" t="e">
        <v>#N/A</v>
      </c>
      <c r="BH94" t="e">
        <v>#N/A</v>
      </c>
      <c r="BI94" t="e">
        <v>#N/A</v>
      </c>
      <c r="BJ94" t="e">
        <v>#N/A</v>
      </c>
      <c r="BK94" t="e">
        <v>#N/A</v>
      </c>
      <c r="BL94" t="e">
        <v>#N/A</v>
      </c>
      <c r="BM94" t="e">
        <v>#N/A</v>
      </c>
      <c r="BN94" t="e">
        <v>#N/A</v>
      </c>
    </row>
    <row r="95" spans="1:66" x14ac:dyDescent="0.25">
      <c r="A95" t="s">
        <v>155</v>
      </c>
      <c r="B95" t="s">
        <v>66</v>
      </c>
      <c r="C95" t="s">
        <v>414</v>
      </c>
      <c r="D95" t="s">
        <v>583</v>
      </c>
      <c r="E95">
        <v>3</v>
      </c>
      <c r="F95">
        <v>3</v>
      </c>
      <c r="G95">
        <v>1.2999999520000001</v>
      </c>
      <c r="H95" t="s">
        <v>615</v>
      </c>
      <c r="I95">
        <v>1</v>
      </c>
      <c r="J95">
        <v>-1</v>
      </c>
      <c r="K95" t="e">
        <v>#N/A</v>
      </c>
      <c r="L95" t="e">
        <v>#N/A</v>
      </c>
      <c r="M95">
        <v>1</v>
      </c>
      <c r="N95">
        <v>-1</v>
      </c>
      <c r="O95">
        <v>1</v>
      </c>
      <c r="P95">
        <v>-1</v>
      </c>
      <c r="Q95" t="e">
        <v>#N/A</v>
      </c>
      <c r="R95" t="e">
        <v>#N/A</v>
      </c>
      <c r="S95">
        <v>0</v>
      </c>
      <c r="T95">
        <v>-1</v>
      </c>
      <c r="U95">
        <v>0</v>
      </c>
      <c r="V95">
        <f t="shared" si="3"/>
        <v>0</v>
      </c>
      <c r="W95">
        <f t="shared" si="4"/>
        <v>1.2999999520000001</v>
      </c>
      <c r="X95" s="2">
        <f t="shared" si="5"/>
        <v>4.3631791381019157E-2</v>
      </c>
      <c r="Y95">
        <v>0</v>
      </c>
      <c r="Z95">
        <v>1</v>
      </c>
      <c r="AA95">
        <v>-1</v>
      </c>
      <c r="AB95">
        <v>1</v>
      </c>
      <c r="AC95">
        <v>-1</v>
      </c>
      <c r="AD95">
        <v>1</v>
      </c>
      <c r="AE95">
        <v>0</v>
      </c>
      <c r="AF95">
        <v>0</v>
      </c>
      <c r="AG95">
        <v>0</v>
      </c>
      <c r="AH95">
        <v>1</v>
      </c>
      <c r="AI95">
        <v>-1</v>
      </c>
      <c r="AJ95">
        <v>0</v>
      </c>
      <c r="AK95">
        <v>1</v>
      </c>
      <c r="AL95">
        <v>0</v>
      </c>
      <c r="AM95">
        <v>1</v>
      </c>
      <c r="AN95" t="e">
        <v>#N/A</v>
      </c>
      <c r="AO95" t="e">
        <v>#N/A</v>
      </c>
      <c r="AP95">
        <v>0</v>
      </c>
      <c r="AQ95">
        <v>0</v>
      </c>
      <c r="AR95">
        <v>0</v>
      </c>
      <c r="AS95">
        <v>1</v>
      </c>
      <c r="AT95">
        <v>1</v>
      </c>
      <c r="AU95">
        <v>0</v>
      </c>
      <c r="AV95">
        <v>0</v>
      </c>
      <c r="AW95">
        <v>-1</v>
      </c>
      <c r="AX95">
        <v>0</v>
      </c>
      <c r="AY95">
        <v>0</v>
      </c>
      <c r="AZ95">
        <v>0</v>
      </c>
      <c r="BA95">
        <v>0</v>
      </c>
      <c r="BB95">
        <v>-1</v>
      </c>
      <c r="BC95" t="e">
        <v>#N/A</v>
      </c>
      <c r="BD95">
        <v>1</v>
      </c>
      <c r="BE95">
        <v>0</v>
      </c>
      <c r="BF95" t="e">
        <v>#N/A</v>
      </c>
      <c r="BG95" t="e">
        <v>#N/A</v>
      </c>
      <c r="BH95" t="e">
        <v>#N/A</v>
      </c>
      <c r="BI95" t="e">
        <v>#N/A</v>
      </c>
      <c r="BJ95" t="e">
        <v>#N/A</v>
      </c>
      <c r="BK95" t="e">
        <v>#N/A</v>
      </c>
      <c r="BL95" t="e">
        <v>#N/A</v>
      </c>
      <c r="BM95" t="e">
        <v>#N/A</v>
      </c>
      <c r="BN95" t="e">
        <v>#N/A</v>
      </c>
    </row>
    <row r="96" spans="1:66" x14ac:dyDescent="0.25">
      <c r="A96" t="s">
        <v>156</v>
      </c>
      <c r="B96" t="s">
        <v>62</v>
      </c>
      <c r="C96" t="s">
        <v>415</v>
      </c>
      <c r="D96" t="s">
        <v>605</v>
      </c>
      <c r="E96">
        <v>2</v>
      </c>
      <c r="F96">
        <v>4</v>
      </c>
      <c r="G96">
        <v>0.10400000199999999</v>
      </c>
      <c r="H96" t="s">
        <v>615</v>
      </c>
      <c r="I96" t="e">
        <v>#N/A</v>
      </c>
      <c r="J96" t="e">
        <v>#N/A</v>
      </c>
      <c r="K96" t="e">
        <v>#N/A</v>
      </c>
      <c r="L96" t="e">
        <v>#N/A</v>
      </c>
      <c r="M96" t="e">
        <v>#N/A</v>
      </c>
      <c r="N96" t="e">
        <v>#N/A</v>
      </c>
      <c r="O96" t="e">
        <v>#N/A</v>
      </c>
      <c r="P96" t="e">
        <v>#N/A</v>
      </c>
      <c r="Q96" t="e">
        <v>#N/A</v>
      </c>
      <c r="R96" t="e">
        <v>#N/A</v>
      </c>
      <c r="S96" t="e">
        <v>#N/A</v>
      </c>
      <c r="T96" t="e">
        <v>#N/A</v>
      </c>
      <c r="U96">
        <v>0</v>
      </c>
      <c r="V96">
        <f t="shared" si="3"/>
        <v>0</v>
      </c>
      <c r="W96">
        <f t="shared" si="4"/>
        <v>0.10400000199999999</v>
      </c>
      <c r="X96" s="2">
        <f t="shared" si="5"/>
        <v>3.4905435064889715E-3</v>
      </c>
      <c r="Y96">
        <v>0</v>
      </c>
      <c r="Z96">
        <v>0</v>
      </c>
      <c r="AA96">
        <v>0</v>
      </c>
      <c r="AB96">
        <v>0</v>
      </c>
      <c r="AC96">
        <v>0</v>
      </c>
      <c r="AD96">
        <v>-1</v>
      </c>
      <c r="AE96">
        <v>-1</v>
      </c>
      <c r="AF96">
        <v>-1</v>
      </c>
      <c r="AG96">
        <v>-1</v>
      </c>
      <c r="AH96">
        <v>-1</v>
      </c>
      <c r="AI96">
        <v>-1</v>
      </c>
      <c r="AJ96">
        <v>-1</v>
      </c>
      <c r="AK96">
        <v>-1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-1</v>
      </c>
      <c r="AT96">
        <v>-1</v>
      </c>
      <c r="AU96">
        <v>-1</v>
      </c>
      <c r="AV96">
        <v>-1</v>
      </c>
      <c r="AW96">
        <v>-1</v>
      </c>
      <c r="AX96">
        <v>-1</v>
      </c>
      <c r="AY96">
        <v>0</v>
      </c>
      <c r="AZ96">
        <v>0</v>
      </c>
      <c r="BA96">
        <v>1</v>
      </c>
      <c r="BB96">
        <v>-1</v>
      </c>
      <c r="BC96">
        <v>0</v>
      </c>
      <c r="BD96">
        <v>-1</v>
      </c>
      <c r="BE96">
        <v>-1</v>
      </c>
      <c r="BF96" t="e">
        <v>#N/A</v>
      </c>
      <c r="BG96" t="e">
        <v>#N/A</v>
      </c>
      <c r="BH96" t="e">
        <v>#N/A</v>
      </c>
      <c r="BI96" t="e">
        <v>#N/A</v>
      </c>
      <c r="BJ96" t="e">
        <v>#N/A</v>
      </c>
      <c r="BK96" t="e">
        <v>#N/A</v>
      </c>
      <c r="BL96" t="e">
        <v>#N/A</v>
      </c>
      <c r="BM96" t="e">
        <v>#N/A</v>
      </c>
      <c r="BN96" t="e">
        <v>#N/A</v>
      </c>
    </row>
    <row r="97" spans="1:66" x14ac:dyDescent="0.25">
      <c r="A97" t="s">
        <v>157</v>
      </c>
      <c r="B97" t="s">
        <v>67</v>
      </c>
      <c r="C97" t="s">
        <v>416</v>
      </c>
      <c r="D97" t="s">
        <v>581</v>
      </c>
      <c r="E97">
        <v>5</v>
      </c>
      <c r="F97">
        <v>4</v>
      </c>
      <c r="G97">
        <v>0.98599994199999996</v>
      </c>
      <c r="H97" t="s">
        <v>615</v>
      </c>
      <c r="I97">
        <v>-1</v>
      </c>
      <c r="J97">
        <v>-1</v>
      </c>
      <c r="K97">
        <v>-1</v>
      </c>
      <c r="L97">
        <v>-1</v>
      </c>
      <c r="M97">
        <v>0</v>
      </c>
      <c r="N97">
        <v>0</v>
      </c>
      <c r="O97">
        <v>-1</v>
      </c>
      <c r="P97">
        <v>-1</v>
      </c>
      <c r="Q97">
        <v>-1</v>
      </c>
      <c r="R97">
        <v>-1</v>
      </c>
      <c r="S97">
        <v>-1</v>
      </c>
      <c r="T97">
        <v>-1</v>
      </c>
      <c r="U97">
        <v>0</v>
      </c>
      <c r="V97">
        <f t="shared" si="3"/>
        <v>0</v>
      </c>
      <c r="W97">
        <f t="shared" si="4"/>
        <v>0.98599994199999996</v>
      </c>
      <c r="X97" s="2">
        <f t="shared" si="5"/>
        <v>3.3093034891928198E-2</v>
      </c>
      <c r="Y97">
        <v>0</v>
      </c>
      <c r="Z97">
        <v>1</v>
      </c>
      <c r="AA97">
        <v>1</v>
      </c>
      <c r="AB97">
        <v>1</v>
      </c>
      <c r="AC97">
        <v>1</v>
      </c>
      <c r="AD97">
        <v>-1</v>
      </c>
      <c r="AE97">
        <v>-1</v>
      </c>
      <c r="AF97">
        <v>1</v>
      </c>
      <c r="AG97">
        <v>1</v>
      </c>
      <c r="AH97">
        <v>1</v>
      </c>
      <c r="AI97">
        <v>1</v>
      </c>
      <c r="AJ97">
        <v>1</v>
      </c>
      <c r="AK97">
        <v>1</v>
      </c>
      <c r="AL97">
        <v>1</v>
      </c>
      <c r="AM97">
        <v>1</v>
      </c>
      <c r="AN97">
        <v>-1</v>
      </c>
      <c r="AO97">
        <v>-1</v>
      </c>
      <c r="AP97">
        <v>0</v>
      </c>
      <c r="AQ97">
        <v>1</v>
      </c>
      <c r="AR97">
        <v>0</v>
      </c>
      <c r="AS97">
        <v>-1</v>
      </c>
      <c r="AT97">
        <v>-1</v>
      </c>
      <c r="AU97">
        <v>0</v>
      </c>
      <c r="AV97">
        <v>0</v>
      </c>
      <c r="AW97">
        <v>-1</v>
      </c>
      <c r="AX97">
        <v>1</v>
      </c>
      <c r="AY97">
        <v>0</v>
      </c>
      <c r="AZ97">
        <v>1</v>
      </c>
      <c r="BA97">
        <v>0</v>
      </c>
      <c r="BB97">
        <v>1</v>
      </c>
      <c r="BC97">
        <v>-1</v>
      </c>
      <c r="BD97">
        <v>-1</v>
      </c>
      <c r="BE97">
        <v>0</v>
      </c>
      <c r="BF97" t="e">
        <v>#N/A</v>
      </c>
      <c r="BG97" t="e">
        <v>#N/A</v>
      </c>
      <c r="BH97" t="e">
        <v>#N/A</v>
      </c>
      <c r="BI97" t="e">
        <v>#N/A</v>
      </c>
      <c r="BJ97" t="e">
        <v>#N/A</v>
      </c>
      <c r="BK97" t="e">
        <v>#N/A</v>
      </c>
      <c r="BL97" t="e">
        <v>#N/A</v>
      </c>
      <c r="BM97" t="e">
        <v>#N/A</v>
      </c>
      <c r="BN97" t="e">
        <v>#N/A</v>
      </c>
    </row>
    <row r="98" spans="1:66" x14ac:dyDescent="0.25">
      <c r="A98" t="s">
        <v>158</v>
      </c>
      <c r="B98" t="s">
        <v>62</v>
      </c>
      <c r="C98" t="s">
        <v>417</v>
      </c>
      <c r="D98" t="s">
        <v>585</v>
      </c>
      <c r="E98">
        <v>4</v>
      </c>
      <c r="F98">
        <v>3</v>
      </c>
      <c r="G98">
        <v>0.62699997399999996</v>
      </c>
      <c r="H98" t="s">
        <v>615</v>
      </c>
      <c r="I98">
        <v>1</v>
      </c>
      <c r="J98">
        <v>0</v>
      </c>
      <c r="K98">
        <v>0</v>
      </c>
      <c r="L98">
        <v>0</v>
      </c>
      <c r="M98">
        <v>1</v>
      </c>
      <c r="N98">
        <v>0</v>
      </c>
      <c r="O98">
        <v>1</v>
      </c>
      <c r="P98">
        <v>0</v>
      </c>
      <c r="Q98">
        <v>0</v>
      </c>
      <c r="R98">
        <v>0</v>
      </c>
      <c r="S98">
        <v>1</v>
      </c>
      <c r="T98">
        <v>0</v>
      </c>
      <c r="U98">
        <v>1</v>
      </c>
      <c r="V98">
        <f t="shared" si="3"/>
        <v>0.62699997399999996</v>
      </c>
      <c r="W98">
        <f t="shared" si="4"/>
        <v>0.62699997399999996</v>
      </c>
      <c r="X98" s="2">
        <f t="shared" si="5"/>
        <v>0.87777903235196375</v>
      </c>
      <c r="Y98">
        <v>0</v>
      </c>
      <c r="Z98">
        <v>-1</v>
      </c>
      <c r="AA98">
        <v>1</v>
      </c>
      <c r="AB98">
        <v>0</v>
      </c>
      <c r="AC98">
        <v>0</v>
      </c>
      <c r="AD98">
        <v>0</v>
      </c>
      <c r="AE98">
        <v>0</v>
      </c>
      <c r="AF98">
        <v>1</v>
      </c>
      <c r="AG98">
        <v>1</v>
      </c>
      <c r="AH98">
        <v>1</v>
      </c>
      <c r="AI98">
        <v>1</v>
      </c>
      <c r="AJ98">
        <v>1</v>
      </c>
      <c r="AK98">
        <v>1</v>
      </c>
      <c r="AL98">
        <v>1</v>
      </c>
      <c r="AM98">
        <v>1</v>
      </c>
      <c r="AN98">
        <v>1</v>
      </c>
      <c r="AO98">
        <v>1</v>
      </c>
      <c r="AP98" t="e">
        <v>#N/A</v>
      </c>
      <c r="AQ98" t="e">
        <v>#N/A</v>
      </c>
      <c r="AR98" t="e">
        <v>#N/A</v>
      </c>
      <c r="AS98" t="e">
        <v>#N/A</v>
      </c>
      <c r="AT98" t="e">
        <v>#N/A</v>
      </c>
      <c r="AU98" t="e">
        <v>#N/A</v>
      </c>
      <c r="AV98" t="e">
        <v>#N/A</v>
      </c>
      <c r="AW98" t="e">
        <v>#N/A</v>
      </c>
      <c r="AX98" t="e">
        <v>#N/A</v>
      </c>
      <c r="AY98" t="e">
        <v>#N/A</v>
      </c>
      <c r="AZ98" t="e">
        <v>#N/A</v>
      </c>
      <c r="BA98" t="e">
        <v>#N/A</v>
      </c>
      <c r="BB98" t="e">
        <v>#N/A</v>
      </c>
      <c r="BC98" t="e">
        <v>#N/A</v>
      </c>
      <c r="BD98" t="e">
        <v>#N/A</v>
      </c>
      <c r="BE98" t="e">
        <v>#N/A</v>
      </c>
      <c r="BF98" t="e">
        <v>#N/A</v>
      </c>
      <c r="BG98" t="e">
        <v>#N/A</v>
      </c>
      <c r="BH98" t="e">
        <v>#N/A</v>
      </c>
      <c r="BI98" t="e">
        <v>#N/A</v>
      </c>
      <c r="BJ98" t="e">
        <v>#N/A</v>
      </c>
      <c r="BK98" t="e">
        <v>#N/A</v>
      </c>
      <c r="BL98" t="e">
        <v>#N/A</v>
      </c>
      <c r="BM98" t="e">
        <v>#N/A</v>
      </c>
      <c r="BN98" t="e">
        <v>#N/A</v>
      </c>
    </row>
    <row r="99" spans="1:66" x14ac:dyDescent="0.25">
      <c r="A99" t="s">
        <v>159</v>
      </c>
      <c r="B99" t="s">
        <v>66</v>
      </c>
      <c r="C99" t="s">
        <v>418</v>
      </c>
      <c r="D99" t="s">
        <v>607</v>
      </c>
      <c r="E99">
        <v>2</v>
      </c>
      <c r="F99">
        <v>2</v>
      </c>
      <c r="G99">
        <v>0.119999997</v>
      </c>
      <c r="H99" t="s">
        <v>615</v>
      </c>
      <c r="I99">
        <v>-1</v>
      </c>
      <c r="J99">
        <v>0</v>
      </c>
      <c r="K99">
        <v>-1</v>
      </c>
      <c r="L99">
        <v>0</v>
      </c>
      <c r="M99">
        <v>-1</v>
      </c>
      <c r="N99">
        <v>0</v>
      </c>
      <c r="O99">
        <v>0</v>
      </c>
      <c r="P99">
        <v>-1</v>
      </c>
      <c r="Q99">
        <v>-1</v>
      </c>
      <c r="R99">
        <v>-1</v>
      </c>
      <c r="S99">
        <v>0</v>
      </c>
      <c r="T99">
        <v>0</v>
      </c>
      <c r="U99">
        <v>-1</v>
      </c>
      <c r="V99">
        <f t="shared" si="3"/>
        <v>-0.119999997</v>
      </c>
      <c r="W99">
        <f t="shared" si="4"/>
        <v>0.119999997</v>
      </c>
      <c r="X99" s="2">
        <f t="shared" si="5"/>
        <v>8.0059104223858035E-2</v>
      </c>
      <c r="Y99">
        <v>-1</v>
      </c>
      <c r="Z99">
        <v>0</v>
      </c>
      <c r="AA99">
        <v>-1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1</v>
      </c>
      <c r="AI99">
        <v>1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1</v>
      </c>
      <c r="AQ99">
        <v>0</v>
      </c>
      <c r="AR99">
        <v>-1</v>
      </c>
      <c r="AS99">
        <v>1</v>
      </c>
      <c r="AT99">
        <v>-1</v>
      </c>
      <c r="AU99">
        <v>1</v>
      </c>
      <c r="AV99">
        <v>0</v>
      </c>
      <c r="AW99">
        <v>-1</v>
      </c>
      <c r="AX99">
        <v>-1</v>
      </c>
      <c r="AY99">
        <v>0</v>
      </c>
      <c r="AZ99">
        <v>1</v>
      </c>
      <c r="BA99">
        <v>1</v>
      </c>
      <c r="BB99">
        <v>0</v>
      </c>
      <c r="BC99">
        <v>1</v>
      </c>
      <c r="BD99">
        <v>-1</v>
      </c>
      <c r="BE99">
        <v>0</v>
      </c>
      <c r="BF99" t="e">
        <v>#N/A</v>
      </c>
      <c r="BG99" t="e">
        <v>#N/A</v>
      </c>
      <c r="BH99" t="e">
        <v>#N/A</v>
      </c>
      <c r="BI99" t="e">
        <v>#N/A</v>
      </c>
      <c r="BJ99" t="e">
        <v>#N/A</v>
      </c>
      <c r="BK99" t="e">
        <v>#N/A</v>
      </c>
      <c r="BL99" t="e">
        <v>#N/A</v>
      </c>
      <c r="BM99" t="e">
        <v>#N/A</v>
      </c>
      <c r="BN99" t="e">
        <v>#N/A</v>
      </c>
    </row>
    <row r="100" spans="1:66" x14ac:dyDescent="0.25">
      <c r="A100" t="s">
        <v>160</v>
      </c>
      <c r="B100" t="s">
        <v>67</v>
      </c>
      <c r="C100" t="s">
        <v>419</v>
      </c>
      <c r="D100" t="s">
        <v>599</v>
      </c>
      <c r="E100">
        <v>5</v>
      </c>
      <c r="F100">
        <v>4</v>
      </c>
      <c r="G100">
        <v>3.2980000970000001</v>
      </c>
      <c r="H100" t="s">
        <v>615</v>
      </c>
      <c r="I100">
        <v>1</v>
      </c>
      <c r="J100">
        <v>0</v>
      </c>
      <c r="K100" t="e">
        <v>#N/A</v>
      </c>
      <c r="L100" t="e">
        <v>#N/A</v>
      </c>
      <c r="M100">
        <v>1</v>
      </c>
      <c r="N100">
        <v>1</v>
      </c>
      <c r="O100">
        <v>1</v>
      </c>
      <c r="P100">
        <v>0</v>
      </c>
      <c r="Q100" t="e">
        <v>#N/A</v>
      </c>
      <c r="R100" t="e">
        <v>#N/A</v>
      </c>
      <c r="S100">
        <v>0</v>
      </c>
      <c r="T100">
        <v>0</v>
      </c>
      <c r="U100">
        <v>1</v>
      </c>
      <c r="V100">
        <f t="shared" si="3"/>
        <v>3.2980000970000001</v>
      </c>
      <c r="W100">
        <f t="shared" si="4"/>
        <v>3.2980000970000001</v>
      </c>
      <c r="X100" s="2">
        <f t="shared" si="5"/>
        <v>4.6170900380951894</v>
      </c>
      <c r="Y100">
        <v>0</v>
      </c>
      <c r="Z100">
        <v>1</v>
      </c>
      <c r="AA100">
        <v>1</v>
      </c>
      <c r="AB100">
        <v>0</v>
      </c>
      <c r="AC100">
        <v>0</v>
      </c>
      <c r="AD100">
        <v>1</v>
      </c>
      <c r="AE100">
        <v>1</v>
      </c>
      <c r="AF100">
        <v>1</v>
      </c>
      <c r="AG100">
        <v>1</v>
      </c>
      <c r="AH100">
        <v>0</v>
      </c>
      <c r="AI100">
        <v>0</v>
      </c>
      <c r="AJ100">
        <v>1</v>
      </c>
      <c r="AK100">
        <v>1</v>
      </c>
      <c r="AL100">
        <v>1</v>
      </c>
      <c r="AM100">
        <v>1</v>
      </c>
      <c r="AN100" t="e">
        <v>#N/A</v>
      </c>
      <c r="AO100" t="e">
        <v>#N/A</v>
      </c>
      <c r="AP100">
        <v>0</v>
      </c>
      <c r="AQ100">
        <v>0</v>
      </c>
      <c r="AR100" t="e">
        <v>#N/A</v>
      </c>
      <c r="AS100">
        <v>1</v>
      </c>
      <c r="AT100">
        <v>1</v>
      </c>
      <c r="AU100">
        <v>0</v>
      </c>
      <c r="AV100">
        <v>-1</v>
      </c>
      <c r="AW100">
        <v>-1</v>
      </c>
      <c r="AX100">
        <v>0</v>
      </c>
      <c r="AY100">
        <v>-1</v>
      </c>
      <c r="AZ100">
        <v>0</v>
      </c>
      <c r="BA100">
        <v>0</v>
      </c>
      <c r="BB100">
        <v>0</v>
      </c>
      <c r="BC100" t="e">
        <v>#N/A</v>
      </c>
      <c r="BD100">
        <v>1</v>
      </c>
      <c r="BE100">
        <v>0</v>
      </c>
      <c r="BF100" t="e">
        <v>#N/A</v>
      </c>
      <c r="BG100" t="e">
        <v>#N/A</v>
      </c>
      <c r="BH100" t="e">
        <v>#N/A</v>
      </c>
      <c r="BI100" t="e">
        <v>#N/A</v>
      </c>
      <c r="BJ100" t="e">
        <v>#N/A</v>
      </c>
      <c r="BK100" t="e">
        <v>#N/A</v>
      </c>
      <c r="BL100" t="e">
        <v>#N/A</v>
      </c>
      <c r="BM100" t="e">
        <v>#N/A</v>
      </c>
      <c r="BN100" t="e">
        <v>#N/A</v>
      </c>
    </row>
    <row r="101" spans="1:66" x14ac:dyDescent="0.25">
      <c r="A101" t="s">
        <v>161</v>
      </c>
      <c r="B101" t="s">
        <v>67</v>
      </c>
      <c r="C101" t="s">
        <v>420</v>
      </c>
      <c r="D101" t="s">
        <v>606</v>
      </c>
      <c r="E101">
        <v>6</v>
      </c>
      <c r="F101">
        <v>4</v>
      </c>
      <c r="G101">
        <v>4.3680000310000002</v>
      </c>
      <c r="H101" t="s">
        <v>615</v>
      </c>
      <c r="I101">
        <v>-1</v>
      </c>
      <c r="J101">
        <v>1</v>
      </c>
      <c r="K101">
        <v>-1</v>
      </c>
      <c r="L101">
        <v>1</v>
      </c>
      <c r="M101">
        <v>-1</v>
      </c>
      <c r="N101">
        <v>1</v>
      </c>
      <c r="O101">
        <v>0</v>
      </c>
      <c r="P101">
        <v>0</v>
      </c>
      <c r="Q101">
        <v>0</v>
      </c>
      <c r="R101">
        <v>0</v>
      </c>
      <c r="S101">
        <v>1</v>
      </c>
      <c r="T101">
        <v>0</v>
      </c>
      <c r="U101">
        <v>0</v>
      </c>
      <c r="V101">
        <f t="shared" si="3"/>
        <v>0</v>
      </c>
      <c r="W101">
        <f t="shared" si="4"/>
        <v>4.3680000310000002</v>
      </c>
      <c r="X101" s="2">
        <f t="shared" si="5"/>
        <v>0.14660282549370218</v>
      </c>
      <c r="Y101">
        <v>0</v>
      </c>
      <c r="Z101">
        <v>0</v>
      </c>
      <c r="AA101">
        <v>0</v>
      </c>
      <c r="AB101">
        <v>-1</v>
      </c>
      <c r="AC101">
        <v>-1</v>
      </c>
      <c r="AD101">
        <v>-1</v>
      </c>
      <c r="AE101">
        <v>-1</v>
      </c>
      <c r="AF101">
        <v>1</v>
      </c>
      <c r="AG101">
        <v>0</v>
      </c>
      <c r="AH101">
        <v>1</v>
      </c>
      <c r="AI101">
        <v>0</v>
      </c>
      <c r="AJ101">
        <v>1</v>
      </c>
      <c r="AK101">
        <v>0</v>
      </c>
      <c r="AL101">
        <v>0</v>
      </c>
      <c r="AM101">
        <v>0</v>
      </c>
      <c r="AN101">
        <v>1</v>
      </c>
      <c r="AO101">
        <v>0</v>
      </c>
      <c r="AP101">
        <v>1</v>
      </c>
      <c r="AQ101">
        <v>0</v>
      </c>
      <c r="AR101">
        <v>0</v>
      </c>
      <c r="AS101">
        <v>-1</v>
      </c>
      <c r="AT101">
        <v>1</v>
      </c>
      <c r="AU101">
        <v>0</v>
      </c>
      <c r="AV101">
        <v>-1</v>
      </c>
      <c r="AW101">
        <v>-1</v>
      </c>
      <c r="AX101">
        <v>-1</v>
      </c>
      <c r="AY101">
        <v>-1</v>
      </c>
      <c r="AZ101">
        <v>0</v>
      </c>
      <c r="BA101">
        <v>-1</v>
      </c>
      <c r="BB101">
        <v>0</v>
      </c>
      <c r="BC101">
        <v>0</v>
      </c>
      <c r="BD101">
        <v>-1</v>
      </c>
      <c r="BE101">
        <v>0</v>
      </c>
      <c r="BF101" t="e">
        <v>#N/A</v>
      </c>
      <c r="BG101" t="e">
        <v>#N/A</v>
      </c>
      <c r="BH101" t="e">
        <v>#N/A</v>
      </c>
      <c r="BI101" t="e">
        <v>#N/A</v>
      </c>
      <c r="BJ101" t="e">
        <v>#N/A</v>
      </c>
      <c r="BK101" t="e">
        <v>#N/A</v>
      </c>
      <c r="BL101" t="e">
        <v>#N/A</v>
      </c>
      <c r="BM101" t="e">
        <v>#N/A</v>
      </c>
      <c r="BN101" t="e">
        <v>#N/A</v>
      </c>
    </row>
    <row r="102" spans="1:66" x14ac:dyDescent="0.25">
      <c r="A102" t="s">
        <v>162</v>
      </c>
      <c r="B102" t="s">
        <v>67</v>
      </c>
      <c r="C102" t="s">
        <v>421</v>
      </c>
      <c r="D102" t="s">
        <v>581</v>
      </c>
      <c r="E102">
        <v>2</v>
      </c>
      <c r="F102">
        <v>2</v>
      </c>
      <c r="G102">
        <v>0.11599999699999999</v>
      </c>
      <c r="H102" t="s">
        <v>615</v>
      </c>
      <c r="I102">
        <v>-1</v>
      </c>
      <c r="J102">
        <v>-1</v>
      </c>
      <c r="K102">
        <v>0</v>
      </c>
      <c r="L102">
        <v>0</v>
      </c>
      <c r="M102">
        <v>-1</v>
      </c>
      <c r="N102">
        <v>-1</v>
      </c>
      <c r="O102">
        <v>-1</v>
      </c>
      <c r="P102">
        <v>-1</v>
      </c>
      <c r="Q102">
        <v>0</v>
      </c>
      <c r="R102">
        <v>0</v>
      </c>
      <c r="S102">
        <v>-1</v>
      </c>
      <c r="T102">
        <v>-1</v>
      </c>
      <c r="U102">
        <v>-1</v>
      </c>
      <c r="V102">
        <f t="shared" si="3"/>
        <v>-0.11599999699999999</v>
      </c>
      <c r="W102">
        <f t="shared" si="4"/>
        <v>0.11599999699999999</v>
      </c>
      <c r="X102" s="2">
        <f t="shared" si="5"/>
        <v>7.7390467349680178E-2</v>
      </c>
      <c r="Y102">
        <v>-1</v>
      </c>
      <c r="Z102">
        <v>-1</v>
      </c>
      <c r="AA102">
        <v>-1</v>
      </c>
      <c r="AB102">
        <v>-1</v>
      </c>
      <c r="AC102">
        <v>-1</v>
      </c>
      <c r="AD102">
        <v>0</v>
      </c>
      <c r="AE102">
        <v>0</v>
      </c>
      <c r="AF102">
        <v>1</v>
      </c>
      <c r="AG102">
        <v>1</v>
      </c>
      <c r="AH102">
        <v>1</v>
      </c>
      <c r="AI102">
        <v>1</v>
      </c>
      <c r="AJ102">
        <v>1</v>
      </c>
      <c r="AK102">
        <v>1</v>
      </c>
      <c r="AL102">
        <v>1</v>
      </c>
      <c r="AM102">
        <v>1</v>
      </c>
      <c r="AN102">
        <v>1</v>
      </c>
      <c r="AO102">
        <v>1</v>
      </c>
      <c r="AP102">
        <v>-1</v>
      </c>
      <c r="AQ102">
        <v>0</v>
      </c>
      <c r="AR102">
        <v>-1</v>
      </c>
      <c r="AS102">
        <v>1</v>
      </c>
      <c r="AT102">
        <v>-1</v>
      </c>
      <c r="AU102">
        <v>1</v>
      </c>
      <c r="AV102">
        <v>0</v>
      </c>
      <c r="AW102">
        <v>-1</v>
      </c>
      <c r="AX102">
        <v>-1</v>
      </c>
      <c r="AY102">
        <v>0</v>
      </c>
      <c r="AZ102">
        <v>1</v>
      </c>
      <c r="BA102">
        <v>1</v>
      </c>
      <c r="BB102">
        <v>-1</v>
      </c>
      <c r="BC102">
        <v>0</v>
      </c>
      <c r="BD102">
        <v>-1</v>
      </c>
      <c r="BE102">
        <v>-1</v>
      </c>
      <c r="BF102" t="e">
        <v>#N/A</v>
      </c>
      <c r="BG102" t="e">
        <v>#N/A</v>
      </c>
      <c r="BH102" t="e">
        <v>#N/A</v>
      </c>
      <c r="BI102" t="e">
        <v>#N/A</v>
      </c>
      <c r="BJ102" t="e">
        <v>#N/A</v>
      </c>
      <c r="BK102" t="e">
        <v>#N/A</v>
      </c>
      <c r="BL102" t="e">
        <v>#N/A</v>
      </c>
      <c r="BM102" t="e">
        <v>#N/A</v>
      </c>
      <c r="BN102" t="e">
        <v>#N/A</v>
      </c>
    </row>
    <row r="103" spans="1:66" x14ac:dyDescent="0.25">
      <c r="A103" t="s">
        <v>163</v>
      </c>
      <c r="B103" t="s">
        <v>62</v>
      </c>
      <c r="C103" t="s">
        <v>422</v>
      </c>
      <c r="D103" t="s">
        <v>612</v>
      </c>
      <c r="E103">
        <v>3</v>
      </c>
      <c r="F103">
        <v>4</v>
      </c>
      <c r="G103">
        <v>0.689999998</v>
      </c>
      <c r="H103" t="s">
        <v>615</v>
      </c>
      <c r="I103">
        <v>-1</v>
      </c>
      <c r="J103">
        <v>-1</v>
      </c>
      <c r="K103" t="e">
        <v>#N/A</v>
      </c>
      <c r="L103" t="e">
        <v>#N/A</v>
      </c>
      <c r="M103">
        <v>-1</v>
      </c>
      <c r="N103">
        <v>-1</v>
      </c>
      <c r="O103">
        <v>-1</v>
      </c>
      <c r="P103">
        <v>-1</v>
      </c>
      <c r="Q103" t="e">
        <v>#N/A</v>
      </c>
      <c r="R103" t="e">
        <v>#N/A</v>
      </c>
      <c r="S103">
        <v>0</v>
      </c>
      <c r="T103">
        <v>0</v>
      </c>
      <c r="U103">
        <v>-1</v>
      </c>
      <c r="V103">
        <f t="shared" si="3"/>
        <v>-0.689999998</v>
      </c>
      <c r="W103">
        <f t="shared" si="4"/>
        <v>0.689999998</v>
      </c>
      <c r="X103" s="2">
        <f t="shared" si="5"/>
        <v>0.4603398594613618</v>
      </c>
      <c r="Y103">
        <v>-1</v>
      </c>
      <c r="Z103">
        <v>0</v>
      </c>
      <c r="AA103">
        <v>0</v>
      </c>
      <c r="AB103">
        <v>-1</v>
      </c>
      <c r="AC103">
        <v>-1</v>
      </c>
      <c r="AD103">
        <v>-1</v>
      </c>
      <c r="AE103">
        <v>-1</v>
      </c>
      <c r="AF103">
        <v>-1</v>
      </c>
      <c r="AG103" t="e">
        <v>#N/A</v>
      </c>
      <c r="AH103">
        <v>-1</v>
      </c>
      <c r="AI103">
        <v>-1</v>
      </c>
      <c r="AJ103">
        <v>-1</v>
      </c>
      <c r="AK103">
        <v>-1</v>
      </c>
      <c r="AL103">
        <v>0</v>
      </c>
      <c r="AM103">
        <v>0</v>
      </c>
      <c r="AN103" t="e">
        <v>#N/A</v>
      </c>
      <c r="AO103" t="e">
        <v>#N/A</v>
      </c>
      <c r="AP103">
        <v>0</v>
      </c>
      <c r="AQ103">
        <v>1</v>
      </c>
      <c r="AR103">
        <v>0</v>
      </c>
      <c r="AS103">
        <v>1</v>
      </c>
      <c r="AT103">
        <v>-1</v>
      </c>
      <c r="AU103">
        <v>-1</v>
      </c>
      <c r="AV103">
        <v>-1</v>
      </c>
      <c r="AW103">
        <v>-1</v>
      </c>
      <c r="AX103">
        <v>-1</v>
      </c>
      <c r="AY103">
        <v>-1</v>
      </c>
      <c r="AZ103">
        <v>1</v>
      </c>
      <c r="BA103">
        <v>1</v>
      </c>
      <c r="BB103">
        <v>1</v>
      </c>
      <c r="BC103">
        <v>-1</v>
      </c>
      <c r="BD103">
        <v>-1</v>
      </c>
      <c r="BE103">
        <v>-1</v>
      </c>
      <c r="BF103" t="e">
        <v>#N/A</v>
      </c>
      <c r="BG103" t="e">
        <v>#N/A</v>
      </c>
      <c r="BH103" t="e">
        <v>#N/A</v>
      </c>
      <c r="BI103" t="e">
        <v>#N/A</v>
      </c>
      <c r="BJ103" t="e">
        <v>#N/A</v>
      </c>
      <c r="BK103" t="e">
        <v>#N/A</v>
      </c>
      <c r="BL103" t="e">
        <v>#N/A</v>
      </c>
      <c r="BM103" t="e">
        <v>#N/A</v>
      </c>
      <c r="BN103" t="e">
        <v>#N/A</v>
      </c>
    </row>
    <row r="104" spans="1:66" x14ac:dyDescent="0.25">
      <c r="A104" t="s">
        <v>164</v>
      </c>
      <c r="B104" t="s">
        <v>69</v>
      </c>
      <c r="C104" t="s">
        <v>423</v>
      </c>
      <c r="D104" t="s">
        <v>595</v>
      </c>
      <c r="E104">
        <v>2</v>
      </c>
      <c r="F104">
        <v>2</v>
      </c>
      <c r="G104">
        <v>0.23999999499999999</v>
      </c>
      <c r="H104" t="s">
        <v>615</v>
      </c>
      <c r="I104">
        <v>0</v>
      </c>
      <c r="J104">
        <v>0</v>
      </c>
      <c r="K104" t="e">
        <v>#N/A</v>
      </c>
      <c r="L104" t="e">
        <v>#N/A</v>
      </c>
      <c r="M104">
        <v>0</v>
      </c>
      <c r="N104">
        <v>0</v>
      </c>
      <c r="O104">
        <v>0</v>
      </c>
      <c r="P104">
        <v>0</v>
      </c>
      <c r="Q104" t="e">
        <v>#N/A</v>
      </c>
      <c r="R104" t="e">
        <v>#N/A</v>
      </c>
      <c r="S104">
        <v>0</v>
      </c>
      <c r="T104">
        <v>0</v>
      </c>
      <c r="U104">
        <v>-1</v>
      </c>
      <c r="V104">
        <f t="shared" si="3"/>
        <v>-0.23999999499999999</v>
      </c>
      <c r="W104">
        <f t="shared" si="4"/>
        <v>0.23999999499999999</v>
      </c>
      <c r="X104" s="2">
        <f t="shared" si="5"/>
        <v>0.16011820911487529</v>
      </c>
      <c r="Y104">
        <v>-1</v>
      </c>
      <c r="Z104">
        <v>-1</v>
      </c>
      <c r="AA104">
        <v>-1</v>
      </c>
      <c r="AB104">
        <v>-1</v>
      </c>
      <c r="AC104">
        <v>-1</v>
      </c>
      <c r="AD104">
        <v>-1</v>
      </c>
      <c r="AE104">
        <v>-1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 t="e">
        <v>#N/A</v>
      </c>
      <c r="AO104" t="e">
        <v>#N/A</v>
      </c>
      <c r="AP104">
        <v>0</v>
      </c>
      <c r="AQ104">
        <v>-1</v>
      </c>
      <c r="AR104">
        <v>1</v>
      </c>
      <c r="AS104">
        <v>1</v>
      </c>
      <c r="AT104">
        <v>-1</v>
      </c>
      <c r="AU104">
        <v>0</v>
      </c>
      <c r="AV104">
        <v>-1</v>
      </c>
      <c r="AW104">
        <v>-1</v>
      </c>
      <c r="AX104">
        <v>0</v>
      </c>
      <c r="AY104">
        <v>0</v>
      </c>
      <c r="AZ104">
        <v>1</v>
      </c>
      <c r="BA104">
        <v>1</v>
      </c>
      <c r="BB104">
        <v>0</v>
      </c>
      <c r="BC104" t="e">
        <v>#N/A</v>
      </c>
      <c r="BD104">
        <v>-1</v>
      </c>
      <c r="BE104">
        <v>-1</v>
      </c>
      <c r="BF104" t="e">
        <v>#N/A</v>
      </c>
      <c r="BG104" t="e">
        <v>#N/A</v>
      </c>
      <c r="BH104" t="e">
        <v>#N/A</v>
      </c>
      <c r="BI104" t="e">
        <v>#N/A</v>
      </c>
      <c r="BJ104" t="e">
        <v>#N/A</v>
      </c>
      <c r="BK104" t="e">
        <v>#N/A</v>
      </c>
      <c r="BL104" t="e">
        <v>#N/A</v>
      </c>
      <c r="BM104" t="e">
        <v>#N/A</v>
      </c>
      <c r="BN104" t="e">
        <v>#N/A</v>
      </c>
    </row>
    <row r="105" spans="1:66" x14ac:dyDescent="0.25">
      <c r="A105" t="s">
        <v>165</v>
      </c>
      <c r="B105" t="s">
        <v>67</v>
      </c>
      <c r="C105" t="s">
        <v>424</v>
      </c>
      <c r="D105" t="s">
        <v>592</v>
      </c>
      <c r="E105">
        <v>8</v>
      </c>
      <c r="F105">
        <v>4</v>
      </c>
      <c r="G105">
        <v>6.579999924</v>
      </c>
      <c r="H105" t="s">
        <v>615</v>
      </c>
      <c r="I105">
        <v>-1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-1</v>
      </c>
      <c r="P105">
        <v>0</v>
      </c>
      <c r="Q105">
        <v>0</v>
      </c>
      <c r="R105">
        <v>0</v>
      </c>
      <c r="S105">
        <v>-1</v>
      </c>
      <c r="T105">
        <v>-1</v>
      </c>
      <c r="U105">
        <v>-1</v>
      </c>
      <c r="V105">
        <f t="shared" si="3"/>
        <v>-6.579999924</v>
      </c>
      <c r="W105">
        <f t="shared" si="4"/>
        <v>6.579999924</v>
      </c>
      <c r="X105" s="2">
        <f t="shared" si="5"/>
        <v>4.3899076073184737</v>
      </c>
      <c r="Y105">
        <v>-1</v>
      </c>
      <c r="Z105">
        <v>-1</v>
      </c>
      <c r="AA105">
        <v>-1</v>
      </c>
      <c r="AB105">
        <v>-1</v>
      </c>
      <c r="AC105">
        <v>-1</v>
      </c>
      <c r="AD105">
        <v>-1</v>
      </c>
      <c r="AE105">
        <v>-1</v>
      </c>
      <c r="AF105">
        <v>0</v>
      </c>
      <c r="AG105">
        <v>0</v>
      </c>
      <c r="AH105">
        <v>-1</v>
      </c>
      <c r="AI105">
        <v>-1</v>
      </c>
      <c r="AJ105">
        <v>-1</v>
      </c>
      <c r="AK105">
        <v>-1</v>
      </c>
      <c r="AL105">
        <v>0</v>
      </c>
      <c r="AM105">
        <v>0</v>
      </c>
      <c r="AN105">
        <v>1</v>
      </c>
      <c r="AO105">
        <v>1</v>
      </c>
      <c r="AP105">
        <v>0</v>
      </c>
      <c r="AQ105">
        <v>0</v>
      </c>
      <c r="AR105">
        <v>-1</v>
      </c>
      <c r="AS105">
        <v>1</v>
      </c>
      <c r="AT105">
        <v>-1</v>
      </c>
      <c r="AU105">
        <v>1</v>
      </c>
      <c r="AV105">
        <v>0</v>
      </c>
      <c r="AW105">
        <v>-1</v>
      </c>
      <c r="AX105">
        <v>1</v>
      </c>
      <c r="AY105">
        <v>0</v>
      </c>
      <c r="AZ105">
        <v>0</v>
      </c>
      <c r="BA105">
        <v>1</v>
      </c>
      <c r="BB105">
        <v>-1</v>
      </c>
      <c r="BC105">
        <v>1</v>
      </c>
      <c r="BD105">
        <v>-1</v>
      </c>
      <c r="BE105">
        <v>-1</v>
      </c>
      <c r="BF105" t="e">
        <v>#N/A</v>
      </c>
      <c r="BG105" t="e">
        <v>#N/A</v>
      </c>
      <c r="BH105" t="e">
        <v>#N/A</v>
      </c>
      <c r="BI105" t="e">
        <v>#N/A</v>
      </c>
      <c r="BJ105" t="e">
        <v>#N/A</v>
      </c>
      <c r="BK105" t="e">
        <v>#N/A</v>
      </c>
      <c r="BL105" t="e">
        <v>#N/A</v>
      </c>
      <c r="BM105" t="e">
        <v>#N/A</v>
      </c>
      <c r="BN105" t="e">
        <v>#N/A</v>
      </c>
    </row>
    <row r="106" spans="1:66" x14ac:dyDescent="0.25">
      <c r="A106" t="s">
        <v>166</v>
      </c>
      <c r="B106" t="s">
        <v>67</v>
      </c>
      <c r="C106" t="s">
        <v>425</v>
      </c>
      <c r="D106" t="s">
        <v>606</v>
      </c>
      <c r="E106">
        <v>3</v>
      </c>
      <c r="F106">
        <v>3</v>
      </c>
      <c r="G106">
        <v>0.90999996699999997</v>
      </c>
      <c r="H106" t="s">
        <v>615</v>
      </c>
      <c r="I106">
        <v>-1</v>
      </c>
      <c r="J106">
        <v>-1</v>
      </c>
      <c r="K106">
        <v>1</v>
      </c>
      <c r="L106">
        <v>1</v>
      </c>
      <c r="M106">
        <v>0</v>
      </c>
      <c r="N106">
        <v>0</v>
      </c>
      <c r="O106">
        <v>-1</v>
      </c>
      <c r="P106">
        <v>-1</v>
      </c>
      <c r="Q106">
        <v>-1</v>
      </c>
      <c r="R106">
        <v>-1</v>
      </c>
      <c r="S106">
        <v>0</v>
      </c>
      <c r="T106">
        <v>0</v>
      </c>
      <c r="U106">
        <v>-1</v>
      </c>
      <c r="V106">
        <f t="shared" si="3"/>
        <v>-0.90999996699999997</v>
      </c>
      <c r="W106">
        <f t="shared" si="4"/>
        <v>0.90999996699999997</v>
      </c>
      <c r="X106" s="2">
        <f t="shared" si="5"/>
        <v>0.60711486685920812</v>
      </c>
      <c r="Y106">
        <v>-1</v>
      </c>
      <c r="Z106">
        <v>-1</v>
      </c>
      <c r="AA106">
        <v>-1</v>
      </c>
      <c r="AB106">
        <v>-1</v>
      </c>
      <c r="AC106">
        <v>-1</v>
      </c>
      <c r="AD106">
        <v>-1</v>
      </c>
      <c r="AE106">
        <v>-1</v>
      </c>
      <c r="AF106">
        <v>1</v>
      </c>
      <c r="AG106">
        <v>1</v>
      </c>
      <c r="AH106">
        <v>1</v>
      </c>
      <c r="AI106">
        <v>1</v>
      </c>
      <c r="AJ106">
        <v>0</v>
      </c>
      <c r="AK106">
        <v>0</v>
      </c>
      <c r="AL106">
        <v>0</v>
      </c>
      <c r="AM106">
        <v>0</v>
      </c>
      <c r="AN106">
        <v>1</v>
      </c>
      <c r="AO106">
        <v>1</v>
      </c>
      <c r="AP106">
        <v>-1</v>
      </c>
      <c r="AQ106">
        <v>0</v>
      </c>
      <c r="AR106">
        <v>0</v>
      </c>
      <c r="AS106">
        <v>1</v>
      </c>
      <c r="AT106">
        <v>-1</v>
      </c>
      <c r="AU106">
        <v>0</v>
      </c>
      <c r="AV106">
        <v>0</v>
      </c>
      <c r="AW106">
        <v>-1</v>
      </c>
      <c r="AX106">
        <v>1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1</v>
      </c>
      <c r="BE106">
        <v>-1</v>
      </c>
      <c r="BF106" t="e">
        <v>#N/A</v>
      </c>
      <c r="BG106" t="e">
        <v>#N/A</v>
      </c>
      <c r="BH106" t="e">
        <v>#N/A</v>
      </c>
      <c r="BI106" t="e">
        <v>#N/A</v>
      </c>
      <c r="BJ106" t="e">
        <v>#N/A</v>
      </c>
      <c r="BK106" t="e">
        <v>#N/A</v>
      </c>
      <c r="BL106" t="e">
        <v>#N/A</v>
      </c>
      <c r="BM106" t="e">
        <v>#N/A</v>
      </c>
      <c r="BN106" t="e">
        <v>#N/A</v>
      </c>
    </row>
    <row r="107" spans="1:66" x14ac:dyDescent="0.25">
      <c r="A107" t="s">
        <v>167</v>
      </c>
      <c r="B107" t="s">
        <v>67</v>
      </c>
      <c r="C107" t="s">
        <v>426</v>
      </c>
      <c r="D107" t="s">
        <v>602</v>
      </c>
      <c r="E107">
        <v>4</v>
      </c>
      <c r="F107">
        <v>3</v>
      </c>
      <c r="G107">
        <v>1.06400001</v>
      </c>
      <c r="H107" t="s">
        <v>615</v>
      </c>
      <c r="I107">
        <v>-1</v>
      </c>
      <c r="J107">
        <v>-1</v>
      </c>
      <c r="K107">
        <v>-1</v>
      </c>
      <c r="L107">
        <v>-1</v>
      </c>
      <c r="M107">
        <v>-1</v>
      </c>
      <c r="N107">
        <v>-1</v>
      </c>
      <c r="O107">
        <v>-1</v>
      </c>
      <c r="P107">
        <v>-1</v>
      </c>
      <c r="Q107">
        <v>-1</v>
      </c>
      <c r="R107">
        <v>-1</v>
      </c>
      <c r="S107">
        <v>-1</v>
      </c>
      <c r="T107">
        <v>-1</v>
      </c>
      <c r="U107">
        <v>-1</v>
      </c>
      <c r="V107">
        <f t="shared" si="3"/>
        <v>-1.06400001</v>
      </c>
      <c r="W107">
        <f t="shared" si="4"/>
        <v>1.06400001</v>
      </c>
      <c r="X107" s="2">
        <f t="shared" si="5"/>
        <v>0.70985741520290202</v>
      </c>
      <c r="Y107">
        <v>-1</v>
      </c>
      <c r="Z107">
        <v>-1</v>
      </c>
      <c r="AA107">
        <v>-1</v>
      </c>
      <c r="AB107">
        <v>-1</v>
      </c>
      <c r="AC107">
        <v>-1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-1</v>
      </c>
      <c r="AS107">
        <v>1</v>
      </c>
      <c r="AT107">
        <v>-1</v>
      </c>
      <c r="AU107">
        <v>0</v>
      </c>
      <c r="AV107">
        <v>0</v>
      </c>
      <c r="AW107">
        <v>-1</v>
      </c>
      <c r="AX107">
        <v>-1</v>
      </c>
      <c r="AY107">
        <v>-1</v>
      </c>
      <c r="AZ107">
        <v>0</v>
      </c>
      <c r="BA107">
        <v>1</v>
      </c>
      <c r="BB107">
        <v>0</v>
      </c>
      <c r="BC107">
        <v>1</v>
      </c>
      <c r="BD107">
        <v>0</v>
      </c>
      <c r="BE107">
        <v>1</v>
      </c>
      <c r="BF107" t="e">
        <v>#N/A</v>
      </c>
      <c r="BG107" t="e">
        <v>#N/A</v>
      </c>
      <c r="BH107" t="e">
        <v>#N/A</v>
      </c>
      <c r="BI107" t="e">
        <v>#N/A</v>
      </c>
      <c r="BJ107" t="e">
        <v>#N/A</v>
      </c>
      <c r="BK107" t="e">
        <v>#N/A</v>
      </c>
      <c r="BL107" t="e">
        <v>#N/A</v>
      </c>
      <c r="BM107" t="e">
        <v>#N/A</v>
      </c>
      <c r="BN107" t="e">
        <v>#N/A</v>
      </c>
    </row>
    <row r="108" spans="1:66" x14ac:dyDescent="0.25">
      <c r="A108" t="s">
        <v>168</v>
      </c>
      <c r="B108" t="s">
        <v>62</v>
      </c>
      <c r="C108" t="s">
        <v>427</v>
      </c>
      <c r="D108" t="s">
        <v>590</v>
      </c>
      <c r="E108">
        <v>3</v>
      </c>
      <c r="F108">
        <v>4</v>
      </c>
      <c r="G108">
        <v>0.769999981</v>
      </c>
      <c r="H108" t="s">
        <v>615</v>
      </c>
      <c r="I108">
        <v>1</v>
      </c>
      <c r="J108">
        <v>0</v>
      </c>
      <c r="K108">
        <v>0</v>
      </c>
      <c r="L108">
        <v>0</v>
      </c>
      <c r="M108">
        <v>1</v>
      </c>
      <c r="N108">
        <v>0</v>
      </c>
      <c r="O108">
        <v>1</v>
      </c>
      <c r="P108">
        <v>0</v>
      </c>
      <c r="Q108">
        <v>0</v>
      </c>
      <c r="R108">
        <v>0</v>
      </c>
      <c r="S108">
        <v>1</v>
      </c>
      <c r="T108">
        <v>0</v>
      </c>
      <c r="U108">
        <v>-1</v>
      </c>
      <c r="V108">
        <f t="shared" si="3"/>
        <v>-0.769999981</v>
      </c>
      <c r="W108">
        <f t="shared" si="4"/>
        <v>0.769999981</v>
      </c>
      <c r="X108" s="2">
        <f t="shared" si="5"/>
        <v>0.5137125856032122</v>
      </c>
      <c r="Y108">
        <v>-1</v>
      </c>
      <c r="Z108">
        <v>0</v>
      </c>
      <c r="AA108">
        <v>0</v>
      </c>
      <c r="AB108">
        <v>1</v>
      </c>
      <c r="AC108">
        <v>1</v>
      </c>
      <c r="AD108">
        <v>1</v>
      </c>
      <c r="AE108">
        <v>0</v>
      </c>
      <c r="AF108">
        <v>1</v>
      </c>
      <c r="AG108">
        <v>1</v>
      </c>
      <c r="AH108">
        <v>0</v>
      </c>
      <c r="AI108">
        <v>0</v>
      </c>
      <c r="AJ108">
        <v>1</v>
      </c>
      <c r="AK108">
        <v>1</v>
      </c>
      <c r="AL108">
        <v>1</v>
      </c>
      <c r="AM108">
        <v>1</v>
      </c>
      <c r="AN108">
        <v>1</v>
      </c>
      <c r="AO108">
        <v>1</v>
      </c>
      <c r="AP108">
        <v>0</v>
      </c>
      <c r="AQ108">
        <v>0</v>
      </c>
      <c r="AR108">
        <v>0</v>
      </c>
      <c r="AS108">
        <v>-1</v>
      </c>
      <c r="AT108">
        <v>-1</v>
      </c>
      <c r="AU108">
        <v>1</v>
      </c>
      <c r="AV108">
        <v>0</v>
      </c>
      <c r="AW108">
        <v>-1</v>
      </c>
      <c r="AX108">
        <v>0</v>
      </c>
      <c r="AY108">
        <v>0</v>
      </c>
      <c r="AZ108">
        <v>-1</v>
      </c>
      <c r="BA108">
        <v>1</v>
      </c>
      <c r="BB108">
        <v>0</v>
      </c>
      <c r="BC108">
        <v>0</v>
      </c>
      <c r="BD108">
        <v>-1</v>
      </c>
      <c r="BE108">
        <v>-1</v>
      </c>
      <c r="BF108" t="e">
        <v>#N/A</v>
      </c>
      <c r="BG108" t="e">
        <v>#N/A</v>
      </c>
      <c r="BH108" t="e">
        <v>#N/A</v>
      </c>
      <c r="BI108" t="e">
        <v>#N/A</v>
      </c>
      <c r="BJ108" t="e">
        <v>#N/A</v>
      </c>
      <c r="BK108" t="e">
        <v>#N/A</v>
      </c>
      <c r="BL108" t="e">
        <v>#N/A</v>
      </c>
      <c r="BM108" t="e">
        <v>#N/A</v>
      </c>
      <c r="BN108" t="e">
        <v>#N/A</v>
      </c>
    </row>
    <row r="109" spans="1:66" x14ac:dyDescent="0.25">
      <c r="A109" t="s">
        <v>169</v>
      </c>
      <c r="B109" t="s">
        <v>66</v>
      </c>
      <c r="C109" t="s">
        <v>428</v>
      </c>
      <c r="D109" t="s">
        <v>581</v>
      </c>
      <c r="E109">
        <v>2</v>
      </c>
      <c r="F109">
        <v>2</v>
      </c>
      <c r="G109">
        <v>0.11599999699999999</v>
      </c>
      <c r="H109" t="s">
        <v>615</v>
      </c>
      <c r="I109">
        <v>1</v>
      </c>
      <c r="J109">
        <v>1</v>
      </c>
      <c r="K109">
        <v>0</v>
      </c>
      <c r="L109">
        <v>0</v>
      </c>
      <c r="M109">
        <v>1</v>
      </c>
      <c r="N109">
        <v>1</v>
      </c>
      <c r="O109">
        <v>1</v>
      </c>
      <c r="P109">
        <v>1</v>
      </c>
      <c r="Q109">
        <v>0</v>
      </c>
      <c r="R109">
        <v>0</v>
      </c>
      <c r="S109">
        <v>0</v>
      </c>
      <c r="T109">
        <v>0</v>
      </c>
      <c r="U109">
        <v>1</v>
      </c>
      <c r="V109">
        <f t="shared" si="3"/>
        <v>0.11599999699999999</v>
      </c>
      <c r="W109">
        <f t="shared" si="4"/>
        <v>0.11599999699999999</v>
      </c>
      <c r="X109" s="2">
        <f t="shared" si="5"/>
        <v>0.16239612335213702</v>
      </c>
      <c r="Y109">
        <v>1</v>
      </c>
      <c r="Z109">
        <v>0</v>
      </c>
      <c r="AA109">
        <v>0</v>
      </c>
      <c r="AB109">
        <v>0</v>
      </c>
      <c r="AC109">
        <v>0</v>
      </c>
      <c r="AD109">
        <v>1</v>
      </c>
      <c r="AE109">
        <v>1</v>
      </c>
      <c r="AF109">
        <v>-1</v>
      </c>
      <c r="AG109">
        <v>-1</v>
      </c>
      <c r="AH109">
        <v>-1</v>
      </c>
      <c r="AI109">
        <v>-1</v>
      </c>
      <c r="AJ109">
        <v>-1</v>
      </c>
      <c r="AK109">
        <v>-1</v>
      </c>
      <c r="AL109">
        <v>0</v>
      </c>
      <c r="AM109">
        <v>1</v>
      </c>
      <c r="AN109">
        <v>0</v>
      </c>
      <c r="AO109">
        <v>0</v>
      </c>
      <c r="AP109">
        <v>-1</v>
      </c>
      <c r="AQ109">
        <v>0</v>
      </c>
      <c r="AR109">
        <v>0</v>
      </c>
      <c r="AS109">
        <v>1</v>
      </c>
      <c r="AT109">
        <v>1</v>
      </c>
      <c r="AU109">
        <v>1</v>
      </c>
      <c r="AV109">
        <v>0</v>
      </c>
      <c r="AW109">
        <v>-1</v>
      </c>
      <c r="AX109">
        <v>1</v>
      </c>
      <c r="AY109">
        <v>0</v>
      </c>
      <c r="AZ109">
        <v>-1</v>
      </c>
      <c r="BA109">
        <v>0</v>
      </c>
      <c r="BB109">
        <v>0</v>
      </c>
      <c r="BC109">
        <v>0</v>
      </c>
      <c r="BD109">
        <v>1</v>
      </c>
      <c r="BE109">
        <v>0</v>
      </c>
      <c r="BF109" t="e">
        <v>#N/A</v>
      </c>
      <c r="BG109" t="e">
        <v>#N/A</v>
      </c>
      <c r="BH109" t="e">
        <v>#N/A</v>
      </c>
      <c r="BI109" t="e">
        <v>#N/A</v>
      </c>
      <c r="BJ109" t="e">
        <v>#N/A</v>
      </c>
      <c r="BK109" t="e">
        <v>#N/A</v>
      </c>
      <c r="BL109" t="e">
        <v>#N/A</v>
      </c>
      <c r="BM109" t="e">
        <v>#N/A</v>
      </c>
      <c r="BN109" t="e">
        <v>#N/A</v>
      </c>
    </row>
    <row r="110" spans="1:66" x14ac:dyDescent="0.25">
      <c r="A110" t="s">
        <v>170</v>
      </c>
      <c r="B110" t="s">
        <v>67</v>
      </c>
      <c r="C110" t="s">
        <v>429</v>
      </c>
      <c r="D110" t="s">
        <v>606</v>
      </c>
      <c r="E110">
        <v>2</v>
      </c>
      <c r="F110">
        <v>2</v>
      </c>
      <c r="G110">
        <v>0.36399999300000002</v>
      </c>
      <c r="H110" t="s">
        <v>615</v>
      </c>
      <c r="I110">
        <v>0</v>
      </c>
      <c r="J110">
        <v>0</v>
      </c>
      <c r="K110">
        <v>1</v>
      </c>
      <c r="L110">
        <v>0</v>
      </c>
      <c r="M110">
        <v>1</v>
      </c>
      <c r="N110">
        <v>0</v>
      </c>
      <c r="O110">
        <v>0</v>
      </c>
      <c r="P110">
        <v>0</v>
      </c>
      <c r="Q110">
        <v>1</v>
      </c>
      <c r="R110">
        <v>0</v>
      </c>
      <c r="S110">
        <v>0</v>
      </c>
      <c r="T110">
        <v>0</v>
      </c>
      <c r="U110">
        <v>0</v>
      </c>
      <c r="V110">
        <f t="shared" si="3"/>
        <v>0</v>
      </c>
      <c r="W110">
        <f t="shared" si="4"/>
        <v>0.36399999300000002</v>
      </c>
      <c r="X110" s="2">
        <f t="shared" si="5"/>
        <v>1.2216901802830554E-2</v>
      </c>
      <c r="Y110">
        <v>0</v>
      </c>
      <c r="Z110">
        <v>1</v>
      </c>
      <c r="AA110">
        <v>0</v>
      </c>
      <c r="AB110">
        <v>1</v>
      </c>
      <c r="AC110">
        <v>0</v>
      </c>
      <c r="AD110">
        <v>1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-1</v>
      </c>
      <c r="AK110">
        <v>-1</v>
      </c>
      <c r="AL110">
        <v>-1</v>
      </c>
      <c r="AM110">
        <v>1</v>
      </c>
      <c r="AN110">
        <v>-1</v>
      </c>
      <c r="AO110">
        <v>1</v>
      </c>
      <c r="AP110">
        <v>0</v>
      </c>
      <c r="AQ110">
        <v>0</v>
      </c>
      <c r="AR110">
        <v>-1</v>
      </c>
      <c r="AS110">
        <v>-1</v>
      </c>
      <c r="AT110">
        <v>1</v>
      </c>
      <c r="AU110">
        <v>-1</v>
      </c>
      <c r="AV110">
        <v>-1</v>
      </c>
      <c r="AW110">
        <v>-1</v>
      </c>
      <c r="AX110">
        <v>-1</v>
      </c>
      <c r="AY110">
        <v>-1</v>
      </c>
      <c r="AZ110">
        <v>-1</v>
      </c>
      <c r="BA110">
        <v>1</v>
      </c>
      <c r="BB110">
        <v>0</v>
      </c>
      <c r="BC110">
        <v>0</v>
      </c>
      <c r="BD110">
        <v>0</v>
      </c>
      <c r="BE110">
        <v>-1</v>
      </c>
      <c r="BF110" t="e">
        <v>#N/A</v>
      </c>
      <c r="BG110" t="e">
        <v>#N/A</v>
      </c>
      <c r="BH110" t="e">
        <v>#N/A</v>
      </c>
      <c r="BI110" t="e">
        <v>#N/A</v>
      </c>
      <c r="BJ110" t="e">
        <v>#N/A</v>
      </c>
      <c r="BK110" t="e">
        <v>#N/A</v>
      </c>
      <c r="BL110" t="e">
        <v>#N/A</v>
      </c>
      <c r="BM110" t="e">
        <v>#N/A</v>
      </c>
      <c r="BN110" t="e">
        <v>#N/A</v>
      </c>
    </row>
    <row r="111" spans="1:66" x14ac:dyDescent="0.25">
      <c r="A111" t="s">
        <v>171</v>
      </c>
      <c r="B111" t="s">
        <v>62</v>
      </c>
      <c r="C111" t="s">
        <v>430</v>
      </c>
      <c r="D111" t="s">
        <v>591</v>
      </c>
      <c r="E111">
        <v>3</v>
      </c>
      <c r="F111">
        <v>4</v>
      </c>
      <c r="G111">
        <v>0.62999999500000003</v>
      </c>
      <c r="H111" t="s">
        <v>615</v>
      </c>
      <c r="I111">
        <v>-1</v>
      </c>
      <c r="J111">
        <v>-1</v>
      </c>
      <c r="K111">
        <v>-1</v>
      </c>
      <c r="L111">
        <v>-1</v>
      </c>
      <c r="M111">
        <v>0</v>
      </c>
      <c r="N111">
        <v>0</v>
      </c>
      <c r="O111">
        <v>-1</v>
      </c>
      <c r="P111">
        <v>-1</v>
      </c>
      <c r="Q111">
        <v>-1</v>
      </c>
      <c r="R111">
        <v>-1</v>
      </c>
      <c r="S111">
        <v>0</v>
      </c>
      <c r="T111">
        <v>0</v>
      </c>
      <c r="U111">
        <v>-1</v>
      </c>
      <c r="V111">
        <f t="shared" si="3"/>
        <v>-0.62999999500000003</v>
      </c>
      <c r="W111">
        <f t="shared" si="4"/>
        <v>0.62999999500000003</v>
      </c>
      <c r="X111" s="2">
        <f t="shared" si="5"/>
        <v>0.42031030434721633</v>
      </c>
      <c r="Y111">
        <v>-1</v>
      </c>
      <c r="Z111">
        <v>-1</v>
      </c>
      <c r="AA111">
        <v>-1</v>
      </c>
      <c r="AB111">
        <v>0</v>
      </c>
      <c r="AC111">
        <v>0</v>
      </c>
      <c r="AD111">
        <v>-1</v>
      </c>
      <c r="AE111">
        <v>-1</v>
      </c>
      <c r="AF111">
        <v>-1</v>
      </c>
      <c r="AG111">
        <v>-1</v>
      </c>
      <c r="AH111">
        <v>-1</v>
      </c>
      <c r="AI111">
        <v>-1</v>
      </c>
      <c r="AJ111">
        <v>-1</v>
      </c>
      <c r="AK111">
        <v>-1</v>
      </c>
      <c r="AL111">
        <v>-1</v>
      </c>
      <c r="AM111">
        <v>-1</v>
      </c>
      <c r="AN111">
        <v>-1</v>
      </c>
      <c r="AO111">
        <v>-1</v>
      </c>
      <c r="AP111">
        <v>-1</v>
      </c>
      <c r="AQ111">
        <v>-1</v>
      </c>
      <c r="AR111">
        <v>1</v>
      </c>
      <c r="AS111">
        <v>1</v>
      </c>
      <c r="AT111">
        <v>-1</v>
      </c>
      <c r="AU111">
        <v>1</v>
      </c>
      <c r="AV111">
        <v>1</v>
      </c>
      <c r="AW111">
        <v>-1</v>
      </c>
      <c r="AX111">
        <v>1</v>
      </c>
      <c r="AY111">
        <v>1</v>
      </c>
      <c r="AZ111">
        <v>-1</v>
      </c>
      <c r="BA111">
        <v>1</v>
      </c>
      <c r="BB111">
        <v>-1</v>
      </c>
      <c r="BC111">
        <v>-1</v>
      </c>
      <c r="BD111">
        <v>-1</v>
      </c>
      <c r="BE111">
        <v>-1</v>
      </c>
      <c r="BF111" t="e">
        <v>#N/A</v>
      </c>
      <c r="BG111" t="e">
        <v>#N/A</v>
      </c>
      <c r="BH111" t="e">
        <v>#N/A</v>
      </c>
      <c r="BI111" t="e">
        <v>#N/A</v>
      </c>
      <c r="BJ111" t="e">
        <v>#N/A</v>
      </c>
      <c r="BK111" t="e">
        <v>#N/A</v>
      </c>
      <c r="BL111" t="e">
        <v>#N/A</v>
      </c>
      <c r="BM111" t="e">
        <v>#N/A</v>
      </c>
      <c r="BN111" t="e">
        <v>#N/A</v>
      </c>
    </row>
    <row r="112" spans="1:66" x14ac:dyDescent="0.25">
      <c r="A112" t="s">
        <v>172</v>
      </c>
      <c r="B112" t="s">
        <v>67</v>
      </c>
      <c r="C112" t="s">
        <v>431</v>
      </c>
      <c r="D112" t="s">
        <v>606</v>
      </c>
      <c r="E112">
        <v>3</v>
      </c>
      <c r="F112">
        <v>3</v>
      </c>
      <c r="G112">
        <v>0.90999996699999997</v>
      </c>
      <c r="H112" t="s">
        <v>615</v>
      </c>
      <c r="I112">
        <v>1</v>
      </c>
      <c r="J112">
        <v>0</v>
      </c>
      <c r="K112">
        <v>1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-1</v>
      </c>
      <c r="T112">
        <v>-1</v>
      </c>
      <c r="U112">
        <v>1</v>
      </c>
      <c r="V112">
        <f t="shared" si="3"/>
        <v>0.90999996699999997</v>
      </c>
      <c r="W112">
        <f t="shared" si="4"/>
        <v>0.90999996699999997</v>
      </c>
      <c r="X112" s="2">
        <f t="shared" si="5"/>
        <v>1.2739695751144944</v>
      </c>
      <c r="Y112">
        <v>0</v>
      </c>
      <c r="Z112">
        <v>0</v>
      </c>
      <c r="AA112">
        <v>0</v>
      </c>
      <c r="AB112">
        <v>1</v>
      </c>
      <c r="AC112">
        <v>1</v>
      </c>
      <c r="AD112">
        <v>0</v>
      </c>
      <c r="AE112">
        <v>0</v>
      </c>
      <c r="AF112">
        <v>-1</v>
      </c>
      <c r="AG112">
        <v>-1</v>
      </c>
      <c r="AH112">
        <v>-1</v>
      </c>
      <c r="AI112">
        <v>-1</v>
      </c>
      <c r="AJ112">
        <v>-1</v>
      </c>
      <c r="AK112">
        <v>-1</v>
      </c>
      <c r="AL112">
        <v>1</v>
      </c>
      <c r="AM112">
        <v>1</v>
      </c>
      <c r="AN112">
        <v>1</v>
      </c>
      <c r="AO112">
        <v>1</v>
      </c>
      <c r="AP112">
        <v>1</v>
      </c>
      <c r="AQ112">
        <v>-1</v>
      </c>
      <c r="AR112">
        <v>-1</v>
      </c>
      <c r="AS112">
        <v>1</v>
      </c>
      <c r="AT112">
        <v>1</v>
      </c>
      <c r="AU112">
        <v>0</v>
      </c>
      <c r="AV112">
        <v>-1</v>
      </c>
      <c r="AW112">
        <v>-1</v>
      </c>
      <c r="AX112">
        <v>1</v>
      </c>
      <c r="AY112">
        <v>-1</v>
      </c>
      <c r="AZ112">
        <v>0</v>
      </c>
      <c r="BA112">
        <v>1</v>
      </c>
      <c r="BB112">
        <v>0</v>
      </c>
      <c r="BC112">
        <v>0</v>
      </c>
      <c r="BD112">
        <v>-1</v>
      </c>
      <c r="BE112">
        <v>-1</v>
      </c>
      <c r="BF112" t="e">
        <v>#N/A</v>
      </c>
      <c r="BG112" t="e">
        <v>#N/A</v>
      </c>
      <c r="BH112" t="e">
        <v>#N/A</v>
      </c>
      <c r="BI112" t="e">
        <v>#N/A</v>
      </c>
      <c r="BJ112" t="e">
        <v>#N/A</v>
      </c>
      <c r="BK112" t="e">
        <v>#N/A</v>
      </c>
      <c r="BL112" t="e">
        <v>#N/A</v>
      </c>
      <c r="BM112" t="e">
        <v>#N/A</v>
      </c>
      <c r="BN112" t="e">
        <v>#N/A</v>
      </c>
    </row>
    <row r="113" spans="1:66" x14ac:dyDescent="0.25">
      <c r="A113" t="s">
        <v>173</v>
      </c>
      <c r="B113" t="s">
        <v>63</v>
      </c>
      <c r="C113" t="s">
        <v>432</v>
      </c>
      <c r="D113" t="s">
        <v>608</v>
      </c>
      <c r="E113">
        <v>9</v>
      </c>
      <c r="F113">
        <v>4</v>
      </c>
      <c r="G113">
        <v>4.0040001869999999</v>
      </c>
      <c r="H113" t="s">
        <v>615</v>
      </c>
      <c r="I113">
        <v>0</v>
      </c>
      <c r="J113">
        <v>0</v>
      </c>
      <c r="K113">
        <v>1</v>
      </c>
      <c r="L113">
        <v>1</v>
      </c>
      <c r="M113">
        <v>-1</v>
      </c>
      <c r="N113">
        <v>-1</v>
      </c>
      <c r="O113">
        <v>0</v>
      </c>
      <c r="P113">
        <v>0</v>
      </c>
      <c r="Q113">
        <v>-1</v>
      </c>
      <c r="R113">
        <v>1</v>
      </c>
      <c r="S113">
        <v>0</v>
      </c>
      <c r="T113">
        <v>0</v>
      </c>
      <c r="U113">
        <v>-1</v>
      </c>
      <c r="V113">
        <f t="shared" si="3"/>
        <v>-4.0040001869999999</v>
      </c>
      <c r="W113">
        <f t="shared" si="4"/>
        <v>4.0040001869999999</v>
      </c>
      <c r="X113" s="2">
        <f t="shared" si="5"/>
        <v>2.6713056358108083</v>
      </c>
      <c r="Y113">
        <v>-1</v>
      </c>
      <c r="Z113">
        <v>-1</v>
      </c>
      <c r="AA113">
        <v>-1</v>
      </c>
      <c r="AB113">
        <v>0</v>
      </c>
      <c r="AC113">
        <v>0</v>
      </c>
      <c r="AD113">
        <v>1</v>
      </c>
      <c r="AE113">
        <v>1</v>
      </c>
      <c r="AF113">
        <v>-1</v>
      </c>
      <c r="AG113">
        <v>-1</v>
      </c>
      <c r="AH113">
        <v>-1</v>
      </c>
      <c r="AI113">
        <v>-1</v>
      </c>
      <c r="AJ113">
        <v>-1</v>
      </c>
      <c r="AK113">
        <v>-1</v>
      </c>
      <c r="AL113">
        <v>-1</v>
      </c>
      <c r="AM113">
        <v>-1</v>
      </c>
      <c r="AN113">
        <v>0</v>
      </c>
      <c r="AO113">
        <v>0</v>
      </c>
      <c r="AP113">
        <v>1</v>
      </c>
      <c r="AQ113">
        <v>1</v>
      </c>
      <c r="AR113">
        <v>1</v>
      </c>
      <c r="AS113">
        <v>1</v>
      </c>
      <c r="AT113">
        <v>-1</v>
      </c>
      <c r="AU113">
        <v>0</v>
      </c>
      <c r="AV113">
        <v>0</v>
      </c>
      <c r="AW113">
        <v>-1</v>
      </c>
      <c r="AX113">
        <v>-1</v>
      </c>
      <c r="AY113">
        <v>0</v>
      </c>
      <c r="AZ113">
        <v>1</v>
      </c>
      <c r="BA113">
        <v>1</v>
      </c>
      <c r="BB113">
        <v>1</v>
      </c>
      <c r="BC113">
        <v>0</v>
      </c>
      <c r="BD113">
        <v>-1</v>
      </c>
      <c r="BE113">
        <v>0</v>
      </c>
      <c r="BF113" t="e">
        <v>#N/A</v>
      </c>
      <c r="BG113" t="e">
        <v>#N/A</v>
      </c>
      <c r="BH113" t="e">
        <v>#N/A</v>
      </c>
      <c r="BI113" t="e">
        <v>#N/A</v>
      </c>
      <c r="BJ113" t="e">
        <v>#N/A</v>
      </c>
      <c r="BK113" t="e">
        <v>#N/A</v>
      </c>
      <c r="BL113" t="e">
        <v>#N/A</v>
      </c>
      <c r="BM113" t="e">
        <v>#N/A</v>
      </c>
      <c r="BN113" t="e">
        <v>#N/A</v>
      </c>
    </row>
    <row r="114" spans="1:66" x14ac:dyDescent="0.25">
      <c r="A114" t="s">
        <v>174</v>
      </c>
      <c r="B114" t="s">
        <v>67</v>
      </c>
      <c r="C114" t="s">
        <v>433</v>
      </c>
      <c r="D114" t="s">
        <v>588</v>
      </c>
      <c r="E114">
        <v>2</v>
      </c>
      <c r="F114">
        <v>2</v>
      </c>
      <c r="G114">
        <v>0.23999999499999999</v>
      </c>
      <c r="H114" t="s">
        <v>615</v>
      </c>
      <c r="I114">
        <v>0</v>
      </c>
      <c r="J114">
        <v>0</v>
      </c>
      <c r="K114" t="e">
        <v>#N/A</v>
      </c>
      <c r="L114" t="e">
        <v>#N/A</v>
      </c>
      <c r="M114">
        <v>0</v>
      </c>
      <c r="N114">
        <v>0</v>
      </c>
      <c r="O114">
        <v>0</v>
      </c>
      <c r="P114">
        <v>0</v>
      </c>
      <c r="Q114" t="e">
        <v>#N/A</v>
      </c>
      <c r="R114" t="e">
        <v>#N/A</v>
      </c>
      <c r="S114">
        <v>-1</v>
      </c>
      <c r="T114">
        <v>-1</v>
      </c>
      <c r="U114">
        <v>-1</v>
      </c>
      <c r="V114">
        <f t="shared" si="3"/>
        <v>-0.23999999499999999</v>
      </c>
      <c r="W114">
        <f t="shared" si="4"/>
        <v>0.23999999499999999</v>
      </c>
      <c r="X114" s="2">
        <f t="shared" si="5"/>
        <v>0.16011820911487529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-1</v>
      </c>
      <c r="AK114">
        <v>-1</v>
      </c>
      <c r="AL114">
        <v>0</v>
      </c>
      <c r="AM114">
        <v>0</v>
      </c>
      <c r="AN114" t="e">
        <v>#N/A</v>
      </c>
      <c r="AO114" t="e">
        <v>#N/A</v>
      </c>
      <c r="AP114">
        <v>0</v>
      </c>
      <c r="AQ114">
        <v>0</v>
      </c>
      <c r="AR114">
        <v>-1</v>
      </c>
      <c r="AS114">
        <v>1</v>
      </c>
      <c r="AT114">
        <v>-1</v>
      </c>
      <c r="AU114">
        <v>-1</v>
      </c>
      <c r="AV114">
        <v>-1</v>
      </c>
      <c r="AW114">
        <v>-1</v>
      </c>
      <c r="AX114">
        <v>0</v>
      </c>
      <c r="AY114">
        <v>0</v>
      </c>
      <c r="AZ114">
        <v>1</v>
      </c>
      <c r="BA114">
        <v>1</v>
      </c>
      <c r="BB114" t="e">
        <v>#N/A</v>
      </c>
      <c r="BC114" t="e">
        <v>#N/A</v>
      </c>
      <c r="BD114">
        <v>0</v>
      </c>
      <c r="BE114">
        <v>0</v>
      </c>
      <c r="BF114" t="e">
        <v>#N/A</v>
      </c>
      <c r="BG114" t="e">
        <v>#N/A</v>
      </c>
      <c r="BH114" t="e">
        <v>#N/A</v>
      </c>
      <c r="BI114" t="e">
        <v>#N/A</v>
      </c>
      <c r="BJ114" t="e">
        <v>#N/A</v>
      </c>
      <c r="BK114" t="e">
        <v>#N/A</v>
      </c>
      <c r="BL114" t="e">
        <v>#N/A</v>
      </c>
      <c r="BM114" t="e">
        <v>#N/A</v>
      </c>
      <c r="BN114" t="e">
        <v>#N/A</v>
      </c>
    </row>
    <row r="115" spans="1:66" x14ac:dyDescent="0.25">
      <c r="A115" t="s">
        <v>175</v>
      </c>
      <c r="B115" t="s">
        <v>67</v>
      </c>
      <c r="C115" t="s">
        <v>434</v>
      </c>
      <c r="D115" t="s">
        <v>603</v>
      </c>
      <c r="E115">
        <v>9</v>
      </c>
      <c r="F115">
        <v>4</v>
      </c>
      <c r="G115">
        <v>26.025999070000001</v>
      </c>
      <c r="H115" t="s">
        <v>615</v>
      </c>
      <c r="I115">
        <v>0</v>
      </c>
      <c r="J115">
        <v>0</v>
      </c>
      <c r="K115">
        <v>1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1</v>
      </c>
      <c r="R115">
        <v>0</v>
      </c>
      <c r="S115">
        <v>-1</v>
      </c>
      <c r="T115">
        <v>-1</v>
      </c>
      <c r="U115">
        <v>0</v>
      </c>
      <c r="V115">
        <f t="shared" si="3"/>
        <v>0</v>
      </c>
      <c r="W115">
        <f t="shared" si="4"/>
        <v>26.025999070000001</v>
      </c>
      <c r="X115" s="2">
        <f t="shared" si="5"/>
        <v>0.8735084644871115</v>
      </c>
      <c r="Y115">
        <v>0</v>
      </c>
      <c r="Z115">
        <v>-1</v>
      </c>
      <c r="AA115">
        <v>0</v>
      </c>
      <c r="AB115">
        <v>-1</v>
      </c>
      <c r="AC115">
        <v>-1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1</v>
      </c>
      <c r="AJ115">
        <v>0</v>
      </c>
      <c r="AK115">
        <v>0</v>
      </c>
      <c r="AL115">
        <v>-1</v>
      </c>
      <c r="AM115">
        <v>0</v>
      </c>
      <c r="AN115">
        <v>-1</v>
      </c>
      <c r="AO115">
        <v>0</v>
      </c>
      <c r="AP115" t="e">
        <v>#N/A</v>
      </c>
      <c r="AQ115" t="e">
        <v>#N/A</v>
      </c>
      <c r="AR115" t="e">
        <v>#N/A</v>
      </c>
      <c r="AS115" t="e">
        <v>#N/A</v>
      </c>
      <c r="AT115" t="e">
        <v>#N/A</v>
      </c>
      <c r="AU115">
        <v>-1</v>
      </c>
      <c r="AV115">
        <v>-1</v>
      </c>
      <c r="AW115">
        <v>-1</v>
      </c>
      <c r="AX115">
        <v>1</v>
      </c>
      <c r="AY115">
        <v>-1</v>
      </c>
      <c r="AZ115">
        <v>0</v>
      </c>
      <c r="BA115">
        <v>1</v>
      </c>
      <c r="BB115" t="e">
        <v>#N/A</v>
      </c>
      <c r="BC115" t="e">
        <v>#N/A</v>
      </c>
      <c r="BD115" t="e">
        <v>#N/A</v>
      </c>
      <c r="BE115" t="e">
        <v>#N/A</v>
      </c>
      <c r="BF115" t="e">
        <v>#N/A</v>
      </c>
      <c r="BG115" t="e">
        <v>#N/A</v>
      </c>
      <c r="BH115" t="e">
        <v>#N/A</v>
      </c>
      <c r="BI115" t="e">
        <v>#N/A</v>
      </c>
      <c r="BJ115" t="e">
        <v>#N/A</v>
      </c>
      <c r="BK115" t="e">
        <v>#N/A</v>
      </c>
      <c r="BL115" t="e">
        <v>#N/A</v>
      </c>
      <c r="BM115" t="e">
        <v>#N/A</v>
      </c>
      <c r="BN115" t="e">
        <v>#N/A</v>
      </c>
    </row>
    <row r="116" spans="1:66" x14ac:dyDescent="0.25">
      <c r="A116" t="s">
        <v>176</v>
      </c>
      <c r="B116" t="s">
        <v>67</v>
      </c>
      <c r="C116" t="s">
        <v>435</v>
      </c>
      <c r="D116" t="s">
        <v>595</v>
      </c>
      <c r="E116">
        <v>9</v>
      </c>
      <c r="F116">
        <v>4</v>
      </c>
      <c r="G116">
        <v>17.159999849999998</v>
      </c>
      <c r="H116" t="s">
        <v>615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f t="shared" si="3"/>
        <v>0</v>
      </c>
      <c r="W116">
        <f t="shared" si="4"/>
        <v>17.159999849999998</v>
      </c>
      <c r="X116" s="2">
        <f t="shared" si="5"/>
        <v>0.57593966246047978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1</v>
      </c>
      <c r="AG116">
        <v>0</v>
      </c>
      <c r="AH116">
        <v>1</v>
      </c>
      <c r="AI116">
        <v>0</v>
      </c>
      <c r="AJ116">
        <v>1</v>
      </c>
      <c r="AK116">
        <v>0</v>
      </c>
      <c r="AL116">
        <v>1</v>
      </c>
      <c r="AM116">
        <v>0</v>
      </c>
      <c r="AN116">
        <v>1</v>
      </c>
      <c r="AO116">
        <v>0</v>
      </c>
      <c r="AP116">
        <v>0</v>
      </c>
      <c r="AQ116">
        <v>0</v>
      </c>
      <c r="AR116">
        <v>0</v>
      </c>
      <c r="AS116">
        <v>-1</v>
      </c>
      <c r="AT116">
        <v>1</v>
      </c>
      <c r="AU116">
        <v>-1</v>
      </c>
      <c r="AV116">
        <v>-1</v>
      </c>
      <c r="AW116">
        <v>-1</v>
      </c>
      <c r="AX116">
        <v>-1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 t="e">
        <v>#N/A</v>
      </c>
      <c r="BG116" t="e">
        <v>#N/A</v>
      </c>
      <c r="BH116" t="e">
        <v>#N/A</v>
      </c>
      <c r="BI116" t="e">
        <v>#N/A</v>
      </c>
      <c r="BJ116" t="e">
        <v>#N/A</v>
      </c>
      <c r="BK116" t="e">
        <v>#N/A</v>
      </c>
      <c r="BL116" t="e">
        <v>#N/A</v>
      </c>
      <c r="BM116" t="e">
        <v>#N/A</v>
      </c>
      <c r="BN116" t="e">
        <v>#N/A</v>
      </c>
    </row>
    <row r="117" spans="1:66" x14ac:dyDescent="0.25">
      <c r="A117" t="s">
        <v>177</v>
      </c>
      <c r="B117" t="s">
        <v>62</v>
      </c>
      <c r="C117" t="s">
        <v>436</v>
      </c>
      <c r="D117" t="s">
        <v>585</v>
      </c>
      <c r="E117">
        <v>7</v>
      </c>
      <c r="F117">
        <v>4</v>
      </c>
      <c r="G117">
        <v>2.0460000040000001</v>
      </c>
      <c r="H117" t="s">
        <v>615</v>
      </c>
      <c r="I117">
        <v>-1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f t="shared" si="3"/>
        <v>0</v>
      </c>
      <c r="W117">
        <f t="shared" si="4"/>
        <v>2.0460000040000001</v>
      </c>
      <c r="X117" s="2">
        <f t="shared" si="5"/>
        <v>6.8669729720184147E-2</v>
      </c>
      <c r="Y117">
        <v>0</v>
      </c>
      <c r="Z117" t="e">
        <v>#N/A</v>
      </c>
      <c r="AA117" t="e">
        <v>#N/A</v>
      </c>
      <c r="AB117">
        <v>0</v>
      </c>
      <c r="AC117">
        <v>0</v>
      </c>
      <c r="AD117">
        <v>-1</v>
      </c>
      <c r="AE117">
        <v>1</v>
      </c>
      <c r="AF117">
        <v>1</v>
      </c>
      <c r="AG117">
        <v>1</v>
      </c>
      <c r="AH117">
        <v>1</v>
      </c>
      <c r="AI117">
        <v>1</v>
      </c>
      <c r="AJ117">
        <v>1</v>
      </c>
      <c r="AK117">
        <v>1</v>
      </c>
      <c r="AL117">
        <v>1</v>
      </c>
      <c r="AM117">
        <v>1</v>
      </c>
      <c r="AN117">
        <v>1</v>
      </c>
      <c r="AO117">
        <v>1</v>
      </c>
      <c r="AP117">
        <v>0</v>
      </c>
      <c r="AQ117">
        <v>0</v>
      </c>
      <c r="AR117">
        <v>0</v>
      </c>
      <c r="AS117">
        <v>1</v>
      </c>
      <c r="AT117">
        <v>-1</v>
      </c>
      <c r="AU117">
        <v>1</v>
      </c>
      <c r="AV117">
        <v>0</v>
      </c>
      <c r="AW117">
        <v>-1</v>
      </c>
      <c r="AX117">
        <v>0</v>
      </c>
      <c r="AY117">
        <v>0</v>
      </c>
      <c r="AZ117">
        <v>1</v>
      </c>
      <c r="BA117">
        <v>0</v>
      </c>
      <c r="BB117">
        <v>0</v>
      </c>
      <c r="BC117">
        <v>1</v>
      </c>
      <c r="BD117">
        <v>0</v>
      </c>
      <c r="BE117">
        <v>0</v>
      </c>
      <c r="BF117" t="e">
        <v>#N/A</v>
      </c>
      <c r="BG117" t="e">
        <v>#N/A</v>
      </c>
      <c r="BH117" t="e">
        <v>#N/A</v>
      </c>
      <c r="BI117" t="e">
        <v>#N/A</v>
      </c>
      <c r="BJ117" t="e">
        <v>#N/A</v>
      </c>
      <c r="BK117" t="e">
        <v>#N/A</v>
      </c>
      <c r="BL117" t="e">
        <v>#N/A</v>
      </c>
      <c r="BM117" t="e">
        <v>#N/A</v>
      </c>
      <c r="BN117" t="e">
        <v>#N/A</v>
      </c>
    </row>
    <row r="118" spans="1:66" x14ac:dyDescent="0.25">
      <c r="A118" t="s">
        <v>178</v>
      </c>
      <c r="B118" t="s">
        <v>62</v>
      </c>
      <c r="C118" t="s">
        <v>437</v>
      </c>
      <c r="D118" t="s">
        <v>585</v>
      </c>
      <c r="E118">
        <v>8</v>
      </c>
      <c r="F118">
        <v>4</v>
      </c>
      <c r="G118">
        <v>3.1019999980000001</v>
      </c>
      <c r="H118" t="s">
        <v>615</v>
      </c>
      <c r="I118">
        <v>0</v>
      </c>
      <c r="J118">
        <v>0</v>
      </c>
      <c r="K118" t="e">
        <v>#N/A</v>
      </c>
      <c r="L118" t="e">
        <v>#N/A</v>
      </c>
      <c r="M118">
        <v>0</v>
      </c>
      <c r="N118">
        <v>0</v>
      </c>
      <c r="O118">
        <v>0</v>
      </c>
      <c r="P118">
        <v>0</v>
      </c>
      <c r="Q118" t="e">
        <v>#N/A</v>
      </c>
      <c r="R118" t="e">
        <v>#N/A</v>
      </c>
      <c r="S118">
        <v>0</v>
      </c>
      <c r="T118">
        <v>0</v>
      </c>
      <c r="U118">
        <v>0</v>
      </c>
      <c r="V118">
        <f t="shared" si="3"/>
        <v>0</v>
      </c>
      <c r="W118">
        <f t="shared" si="4"/>
        <v>3.1019999980000001</v>
      </c>
      <c r="X118" s="2">
        <f t="shared" si="5"/>
        <v>0.10411217059541694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1</v>
      </c>
      <c r="AE118">
        <v>1</v>
      </c>
      <c r="AF118">
        <v>-1</v>
      </c>
      <c r="AG118">
        <v>-1</v>
      </c>
      <c r="AH118">
        <v>-1</v>
      </c>
      <c r="AI118" t="e">
        <v>#N/A</v>
      </c>
      <c r="AJ118">
        <v>-1</v>
      </c>
      <c r="AK118">
        <v>-1</v>
      </c>
      <c r="AL118">
        <v>1</v>
      </c>
      <c r="AM118">
        <v>1</v>
      </c>
      <c r="AN118" t="e">
        <v>#N/A</v>
      </c>
      <c r="AO118" t="e">
        <v>#N/A</v>
      </c>
      <c r="AP118">
        <v>-1</v>
      </c>
      <c r="AQ118">
        <v>1</v>
      </c>
      <c r="AR118">
        <v>-1</v>
      </c>
      <c r="AS118">
        <v>1</v>
      </c>
      <c r="AT118">
        <v>-1</v>
      </c>
      <c r="AU118">
        <v>-1</v>
      </c>
      <c r="AV118">
        <v>-1</v>
      </c>
      <c r="AW118">
        <v>-1</v>
      </c>
      <c r="AX118">
        <v>1</v>
      </c>
      <c r="AY118">
        <v>-1</v>
      </c>
      <c r="AZ118">
        <v>0</v>
      </c>
      <c r="BA118">
        <v>-1</v>
      </c>
      <c r="BB118">
        <v>0</v>
      </c>
      <c r="BC118" t="e">
        <v>#N/A</v>
      </c>
      <c r="BD118">
        <v>1</v>
      </c>
      <c r="BE118">
        <v>0</v>
      </c>
      <c r="BF118" t="e">
        <v>#N/A</v>
      </c>
      <c r="BG118" t="e">
        <v>#N/A</v>
      </c>
      <c r="BH118" t="e">
        <v>#N/A</v>
      </c>
      <c r="BI118" t="e">
        <v>#N/A</v>
      </c>
      <c r="BJ118" t="e">
        <v>#N/A</v>
      </c>
      <c r="BK118" t="e">
        <v>#N/A</v>
      </c>
      <c r="BL118" t="e">
        <v>#N/A</v>
      </c>
      <c r="BM118" t="e">
        <v>#N/A</v>
      </c>
      <c r="BN118" t="e">
        <v>#N/A</v>
      </c>
    </row>
    <row r="119" spans="1:66" x14ac:dyDescent="0.25">
      <c r="A119" t="s">
        <v>179</v>
      </c>
      <c r="B119" t="s">
        <v>62</v>
      </c>
      <c r="C119" t="s">
        <v>438</v>
      </c>
      <c r="D119" t="s">
        <v>582</v>
      </c>
      <c r="E119">
        <v>4</v>
      </c>
      <c r="F119">
        <v>4</v>
      </c>
      <c r="G119">
        <v>0.665000021</v>
      </c>
      <c r="H119" t="s">
        <v>615</v>
      </c>
      <c r="I119">
        <v>1</v>
      </c>
      <c r="J119">
        <v>0</v>
      </c>
      <c r="K119">
        <v>0</v>
      </c>
      <c r="L119">
        <v>0</v>
      </c>
      <c r="M119">
        <v>1</v>
      </c>
      <c r="N119">
        <v>0</v>
      </c>
      <c r="O119">
        <v>0</v>
      </c>
      <c r="P119">
        <v>-1</v>
      </c>
      <c r="Q119">
        <v>0</v>
      </c>
      <c r="R119">
        <v>0</v>
      </c>
      <c r="S119">
        <v>-1</v>
      </c>
      <c r="T119">
        <v>-1</v>
      </c>
      <c r="U119">
        <v>0</v>
      </c>
      <c r="V119">
        <f t="shared" si="3"/>
        <v>0</v>
      </c>
      <c r="W119">
        <f t="shared" si="4"/>
        <v>0.665000021</v>
      </c>
      <c r="X119" s="2">
        <f t="shared" si="5"/>
        <v>2.2319340966133635E-2</v>
      </c>
      <c r="Y119">
        <v>-1</v>
      </c>
      <c r="Z119">
        <v>0</v>
      </c>
      <c r="AA119">
        <v>0</v>
      </c>
      <c r="AB119">
        <v>0</v>
      </c>
      <c r="AC119">
        <v>-1</v>
      </c>
      <c r="AD119">
        <v>-1</v>
      </c>
      <c r="AE119">
        <v>-1</v>
      </c>
      <c r="AF119">
        <v>1</v>
      </c>
      <c r="AG119">
        <v>1</v>
      </c>
      <c r="AH119">
        <v>1</v>
      </c>
      <c r="AI119">
        <v>1</v>
      </c>
      <c r="AJ119">
        <v>1</v>
      </c>
      <c r="AK119">
        <v>1</v>
      </c>
      <c r="AL119">
        <v>1</v>
      </c>
      <c r="AM119">
        <v>0</v>
      </c>
      <c r="AN119">
        <v>0</v>
      </c>
      <c r="AO119">
        <v>0</v>
      </c>
      <c r="AP119">
        <v>0</v>
      </c>
      <c r="AQ119">
        <v>1</v>
      </c>
      <c r="AR119">
        <v>-1</v>
      </c>
      <c r="AS119">
        <v>1</v>
      </c>
      <c r="AT119">
        <v>-1</v>
      </c>
      <c r="AU119">
        <v>0</v>
      </c>
      <c r="AV119">
        <v>-1</v>
      </c>
      <c r="AW119">
        <v>-1</v>
      </c>
      <c r="AX119">
        <v>0</v>
      </c>
      <c r="AY119">
        <v>0</v>
      </c>
      <c r="AZ119">
        <v>0</v>
      </c>
      <c r="BA119">
        <v>1</v>
      </c>
      <c r="BB119">
        <v>1</v>
      </c>
      <c r="BC119">
        <v>0</v>
      </c>
      <c r="BD119">
        <v>-1</v>
      </c>
      <c r="BE119">
        <v>-1</v>
      </c>
      <c r="BF119" t="e">
        <v>#N/A</v>
      </c>
      <c r="BG119" t="e">
        <v>#N/A</v>
      </c>
      <c r="BH119" t="e">
        <v>#N/A</v>
      </c>
      <c r="BI119" t="e">
        <v>#N/A</v>
      </c>
      <c r="BJ119" t="e">
        <v>#N/A</v>
      </c>
      <c r="BK119" t="e">
        <v>#N/A</v>
      </c>
      <c r="BL119" t="e">
        <v>#N/A</v>
      </c>
      <c r="BM119" t="e">
        <v>#N/A</v>
      </c>
      <c r="BN119" t="e">
        <v>#N/A</v>
      </c>
    </row>
    <row r="120" spans="1:66" x14ac:dyDescent="0.25">
      <c r="A120" t="s">
        <v>180</v>
      </c>
      <c r="B120" t="s">
        <v>62</v>
      </c>
      <c r="C120" t="s">
        <v>439</v>
      </c>
      <c r="D120" t="s">
        <v>605</v>
      </c>
      <c r="E120">
        <v>5</v>
      </c>
      <c r="F120">
        <v>4</v>
      </c>
      <c r="G120">
        <v>0.88400000300000003</v>
      </c>
      <c r="H120" t="s">
        <v>615</v>
      </c>
      <c r="I120">
        <v>1</v>
      </c>
      <c r="J120">
        <v>1</v>
      </c>
      <c r="K120">
        <v>0</v>
      </c>
      <c r="L120">
        <v>0</v>
      </c>
      <c r="M120">
        <v>1</v>
      </c>
      <c r="N120">
        <v>1</v>
      </c>
      <c r="O120">
        <v>1</v>
      </c>
      <c r="P120">
        <v>1</v>
      </c>
      <c r="Q120">
        <v>0</v>
      </c>
      <c r="R120">
        <v>0</v>
      </c>
      <c r="S120">
        <v>0</v>
      </c>
      <c r="T120">
        <v>0</v>
      </c>
      <c r="U120">
        <v>1</v>
      </c>
      <c r="V120">
        <f t="shared" si="3"/>
        <v>0.88400000300000003</v>
      </c>
      <c r="W120">
        <f t="shared" si="4"/>
        <v>0.88400000300000003</v>
      </c>
      <c r="X120" s="2">
        <f t="shared" si="5"/>
        <v>1.2375704934757672</v>
      </c>
      <c r="Y120">
        <v>1</v>
      </c>
      <c r="Z120">
        <v>0</v>
      </c>
      <c r="AA120">
        <v>0</v>
      </c>
      <c r="AB120">
        <v>1</v>
      </c>
      <c r="AC120">
        <v>1</v>
      </c>
      <c r="AD120">
        <v>0</v>
      </c>
      <c r="AE120">
        <v>0</v>
      </c>
      <c r="AF120">
        <v>1</v>
      </c>
      <c r="AG120">
        <v>1</v>
      </c>
      <c r="AH120">
        <v>1</v>
      </c>
      <c r="AI120">
        <v>1</v>
      </c>
      <c r="AJ120">
        <v>1</v>
      </c>
      <c r="AK120">
        <v>1</v>
      </c>
      <c r="AL120">
        <v>1</v>
      </c>
      <c r="AM120">
        <v>1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1</v>
      </c>
      <c r="AT120">
        <v>-1</v>
      </c>
      <c r="AU120">
        <v>0</v>
      </c>
      <c r="AV120">
        <v>0</v>
      </c>
      <c r="AW120">
        <v>-1</v>
      </c>
      <c r="AX120">
        <v>-1</v>
      </c>
      <c r="AY120">
        <v>0</v>
      </c>
      <c r="AZ120">
        <v>0</v>
      </c>
      <c r="BA120">
        <v>0</v>
      </c>
      <c r="BB120">
        <v>1</v>
      </c>
      <c r="BC120">
        <v>1</v>
      </c>
      <c r="BD120">
        <v>0</v>
      </c>
      <c r="BE120">
        <v>0</v>
      </c>
      <c r="BF120" t="e">
        <v>#N/A</v>
      </c>
      <c r="BG120" t="e">
        <v>#N/A</v>
      </c>
      <c r="BH120" t="e">
        <v>#N/A</v>
      </c>
      <c r="BI120" t="e">
        <v>#N/A</v>
      </c>
      <c r="BJ120" t="e">
        <v>#N/A</v>
      </c>
      <c r="BK120" t="e">
        <v>#N/A</v>
      </c>
      <c r="BL120" t="e">
        <v>#N/A</v>
      </c>
      <c r="BM120" t="e">
        <v>#N/A</v>
      </c>
      <c r="BN120" t="e">
        <v>#N/A</v>
      </c>
    </row>
    <row r="121" spans="1:66" x14ac:dyDescent="0.25">
      <c r="A121" t="s">
        <v>181</v>
      </c>
      <c r="B121" t="s">
        <v>62</v>
      </c>
      <c r="C121" t="s">
        <v>440</v>
      </c>
      <c r="D121" t="s">
        <v>588</v>
      </c>
      <c r="E121">
        <v>1</v>
      </c>
      <c r="F121">
        <v>1</v>
      </c>
      <c r="G121">
        <v>5.9999998999999998E-2</v>
      </c>
      <c r="H121" t="s">
        <v>615</v>
      </c>
      <c r="I121">
        <v>1</v>
      </c>
      <c r="J121">
        <v>0</v>
      </c>
      <c r="K121" t="e">
        <v>#N/A</v>
      </c>
      <c r="L121">
        <v>0</v>
      </c>
      <c r="M121">
        <v>1</v>
      </c>
      <c r="N121">
        <v>0</v>
      </c>
      <c r="O121">
        <v>1</v>
      </c>
      <c r="P121">
        <v>0</v>
      </c>
      <c r="Q121" t="e">
        <v>#N/A</v>
      </c>
      <c r="R121">
        <v>0</v>
      </c>
      <c r="S121">
        <v>1</v>
      </c>
      <c r="T121">
        <v>0</v>
      </c>
      <c r="U121">
        <v>1</v>
      </c>
      <c r="V121">
        <f t="shared" si="3"/>
        <v>5.9999998999999998E-2</v>
      </c>
      <c r="W121">
        <f t="shared" si="4"/>
        <v>5.9999998999999998E-2</v>
      </c>
      <c r="X121" s="2">
        <f t="shared" si="5"/>
        <v>8.3997995609707624E-2</v>
      </c>
      <c r="Y121">
        <v>0</v>
      </c>
      <c r="Z121">
        <v>1</v>
      </c>
      <c r="AA121">
        <v>0</v>
      </c>
      <c r="AB121">
        <v>1</v>
      </c>
      <c r="AC121">
        <v>0</v>
      </c>
      <c r="AD121">
        <v>0</v>
      </c>
      <c r="AE121">
        <v>0</v>
      </c>
      <c r="AF121">
        <v>1</v>
      </c>
      <c r="AG121" t="e">
        <v>#N/A</v>
      </c>
      <c r="AH121">
        <v>1</v>
      </c>
      <c r="AI121" t="e">
        <v>#N/A</v>
      </c>
      <c r="AJ121">
        <v>1</v>
      </c>
      <c r="AK121" t="e">
        <v>#N/A</v>
      </c>
      <c r="AL121">
        <v>1</v>
      </c>
      <c r="AM121" t="e">
        <v>#N/A</v>
      </c>
      <c r="AN121" t="e">
        <v>#N/A</v>
      </c>
      <c r="AO121" t="e">
        <v>#N/A</v>
      </c>
      <c r="AP121">
        <v>1</v>
      </c>
      <c r="AQ121">
        <v>1</v>
      </c>
      <c r="AR121">
        <v>1</v>
      </c>
      <c r="AS121">
        <v>1</v>
      </c>
      <c r="AT121">
        <v>1</v>
      </c>
      <c r="AU121">
        <v>-1</v>
      </c>
      <c r="AV121">
        <v>-1</v>
      </c>
      <c r="AW121">
        <v>-1</v>
      </c>
      <c r="AX121">
        <v>-1</v>
      </c>
      <c r="AY121">
        <v>0</v>
      </c>
      <c r="AZ121">
        <v>1</v>
      </c>
      <c r="BA121">
        <v>1</v>
      </c>
      <c r="BB121">
        <v>1</v>
      </c>
      <c r="BC121">
        <v>0</v>
      </c>
      <c r="BD121">
        <v>0</v>
      </c>
      <c r="BE121">
        <v>0</v>
      </c>
      <c r="BF121" t="e">
        <v>#N/A</v>
      </c>
      <c r="BG121" t="e">
        <v>#N/A</v>
      </c>
      <c r="BH121" t="e">
        <v>#N/A</v>
      </c>
      <c r="BI121" t="e">
        <v>#N/A</v>
      </c>
      <c r="BJ121" t="e">
        <v>#N/A</v>
      </c>
      <c r="BK121" t="e">
        <v>#N/A</v>
      </c>
      <c r="BL121" t="e">
        <v>#N/A</v>
      </c>
      <c r="BM121" t="e">
        <v>#N/A</v>
      </c>
      <c r="BN121" t="e">
        <v>#N/A</v>
      </c>
    </row>
    <row r="122" spans="1:66" x14ac:dyDescent="0.25">
      <c r="A122" t="s">
        <v>182</v>
      </c>
      <c r="B122" t="s">
        <v>62</v>
      </c>
      <c r="C122" t="s">
        <v>441</v>
      </c>
      <c r="D122" t="s">
        <v>584</v>
      </c>
      <c r="E122">
        <v>2</v>
      </c>
      <c r="F122">
        <v>2</v>
      </c>
      <c r="G122">
        <v>0.156000003</v>
      </c>
      <c r="H122" t="s">
        <v>615</v>
      </c>
      <c r="I122">
        <v>1</v>
      </c>
      <c r="J122">
        <v>0</v>
      </c>
      <c r="K122">
        <v>0</v>
      </c>
      <c r="L122">
        <v>0</v>
      </c>
      <c r="M122">
        <v>1</v>
      </c>
      <c r="N122">
        <v>0</v>
      </c>
      <c r="O122">
        <v>1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1</v>
      </c>
      <c r="V122">
        <f t="shared" si="3"/>
        <v>0.156000003</v>
      </c>
      <c r="W122">
        <f t="shared" si="4"/>
        <v>0.156000003</v>
      </c>
      <c r="X122" s="2">
        <f t="shared" si="5"/>
        <v>0.21839479642505288</v>
      </c>
      <c r="Y122">
        <v>0</v>
      </c>
      <c r="Z122">
        <v>0</v>
      </c>
      <c r="AA122">
        <v>0</v>
      </c>
      <c r="AB122">
        <v>1</v>
      </c>
      <c r="AC122">
        <v>0</v>
      </c>
      <c r="AD122">
        <v>0</v>
      </c>
      <c r="AE122">
        <v>0</v>
      </c>
      <c r="AF122">
        <v>1</v>
      </c>
      <c r="AG122">
        <v>0</v>
      </c>
      <c r="AH122">
        <v>1</v>
      </c>
      <c r="AI122">
        <v>0</v>
      </c>
      <c r="AJ122">
        <v>1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-1</v>
      </c>
      <c r="AT122">
        <v>1</v>
      </c>
      <c r="AU122">
        <v>1</v>
      </c>
      <c r="AV122">
        <v>1</v>
      </c>
      <c r="AW122">
        <v>0</v>
      </c>
      <c r="AX122">
        <v>-1</v>
      </c>
      <c r="AY122">
        <v>0</v>
      </c>
      <c r="AZ122">
        <v>-1</v>
      </c>
      <c r="BA122">
        <v>0</v>
      </c>
      <c r="BB122">
        <v>0</v>
      </c>
      <c r="BC122">
        <v>0</v>
      </c>
      <c r="BD122">
        <v>1</v>
      </c>
      <c r="BE122">
        <v>0</v>
      </c>
      <c r="BF122" t="e">
        <v>#N/A</v>
      </c>
      <c r="BG122" t="e">
        <v>#N/A</v>
      </c>
      <c r="BH122" t="e">
        <v>#N/A</v>
      </c>
      <c r="BI122" t="e">
        <v>#N/A</v>
      </c>
      <c r="BJ122" t="e">
        <v>#N/A</v>
      </c>
      <c r="BK122" t="e">
        <v>#N/A</v>
      </c>
      <c r="BL122" t="e">
        <v>#N/A</v>
      </c>
      <c r="BM122" t="e">
        <v>#N/A</v>
      </c>
      <c r="BN122" t="e">
        <v>#N/A</v>
      </c>
    </row>
    <row r="123" spans="1:66" x14ac:dyDescent="0.25">
      <c r="A123" t="s">
        <v>183</v>
      </c>
      <c r="B123" t="s">
        <v>62</v>
      </c>
      <c r="C123" t="s">
        <v>442</v>
      </c>
      <c r="D123" t="s">
        <v>583</v>
      </c>
      <c r="E123">
        <v>8</v>
      </c>
      <c r="F123">
        <v>4</v>
      </c>
      <c r="G123">
        <v>12.21999931</v>
      </c>
      <c r="H123" t="s">
        <v>615</v>
      </c>
      <c r="I123">
        <v>0</v>
      </c>
      <c r="J123">
        <v>1</v>
      </c>
      <c r="K123">
        <v>-1</v>
      </c>
      <c r="L123">
        <v>-1</v>
      </c>
      <c r="M123">
        <v>-1</v>
      </c>
      <c r="N123">
        <v>0</v>
      </c>
      <c r="O123">
        <v>0</v>
      </c>
      <c r="P123">
        <v>0</v>
      </c>
      <c r="Q123">
        <v>-1</v>
      </c>
      <c r="R123">
        <v>-1</v>
      </c>
      <c r="S123">
        <v>-1</v>
      </c>
      <c r="T123">
        <v>-1</v>
      </c>
      <c r="U123">
        <v>0</v>
      </c>
      <c r="V123">
        <f t="shared" si="3"/>
        <v>0</v>
      </c>
      <c r="W123">
        <f t="shared" si="4"/>
        <v>12.21999931</v>
      </c>
      <c r="X123" s="2">
        <f t="shared" si="5"/>
        <v>0.41013883096675535</v>
      </c>
      <c r="Y123">
        <v>0</v>
      </c>
      <c r="Z123">
        <v>-1</v>
      </c>
      <c r="AA123">
        <v>0</v>
      </c>
      <c r="AB123">
        <v>-1</v>
      </c>
      <c r="AC123">
        <v>0</v>
      </c>
      <c r="AD123">
        <v>-1</v>
      </c>
      <c r="AE123">
        <v>-1</v>
      </c>
      <c r="AF123">
        <v>0</v>
      </c>
      <c r="AG123">
        <v>1</v>
      </c>
      <c r="AH123">
        <v>0</v>
      </c>
      <c r="AI123">
        <v>1</v>
      </c>
      <c r="AJ123">
        <v>0</v>
      </c>
      <c r="AK123">
        <v>1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1</v>
      </c>
      <c r="AT123">
        <v>1</v>
      </c>
      <c r="AU123">
        <v>1</v>
      </c>
      <c r="AV123">
        <v>0</v>
      </c>
      <c r="AW123">
        <v>-1</v>
      </c>
      <c r="AX123">
        <v>0</v>
      </c>
      <c r="AY123">
        <v>0</v>
      </c>
      <c r="AZ123">
        <v>1</v>
      </c>
      <c r="BA123">
        <v>0</v>
      </c>
      <c r="BB123">
        <v>0</v>
      </c>
      <c r="BC123">
        <v>0</v>
      </c>
      <c r="BD123">
        <v>1</v>
      </c>
      <c r="BE123">
        <v>0</v>
      </c>
      <c r="BF123" t="e">
        <v>#N/A</v>
      </c>
      <c r="BG123" t="e">
        <v>#N/A</v>
      </c>
      <c r="BH123" t="e">
        <v>#N/A</v>
      </c>
      <c r="BI123" t="e">
        <v>#N/A</v>
      </c>
      <c r="BJ123" t="e">
        <v>#N/A</v>
      </c>
      <c r="BK123" t="e">
        <v>#N/A</v>
      </c>
      <c r="BL123" t="e">
        <v>#N/A</v>
      </c>
      <c r="BM123" t="e">
        <v>#N/A</v>
      </c>
      <c r="BN123" t="e">
        <v>#N/A</v>
      </c>
    </row>
    <row r="124" spans="1:66" x14ac:dyDescent="0.25">
      <c r="A124" t="s">
        <v>184</v>
      </c>
      <c r="B124" t="s">
        <v>62</v>
      </c>
      <c r="C124" t="s">
        <v>443</v>
      </c>
      <c r="D124" t="s">
        <v>593</v>
      </c>
      <c r="E124">
        <v>5</v>
      </c>
      <c r="F124">
        <v>4</v>
      </c>
      <c r="G124">
        <v>2.6180000309999998</v>
      </c>
      <c r="H124" t="s">
        <v>615</v>
      </c>
      <c r="I124">
        <v>0</v>
      </c>
      <c r="J124">
        <v>0</v>
      </c>
      <c r="K124" t="e">
        <v>#N/A</v>
      </c>
      <c r="L124" t="e">
        <v>#N/A</v>
      </c>
      <c r="M124">
        <v>0</v>
      </c>
      <c r="N124">
        <v>0</v>
      </c>
      <c r="O124">
        <v>0</v>
      </c>
      <c r="P124">
        <v>-1</v>
      </c>
      <c r="Q124" t="e">
        <v>#N/A</v>
      </c>
      <c r="R124" t="e">
        <v>#N/A</v>
      </c>
      <c r="S124">
        <v>0</v>
      </c>
      <c r="T124">
        <v>0</v>
      </c>
      <c r="U124">
        <v>0</v>
      </c>
      <c r="V124">
        <f t="shared" si="3"/>
        <v>0</v>
      </c>
      <c r="W124">
        <f t="shared" si="4"/>
        <v>2.6180000309999998</v>
      </c>
      <c r="X124" s="2">
        <f t="shared" si="5"/>
        <v>8.7867719542880154E-2</v>
      </c>
      <c r="Y124">
        <v>-1</v>
      </c>
      <c r="Z124">
        <v>0</v>
      </c>
      <c r="AA124">
        <v>0</v>
      </c>
      <c r="AB124">
        <v>0</v>
      </c>
      <c r="AC124">
        <v>0</v>
      </c>
      <c r="AD124">
        <v>-1</v>
      </c>
      <c r="AE124">
        <v>-1</v>
      </c>
      <c r="AF124">
        <v>1</v>
      </c>
      <c r="AG124">
        <v>1</v>
      </c>
      <c r="AH124">
        <v>1</v>
      </c>
      <c r="AI124">
        <v>1</v>
      </c>
      <c r="AJ124">
        <v>0</v>
      </c>
      <c r="AK124">
        <v>1</v>
      </c>
      <c r="AL124">
        <v>0</v>
      </c>
      <c r="AM124">
        <v>1</v>
      </c>
      <c r="AN124" t="e">
        <v>#N/A</v>
      </c>
      <c r="AO124" t="e">
        <v>#N/A</v>
      </c>
      <c r="AP124">
        <v>0</v>
      </c>
      <c r="AQ124">
        <v>0</v>
      </c>
      <c r="AR124">
        <v>0</v>
      </c>
      <c r="AS124">
        <v>1</v>
      </c>
      <c r="AT124">
        <v>-1</v>
      </c>
      <c r="AU124">
        <v>-1</v>
      </c>
      <c r="AV124">
        <v>-1</v>
      </c>
      <c r="AW124">
        <v>-1</v>
      </c>
      <c r="AX124">
        <v>-1</v>
      </c>
      <c r="AY124">
        <v>0</v>
      </c>
      <c r="AZ124">
        <v>0</v>
      </c>
      <c r="BA124">
        <v>1</v>
      </c>
      <c r="BB124">
        <v>0</v>
      </c>
      <c r="BC124" t="e">
        <v>#N/A</v>
      </c>
      <c r="BD124">
        <v>-1</v>
      </c>
      <c r="BE124">
        <v>-1</v>
      </c>
      <c r="BF124" t="e">
        <v>#N/A</v>
      </c>
      <c r="BG124" t="e">
        <v>#N/A</v>
      </c>
      <c r="BH124" t="e">
        <v>#N/A</v>
      </c>
      <c r="BI124" t="e">
        <v>#N/A</v>
      </c>
      <c r="BJ124" t="e">
        <v>#N/A</v>
      </c>
      <c r="BK124" t="e">
        <v>#N/A</v>
      </c>
      <c r="BL124" t="e">
        <v>#N/A</v>
      </c>
      <c r="BM124" t="e">
        <v>#N/A</v>
      </c>
      <c r="BN124" t="e">
        <v>#N/A</v>
      </c>
    </row>
    <row r="125" spans="1:66" x14ac:dyDescent="0.25">
      <c r="A125" t="s">
        <v>185</v>
      </c>
      <c r="B125" t="s">
        <v>66</v>
      </c>
      <c r="C125" t="s">
        <v>444</v>
      </c>
      <c r="D125" t="s">
        <v>603</v>
      </c>
      <c r="E125">
        <v>3</v>
      </c>
      <c r="F125">
        <v>3</v>
      </c>
      <c r="G125">
        <v>0.90999996699999997</v>
      </c>
      <c r="H125" t="s">
        <v>615</v>
      </c>
      <c r="I125">
        <v>0</v>
      </c>
      <c r="J125">
        <v>1</v>
      </c>
      <c r="K125">
        <v>-1</v>
      </c>
      <c r="L125">
        <v>0</v>
      </c>
      <c r="M125">
        <v>0</v>
      </c>
      <c r="N125">
        <v>1</v>
      </c>
      <c r="O125">
        <v>0</v>
      </c>
      <c r="P125">
        <v>1</v>
      </c>
      <c r="Q125">
        <v>-1</v>
      </c>
      <c r="R125">
        <v>1</v>
      </c>
      <c r="S125">
        <v>0</v>
      </c>
      <c r="T125">
        <v>-1</v>
      </c>
      <c r="U125">
        <v>0</v>
      </c>
      <c r="V125">
        <f t="shared" si="3"/>
        <v>0</v>
      </c>
      <c r="W125">
        <f t="shared" si="4"/>
        <v>0.90999996699999997</v>
      </c>
      <c r="X125" s="2">
        <f t="shared" si="5"/>
        <v>3.0542253986851158E-2</v>
      </c>
      <c r="Y125">
        <v>1</v>
      </c>
      <c r="Z125">
        <v>0</v>
      </c>
      <c r="AA125">
        <v>0</v>
      </c>
      <c r="AB125">
        <v>0</v>
      </c>
      <c r="AC125">
        <v>1</v>
      </c>
      <c r="AD125">
        <v>0</v>
      </c>
      <c r="AE125">
        <v>1</v>
      </c>
      <c r="AF125">
        <v>0</v>
      </c>
      <c r="AG125">
        <v>1</v>
      </c>
      <c r="AH125">
        <v>0</v>
      </c>
      <c r="AI125">
        <v>1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-1</v>
      </c>
      <c r="AQ125">
        <v>-1</v>
      </c>
      <c r="AR125">
        <v>-1</v>
      </c>
      <c r="AS125">
        <v>-1</v>
      </c>
      <c r="AT125">
        <v>-1</v>
      </c>
      <c r="AU125">
        <v>-1</v>
      </c>
      <c r="AV125">
        <v>-1</v>
      </c>
      <c r="AW125">
        <v>-1</v>
      </c>
      <c r="AX125">
        <v>-1</v>
      </c>
      <c r="AY125">
        <v>0</v>
      </c>
      <c r="AZ125">
        <v>0</v>
      </c>
      <c r="BA125">
        <v>0</v>
      </c>
      <c r="BB125">
        <v>-1</v>
      </c>
      <c r="BC125">
        <v>0</v>
      </c>
      <c r="BD125">
        <v>0</v>
      </c>
      <c r="BE125">
        <v>0</v>
      </c>
      <c r="BF125" t="e">
        <v>#N/A</v>
      </c>
      <c r="BG125" t="e">
        <v>#N/A</v>
      </c>
      <c r="BH125" t="e">
        <v>#N/A</v>
      </c>
      <c r="BI125" t="e">
        <v>#N/A</v>
      </c>
      <c r="BJ125" t="e">
        <v>#N/A</v>
      </c>
      <c r="BK125" t="e">
        <v>#N/A</v>
      </c>
      <c r="BL125" t="e">
        <v>#N/A</v>
      </c>
      <c r="BM125" t="e">
        <v>#N/A</v>
      </c>
      <c r="BN125" t="e">
        <v>#N/A</v>
      </c>
    </row>
    <row r="126" spans="1:66" x14ac:dyDescent="0.25">
      <c r="A126" t="s">
        <v>186</v>
      </c>
      <c r="B126" t="s">
        <v>67</v>
      </c>
      <c r="C126" t="s">
        <v>445</v>
      </c>
      <c r="D126" t="s">
        <v>596</v>
      </c>
      <c r="E126">
        <v>5</v>
      </c>
      <c r="F126">
        <v>4</v>
      </c>
      <c r="G126">
        <v>1.904000044</v>
      </c>
      <c r="H126" t="s">
        <v>615</v>
      </c>
      <c r="I126">
        <v>1</v>
      </c>
      <c r="J126">
        <v>0</v>
      </c>
      <c r="K126">
        <v>1</v>
      </c>
      <c r="L126">
        <v>1</v>
      </c>
      <c r="M126">
        <v>1</v>
      </c>
      <c r="N126">
        <v>1</v>
      </c>
      <c r="O126">
        <v>1</v>
      </c>
      <c r="P126">
        <v>0</v>
      </c>
      <c r="Q126">
        <v>1</v>
      </c>
      <c r="R126">
        <v>1</v>
      </c>
      <c r="S126">
        <v>1</v>
      </c>
      <c r="T126">
        <v>0</v>
      </c>
      <c r="U126">
        <v>1</v>
      </c>
      <c r="V126">
        <f t="shared" si="3"/>
        <v>1.904000044</v>
      </c>
      <c r="W126">
        <f t="shared" si="4"/>
        <v>1.904000044</v>
      </c>
      <c r="X126" s="2">
        <f t="shared" si="5"/>
        <v>2.6655365000388604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1</v>
      </c>
      <c r="AE126">
        <v>1</v>
      </c>
      <c r="AF126">
        <v>0</v>
      </c>
      <c r="AG126">
        <v>0</v>
      </c>
      <c r="AH126">
        <v>0</v>
      </c>
      <c r="AI126">
        <v>0</v>
      </c>
      <c r="AJ126">
        <v>1</v>
      </c>
      <c r="AK126">
        <v>1</v>
      </c>
      <c r="AL126">
        <v>1</v>
      </c>
      <c r="AM126">
        <v>1</v>
      </c>
      <c r="AN126">
        <v>1</v>
      </c>
      <c r="AO126">
        <v>0</v>
      </c>
      <c r="AP126">
        <v>0</v>
      </c>
      <c r="AQ126">
        <v>-1</v>
      </c>
      <c r="AR126">
        <v>1</v>
      </c>
      <c r="AS126">
        <v>-1</v>
      </c>
      <c r="AT126">
        <v>1</v>
      </c>
      <c r="AU126">
        <v>0</v>
      </c>
      <c r="AV126">
        <v>-1</v>
      </c>
      <c r="AW126">
        <v>-1</v>
      </c>
      <c r="AX126">
        <v>-1</v>
      </c>
      <c r="AY126">
        <v>0</v>
      </c>
      <c r="AZ126">
        <v>0</v>
      </c>
      <c r="BA126">
        <v>0</v>
      </c>
      <c r="BB126">
        <v>1</v>
      </c>
      <c r="BC126">
        <v>1</v>
      </c>
      <c r="BD126">
        <v>1</v>
      </c>
      <c r="BE126">
        <v>1</v>
      </c>
      <c r="BF126" t="e">
        <v>#N/A</v>
      </c>
      <c r="BG126" t="e">
        <v>#N/A</v>
      </c>
      <c r="BH126" t="e">
        <v>#N/A</v>
      </c>
      <c r="BI126" t="e">
        <v>#N/A</v>
      </c>
      <c r="BJ126" t="e">
        <v>#N/A</v>
      </c>
      <c r="BK126" t="e">
        <v>#N/A</v>
      </c>
      <c r="BL126" t="e">
        <v>#N/A</v>
      </c>
      <c r="BM126" t="e">
        <v>#N/A</v>
      </c>
      <c r="BN126" t="e">
        <v>#N/A</v>
      </c>
    </row>
    <row r="127" spans="1:66" x14ac:dyDescent="0.25">
      <c r="A127" t="s">
        <v>187</v>
      </c>
      <c r="B127" t="s">
        <v>62</v>
      </c>
      <c r="C127" t="s">
        <v>446</v>
      </c>
      <c r="D127" t="s">
        <v>591</v>
      </c>
      <c r="E127">
        <v>6</v>
      </c>
      <c r="F127">
        <v>4</v>
      </c>
      <c r="G127">
        <v>3.0240001680000002</v>
      </c>
      <c r="H127" t="s">
        <v>615</v>
      </c>
      <c r="I127">
        <v>-1</v>
      </c>
      <c r="J127">
        <v>-1</v>
      </c>
      <c r="K127" t="e">
        <v>#N/A</v>
      </c>
      <c r="L127" t="e">
        <v>#N/A</v>
      </c>
      <c r="M127">
        <v>-1</v>
      </c>
      <c r="N127">
        <v>-1</v>
      </c>
      <c r="O127">
        <v>-1</v>
      </c>
      <c r="P127">
        <v>-1</v>
      </c>
      <c r="Q127" t="e">
        <v>#N/A</v>
      </c>
      <c r="R127" t="e">
        <v>#N/A</v>
      </c>
      <c r="S127">
        <v>0</v>
      </c>
      <c r="T127">
        <v>0</v>
      </c>
      <c r="U127">
        <v>-1</v>
      </c>
      <c r="V127">
        <f t="shared" si="3"/>
        <v>-3.0240001680000002</v>
      </c>
      <c r="W127">
        <f t="shared" si="4"/>
        <v>3.0240001680000002</v>
      </c>
      <c r="X127" s="2">
        <f t="shared" si="5"/>
        <v>2.0174895889612086</v>
      </c>
      <c r="Y127">
        <v>-1</v>
      </c>
      <c r="Z127">
        <v>-1</v>
      </c>
      <c r="AA127">
        <v>-1</v>
      </c>
      <c r="AB127">
        <v>-1</v>
      </c>
      <c r="AC127">
        <v>-1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-1</v>
      </c>
      <c r="AK127">
        <v>-1</v>
      </c>
      <c r="AL127">
        <v>-1</v>
      </c>
      <c r="AM127">
        <v>-1</v>
      </c>
      <c r="AN127" t="e">
        <v>#N/A</v>
      </c>
      <c r="AO127" t="e">
        <v>#N/A</v>
      </c>
      <c r="AP127">
        <v>0</v>
      </c>
      <c r="AQ127">
        <v>0</v>
      </c>
      <c r="AR127">
        <v>-1</v>
      </c>
      <c r="AS127">
        <v>-1</v>
      </c>
      <c r="AT127">
        <v>-1</v>
      </c>
      <c r="AU127">
        <v>-1</v>
      </c>
      <c r="AV127">
        <v>-1</v>
      </c>
      <c r="AW127">
        <v>-1</v>
      </c>
      <c r="AX127">
        <v>1</v>
      </c>
      <c r="AY127">
        <v>-1</v>
      </c>
      <c r="AZ127">
        <v>1</v>
      </c>
      <c r="BA127">
        <v>1</v>
      </c>
      <c r="BB127">
        <v>0</v>
      </c>
      <c r="BC127" t="e">
        <v>#N/A</v>
      </c>
      <c r="BD127">
        <v>0</v>
      </c>
      <c r="BE127">
        <v>0</v>
      </c>
      <c r="BF127" t="e">
        <v>#N/A</v>
      </c>
      <c r="BG127" t="e">
        <v>#N/A</v>
      </c>
      <c r="BH127" t="e">
        <v>#N/A</v>
      </c>
      <c r="BI127" t="e">
        <v>#N/A</v>
      </c>
      <c r="BJ127" t="e">
        <v>#N/A</v>
      </c>
      <c r="BK127" t="e">
        <v>#N/A</v>
      </c>
      <c r="BL127" t="e">
        <v>#N/A</v>
      </c>
      <c r="BM127" t="e">
        <v>#N/A</v>
      </c>
      <c r="BN127" t="e">
        <v>#N/A</v>
      </c>
    </row>
    <row r="128" spans="1:66" x14ac:dyDescent="0.25">
      <c r="A128" t="s">
        <v>188</v>
      </c>
      <c r="B128" t="s">
        <v>63</v>
      </c>
      <c r="C128" t="s">
        <v>447</v>
      </c>
      <c r="D128" t="s">
        <v>596</v>
      </c>
      <c r="E128">
        <v>2</v>
      </c>
      <c r="F128">
        <v>1</v>
      </c>
      <c r="G128">
        <v>0.224000007</v>
      </c>
      <c r="H128" t="s">
        <v>615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f t="shared" si="3"/>
        <v>0</v>
      </c>
      <c r="W128">
        <f t="shared" si="4"/>
        <v>0.224000007</v>
      </c>
      <c r="X128" s="2">
        <f t="shared" si="5"/>
        <v>7.5180937966456409E-3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 t="e">
        <v>#N/A</v>
      </c>
      <c r="AO128" t="e">
        <v>#N/A</v>
      </c>
      <c r="AP128">
        <v>0</v>
      </c>
      <c r="AQ128">
        <v>0</v>
      </c>
      <c r="AR128">
        <v>0</v>
      </c>
      <c r="AS128">
        <v>-1</v>
      </c>
      <c r="AT128">
        <v>1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 t="e">
        <v>#N/A</v>
      </c>
      <c r="BD128">
        <v>0</v>
      </c>
      <c r="BE128">
        <v>0</v>
      </c>
      <c r="BF128" t="e">
        <v>#N/A</v>
      </c>
      <c r="BG128" t="e">
        <v>#N/A</v>
      </c>
      <c r="BH128" t="e">
        <v>#N/A</v>
      </c>
      <c r="BI128" t="e">
        <v>#N/A</v>
      </c>
      <c r="BJ128" t="e">
        <v>#N/A</v>
      </c>
      <c r="BK128" t="e">
        <v>#N/A</v>
      </c>
      <c r="BL128" t="e">
        <v>#N/A</v>
      </c>
      <c r="BM128" t="e">
        <v>#N/A</v>
      </c>
      <c r="BN128" t="e">
        <v>#N/A</v>
      </c>
    </row>
    <row r="129" spans="1:66" x14ac:dyDescent="0.25">
      <c r="A129" t="s">
        <v>189</v>
      </c>
      <c r="B129" t="s">
        <v>62</v>
      </c>
      <c r="C129" t="s">
        <v>448</v>
      </c>
      <c r="D129" t="s">
        <v>582</v>
      </c>
      <c r="E129">
        <v>1</v>
      </c>
      <c r="F129">
        <v>1</v>
      </c>
      <c r="G129">
        <v>3.5000000000000003E-2</v>
      </c>
      <c r="H129" t="s">
        <v>615</v>
      </c>
      <c r="I129">
        <v>0</v>
      </c>
      <c r="J129">
        <v>0</v>
      </c>
      <c r="K129" t="e">
        <v>#N/A</v>
      </c>
      <c r="L129" t="e">
        <v>#N/A</v>
      </c>
      <c r="M129">
        <v>0</v>
      </c>
      <c r="N129">
        <v>1</v>
      </c>
      <c r="O129">
        <v>0</v>
      </c>
      <c r="P129">
        <v>0</v>
      </c>
      <c r="Q129" t="e">
        <v>#N/A</v>
      </c>
      <c r="R129" t="e">
        <v>#N/A</v>
      </c>
      <c r="S129">
        <v>-1</v>
      </c>
      <c r="T129">
        <v>0</v>
      </c>
      <c r="U129">
        <v>0</v>
      </c>
      <c r="V129">
        <f t="shared" si="3"/>
        <v>0</v>
      </c>
      <c r="W129">
        <f t="shared" si="4"/>
        <v>3.5000000000000003E-2</v>
      </c>
      <c r="X129" s="2">
        <f t="shared" si="5"/>
        <v>1.1747021190164403E-3</v>
      </c>
      <c r="Y129">
        <v>0</v>
      </c>
      <c r="Z129">
        <v>0</v>
      </c>
      <c r="AA129">
        <v>0</v>
      </c>
      <c r="AB129">
        <v>0</v>
      </c>
      <c r="AC129">
        <v>0</v>
      </c>
      <c r="AD129" t="e">
        <v>#N/A</v>
      </c>
      <c r="AE129" t="e">
        <v>#N/A</v>
      </c>
      <c r="AF129">
        <v>0</v>
      </c>
      <c r="AG129">
        <v>1</v>
      </c>
      <c r="AH129">
        <v>0</v>
      </c>
      <c r="AI129">
        <v>1</v>
      </c>
      <c r="AJ129">
        <v>1</v>
      </c>
      <c r="AK129">
        <v>1</v>
      </c>
      <c r="AL129">
        <v>0</v>
      </c>
      <c r="AM129">
        <v>1</v>
      </c>
      <c r="AN129" t="e">
        <v>#N/A</v>
      </c>
      <c r="AO129" t="e">
        <v>#N/A</v>
      </c>
      <c r="AP129">
        <v>1</v>
      </c>
      <c r="AQ129">
        <v>0</v>
      </c>
      <c r="AR129">
        <v>0</v>
      </c>
      <c r="AS129">
        <v>1</v>
      </c>
      <c r="AT129">
        <v>-1</v>
      </c>
      <c r="AU129">
        <v>1</v>
      </c>
      <c r="AV129">
        <v>0</v>
      </c>
      <c r="AW129">
        <v>-1</v>
      </c>
      <c r="AX129">
        <v>1</v>
      </c>
      <c r="AY129">
        <v>1</v>
      </c>
      <c r="AZ129">
        <v>1</v>
      </c>
      <c r="BA129">
        <v>1</v>
      </c>
      <c r="BB129" t="e">
        <v>#N/A</v>
      </c>
      <c r="BC129" t="e">
        <v>#N/A</v>
      </c>
      <c r="BD129">
        <v>1</v>
      </c>
      <c r="BE129">
        <v>-1</v>
      </c>
      <c r="BF129" t="e">
        <v>#N/A</v>
      </c>
      <c r="BG129" t="e">
        <v>#N/A</v>
      </c>
      <c r="BH129" t="e">
        <v>#N/A</v>
      </c>
      <c r="BI129" t="e">
        <v>#N/A</v>
      </c>
      <c r="BJ129" t="e">
        <v>#N/A</v>
      </c>
      <c r="BK129" t="e">
        <v>#N/A</v>
      </c>
      <c r="BL129" t="e">
        <v>#N/A</v>
      </c>
      <c r="BM129" t="e">
        <v>#N/A</v>
      </c>
      <c r="BN129" t="e">
        <v>#N/A</v>
      </c>
    </row>
    <row r="130" spans="1:66" x14ac:dyDescent="0.25">
      <c r="A130" t="s">
        <v>190</v>
      </c>
      <c r="B130" t="s">
        <v>62</v>
      </c>
      <c r="C130" t="s">
        <v>449</v>
      </c>
      <c r="D130" t="s">
        <v>613</v>
      </c>
      <c r="E130">
        <v>8</v>
      </c>
      <c r="F130">
        <v>4</v>
      </c>
      <c r="G130">
        <v>3.6660001279999999</v>
      </c>
      <c r="H130" t="s">
        <v>615</v>
      </c>
      <c r="I130">
        <v>1</v>
      </c>
      <c r="J130">
        <v>0</v>
      </c>
      <c r="K130">
        <v>0</v>
      </c>
      <c r="L130">
        <v>0</v>
      </c>
      <c r="M130">
        <v>1</v>
      </c>
      <c r="N130">
        <v>1</v>
      </c>
      <c r="O130">
        <v>1</v>
      </c>
      <c r="P130">
        <v>1</v>
      </c>
      <c r="Q130">
        <v>0</v>
      </c>
      <c r="R130">
        <v>0</v>
      </c>
      <c r="S130">
        <v>1</v>
      </c>
      <c r="T130">
        <v>0</v>
      </c>
      <c r="U130">
        <v>0</v>
      </c>
      <c r="V130">
        <f t="shared" si="3"/>
        <v>0</v>
      </c>
      <c r="W130">
        <f t="shared" si="4"/>
        <v>3.6660001279999999</v>
      </c>
      <c r="X130" s="2">
        <f t="shared" si="5"/>
        <v>0.12304166053360402</v>
      </c>
      <c r="Y130">
        <v>0</v>
      </c>
      <c r="Z130">
        <v>1</v>
      </c>
      <c r="AA130">
        <v>0</v>
      </c>
      <c r="AB130">
        <v>0</v>
      </c>
      <c r="AC130">
        <v>0</v>
      </c>
      <c r="AD130">
        <v>1</v>
      </c>
      <c r="AE130">
        <v>1</v>
      </c>
      <c r="AF130">
        <v>-1</v>
      </c>
      <c r="AG130">
        <v>-1</v>
      </c>
      <c r="AH130">
        <v>1</v>
      </c>
      <c r="AI130">
        <v>0</v>
      </c>
      <c r="AJ130">
        <v>1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-1</v>
      </c>
      <c r="AS130">
        <v>-1</v>
      </c>
      <c r="AT130">
        <v>-1</v>
      </c>
      <c r="AU130">
        <v>1</v>
      </c>
      <c r="AV130">
        <v>0</v>
      </c>
      <c r="AW130">
        <v>0</v>
      </c>
      <c r="AX130">
        <v>1</v>
      </c>
      <c r="AY130">
        <v>0</v>
      </c>
      <c r="AZ130">
        <v>-1</v>
      </c>
      <c r="BA130">
        <v>1</v>
      </c>
      <c r="BB130">
        <v>-1</v>
      </c>
      <c r="BC130">
        <v>0</v>
      </c>
      <c r="BD130">
        <v>1</v>
      </c>
      <c r="BE130">
        <v>0</v>
      </c>
      <c r="BF130" t="e">
        <v>#N/A</v>
      </c>
      <c r="BG130" t="e">
        <v>#N/A</v>
      </c>
      <c r="BH130" t="e">
        <v>#N/A</v>
      </c>
      <c r="BI130" t="e">
        <v>#N/A</v>
      </c>
      <c r="BJ130" t="e">
        <v>#N/A</v>
      </c>
      <c r="BK130" t="e">
        <v>#N/A</v>
      </c>
      <c r="BL130" t="e">
        <v>#N/A</v>
      </c>
      <c r="BM130" t="e">
        <v>#N/A</v>
      </c>
      <c r="BN130" t="e">
        <v>#N/A</v>
      </c>
    </row>
    <row r="131" spans="1:66" x14ac:dyDescent="0.25">
      <c r="A131" t="s">
        <v>191</v>
      </c>
      <c r="B131" t="s">
        <v>62</v>
      </c>
      <c r="C131" t="s">
        <v>450</v>
      </c>
      <c r="D131" t="s">
        <v>581</v>
      </c>
      <c r="E131">
        <v>4</v>
      </c>
      <c r="F131">
        <v>3</v>
      </c>
      <c r="G131">
        <v>0.55099999899999996</v>
      </c>
      <c r="H131" t="s">
        <v>615</v>
      </c>
      <c r="I131">
        <v>1</v>
      </c>
      <c r="J131">
        <v>1</v>
      </c>
      <c r="K131" t="e">
        <v>#N/A</v>
      </c>
      <c r="L131" t="e">
        <v>#N/A</v>
      </c>
      <c r="M131">
        <v>1</v>
      </c>
      <c r="N131">
        <v>1</v>
      </c>
      <c r="O131">
        <v>1</v>
      </c>
      <c r="P131">
        <v>1</v>
      </c>
      <c r="Q131" t="e">
        <v>#N/A</v>
      </c>
      <c r="R131" t="e">
        <v>#N/A</v>
      </c>
      <c r="S131">
        <v>0</v>
      </c>
      <c r="T131">
        <v>0</v>
      </c>
      <c r="X131" s="2">
        <f t="shared" ref="X131:X194" si="6">W131*(U131-$AA$266)^2</f>
        <v>0</v>
      </c>
      <c r="Y131" t="e">
        <v>#N/A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1</v>
      </c>
      <c r="AI131">
        <v>1</v>
      </c>
      <c r="AJ131">
        <v>0</v>
      </c>
      <c r="AK131">
        <v>0</v>
      </c>
      <c r="AL131">
        <v>0</v>
      </c>
      <c r="AM131">
        <v>0</v>
      </c>
      <c r="AN131" t="e">
        <v>#N/A</v>
      </c>
      <c r="AO131" t="e">
        <v>#N/A</v>
      </c>
      <c r="AP131">
        <v>0</v>
      </c>
      <c r="AQ131">
        <v>0</v>
      </c>
      <c r="AR131">
        <v>0</v>
      </c>
      <c r="AS131">
        <v>1</v>
      </c>
      <c r="AT131">
        <v>1</v>
      </c>
      <c r="AU131">
        <v>0</v>
      </c>
      <c r="AV131">
        <v>0</v>
      </c>
      <c r="AW131">
        <v>-1</v>
      </c>
      <c r="AX131">
        <v>0</v>
      </c>
      <c r="AY131">
        <v>0</v>
      </c>
      <c r="AZ131">
        <v>0</v>
      </c>
      <c r="BA131">
        <v>1</v>
      </c>
      <c r="BB131">
        <v>0</v>
      </c>
      <c r="BC131">
        <v>0</v>
      </c>
      <c r="BD131">
        <v>0</v>
      </c>
      <c r="BE131">
        <v>0</v>
      </c>
      <c r="BF131" t="e">
        <v>#N/A</v>
      </c>
      <c r="BG131" t="e">
        <v>#N/A</v>
      </c>
      <c r="BH131" t="e">
        <v>#N/A</v>
      </c>
      <c r="BI131" t="e">
        <v>#N/A</v>
      </c>
      <c r="BJ131" t="e">
        <v>#N/A</v>
      </c>
      <c r="BK131" t="e">
        <v>#N/A</v>
      </c>
      <c r="BL131" t="e">
        <v>#N/A</v>
      </c>
      <c r="BM131" t="e">
        <v>#N/A</v>
      </c>
      <c r="BN131" t="e">
        <v>#N/A</v>
      </c>
    </row>
    <row r="132" spans="1:66" x14ac:dyDescent="0.25">
      <c r="A132" t="s">
        <v>192</v>
      </c>
      <c r="B132" t="s">
        <v>62</v>
      </c>
      <c r="C132" t="s">
        <v>451</v>
      </c>
      <c r="D132" t="s">
        <v>581</v>
      </c>
      <c r="E132">
        <v>8</v>
      </c>
      <c r="F132">
        <v>4</v>
      </c>
      <c r="G132">
        <v>2.7259998319999998</v>
      </c>
      <c r="H132" t="s">
        <v>615</v>
      </c>
      <c r="I132">
        <v>1</v>
      </c>
      <c r="J132">
        <v>0</v>
      </c>
      <c r="K132">
        <v>1</v>
      </c>
      <c r="L132">
        <v>0</v>
      </c>
      <c r="M132">
        <v>1</v>
      </c>
      <c r="N132">
        <v>0</v>
      </c>
      <c r="O132">
        <v>1</v>
      </c>
      <c r="P132">
        <v>0</v>
      </c>
      <c r="Q132">
        <v>1</v>
      </c>
      <c r="R132">
        <v>0</v>
      </c>
      <c r="S132" t="e">
        <v>#N/A</v>
      </c>
      <c r="T132">
        <v>0</v>
      </c>
      <c r="U132">
        <v>0</v>
      </c>
      <c r="V132">
        <f t="shared" ref="V132:V194" si="7">G132*U132</f>
        <v>0</v>
      </c>
      <c r="W132">
        <f t="shared" ref="W132:W194" si="8">G132</f>
        <v>2.7259998319999998</v>
      </c>
      <c r="X132" s="2">
        <f t="shared" si="6"/>
        <v>9.1492507973967421E-2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1</v>
      </c>
      <c r="AE132">
        <v>1</v>
      </c>
      <c r="AF132">
        <v>1</v>
      </c>
      <c r="AG132">
        <v>1</v>
      </c>
      <c r="AH132">
        <v>1</v>
      </c>
      <c r="AI132">
        <v>1</v>
      </c>
      <c r="AJ132">
        <v>1</v>
      </c>
      <c r="AK132">
        <v>1</v>
      </c>
      <c r="AL132">
        <v>1</v>
      </c>
      <c r="AM132">
        <v>1</v>
      </c>
      <c r="AN132">
        <v>1</v>
      </c>
      <c r="AO132">
        <v>1</v>
      </c>
      <c r="AP132">
        <v>0</v>
      </c>
      <c r="AQ132">
        <v>0</v>
      </c>
      <c r="AR132">
        <v>0</v>
      </c>
      <c r="AS132">
        <v>1</v>
      </c>
      <c r="AT132">
        <v>1</v>
      </c>
      <c r="AU132">
        <v>-1</v>
      </c>
      <c r="AV132">
        <v>-1</v>
      </c>
      <c r="AW132">
        <v>-1</v>
      </c>
      <c r="AX132">
        <v>-1</v>
      </c>
      <c r="AY132">
        <v>-1</v>
      </c>
      <c r="AZ132">
        <v>0</v>
      </c>
      <c r="BA132">
        <v>0</v>
      </c>
      <c r="BB132">
        <v>0</v>
      </c>
      <c r="BC132">
        <v>1</v>
      </c>
      <c r="BD132">
        <v>1</v>
      </c>
      <c r="BE132">
        <v>1</v>
      </c>
      <c r="BF132" t="e">
        <v>#N/A</v>
      </c>
      <c r="BG132" t="e">
        <v>#N/A</v>
      </c>
      <c r="BH132" t="e">
        <v>#N/A</v>
      </c>
      <c r="BI132" t="e">
        <v>#N/A</v>
      </c>
      <c r="BJ132" t="e">
        <v>#N/A</v>
      </c>
      <c r="BK132" t="e">
        <v>#N/A</v>
      </c>
      <c r="BL132" t="e">
        <v>#N/A</v>
      </c>
      <c r="BM132" t="e">
        <v>#N/A</v>
      </c>
      <c r="BN132" t="e">
        <v>#N/A</v>
      </c>
    </row>
    <row r="133" spans="1:66" x14ac:dyDescent="0.25">
      <c r="A133" t="s">
        <v>193</v>
      </c>
      <c r="B133" t="s">
        <v>62</v>
      </c>
      <c r="C133" t="s">
        <v>452</v>
      </c>
      <c r="D133" t="s">
        <v>588</v>
      </c>
      <c r="E133">
        <v>2</v>
      </c>
      <c r="F133">
        <v>2</v>
      </c>
      <c r="G133">
        <v>0.23999999499999999</v>
      </c>
      <c r="H133" t="s">
        <v>615</v>
      </c>
      <c r="I133">
        <v>-1</v>
      </c>
      <c r="J133">
        <v>0</v>
      </c>
      <c r="K133">
        <v>1</v>
      </c>
      <c r="L133">
        <v>0</v>
      </c>
      <c r="M133">
        <v>1</v>
      </c>
      <c r="N133">
        <v>0</v>
      </c>
      <c r="O133">
        <v>-1</v>
      </c>
      <c r="P133">
        <v>0</v>
      </c>
      <c r="Q133">
        <v>1</v>
      </c>
      <c r="R133">
        <v>0</v>
      </c>
      <c r="S133">
        <v>-1</v>
      </c>
      <c r="T133">
        <v>0</v>
      </c>
      <c r="U133">
        <v>0</v>
      </c>
      <c r="V133">
        <f t="shared" si="7"/>
        <v>0</v>
      </c>
      <c r="W133">
        <f t="shared" si="8"/>
        <v>0.23999999499999999</v>
      </c>
      <c r="X133" s="2">
        <f t="shared" si="6"/>
        <v>8.0551000768695723E-3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1</v>
      </c>
      <c r="AG133">
        <v>1</v>
      </c>
      <c r="AH133">
        <v>0</v>
      </c>
      <c r="AI133">
        <v>1</v>
      </c>
      <c r="AJ133">
        <v>1</v>
      </c>
      <c r="AK133">
        <v>1</v>
      </c>
      <c r="AL133">
        <v>0</v>
      </c>
      <c r="AM133">
        <v>1</v>
      </c>
      <c r="AN133">
        <v>1</v>
      </c>
      <c r="AO133">
        <v>0</v>
      </c>
      <c r="AP133">
        <v>0</v>
      </c>
      <c r="AQ133">
        <v>0</v>
      </c>
      <c r="AR133">
        <v>0</v>
      </c>
      <c r="AS133">
        <v>1</v>
      </c>
      <c r="AT133">
        <v>-1</v>
      </c>
      <c r="AU133">
        <v>0</v>
      </c>
      <c r="AV133">
        <v>-1</v>
      </c>
      <c r="AW133">
        <v>-1</v>
      </c>
      <c r="AX133">
        <v>1</v>
      </c>
      <c r="AY133">
        <v>-1</v>
      </c>
      <c r="AZ133">
        <v>0</v>
      </c>
      <c r="BA133">
        <v>-1</v>
      </c>
      <c r="BB133">
        <v>0</v>
      </c>
      <c r="BC133">
        <v>1</v>
      </c>
      <c r="BD133">
        <v>1</v>
      </c>
      <c r="BE133">
        <v>1</v>
      </c>
      <c r="BF133" t="e">
        <v>#N/A</v>
      </c>
      <c r="BG133" t="e">
        <v>#N/A</v>
      </c>
      <c r="BH133" t="e">
        <v>#N/A</v>
      </c>
      <c r="BI133" t="e">
        <v>#N/A</v>
      </c>
      <c r="BJ133" t="e">
        <v>#N/A</v>
      </c>
      <c r="BK133" t="e">
        <v>#N/A</v>
      </c>
      <c r="BL133" t="e">
        <v>#N/A</v>
      </c>
      <c r="BM133" t="e">
        <v>#N/A</v>
      </c>
      <c r="BN133" t="e">
        <v>#N/A</v>
      </c>
    </row>
    <row r="134" spans="1:66" x14ac:dyDescent="0.25">
      <c r="A134" t="s">
        <v>194</v>
      </c>
      <c r="B134" t="s">
        <v>66</v>
      </c>
      <c r="C134" t="s">
        <v>453</v>
      </c>
      <c r="D134" t="s">
        <v>603</v>
      </c>
      <c r="E134">
        <v>3</v>
      </c>
      <c r="F134">
        <v>3</v>
      </c>
      <c r="G134">
        <v>0.90999996699999997</v>
      </c>
      <c r="H134" t="s">
        <v>615</v>
      </c>
      <c r="I134">
        <v>0</v>
      </c>
      <c r="J134">
        <v>-1</v>
      </c>
      <c r="K134">
        <v>0</v>
      </c>
      <c r="L134">
        <v>0</v>
      </c>
      <c r="M134">
        <v>0</v>
      </c>
      <c r="N134">
        <v>-1</v>
      </c>
      <c r="O134">
        <v>0</v>
      </c>
      <c r="P134">
        <v>-1</v>
      </c>
      <c r="Q134">
        <v>0</v>
      </c>
      <c r="R134">
        <v>0</v>
      </c>
      <c r="S134">
        <v>-1</v>
      </c>
      <c r="T134">
        <v>-1</v>
      </c>
      <c r="U134">
        <v>0</v>
      </c>
      <c r="V134">
        <f t="shared" si="7"/>
        <v>0</v>
      </c>
      <c r="W134">
        <f t="shared" si="8"/>
        <v>0.90999996699999997</v>
      </c>
      <c r="X134" s="2">
        <f t="shared" si="6"/>
        <v>3.0542253986851158E-2</v>
      </c>
      <c r="Y134">
        <v>-1</v>
      </c>
      <c r="Z134">
        <v>0</v>
      </c>
      <c r="AA134">
        <v>-1</v>
      </c>
      <c r="AB134">
        <v>0</v>
      </c>
      <c r="AC134">
        <v>0</v>
      </c>
      <c r="AD134">
        <v>-1</v>
      </c>
      <c r="AE134">
        <v>1</v>
      </c>
      <c r="AF134">
        <v>-1</v>
      </c>
      <c r="AG134">
        <v>-1</v>
      </c>
      <c r="AH134">
        <v>-1</v>
      </c>
      <c r="AI134">
        <v>-1</v>
      </c>
      <c r="AJ134">
        <v>0</v>
      </c>
      <c r="AK134">
        <v>0</v>
      </c>
      <c r="AL134">
        <v>0</v>
      </c>
      <c r="AM134">
        <v>-1</v>
      </c>
      <c r="AN134">
        <v>-1</v>
      </c>
      <c r="AO134">
        <v>-1</v>
      </c>
      <c r="AP134">
        <v>1</v>
      </c>
      <c r="AQ134">
        <v>1</v>
      </c>
      <c r="AR134">
        <v>-1</v>
      </c>
      <c r="AS134">
        <v>1</v>
      </c>
      <c r="AT134">
        <v>-1</v>
      </c>
      <c r="AU134">
        <v>1</v>
      </c>
      <c r="AV134">
        <v>0</v>
      </c>
      <c r="AW134">
        <v>-1</v>
      </c>
      <c r="AX134">
        <v>-1</v>
      </c>
      <c r="AY134">
        <v>0</v>
      </c>
      <c r="AZ134">
        <v>1</v>
      </c>
      <c r="BA134">
        <v>1</v>
      </c>
      <c r="BB134">
        <v>-1</v>
      </c>
      <c r="BC134">
        <v>0</v>
      </c>
      <c r="BD134">
        <v>0</v>
      </c>
      <c r="BE134">
        <v>0</v>
      </c>
      <c r="BF134" t="e">
        <v>#N/A</v>
      </c>
      <c r="BG134" t="e">
        <v>#N/A</v>
      </c>
      <c r="BH134" t="e">
        <v>#N/A</v>
      </c>
      <c r="BI134" t="e">
        <v>#N/A</v>
      </c>
      <c r="BJ134" t="e">
        <v>#N/A</v>
      </c>
      <c r="BK134" t="e">
        <v>#N/A</v>
      </c>
      <c r="BL134" t="e">
        <v>#N/A</v>
      </c>
      <c r="BM134" t="e">
        <v>#N/A</v>
      </c>
      <c r="BN134" t="e">
        <v>#N/A</v>
      </c>
    </row>
    <row r="135" spans="1:66" x14ac:dyDescent="0.25">
      <c r="A135" t="s">
        <v>195</v>
      </c>
      <c r="B135" t="s">
        <v>62</v>
      </c>
      <c r="C135" t="s">
        <v>454</v>
      </c>
      <c r="D135" t="s">
        <v>591</v>
      </c>
      <c r="E135">
        <v>5</v>
      </c>
      <c r="F135">
        <v>4</v>
      </c>
      <c r="G135">
        <v>2.1419999600000001</v>
      </c>
      <c r="H135" t="s">
        <v>615</v>
      </c>
      <c r="I135">
        <v>1</v>
      </c>
      <c r="J135">
        <v>0</v>
      </c>
      <c r="K135">
        <v>0</v>
      </c>
      <c r="L135">
        <v>0</v>
      </c>
      <c r="M135">
        <v>1</v>
      </c>
      <c r="N135">
        <v>0</v>
      </c>
      <c r="O135">
        <v>1</v>
      </c>
      <c r="P135">
        <v>0</v>
      </c>
      <c r="Q135">
        <v>0</v>
      </c>
      <c r="R135">
        <v>0</v>
      </c>
      <c r="S135">
        <v>-1</v>
      </c>
      <c r="T135">
        <v>-1</v>
      </c>
      <c r="U135">
        <v>0</v>
      </c>
      <c r="V135">
        <f t="shared" si="7"/>
        <v>0</v>
      </c>
      <c r="W135">
        <f t="shared" si="8"/>
        <v>2.1419999600000001</v>
      </c>
      <c r="X135" s="2">
        <f t="shared" si="6"/>
        <v>7.1891768341289436E-2</v>
      </c>
      <c r="Y135">
        <v>0</v>
      </c>
      <c r="Z135">
        <v>-1</v>
      </c>
      <c r="AA135">
        <v>-1</v>
      </c>
      <c r="AB135">
        <v>0</v>
      </c>
      <c r="AC135">
        <v>0</v>
      </c>
      <c r="AD135">
        <v>0</v>
      </c>
      <c r="AE135">
        <v>0</v>
      </c>
      <c r="AF135">
        <v>1</v>
      </c>
      <c r="AG135">
        <v>1</v>
      </c>
      <c r="AH135">
        <v>1</v>
      </c>
      <c r="AI135">
        <v>1</v>
      </c>
      <c r="AJ135">
        <v>1</v>
      </c>
      <c r="AK135">
        <v>1</v>
      </c>
      <c r="AL135">
        <v>1</v>
      </c>
      <c r="AM135">
        <v>1</v>
      </c>
      <c r="AN135">
        <v>1</v>
      </c>
      <c r="AO135">
        <v>1</v>
      </c>
      <c r="AP135">
        <v>-1</v>
      </c>
      <c r="AQ135">
        <v>-1</v>
      </c>
      <c r="AR135">
        <v>0</v>
      </c>
      <c r="AS135">
        <v>1</v>
      </c>
      <c r="AT135">
        <v>-1</v>
      </c>
      <c r="AU135">
        <v>-1</v>
      </c>
      <c r="AV135">
        <v>-1</v>
      </c>
      <c r="AW135">
        <v>-1</v>
      </c>
      <c r="AX135">
        <v>1</v>
      </c>
      <c r="AY135">
        <v>0</v>
      </c>
      <c r="AZ135">
        <v>1</v>
      </c>
      <c r="BA135">
        <v>0</v>
      </c>
      <c r="BB135">
        <v>0</v>
      </c>
      <c r="BC135">
        <v>1</v>
      </c>
      <c r="BD135">
        <v>1</v>
      </c>
      <c r="BE135">
        <v>0</v>
      </c>
      <c r="BF135" t="e">
        <v>#N/A</v>
      </c>
      <c r="BG135" t="e">
        <v>#N/A</v>
      </c>
      <c r="BH135" t="e">
        <v>#N/A</v>
      </c>
      <c r="BI135" t="e">
        <v>#N/A</v>
      </c>
      <c r="BJ135" t="e">
        <v>#N/A</v>
      </c>
      <c r="BK135" t="e">
        <v>#N/A</v>
      </c>
      <c r="BL135" t="e">
        <v>#N/A</v>
      </c>
      <c r="BM135" t="e">
        <v>#N/A</v>
      </c>
      <c r="BN135" t="e">
        <v>#N/A</v>
      </c>
    </row>
    <row r="136" spans="1:66" x14ac:dyDescent="0.25">
      <c r="A136" t="s">
        <v>196</v>
      </c>
      <c r="B136" t="s">
        <v>62</v>
      </c>
      <c r="C136" t="s">
        <v>455</v>
      </c>
      <c r="D136" t="s">
        <v>602</v>
      </c>
      <c r="E136">
        <v>1</v>
      </c>
      <c r="F136">
        <v>1</v>
      </c>
      <c r="G136">
        <v>5.6000002E-2</v>
      </c>
      <c r="H136" t="s">
        <v>615</v>
      </c>
      <c r="I136">
        <v>0</v>
      </c>
      <c r="J136">
        <v>1</v>
      </c>
      <c r="K136">
        <v>0</v>
      </c>
      <c r="L136">
        <v>0</v>
      </c>
      <c r="M136">
        <v>0</v>
      </c>
      <c r="N136">
        <v>1</v>
      </c>
      <c r="O136">
        <v>0</v>
      </c>
      <c r="P136">
        <v>1</v>
      </c>
      <c r="Q136">
        <v>0</v>
      </c>
      <c r="R136">
        <v>0</v>
      </c>
      <c r="S136">
        <v>0</v>
      </c>
      <c r="T136">
        <v>0</v>
      </c>
      <c r="U136">
        <v>0</v>
      </c>
      <c r="V136">
        <f t="shared" si="7"/>
        <v>0</v>
      </c>
      <c r="W136">
        <f t="shared" si="8"/>
        <v>5.6000002E-2</v>
      </c>
      <c r="X136" s="2">
        <f t="shared" si="6"/>
        <v>1.8795234575521395E-3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1</v>
      </c>
      <c r="AG136">
        <v>1</v>
      </c>
      <c r="AH136">
        <v>0</v>
      </c>
      <c r="AI136">
        <v>1</v>
      </c>
      <c r="AJ136">
        <v>1</v>
      </c>
      <c r="AK136">
        <v>1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-1</v>
      </c>
      <c r="AT136">
        <v>1</v>
      </c>
      <c r="AU136">
        <v>-1</v>
      </c>
      <c r="AV136">
        <v>-1</v>
      </c>
      <c r="AW136">
        <v>-1</v>
      </c>
      <c r="AX136">
        <v>0</v>
      </c>
      <c r="AY136">
        <v>-1</v>
      </c>
      <c r="AZ136">
        <v>-1</v>
      </c>
      <c r="BA136">
        <v>0</v>
      </c>
      <c r="BB136">
        <v>0</v>
      </c>
      <c r="BC136">
        <v>0</v>
      </c>
      <c r="BD136">
        <v>0</v>
      </c>
      <c r="BE136">
        <v>0</v>
      </c>
      <c r="BF136" t="e">
        <v>#N/A</v>
      </c>
      <c r="BG136" t="e">
        <v>#N/A</v>
      </c>
      <c r="BH136" t="e">
        <v>#N/A</v>
      </c>
      <c r="BI136" t="e">
        <v>#N/A</v>
      </c>
      <c r="BJ136" t="e">
        <v>#N/A</v>
      </c>
      <c r="BK136" t="e">
        <v>#N/A</v>
      </c>
      <c r="BL136" t="e">
        <v>#N/A</v>
      </c>
      <c r="BM136" t="e">
        <v>#N/A</v>
      </c>
      <c r="BN136" t="e">
        <v>#N/A</v>
      </c>
    </row>
    <row r="137" spans="1:66" x14ac:dyDescent="0.25">
      <c r="A137" t="s">
        <v>197</v>
      </c>
      <c r="B137" t="s">
        <v>62</v>
      </c>
      <c r="C137" t="s">
        <v>456</v>
      </c>
      <c r="D137" t="s">
        <v>591</v>
      </c>
      <c r="E137">
        <v>2</v>
      </c>
      <c r="F137">
        <v>3</v>
      </c>
      <c r="G137">
        <v>0.252000004</v>
      </c>
      <c r="H137" t="s">
        <v>615</v>
      </c>
      <c r="I137">
        <v>0</v>
      </c>
      <c r="J137">
        <v>0</v>
      </c>
      <c r="K137" t="e">
        <v>#N/A</v>
      </c>
      <c r="L137" t="e">
        <v>#N/A</v>
      </c>
      <c r="M137" t="e">
        <v>#N/A</v>
      </c>
      <c r="N137" t="e">
        <v>#N/A</v>
      </c>
      <c r="O137">
        <v>0</v>
      </c>
      <c r="P137">
        <v>0</v>
      </c>
      <c r="Q137" t="e">
        <v>#N/A</v>
      </c>
      <c r="R137" t="e">
        <v>#N/A</v>
      </c>
      <c r="S137">
        <v>0</v>
      </c>
      <c r="T137">
        <v>0</v>
      </c>
      <c r="U137">
        <v>0</v>
      </c>
      <c r="V137">
        <f t="shared" si="7"/>
        <v>0</v>
      </c>
      <c r="W137">
        <f t="shared" si="8"/>
        <v>0.252000004</v>
      </c>
      <c r="X137" s="2">
        <f t="shared" si="6"/>
        <v>8.4578553911700393E-3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 t="e">
        <v>#N/A</v>
      </c>
      <c r="AO137" t="e">
        <v>#N/A</v>
      </c>
      <c r="AP137">
        <v>0</v>
      </c>
      <c r="AQ137" t="e">
        <v>#N/A</v>
      </c>
      <c r="AR137">
        <v>0</v>
      </c>
      <c r="AS137">
        <v>-1</v>
      </c>
      <c r="AT137">
        <v>1</v>
      </c>
      <c r="AU137">
        <v>-1</v>
      </c>
      <c r="AV137">
        <v>-1</v>
      </c>
      <c r="AW137">
        <v>-1</v>
      </c>
      <c r="AX137">
        <v>-1</v>
      </c>
      <c r="AY137">
        <v>-1</v>
      </c>
      <c r="AZ137">
        <v>-1</v>
      </c>
      <c r="BA137">
        <v>-1</v>
      </c>
      <c r="BB137">
        <v>0</v>
      </c>
      <c r="BC137" t="e">
        <v>#N/A</v>
      </c>
      <c r="BD137">
        <v>0</v>
      </c>
      <c r="BE137">
        <v>0</v>
      </c>
      <c r="BF137" t="e">
        <v>#N/A</v>
      </c>
      <c r="BG137" t="e">
        <v>#N/A</v>
      </c>
      <c r="BH137" t="e">
        <v>#N/A</v>
      </c>
      <c r="BI137" t="e">
        <v>#N/A</v>
      </c>
      <c r="BJ137" t="e">
        <v>#N/A</v>
      </c>
      <c r="BK137" t="e">
        <v>#N/A</v>
      </c>
      <c r="BL137" t="e">
        <v>#N/A</v>
      </c>
      <c r="BM137" t="e">
        <v>#N/A</v>
      </c>
      <c r="BN137" t="e">
        <v>#N/A</v>
      </c>
    </row>
    <row r="138" spans="1:66" x14ac:dyDescent="0.25">
      <c r="A138" t="s">
        <v>198</v>
      </c>
      <c r="B138" t="s">
        <v>62</v>
      </c>
      <c r="C138" t="s">
        <v>457</v>
      </c>
      <c r="D138" t="s">
        <v>590</v>
      </c>
      <c r="E138">
        <v>8</v>
      </c>
      <c r="F138">
        <v>4</v>
      </c>
      <c r="G138">
        <v>7.2379999159999997</v>
      </c>
      <c r="H138" t="s">
        <v>615</v>
      </c>
      <c r="I138">
        <v>1</v>
      </c>
      <c r="J138">
        <v>-1</v>
      </c>
      <c r="K138">
        <v>1</v>
      </c>
      <c r="L138">
        <v>-1</v>
      </c>
      <c r="M138">
        <v>1</v>
      </c>
      <c r="N138">
        <v>-1</v>
      </c>
      <c r="O138">
        <v>0</v>
      </c>
      <c r="P138">
        <v>0</v>
      </c>
      <c r="Q138">
        <v>0</v>
      </c>
      <c r="R138">
        <v>0</v>
      </c>
      <c r="S138">
        <v>1</v>
      </c>
      <c r="T138">
        <v>0</v>
      </c>
      <c r="U138">
        <v>1</v>
      </c>
      <c r="V138">
        <f t="shared" si="7"/>
        <v>7.2379999159999997</v>
      </c>
      <c r="W138">
        <f t="shared" si="8"/>
        <v>7.2379999159999997</v>
      </c>
      <c r="X138" s="2">
        <f t="shared" si="6"/>
        <v>10.132958255003174</v>
      </c>
      <c r="Y138">
        <v>0</v>
      </c>
      <c r="Z138">
        <v>0</v>
      </c>
      <c r="AA138">
        <v>0</v>
      </c>
      <c r="AB138">
        <v>1</v>
      </c>
      <c r="AC138">
        <v>-1</v>
      </c>
      <c r="AD138">
        <v>1</v>
      </c>
      <c r="AE138">
        <v>0</v>
      </c>
      <c r="AF138">
        <v>0</v>
      </c>
      <c r="AG138">
        <v>0</v>
      </c>
      <c r="AH138">
        <v>1</v>
      </c>
      <c r="AI138">
        <v>0</v>
      </c>
      <c r="AJ138">
        <v>0</v>
      </c>
      <c r="AK138">
        <v>1</v>
      </c>
      <c r="AL138">
        <v>0</v>
      </c>
      <c r="AM138">
        <v>1</v>
      </c>
      <c r="AN138">
        <v>0</v>
      </c>
      <c r="AO138">
        <v>1</v>
      </c>
      <c r="AP138">
        <v>0</v>
      </c>
      <c r="AQ138">
        <v>-1</v>
      </c>
      <c r="AR138">
        <v>0</v>
      </c>
      <c r="AS138">
        <v>-1</v>
      </c>
      <c r="AT138">
        <v>1</v>
      </c>
      <c r="AU138">
        <v>0</v>
      </c>
      <c r="AV138">
        <v>-1</v>
      </c>
      <c r="AW138">
        <v>-1</v>
      </c>
      <c r="AX138">
        <v>0</v>
      </c>
      <c r="AY138">
        <v>-1</v>
      </c>
      <c r="AZ138">
        <v>0</v>
      </c>
      <c r="BA138">
        <v>0</v>
      </c>
      <c r="BB138">
        <v>1</v>
      </c>
      <c r="BC138">
        <v>1</v>
      </c>
      <c r="BD138">
        <v>1</v>
      </c>
      <c r="BE138">
        <v>0</v>
      </c>
      <c r="BF138" t="e">
        <v>#N/A</v>
      </c>
      <c r="BG138" t="e">
        <v>#N/A</v>
      </c>
      <c r="BH138" t="e">
        <v>#N/A</v>
      </c>
      <c r="BI138" t="e">
        <v>#N/A</v>
      </c>
      <c r="BJ138" t="e">
        <v>#N/A</v>
      </c>
      <c r="BK138" t="e">
        <v>#N/A</v>
      </c>
      <c r="BL138" t="e">
        <v>#N/A</v>
      </c>
      <c r="BM138" t="e">
        <v>#N/A</v>
      </c>
      <c r="BN138" t="e">
        <v>#N/A</v>
      </c>
    </row>
    <row r="139" spans="1:66" x14ac:dyDescent="0.25">
      <c r="A139" t="s">
        <v>199</v>
      </c>
      <c r="B139" t="s">
        <v>62</v>
      </c>
      <c r="C139" t="s">
        <v>458</v>
      </c>
      <c r="D139" t="s">
        <v>588</v>
      </c>
      <c r="E139">
        <v>3</v>
      </c>
      <c r="F139">
        <v>3</v>
      </c>
      <c r="G139">
        <v>0.599999964</v>
      </c>
      <c r="H139" t="s">
        <v>615</v>
      </c>
      <c r="I139">
        <v>1</v>
      </c>
      <c r="J139">
        <v>0</v>
      </c>
      <c r="K139">
        <v>1</v>
      </c>
      <c r="L139">
        <v>0</v>
      </c>
      <c r="M139">
        <v>1</v>
      </c>
      <c r="N139">
        <v>0</v>
      </c>
      <c r="O139">
        <v>0</v>
      </c>
      <c r="P139">
        <v>0</v>
      </c>
      <c r="Q139">
        <v>1</v>
      </c>
      <c r="R139">
        <v>0</v>
      </c>
      <c r="S139">
        <v>0</v>
      </c>
      <c r="T139">
        <v>0</v>
      </c>
      <c r="U139">
        <v>1</v>
      </c>
      <c r="V139">
        <f t="shared" si="7"/>
        <v>0.599999964</v>
      </c>
      <c r="W139">
        <f t="shared" si="8"/>
        <v>0.599999964</v>
      </c>
      <c r="X139" s="2">
        <f t="shared" si="6"/>
        <v>0.83997991969794428</v>
      </c>
      <c r="Y139">
        <v>0</v>
      </c>
      <c r="Z139">
        <v>0</v>
      </c>
      <c r="AA139">
        <v>0</v>
      </c>
      <c r="AB139">
        <v>1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1</v>
      </c>
      <c r="AI139">
        <v>1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-1</v>
      </c>
      <c r="AQ139">
        <v>0</v>
      </c>
      <c r="AR139">
        <v>0</v>
      </c>
      <c r="AS139">
        <v>1</v>
      </c>
      <c r="AT139">
        <v>1</v>
      </c>
      <c r="AU139">
        <v>1</v>
      </c>
      <c r="AV139">
        <v>0</v>
      </c>
      <c r="AW139">
        <v>-1</v>
      </c>
      <c r="AX139">
        <v>1</v>
      </c>
      <c r="AY139">
        <v>0</v>
      </c>
      <c r="AZ139">
        <v>1</v>
      </c>
      <c r="BA139">
        <v>1</v>
      </c>
      <c r="BB139">
        <v>0</v>
      </c>
      <c r="BC139">
        <v>1</v>
      </c>
      <c r="BD139">
        <v>-1</v>
      </c>
      <c r="BE139">
        <v>1</v>
      </c>
      <c r="BF139" t="e">
        <v>#N/A</v>
      </c>
      <c r="BG139" t="e">
        <v>#N/A</v>
      </c>
      <c r="BH139" t="e">
        <v>#N/A</v>
      </c>
      <c r="BI139" t="e">
        <v>#N/A</v>
      </c>
      <c r="BJ139" t="e">
        <v>#N/A</v>
      </c>
      <c r="BK139" t="e">
        <v>#N/A</v>
      </c>
      <c r="BL139" t="e">
        <v>#N/A</v>
      </c>
      <c r="BM139" t="e">
        <v>#N/A</v>
      </c>
      <c r="BN139" t="e">
        <v>#N/A</v>
      </c>
    </row>
    <row r="140" spans="1:66" x14ac:dyDescent="0.25">
      <c r="A140" t="s">
        <v>200</v>
      </c>
      <c r="B140" t="s">
        <v>66</v>
      </c>
      <c r="C140" t="s">
        <v>459</v>
      </c>
      <c r="D140" t="s">
        <v>582</v>
      </c>
      <c r="E140">
        <v>5</v>
      </c>
      <c r="F140">
        <v>4</v>
      </c>
      <c r="G140">
        <v>1.190000057</v>
      </c>
      <c r="H140" t="s">
        <v>615</v>
      </c>
      <c r="I140">
        <v>1</v>
      </c>
      <c r="J140">
        <v>1</v>
      </c>
      <c r="K140">
        <v>1</v>
      </c>
      <c r="L140">
        <v>1</v>
      </c>
      <c r="M140">
        <v>1</v>
      </c>
      <c r="N140">
        <v>1</v>
      </c>
      <c r="O140">
        <v>1</v>
      </c>
      <c r="P140">
        <v>1</v>
      </c>
      <c r="Q140">
        <v>1</v>
      </c>
      <c r="R140">
        <v>1</v>
      </c>
      <c r="S140">
        <v>0</v>
      </c>
      <c r="T140">
        <v>0</v>
      </c>
      <c r="U140">
        <v>-1</v>
      </c>
      <c r="V140">
        <f t="shared" si="7"/>
        <v>-1.190000057</v>
      </c>
      <c r="W140">
        <f t="shared" si="8"/>
        <v>1.190000057</v>
      </c>
      <c r="X140" s="2">
        <f t="shared" si="6"/>
        <v>0.79391950809598777</v>
      </c>
      <c r="Y140">
        <v>-1</v>
      </c>
      <c r="Z140">
        <v>1</v>
      </c>
      <c r="AA140">
        <v>1</v>
      </c>
      <c r="AB140">
        <v>1</v>
      </c>
      <c r="AC140">
        <v>1</v>
      </c>
      <c r="AD140">
        <v>1</v>
      </c>
      <c r="AE140">
        <v>1</v>
      </c>
      <c r="AF140">
        <v>1</v>
      </c>
      <c r="AG140">
        <v>1</v>
      </c>
      <c r="AH140">
        <v>1</v>
      </c>
      <c r="AI140">
        <v>1</v>
      </c>
      <c r="AJ140">
        <v>1</v>
      </c>
      <c r="AK140">
        <v>1</v>
      </c>
      <c r="AL140">
        <v>0</v>
      </c>
      <c r="AM140">
        <v>0</v>
      </c>
      <c r="AN140">
        <v>0</v>
      </c>
      <c r="AO140">
        <v>0</v>
      </c>
      <c r="AP140">
        <v>1</v>
      </c>
      <c r="AQ140">
        <v>1</v>
      </c>
      <c r="AR140">
        <v>0</v>
      </c>
      <c r="AS140">
        <v>1</v>
      </c>
      <c r="AT140">
        <v>-1</v>
      </c>
      <c r="AU140">
        <v>1</v>
      </c>
      <c r="AV140">
        <v>0</v>
      </c>
      <c r="AW140">
        <v>-1</v>
      </c>
      <c r="AX140">
        <v>0</v>
      </c>
      <c r="AY140">
        <v>0</v>
      </c>
      <c r="AZ140">
        <v>0</v>
      </c>
      <c r="BA140">
        <v>1</v>
      </c>
      <c r="BB140">
        <v>0</v>
      </c>
      <c r="BC140">
        <v>0</v>
      </c>
      <c r="BD140">
        <v>1</v>
      </c>
      <c r="BE140">
        <v>0</v>
      </c>
      <c r="BF140" t="e">
        <v>#N/A</v>
      </c>
      <c r="BG140" t="e">
        <v>#N/A</v>
      </c>
      <c r="BH140" t="e">
        <v>#N/A</v>
      </c>
      <c r="BI140" t="e">
        <v>#N/A</v>
      </c>
      <c r="BJ140" t="e">
        <v>#N/A</v>
      </c>
      <c r="BK140" t="e">
        <v>#N/A</v>
      </c>
      <c r="BL140" t="e">
        <v>#N/A</v>
      </c>
      <c r="BM140" t="e">
        <v>#N/A</v>
      </c>
      <c r="BN140" t="e">
        <v>#N/A</v>
      </c>
    </row>
    <row r="141" spans="1:66" x14ac:dyDescent="0.25">
      <c r="A141" t="s">
        <v>201</v>
      </c>
      <c r="B141" t="s">
        <v>62</v>
      </c>
      <c r="C141" t="s">
        <v>460</v>
      </c>
      <c r="D141" t="s">
        <v>603</v>
      </c>
      <c r="E141">
        <v>4</v>
      </c>
      <c r="F141">
        <v>4</v>
      </c>
      <c r="G141">
        <v>1.728999972</v>
      </c>
      <c r="H141" t="s">
        <v>615</v>
      </c>
      <c r="I141">
        <v>1</v>
      </c>
      <c r="J141">
        <v>1</v>
      </c>
      <c r="K141" t="e">
        <v>#N/A</v>
      </c>
      <c r="L141" t="e">
        <v>#N/A</v>
      </c>
      <c r="M141">
        <v>1</v>
      </c>
      <c r="N141">
        <v>1</v>
      </c>
      <c r="O141">
        <v>1</v>
      </c>
      <c r="P141">
        <v>1</v>
      </c>
      <c r="Q141" t="e">
        <v>#N/A</v>
      </c>
      <c r="R141" t="e">
        <v>#N/A</v>
      </c>
      <c r="S141">
        <v>0</v>
      </c>
      <c r="T141">
        <v>0</v>
      </c>
      <c r="U141">
        <v>1</v>
      </c>
      <c r="V141">
        <f t="shared" si="7"/>
        <v>1.728999972</v>
      </c>
      <c r="W141">
        <f t="shared" si="8"/>
        <v>1.728999972</v>
      </c>
      <c r="X141" s="2">
        <f t="shared" si="6"/>
        <v>2.4205422412963808</v>
      </c>
      <c r="Y141">
        <v>1</v>
      </c>
      <c r="Z141">
        <v>1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1</v>
      </c>
      <c r="AG141">
        <v>0</v>
      </c>
      <c r="AH141">
        <v>1</v>
      </c>
      <c r="AI141">
        <v>0</v>
      </c>
      <c r="AJ141">
        <v>1</v>
      </c>
      <c r="AK141">
        <v>0</v>
      </c>
      <c r="AL141">
        <v>1</v>
      </c>
      <c r="AM141">
        <v>0</v>
      </c>
      <c r="AN141" t="e">
        <v>#N/A</v>
      </c>
      <c r="AO141" t="e">
        <v>#N/A</v>
      </c>
      <c r="AP141">
        <v>0</v>
      </c>
      <c r="AQ141">
        <v>0</v>
      </c>
      <c r="AR141">
        <v>0</v>
      </c>
      <c r="AS141">
        <v>1</v>
      </c>
      <c r="AT141">
        <v>1</v>
      </c>
      <c r="AU141">
        <v>1</v>
      </c>
      <c r="AV141">
        <v>0</v>
      </c>
      <c r="AW141">
        <v>-1</v>
      </c>
      <c r="AX141">
        <v>1</v>
      </c>
      <c r="AY141">
        <v>0</v>
      </c>
      <c r="AZ141">
        <v>0</v>
      </c>
      <c r="BA141">
        <v>-1</v>
      </c>
      <c r="BB141">
        <v>1</v>
      </c>
      <c r="BC141" t="e">
        <v>#N/A</v>
      </c>
      <c r="BD141">
        <v>0</v>
      </c>
      <c r="BE141">
        <v>1</v>
      </c>
      <c r="BF141" t="e">
        <v>#N/A</v>
      </c>
      <c r="BG141" t="e">
        <v>#N/A</v>
      </c>
      <c r="BH141" t="e">
        <v>#N/A</v>
      </c>
      <c r="BI141" t="e">
        <v>#N/A</v>
      </c>
      <c r="BJ141" t="e">
        <v>#N/A</v>
      </c>
      <c r="BK141" t="e">
        <v>#N/A</v>
      </c>
      <c r="BL141" t="e">
        <v>#N/A</v>
      </c>
      <c r="BM141" t="e">
        <v>#N/A</v>
      </c>
      <c r="BN141" t="e">
        <v>#N/A</v>
      </c>
    </row>
    <row r="142" spans="1:66" x14ac:dyDescent="0.25">
      <c r="A142" t="s">
        <v>202</v>
      </c>
      <c r="B142" t="s">
        <v>62</v>
      </c>
      <c r="C142" t="s">
        <v>461</v>
      </c>
      <c r="D142" t="s">
        <v>583</v>
      </c>
      <c r="E142">
        <v>5</v>
      </c>
      <c r="F142">
        <v>4</v>
      </c>
      <c r="G142">
        <v>4.420000076</v>
      </c>
      <c r="H142" t="s">
        <v>615</v>
      </c>
      <c r="I142">
        <v>0</v>
      </c>
      <c r="J142">
        <v>0</v>
      </c>
      <c r="K142">
        <v>0</v>
      </c>
      <c r="L142">
        <v>0</v>
      </c>
      <c r="M142" t="e">
        <v>#N/A</v>
      </c>
      <c r="N142" t="e">
        <v>#N/A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-1</v>
      </c>
      <c r="V142">
        <f t="shared" si="7"/>
        <v>-4.420000076</v>
      </c>
      <c r="W142">
        <f t="shared" si="8"/>
        <v>4.420000076</v>
      </c>
      <c r="X142" s="2">
        <f t="shared" si="6"/>
        <v>2.9488437966706322</v>
      </c>
      <c r="Y142">
        <v>-1</v>
      </c>
      <c r="Z142">
        <v>0</v>
      </c>
      <c r="AA142">
        <v>0</v>
      </c>
      <c r="AB142">
        <v>0</v>
      </c>
      <c r="AC142">
        <v>0</v>
      </c>
      <c r="AD142">
        <v>-1</v>
      </c>
      <c r="AE142">
        <v>-1</v>
      </c>
      <c r="AF142">
        <v>1</v>
      </c>
      <c r="AG142">
        <v>1</v>
      </c>
      <c r="AH142">
        <v>1</v>
      </c>
      <c r="AI142">
        <v>1</v>
      </c>
      <c r="AJ142">
        <v>1</v>
      </c>
      <c r="AK142">
        <v>1</v>
      </c>
      <c r="AL142">
        <v>0</v>
      </c>
      <c r="AM142">
        <v>1</v>
      </c>
      <c r="AN142">
        <v>0</v>
      </c>
      <c r="AO142">
        <v>1</v>
      </c>
      <c r="AP142">
        <v>0</v>
      </c>
      <c r="AQ142">
        <v>0</v>
      </c>
      <c r="AR142">
        <v>-1</v>
      </c>
      <c r="AS142">
        <v>-1</v>
      </c>
      <c r="AT142">
        <v>-1</v>
      </c>
      <c r="AU142">
        <v>0</v>
      </c>
      <c r="AV142">
        <v>0</v>
      </c>
      <c r="AW142">
        <v>-1</v>
      </c>
      <c r="AX142">
        <v>0</v>
      </c>
      <c r="AY142">
        <v>-1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-1</v>
      </c>
      <c r="BF142" t="e">
        <v>#N/A</v>
      </c>
      <c r="BG142" t="e">
        <v>#N/A</v>
      </c>
      <c r="BH142" t="e">
        <v>#N/A</v>
      </c>
      <c r="BI142" t="e">
        <v>#N/A</v>
      </c>
      <c r="BJ142" t="e">
        <v>#N/A</v>
      </c>
      <c r="BK142" t="e">
        <v>#N/A</v>
      </c>
      <c r="BL142" t="e">
        <v>#N/A</v>
      </c>
      <c r="BM142" t="e">
        <v>#N/A</v>
      </c>
      <c r="BN142" t="e">
        <v>#N/A</v>
      </c>
    </row>
    <row r="143" spans="1:66" x14ac:dyDescent="0.25">
      <c r="A143" t="s">
        <v>203</v>
      </c>
      <c r="B143" t="s">
        <v>62</v>
      </c>
      <c r="C143" t="s">
        <v>462</v>
      </c>
      <c r="D143" t="s">
        <v>588</v>
      </c>
      <c r="E143">
        <v>3</v>
      </c>
      <c r="F143">
        <v>3</v>
      </c>
      <c r="G143">
        <v>0.599999964</v>
      </c>
      <c r="H143" t="s">
        <v>615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f t="shared" si="7"/>
        <v>0</v>
      </c>
      <c r="W143">
        <f t="shared" si="8"/>
        <v>0.599999964</v>
      </c>
      <c r="X143" s="2">
        <f t="shared" si="6"/>
        <v>2.0137749403445364E-2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-1</v>
      </c>
      <c r="AE143">
        <v>0</v>
      </c>
      <c r="AF143">
        <v>-1</v>
      </c>
      <c r="AG143" t="e">
        <v>#N/A</v>
      </c>
      <c r="AH143">
        <v>0</v>
      </c>
      <c r="AI143" t="e">
        <v>#N/A</v>
      </c>
      <c r="AJ143">
        <v>0</v>
      </c>
      <c r="AK143" t="e">
        <v>#N/A</v>
      </c>
      <c r="AL143">
        <v>0</v>
      </c>
      <c r="AM143" t="e">
        <v>#N/A</v>
      </c>
      <c r="AN143">
        <v>0</v>
      </c>
      <c r="AO143" t="e">
        <v>#N/A</v>
      </c>
      <c r="AP143">
        <v>0</v>
      </c>
      <c r="AQ143">
        <v>0</v>
      </c>
      <c r="AR143">
        <v>0</v>
      </c>
      <c r="AS143">
        <v>1</v>
      </c>
      <c r="AT143">
        <v>-1</v>
      </c>
      <c r="AU143">
        <v>-1</v>
      </c>
      <c r="AV143">
        <v>0</v>
      </c>
      <c r="AW143">
        <v>-1</v>
      </c>
      <c r="AX143">
        <v>-1</v>
      </c>
      <c r="AY143">
        <v>-1</v>
      </c>
      <c r="AZ143">
        <v>0</v>
      </c>
      <c r="BA143">
        <v>0</v>
      </c>
      <c r="BB143">
        <v>0</v>
      </c>
      <c r="BC143">
        <v>0</v>
      </c>
      <c r="BD143">
        <v>-1</v>
      </c>
      <c r="BE143">
        <v>0</v>
      </c>
      <c r="BF143" t="e">
        <v>#N/A</v>
      </c>
      <c r="BG143" t="e">
        <v>#N/A</v>
      </c>
      <c r="BH143" t="e">
        <v>#N/A</v>
      </c>
      <c r="BI143" t="e">
        <v>#N/A</v>
      </c>
      <c r="BJ143" t="e">
        <v>#N/A</v>
      </c>
      <c r="BK143" t="e">
        <v>#N/A</v>
      </c>
      <c r="BL143" t="e">
        <v>#N/A</v>
      </c>
      <c r="BM143" t="e">
        <v>#N/A</v>
      </c>
      <c r="BN143" t="e">
        <v>#N/A</v>
      </c>
    </row>
    <row r="144" spans="1:66" x14ac:dyDescent="0.25">
      <c r="A144" t="s">
        <v>204</v>
      </c>
      <c r="B144" t="s">
        <v>62</v>
      </c>
      <c r="C144" t="s">
        <v>463</v>
      </c>
      <c r="D144" t="s">
        <v>612</v>
      </c>
      <c r="E144">
        <v>5</v>
      </c>
      <c r="F144">
        <v>4</v>
      </c>
      <c r="G144">
        <v>2.345999956</v>
      </c>
      <c r="H144" t="s">
        <v>615</v>
      </c>
      <c r="I144">
        <v>1</v>
      </c>
      <c r="J144">
        <v>0</v>
      </c>
      <c r="K144">
        <v>0</v>
      </c>
      <c r="L144">
        <v>1</v>
      </c>
      <c r="M144">
        <v>1</v>
      </c>
      <c r="N144">
        <v>0</v>
      </c>
      <c r="O144">
        <v>1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f t="shared" si="7"/>
        <v>0</v>
      </c>
      <c r="W144">
        <f t="shared" si="8"/>
        <v>2.345999956</v>
      </c>
      <c r="X144" s="2">
        <f t="shared" si="6"/>
        <v>7.8738603415019287E-2</v>
      </c>
      <c r="Y144">
        <v>0</v>
      </c>
      <c r="Z144">
        <v>-1</v>
      </c>
      <c r="AA144">
        <v>-1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1</v>
      </c>
      <c r="AL144">
        <v>0</v>
      </c>
      <c r="AM144">
        <v>1</v>
      </c>
      <c r="AN144">
        <v>0</v>
      </c>
      <c r="AO144">
        <v>1</v>
      </c>
      <c r="AP144">
        <v>1</v>
      </c>
      <c r="AQ144">
        <v>0</v>
      </c>
      <c r="AR144">
        <v>-1</v>
      </c>
      <c r="AS144">
        <v>1</v>
      </c>
      <c r="AT144">
        <v>-1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1</v>
      </c>
      <c r="BA144">
        <v>1</v>
      </c>
      <c r="BB144">
        <v>1</v>
      </c>
      <c r="BC144">
        <v>1</v>
      </c>
      <c r="BD144">
        <v>1</v>
      </c>
      <c r="BE144">
        <v>0</v>
      </c>
      <c r="BF144" t="e">
        <v>#N/A</v>
      </c>
      <c r="BG144" t="e">
        <v>#N/A</v>
      </c>
      <c r="BH144" t="e">
        <v>#N/A</v>
      </c>
      <c r="BI144" t="e">
        <v>#N/A</v>
      </c>
      <c r="BJ144" t="e">
        <v>#N/A</v>
      </c>
      <c r="BK144" t="e">
        <v>#N/A</v>
      </c>
      <c r="BL144" t="e">
        <v>#N/A</v>
      </c>
      <c r="BM144" t="e">
        <v>#N/A</v>
      </c>
      <c r="BN144" t="e">
        <v>#N/A</v>
      </c>
    </row>
    <row r="145" spans="1:66" x14ac:dyDescent="0.25">
      <c r="A145" t="s">
        <v>205</v>
      </c>
      <c r="B145" t="s">
        <v>62</v>
      </c>
      <c r="C145" t="s">
        <v>464</v>
      </c>
      <c r="D145" t="s">
        <v>603</v>
      </c>
      <c r="E145">
        <v>2</v>
      </c>
      <c r="F145">
        <v>2</v>
      </c>
      <c r="G145">
        <v>0.36399999300000002</v>
      </c>
      <c r="H145" t="s">
        <v>615</v>
      </c>
      <c r="I145">
        <v>1</v>
      </c>
      <c r="J145">
        <v>1</v>
      </c>
      <c r="K145">
        <v>0</v>
      </c>
      <c r="L145">
        <v>1</v>
      </c>
      <c r="M145">
        <v>1</v>
      </c>
      <c r="N145">
        <v>1</v>
      </c>
      <c r="O145">
        <v>1</v>
      </c>
      <c r="P145">
        <v>1</v>
      </c>
      <c r="Q145">
        <v>1</v>
      </c>
      <c r="R145">
        <v>1</v>
      </c>
      <c r="S145">
        <v>0</v>
      </c>
      <c r="T145">
        <v>0</v>
      </c>
      <c r="U145">
        <v>0</v>
      </c>
      <c r="V145">
        <f t="shared" si="7"/>
        <v>0</v>
      </c>
      <c r="W145">
        <f t="shared" si="8"/>
        <v>0.36399999300000002</v>
      </c>
      <c r="X145" s="2">
        <f t="shared" si="6"/>
        <v>1.2216901802830554E-2</v>
      </c>
      <c r="Y145">
        <v>1</v>
      </c>
      <c r="Z145">
        <v>0</v>
      </c>
      <c r="AA145">
        <v>0</v>
      </c>
      <c r="AB145">
        <v>0</v>
      </c>
      <c r="AC145">
        <v>0</v>
      </c>
      <c r="AD145">
        <v>-1</v>
      </c>
      <c r="AE145">
        <v>-1</v>
      </c>
      <c r="AF145">
        <v>1</v>
      </c>
      <c r="AG145">
        <v>1</v>
      </c>
      <c r="AH145">
        <v>1</v>
      </c>
      <c r="AI145">
        <v>1</v>
      </c>
      <c r="AJ145">
        <v>1</v>
      </c>
      <c r="AK145">
        <v>1</v>
      </c>
      <c r="AL145">
        <v>0</v>
      </c>
      <c r="AM145">
        <v>0</v>
      </c>
      <c r="AN145">
        <v>1</v>
      </c>
      <c r="AO145">
        <v>1</v>
      </c>
      <c r="AP145">
        <v>0</v>
      </c>
      <c r="AQ145">
        <v>0</v>
      </c>
      <c r="AR145">
        <v>0</v>
      </c>
      <c r="AS145">
        <v>1</v>
      </c>
      <c r="AT145">
        <v>-1</v>
      </c>
      <c r="AU145">
        <v>1</v>
      </c>
      <c r="AV145">
        <v>1</v>
      </c>
      <c r="AW145">
        <v>0</v>
      </c>
      <c r="AX145">
        <v>0</v>
      </c>
      <c r="AY145">
        <v>0</v>
      </c>
      <c r="AZ145">
        <v>1</v>
      </c>
      <c r="BA145">
        <v>1</v>
      </c>
      <c r="BB145">
        <v>0</v>
      </c>
      <c r="BC145">
        <v>0</v>
      </c>
      <c r="BD145">
        <v>-1</v>
      </c>
      <c r="BE145">
        <v>0</v>
      </c>
      <c r="BF145" t="e">
        <v>#N/A</v>
      </c>
      <c r="BG145" t="e">
        <v>#N/A</v>
      </c>
      <c r="BH145" t="e">
        <v>#N/A</v>
      </c>
      <c r="BI145" t="e">
        <v>#N/A</v>
      </c>
      <c r="BJ145" t="e">
        <v>#N/A</v>
      </c>
      <c r="BK145" t="e">
        <v>#N/A</v>
      </c>
      <c r="BL145" t="e">
        <v>#N/A</v>
      </c>
      <c r="BM145" t="e">
        <v>#N/A</v>
      </c>
      <c r="BN145" t="e">
        <v>#N/A</v>
      </c>
    </row>
    <row r="146" spans="1:66" x14ac:dyDescent="0.25">
      <c r="A146" t="s">
        <v>206</v>
      </c>
      <c r="B146" t="s">
        <v>62</v>
      </c>
      <c r="C146" t="s">
        <v>465</v>
      </c>
      <c r="D146" t="s">
        <v>593</v>
      </c>
      <c r="E146">
        <v>2</v>
      </c>
      <c r="F146">
        <v>2</v>
      </c>
      <c r="G146">
        <v>0.307999998</v>
      </c>
      <c r="H146" t="s">
        <v>615</v>
      </c>
      <c r="I146">
        <v>0</v>
      </c>
      <c r="J146">
        <v>-1</v>
      </c>
      <c r="K146" t="e">
        <v>#N/A</v>
      </c>
      <c r="L146" t="e">
        <v>#N/A</v>
      </c>
      <c r="M146">
        <v>0</v>
      </c>
      <c r="N146">
        <v>-1</v>
      </c>
      <c r="O146">
        <v>0</v>
      </c>
      <c r="P146">
        <v>-1</v>
      </c>
      <c r="Q146" t="e">
        <v>#N/A</v>
      </c>
      <c r="R146" t="e">
        <v>#N/A</v>
      </c>
      <c r="S146" t="e">
        <v>#N/A</v>
      </c>
      <c r="T146" t="e">
        <v>#N/A</v>
      </c>
      <c r="U146">
        <v>-1</v>
      </c>
      <c r="V146">
        <f t="shared" si="7"/>
        <v>-0.307999998</v>
      </c>
      <c r="W146">
        <f t="shared" si="8"/>
        <v>0.307999998</v>
      </c>
      <c r="X146" s="2">
        <f t="shared" si="6"/>
        <v>0.20548503797737652</v>
      </c>
      <c r="Y146">
        <v>-1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1</v>
      </c>
      <c r="AG146">
        <v>1</v>
      </c>
      <c r="AH146">
        <v>1</v>
      </c>
      <c r="AI146">
        <v>1</v>
      </c>
      <c r="AJ146">
        <v>1</v>
      </c>
      <c r="AK146">
        <v>1</v>
      </c>
      <c r="AL146">
        <v>0</v>
      </c>
      <c r="AM146">
        <v>1</v>
      </c>
      <c r="AN146" t="e">
        <v>#N/A</v>
      </c>
      <c r="AO146" t="e">
        <v>#N/A</v>
      </c>
      <c r="AP146">
        <v>0</v>
      </c>
      <c r="AQ146">
        <v>0</v>
      </c>
      <c r="AR146">
        <v>0</v>
      </c>
      <c r="AS146">
        <v>1</v>
      </c>
      <c r="AT146">
        <v>1</v>
      </c>
      <c r="AU146">
        <v>-1</v>
      </c>
      <c r="AV146">
        <v>-1</v>
      </c>
      <c r="AW146">
        <v>-1</v>
      </c>
      <c r="AX146">
        <v>0</v>
      </c>
      <c r="AY146">
        <v>-1</v>
      </c>
      <c r="AZ146">
        <v>0</v>
      </c>
      <c r="BA146">
        <v>-1</v>
      </c>
      <c r="BB146">
        <v>0</v>
      </c>
      <c r="BC146" t="e">
        <v>#N/A</v>
      </c>
      <c r="BD146">
        <v>-1</v>
      </c>
      <c r="BE146">
        <v>-1</v>
      </c>
      <c r="BF146" t="e">
        <v>#N/A</v>
      </c>
      <c r="BG146" t="e">
        <v>#N/A</v>
      </c>
      <c r="BH146" t="e">
        <v>#N/A</v>
      </c>
      <c r="BI146" t="e">
        <v>#N/A</v>
      </c>
      <c r="BJ146" t="e">
        <v>#N/A</v>
      </c>
      <c r="BK146" t="e">
        <v>#N/A</v>
      </c>
      <c r="BL146" t="e">
        <v>#N/A</v>
      </c>
      <c r="BM146" t="e">
        <v>#N/A</v>
      </c>
      <c r="BN146" t="e">
        <v>#N/A</v>
      </c>
    </row>
    <row r="147" spans="1:66" x14ac:dyDescent="0.25">
      <c r="A147" t="s">
        <v>207</v>
      </c>
      <c r="B147" t="s">
        <v>62</v>
      </c>
      <c r="C147" t="s">
        <v>466</v>
      </c>
      <c r="D147" t="s">
        <v>602</v>
      </c>
      <c r="E147">
        <v>3</v>
      </c>
      <c r="F147">
        <v>2</v>
      </c>
      <c r="G147">
        <v>0.560000002</v>
      </c>
      <c r="H147" t="s">
        <v>615</v>
      </c>
      <c r="I147">
        <v>1</v>
      </c>
      <c r="J147">
        <v>-1</v>
      </c>
      <c r="K147">
        <v>0</v>
      </c>
      <c r="L147">
        <v>0</v>
      </c>
      <c r="M147">
        <v>1</v>
      </c>
      <c r="N147">
        <v>-1</v>
      </c>
      <c r="O147">
        <v>1</v>
      </c>
      <c r="P147">
        <v>-1</v>
      </c>
      <c r="Q147">
        <v>0</v>
      </c>
      <c r="R147">
        <v>0</v>
      </c>
      <c r="S147">
        <v>-1</v>
      </c>
      <c r="T147">
        <v>0</v>
      </c>
      <c r="U147">
        <v>0</v>
      </c>
      <c r="V147">
        <f t="shared" si="7"/>
        <v>0</v>
      </c>
      <c r="W147">
        <f t="shared" si="8"/>
        <v>0.560000002</v>
      </c>
      <c r="X147" s="2">
        <f t="shared" si="6"/>
        <v>1.8795233971388877E-2</v>
      </c>
      <c r="Y147">
        <v>-1</v>
      </c>
      <c r="Z147">
        <v>0</v>
      </c>
      <c r="AA147">
        <v>-1</v>
      </c>
      <c r="AB147">
        <v>0</v>
      </c>
      <c r="AC147">
        <v>-1</v>
      </c>
      <c r="AD147">
        <v>0</v>
      </c>
      <c r="AE147">
        <v>0</v>
      </c>
      <c r="AF147">
        <v>1</v>
      </c>
      <c r="AG147">
        <v>1</v>
      </c>
      <c r="AH147">
        <v>1</v>
      </c>
      <c r="AI147">
        <v>0</v>
      </c>
      <c r="AJ147">
        <v>1</v>
      </c>
      <c r="AK147">
        <v>1</v>
      </c>
      <c r="AL147">
        <v>0</v>
      </c>
      <c r="AM147">
        <v>-1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1</v>
      </c>
      <c r="AT147">
        <v>-1</v>
      </c>
      <c r="AU147">
        <v>1</v>
      </c>
      <c r="AV147">
        <v>0</v>
      </c>
      <c r="AW147">
        <v>-1</v>
      </c>
      <c r="AX147">
        <v>0</v>
      </c>
      <c r="AY147">
        <v>0</v>
      </c>
      <c r="AZ147">
        <v>0</v>
      </c>
      <c r="BA147">
        <v>1</v>
      </c>
      <c r="BB147">
        <v>-1</v>
      </c>
      <c r="BC147">
        <v>0</v>
      </c>
      <c r="BD147">
        <v>-1</v>
      </c>
      <c r="BE147">
        <v>-1</v>
      </c>
      <c r="BF147" t="e">
        <v>#N/A</v>
      </c>
      <c r="BG147" t="e">
        <v>#N/A</v>
      </c>
      <c r="BH147" t="e">
        <v>#N/A</v>
      </c>
      <c r="BI147" t="e">
        <v>#N/A</v>
      </c>
      <c r="BJ147" t="e">
        <v>#N/A</v>
      </c>
      <c r="BK147" t="e">
        <v>#N/A</v>
      </c>
      <c r="BL147" t="e">
        <v>#N/A</v>
      </c>
      <c r="BM147" t="e">
        <v>#N/A</v>
      </c>
      <c r="BN147" t="e">
        <v>#N/A</v>
      </c>
    </row>
    <row r="148" spans="1:66" x14ac:dyDescent="0.25">
      <c r="A148" t="s">
        <v>208</v>
      </c>
      <c r="B148" t="s">
        <v>62</v>
      </c>
      <c r="C148" t="s">
        <v>467</v>
      </c>
      <c r="D148" t="s">
        <v>583</v>
      </c>
      <c r="E148">
        <v>1</v>
      </c>
      <c r="F148">
        <v>1</v>
      </c>
      <c r="G148">
        <v>0.12999999500000001</v>
      </c>
      <c r="H148" t="s">
        <v>615</v>
      </c>
      <c r="I148">
        <v>-1</v>
      </c>
      <c r="J148">
        <v>0</v>
      </c>
      <c r="K148" t="e">
        <v>#N/A</v>
      </c>
      <c r="L148" t="e">
        <v>#N/A</v>
      </c>
      <c r="M148">
        <v>-1</v>
      </c>
      <c r="N148">
        <v>0</v>
      </c>
      <c r="O148">
        <v>-1</v>
      </c>
      <c r="P148">
        <v>0</v>
      </c>
      <c r="Q148" t="e">
        <v>#N/A</v>
      </c>
      <c r="R148" t="e">
        <v>#N/A</v>
      </c>
      <c r="S148">
        <v>-1</v>
      </c>
      <c r="T148">
        <v>-1</v>
      </c>
      <c r="U148">
        <v>-1</v>
      </c>
      <c r="V148">
        <f t="shared" si="7"/>
        <v>-0.12999999500000001</v>
      </c>
      <c r="W148">
        <f t="shared" si="8"/>
        <v>0.12999999500000001</v>
      </c>
      <c r="X148" s="2">
        <f t="shared" si="6"/>
        <v>8.6730695074984251E-2</v>
      </c>
      <c r="Y148">
        <v>-1</v>
      </c>
      <c r="Z148">
        <v>0</v>
      </c>
      <c r="AA148">
        <v>0</v>
      </c>
      <c r="AB148">
        <v>0</v>
      </c>
      <c r="AC148">
        <v>0</v>
      </c>
      <c r="AD148" t="e">
        <v>#N/A</v>
      </c>
      <c r="AE148" t="e">
        <v>#N/A</v>
      </c>
      <c r="AF148">
        <v>-1</v>
      </c>
      <c r="AG148">
        <v>-1</v>
      </c>
      <c r="AH148">
        <v>1</v>
      </c>
      <c r="AI148">
        <v>1</v>
      </c>
      <c r="AJ148">
        <v>1</v>
      </c>
      <c r="AK148">
        <v>1</v>
      </c>
      <c r="AL148">
        <v>0</v>
      </c>
      <c r="AM148">
        <v>0</v>
      </c>
      <c r="AN148" t="e">
        <v>#N/A</v>
      </c>
      <c r="AO148" t="e">
        <v>#N/A</v>
      </c>
      <c r="AP148" t="e">
        <v>#N/A</v>
      </c>
      <c r="AQ148" t="e">
        <v>#N/A</v>
      </c>
      <c r="AR148" t="e">
        <v>#N/A</v>
      </c>
      <c r="AS148">
        <v>1</v>
      </c>
      <c r="AT148">
        <v>-1</v>
      </c>
      <c r="AU148" t="e">
        <v>#N/A</v>
      </c>
      <c r="AV148" t="e">
        <v>#N/A</v>
      </c>
      <c r="AW148" t="e">
        <v>#N/A</v>
      </c>
      <c r="AX148" t="e">
        <v>#N/A</v>
      </c>
      <c r="AY148" t="e">
        <v>#N/A</v>
      </c>
      <c r="AZ148" t="e">
        <v>#N/A</v>
      </c>
      <c r="BA148">
        <v>0</v>
      </c>
      <c r="BB148" t="e">
        <v>#N/A</v>
      </c>
      <c r="BC148" t="e">
        <v>#N/A</v>
      </c>
      <c r="BD148" t="e">
        <v>#N/A</v>
      </c>
      <c r="BE148">
        <v>-1</v>
      </c>
      <c r="BF148" t="e">
        <v>#N/A</v>
      </c>
      <c r="BG148" t="e">
        <v>#N/A</v>
      </c>
      <c r="BH148" t="e">
        <v>#N/A</v>
      </c>
      <c r="BI148" t="e">
        <v>#N/A</v>
      </c>
      <c r="BJ148" t="e">
        <v>#N/A</v>
      </c>
      <c r="BK148" t="e">
        <v>#N/A</v>
      </c>
      <c r="BL148" t="e">
        <v>#N/A</v>
      </c>
      <c r="BM148" t="e">
        <v>#N/A</v>
      </c>
      <c r="BN148" t="e">
        <v>#N/A</v>
      </c>
    </row>
    <row r="149" spans="1:66" x14ac:dyDescent="0.25">
      <c r="A149" t="s">
        <v>209</v>
      </c>
      <c r="B149" t="s">
        <v>66</v>
      </c>
      <c r="C149" t="s">
        <v>468</v>
      </c>
      <c r="D149" t="s">
        <v>582</v>
      </c>
      <c r="E149">
        <v>7</v>
      </c>
      <c r="F149">
        <v>4</v>
      </c>
      <c r="G149">
        <v>2.170000076</v>
      </c>
      <c r="H149" t="s">
        <v>615</v>
      </c>
      <c r="I149">
        <v>-1</v>
      </c>
      <c r="J149">
        <v>-1</v>
      </c>
      <c r="K149" t="e">
        <v>#N/A</v>
      </c>
      <c r="L149" t="e">
        <v>#N/A</v>
      </c>
      <c r="M149">
        <v>0</v>
      </c>
      <c r="N149">
        <v>-1</v>
      </c>
      <c r="O149">
        <v>-1</v>
      </c>
      <c r="P149">
        <v>-1</v>
      </c>
      <c r="Q149" t="e">
        <v>#N/A</v>
      </c>
      <c r="R149" t="e">
        <v>#N/A</v>
      </c>
      <c r="S149">
        <v>0</v>
      </c>
      <c r="T149">
        <v>0</v>
      </c>
      <c r="U149">
        <v>-1</v>
      </c>
      <c r="V149">
        <f t="shared" si="7"/>
        <v>-2.170000076</v>
      </c>
      <c r="W149">
        <f t="shared" si="8"/>
        <v>2.170000076</v>
      </c>
      <c r="X149" s="2">
        <f t="shared" si="6"/>
        <v>1.4477355549455877</v>
      </c>
      <c r="Y149">
        <v>0</v>
      </c>
      <c r="Z149">
        <v>-1</v>
      </c>
      <c r="AA149">
        <v>0</v>
      </c>
      <c r="AB149">
        <v>-1</v>
      </c>
      <c r="AC149">
        <v>0</v>
      </c>
      <c r="AD149">
        <v>-1</v>
      </c>
      <c r="AE149">
        <v>0</v>
      </c>
      <c r="AF149">
        <v>-1</v>
      </c>
      <c r="AG149">
        <v>-1</v>
      </c>
      <c r="AH149">
        <v>0</v>
      </c>
      <c r="AI149">
        <v>0</v>
      </c>
      <c r="AJ149">
        <v>0</v>
      </c>
      <c r="AK149">
        <v>0</v>
      </c>
      <c r="AL149">
        <v>-1</v>
      </c>
      <c r="AM149">
        <v>-1</v>
      </c>
      <c r="AN149" t="e">
        <v>#N/A</v>
      </c>
      <c r="AO149" t="e">
        <v>#N/A</v>
      </c>
      <c r="AP149">
        <v>0</v>
      </c>
      <c r="AQ149">
        <v>0</v>
      </c>
      <c r="AR149">
        <v>0</v>
      </c>
      <c r="AS149">
        <v>-1</v>
      </c>
      <c r="AT149">
        <v>-1</v>
      </c>
      <c r="AU149">
        <v>0</v>
      </c>
      <c r="AV149">
        <v>0</v>
      </c>
      <c r="AW149">
        <v>-1</v>
      </c>
      <c r="AX149">
        <v>0</v>
      </c>
      <c r="AY149">
        <v>0</v>
      </c>
      <c r="AZ149">
        <v>1</v>
      </c>
      <c r="BA149">
        <v>0</v>
      </c>
      <c r="BB149">
        <v>0</v>
      </c>
      <c r="BC149" t="e">
        <v>#N/A</v>
      </c>
      <c r="BD149">
        <v>0</v>
      </c>
      <c r="BE149">
        <v>1</v>
      </c>
      <c r="BF149" t="e">
        <v>#N/A</v>
      </c>
      <c r="BG149" t="e">
        <v>#N/A</v>
      </c>
      <c r="BH149" t="e">
        <v>#N/A</v>
      </c>
      <c r="BI149" t="e">
        <v>#N/A</v>
      </c>
      <c r="BJ149" t="e">
        <v>#N/A</v>
      </c>
      <c r="BK149" t="e">
        <v>#N/A</v>
      </c>
      <c r="BL149" t="e">
        <v>#N/A</v>
      </c>
      <c r="BM149" t="e">
        <v>#N/A</v>
      </c>
      <c r="BN149" t="e">
        <v>#N/A</v>
      </c>
    </row>
    <row r="150" spans="1:66" x14ac:dyDescent="0.25">
      <c r="A150" t="s">
        <v>210</v>
      </c>
      <c r="B150" t="s">
        <v>67</v>
      </c>
      <c r="C150" t="s">
        <v>469</v>
      </c>
      <c r="D150" t="s">
        <v>606</v>
      </c>
      <c r="E150">
        <v>8</v>
      </c>
      <c r="F150">
        <v>4</v>
      </c>
      <c r="G150">
        <v>8.5539999009999992</v>
      </c>
      <c r="H150" t="s">
        <v>615</v>
      </c>
      <c r="I150">
        <v>1</v>
      </c>
      <c r="J150">
        <v>0</v>
      </c>
      <c r="K150">
        <v>1</v>
      </c>
      <c r="L150">
        <v>1</v>
      </c>
      <c r="M150">
        <v>1</v>
      </c>
      <c r="N150">
        <v>1</v>
      </c>
      <c r="O150">
        <v>1</v>
      </c>
      <c r="P150">
        <v>0</v>
      </c>
      <c r="Q150">
        <v>1</v>
      </c>
      <c r="R150">
        <v>1</v>
      </c>
      <c r="S150">
        <v>0</v>
      </c>
      <c r="T150">
        <v>0</v>
      </c>
      <c r="U150">
        <v>0</v>
      </c>
      <c r="V150">
        <f t="shared" si="7"/>
        <v>0</v>
      </c>
      <c r="W150">
        <f t="shared" si="8"/>
        <v>8.5539999009999992</v>
      </c>
      <c r="X150" s="2">
        <f t="shared" si="6"/>
        <v>0.28709719456488908</v>
      </c>
      <c r="Y150">
        <v>0</v>
      </c>
      <c r="Z150">
        <v>-1</v>
      </c>
      <c r="AA150">
        <v>-1</v>
      </c>
      <c r="AB150">
        <v>0</v>
      </c>
      <c r="AC150">
        <v>0</v>
      </c>
      <c r="AD150">
        <v>0</v>
      </c>
      <c r="AE150">
        <v>0</v>
      </c>
      <c r="AF150">
        <v>-1</v>
      </c>
      <c r="AG150">
        <v>-1</v>
      </c>
      <c r="AH150">
        <v>0</v>
      </c>
      <c r="AI150">
        <v>0</v>
      </c>
      <c r="AJ150">
        <v>-1</v>
      </c>
      <c r="AK150">
        <v>-1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1</v>
      </c>
      <c r="AT150">
        <v>-1</v>
      </c>
      <c r="AU150">
        <v>1</v>
      </c>
      <c r="AV150">
        <v>0</v>
      </c>
      <c r="AW150">
        <v>-1</v>
      </c>
      <c r="AX150">
        <v>0</v>
      </c>
      <c r="AY150">
        <v>-1</v>
      </c>
      <c r="AZ150">
        <v>0</v>
      </c>
      <c r="BA150">
        <v>1</v>
      </c>
      <c r="BB150">
        <v>0</v>
      </c>
      <c r="BC150">
        <v>1</v>
      </c>
      <c r="BD150">
        <v>0</v>
      </c>
      <c r="BE150">
        <v>0</v>
      </c>
      <c r="BF150" t="e">
        <v>#N/A</v>
      </c>
      <c r="BG150" t="e">
        <v>#N/A</v>
      </c>
      <c r="BH150" t="e">
        <v>#N/A</v>
      </c>
      <c r="BI150" t="e">
        <v>#N/A</v>
      </c>
      <c r="BJ150" t="e">
        <v>#N/A</v>
      </c>
      <c r="BK150" t="e">
        <v>#N/A</v>
      </c>
      <c r="BL150" t="e">
        <v>#N/A</v>
      </c>
      <c r="BM150" t="e">
        <v>#N/A</v>
      </c>
      <c r="BN150" t="e">
        <v>#N/A</v>
      </c>
    </row>
    <row r="151" spans="1:66" x14ac:dyDescent="0.25">
      <c r="A151" t="s">
        <v>211</v>
      </c>
      <c r="B151" t="s">
        <v>67</v>
      </c>
      <c r="C151" t="s">
        <v>470</v>
      </c>
      <c r="D151" t="s">
        <v>600</v>
      </c>
      <c r="E151">
        <v>3</v>
      </c>
      <c r="F151">
        <v>3</v>
      </c>
      <c r="G151">
        <v>0.5</v>
      </c>
      <c r="H151" t="s">
        <v>615</v>
      </c>
      <c r="I151">
        <v>-1</v>
      </c>
      <c r="J151">
        <v>0</v>
      </c>
      <c r="K151">
        <v>-1</v>
      </c>
      <c r="L151">
        <v>-1</v>
      </c>
      <c r="M151">
        <v>-1</v>
      </c>
      <c r="N151">
        <v>-1</v>
      </c>
      <c r="O151">
        <v>-1</v>
      </c>
      <c r="P151">
        <v>0</v>
      </c>
      <c r="Q151">
        <v>-1</v>
      </c>
      <c r="R151">
        <v>-1</v>
      </c>
      <c r="S151">
        <v>0</v>
      </c>
      <c r="T151">
        <v>0</v>
      </c>
      <c r="U151">
        <v>-1</v>
      </c>
      <c r="V151">
        <f t="shared" si="7"/>
        <v>-0.5</v>
      </c>
      <c r="W151">
        <f t="shared" si="8"/>
        <v>0.5</v>
      </c>
      <c r="X151" s="2">
        <f t="shared" si="6"/>
        <v>0.33357960927223207</v>
      </c>
      <c r="Y151">
        <v>-1</v>
      </c>
      <c r="Z151">
        <v>-1</v>
      </c>
      <c r="AA151">
        <v>-1</v>
      </c>
      <c r="AB151">
        <v>0</v>
      </c>
      <c r="AC151">
        <v>0</v>
      </c>
      <c r="AD151">
        <v>0</v>
      </c>
      <c r="AE151">
        <v>0</v>
      </c>
      <c r="AF151">
        <v>-1</v>
      </c>
      <c r="AG151">
        <v>-1</v>
      </c>
      <c r="AH151">
        <v>-1</v>
      </c>
      <c r="AI151">
        <v>-1</v>
      </c>
      <c r="AJ151">
        <v>-1</v>
      </c>
      <c r="AK151">
        <v>-1</v>
      </c>
      <c r="AL151">
        <v>0</v>
      </c>
      <c r="AM151">
        <v>0</v>
      </c>
      <c r="AN151">
        <v>1</v>
      </c>
      <c r="AO151">
        <v>1</v>
      </c>
      <c r="AP151" t="e">
        <v>#N/A</v>
      </c>
      <c r="AQ151" t="e">
        <v>#N/A</v>
      </c>
      <c r="AR151">
        <v>-1</v>
      </c>
      <c r="AS151">
        <v>1</v>
      </c>
      <c r="AT151">
        <v>-1</v>
      </c>
      <c r="AU151">
        <v>0</v>
      </c>
      <c r="AV151">
        <v>0</v>
      </c>
      <c r="AW151">
        <v>-1</v>
      </c>
      <c r="AX151">
        <v>-1</v>
      </c>
      <c r="AY151">
        <v>-1</v>
      </c>
      <c r="AZ151">
        <v>1</v>
      </c>
      <c r="BA151">
        <v>-1</v>
      </c>
      <c r="BB151">
        <v>1</v>
      </c>
      <c r="BC151">
        <v>1</v>
      </c>
      <c r="BD151">
        <v>0</v>
      </c>
      <c r="BE151">
        <v>-1</v>
      </c>
      <c r="BF151" t="e">
        <v>#N/A</v>
      </c>
      <c r="BG151" t="e">
        <v>#N/A</v>
      </c>
      <c r="BH151" t="e">
        <v>#N/A</v>
      </c>
      <c r="BI151" t="e">
        <v>#N/A</v>
      </c>
      <c r="BJ151" t="e">
        <v>#N/A</v>
      </c>
      <c r="BK151" t="e">
        <v>#N/A</v>
      </c>
      <c r="BL151" t="e">
        <v>#N/A</v>
      </c>
      <c r="BM151" t="e">
        <v>#N/A</v>
      </c>
      <c r="BN151" t="e">
        <v>#N/A</v>
      </c>
    </row>
    <row r="152" spans="1:66" x14ac:dyDescent="0.25">
      <c r="A152" t="s">
        <v>212</v>
      </c>
      <c r="B152" t="s">
        <v>62</v>
      </c>
      <c r="C152" t="s">
        <v>471</v>
      </c>
      <c r="D152" t="s">
        <v>586</v>
      </c>
      <c r="E152">
        <v>4</v>
      </c>
      <c r="F152">
        <v>4</v>
      </c>
      <c r="G152">
        <v>2.4699997900000001</v>
      </c>
      <c r="H152" t="s">
        <v>615</v>
      </c>
      <c r="I152">
        <v>1</v>
      </c>
      <c r="J152">
        <v>0</v>
      </c>
      <c r="K152">
        <v>1</v>
      </c>
      <c r="L152">
        <v>1</v>
      </c>
      <c r="M152">
        <v>1</v>
      </c>
      <c r="N152">
        <v>1</v>
      </c>
      <c r="O152">
        <v>1</v>
      </c>
      <c r="P152">
        <v>0</v>
      </c>
      <c r="Q152">
        <v>0</v>
      </c>
      <c r="R152">
        <v>1</v>
      </c>
      <c r="S152">
        <v>0</v>
      </c>
      <c r="T152">
        <v>0</v>
      </c>
      <c r="U152">
        <v>-1</v>
      </c>
      <c r="V152">
        <f t="shared" si="7"/>
        <v>-2.4699997900000001</v>
      </c>
      <c r="W152">
        <f t="shared" si="8"/>
        <v>2.4699997900000001</v>
      </c>
      <c r="X152" s="2">
        <f t="shared" si="6"/>
        <v>1.6478831297013907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-1</v>
      </c>
      <c r="AG152">
        <v>-1</v>
      </c>
      <c r="AH152">
        <v>1</v>
      </c>
      <c r="AI152">
        <v>1</v>
      </c>
      <c r="AJ152">
        <v>-1</v>
      </c>
      <c r="AK152">
        <v>-1</v>
      </c>
      <c r="AL152">
        <v>1</v>
      </c>
      <c r="AM152">
        <v>1</v>
      </c>
      <c r="AN152">
        <v>1</v>
      </c>
      <c r="AO152">
        <v>1</v>
      </c>
      <c r="AP152">
        <v>-1</v>
      </c>
      <c r="AQ152">
        <v>0</v>
      </c>
      <c r="AR152">
        <v>1</v>
      </c>
      <c r="AS152">
        <v>1</v>
      </c>
      <c r="AT152">
        <v>-1</v>
      </c>
      <c r="AU152">
        <v>-1</v>
      </c>
      <c r="AV152">
        <v>-1</v>
      </c>
      <c r="AW152">
        <v>-1</v>
      </c>
      <c r="AX152">
        <v>0</v>
      </c>
      <c r="AY152">
        <v>1</v>
      </c>
      <c r="AZ152">
        <v>1</v>
      </c>
      <c r="BA152">
        <v>1</v>
      </c>
      <c r="BB152">
        <v>1</v>
      </c>
      <c r="BC152">
        <v>1</v>
      </c>
      <c r="BD152">
        <v>1</v>
      </c>
      <c r="BE152">
        <v>0</v>
      </c>
      <c r="BF152" t="e">
        <v>#N/A</v>
      </c>
      <c r="BG152" t="e">
        <v>#N/A</v>
      </c>
      <c r="BH152" t="e">
        <v>#N/A</v>
      </c>
      <c r="BI152" t="e">
        <v>#N/A</v>
      </c>
      <c r="BJ152" t="e">
        <v>#N/A</v>
      </c>
      <c r="BK152" t="e">
        <v>#N/A</v>
      </c>
      <c r="BL152" t="e">
        <v>#N/A</v>
      </c>
      <c r="BM152" t="e">
        <v>#N/A</v>
      </c>
      <c r="BN152" t="e">
        <v>#N/A</v>
      </c>
    </row>
    <row r="153" spans="1:66" x14ac:dyDescent="0.25">
      <c r="A153" t="s">
        <v>213</v>
      </c>
      <c r="B153" t="s">
        <v>66</v>
      </c>
      <c r="C153" t="s">
        <v>472</v>
      </c>
      <c r="D153" t="s">
        <v>584</v>
      </c>
      <c r="E153">
        <v>6</v>
      </c>
      <c r="F153">
        <v>4</v>
      </c>
      <c r="G153">
        <v>1.8719999789999999</v>
      </c>
      <c r="H153" t="s">
        <v>615</v>
      </c>
      <c r="I153">
        <v>1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1</v>
      </c>
      <c r="P153">
        <v>1</v>
      </c>
      <c r="Q153">
        <v>0</v>
      </c>
      <c r="R153">
        <v>0</v>
      </c>
      <c r="S153">
        <v>-1</v>
      </c>
      <c r="T153">
        <v>-1</v>
      </c>
      <c r="U153">
        <v>-1</v>
      </c>
      <c r="V153">
        <f t="shared" si="7"/>
        <v>-1.8719999789999999</v>
      </c>
      <c r="W153">
        <f t="shared" si="8"/>
        <v>1.8719999789999999</v>
      </c>
      <c r="X153" s="2">
        <f t="shared" si="6"/>
        <v>1.2489220431048933</v>
      </c>
      <c r="Y153">
        <v>-1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-1</v>
      </c>
      <c r="AL153">
        <v>-1</v>
      </c>
      <c r="AM153">
        <v>-1</v>
      </c>
      <c r="AN153" t="e">
        <v>#N/A</v>
      </c>
      <c r="AO153" t="e">
        <v>#N/A</v>
      </c>
      <c r="AP153">
        <v>0</v>
      </c>
      <c r="AQ153">
        <v>0</v>
      </c>
      <c r="AR153">
        <v>-1</v>
      </c>
      <c r="AS153">
        <v>1</v>
      </c>
      <c r="AT153">
        <v>-1</v>
      </c>
      <c r="AU153">
        <v>0</v>
      </c>
      <c r="AV153">
        <v>0</v>
      </c>
      <c r="AW153">
        <v>-1</v>
      </c>
      <c r="AX153">
        <v>-1</v>
      </c>
      <c r="AY153">
        <v>-1</v>
      </c>
      <c r="AZ153">
        <v>0</v>
      </c>
      <c r="BA153">
        <v>1</v>
      </c>
      <c r="BB153">
        <v>1</v>
      </c>
      <c r="BC153" t="e">
        <v>#N/A</v>
      </c>
      <c r="BD153">
        <v>-1</v>
      </c>
      <c r="BE153" t="e">
        <v>#N/A</v>
      </c>
      <c r="BF153" t="e">
        <v>#N/A</v>
      </c>
      <c r="BG153" t="e">
        <v>#N/A</v>
      </c>
      <c r="BH153" t="e">
        <v>#N/A</v>
      </c>
      <c r="BI153" t="e">
        <v>#N/A</v>
      </c>
      <c r="BJ153" t="e">
        <v>#N/A</v>
      </c>
      <c r="BK153" t="e">
        <v>#N/A</v>
      </c>
      <c r="BL153" t="e">
        <v>#N/A</v>
      </c>
      <c r="BM153" t="e">
        <v>#N/A</v>
      </c>
      <c r="BN153" t="e">
        <v>#N/A</v>
      </c>
    </row>
    <row r="154" spans="1:66" x14ac:dyDescent="0.25">
      <c r="A154" t="s">
        <v>214</v>
      </c>
      <c r="B154" t="s">
        <v>67</v>
      </c>
      <c r="C154" t="s">
        <v>473</v>
      </c>
      <c r="D154" t="s">
        <v>590</v>
      </c>
      <c r="E154">
        <v>2</v>
      </c>
      <c r="F154">
        <v>2</v>
      </c>
      <c r="G154">
        <v>0.307999998</v>
      </c>
      <c r="H154" t="s">
        <v>615</v>
      </c>
      <c r="I154">
        <v>1</v>
      </c>
      <c r="J154">
        <v>1</v>
      </c>
      <c r="K154">
        <v>1</v>
      </c>
      <c r="L154">
        <v>1</v>
      </c>
      <c r="M154">
        <v>1</v>
      </c>
      <c r="N154">
        <v>1</v>
      </c>
      <c r="O154">
        <v>1</v>
      </c>
      <c r="P154">
        <v>1</v>
      </c>
      <c r="Q154">
        <v>1</v>
      </c>
      <c r="R154">
        <v>1</v>
      </c>
      <c r="S154">
        <v>0</v>
      </c>
      <c r="T154">
        <v>0</v>
      </c>
      <c r="U154">
        <v>1</v>
      </c>
      <c r="V154">
        <f t="shared" si="7"/>
        <v>0.307999998</v>
      </c>
      <c r="W154">
        <f t="shared" si="8"/>
        <v>0.307999998</v>
      </c>
      <c r="X154" s="2">
        <f t="shared" si="6"/>
        <v>0.43118971518306126</v>
      </c>
      <c r="Y154">
        <v>1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1</v>
      </c>
      <c r="AG154">
        <v>1</v>
      </c>
      <c r="AH154">
        <v>1</v>
      </c>
      <c r="AI154">
        <v>1</v>
      </c>
      <c r="AJ154">
        <v>1</v>
      </c>
      <c r="AK154">
        <v>1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-1</v>
      </c>
      <c r="AS154">
        <v>-1</v>
      </c>
      <c r="AT154">
        <v>1</v>
      </c>
      <c r="AU154">
        <v>-1</v>
      </c>
      <c r="AV154">
        <v>-1</v>
      </c>
      <c r="AW154">
        <v>-1</v>
      </c>
      <c r="AX154">
        <v>-1</v>
      </c>
      <c r="AY154">
        <v>0</v>
      </c>
      <c r="AZ154">
        <v>-1</v>
      </c>
      <c r="BA154">
        <v>0</v>
      </c>
      <c r="BB154">
        <v>1</v>
      </c>
      <c r="BC154">
        <v>1</v>
      </c>
      <c r="BD154">
        <v>1</v>
      </c>
      <c r="BE154">
        <v>1</v>
      </c>
      <c r="BF154" t="e">
        <v>#N/A</v>
      </c>
      <c r="BG154" t="e">
        <v>#N/A</v>
      </c>
      <c r="BH154" t="e">
        <v>#N/A</v>
      </c>
      <c r="BI154" t="e">
        <v>#N/A</v>
      </c>
      <c r="BJ154" t="e">
        <v>#N/A</v>
      </c>
      <c r="BK154" t="e">
        <v>#N/A</v>
      </c>
      <c r="BL154" t="e">
        <v>#N/A</v>
      </c>
      <c r="BM154" t="e">
        <v>#N/A</v>
      </c>
      <c r="BN154" t="e">
        <v>#N/A</v>
      </c>
    </row>
    <row r="155" spans="1:66" x14ac:dyDescent="0.25">
      <c r="A155" t="s">
        <v>215</v>
      </c>
      <c r="B155" t="s">
        <v>67</v>
      </c>
      <c r="C155" t="s">
        <v>474</v>
      </c>
      <c r="D155" t="s">
        <v>595</v>
      </c>
      <c r="E155">
        <v>1</v>
      </c>
      <c r="F155">
        <v>1</v>
      </c>
      <c r="G155">
        <v>5.9999998999999998E-2</v>
      </c>
      <c r="H155" t="s">
        <v>615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f t="shared" si="7"/>
        <v>0</v>
      </c>
      <c r="W155">
        <f t="shared" si="8"/>
        <v>5.9999998999999998E-2</v>
      </c>
      <c r="X155" s="2">
        <f t="shared" si="6"/>
        <v>2.0137750276081226E-3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-1</v>
      </c>
      <c r="AT155">
        <v>1</v>
      </c>
      <c r="AU155">
        <v>-1</v>
      </c>
      <c r="AV155">
        <v>-1</v>
      </c>
      <c r="AW155">
        <v>-1</v>
      </c>
      <c r="AX155">
        <v>-1</v>
      </c>
      <c r="AY155">
        <v>-1</v>
      </c>
      <c r="AZ155">
        <v>-1</v>
      </c>
      <c r="BA155">
        <v>-1</v>
      </c>
      <c r="BB155">
        <v>1</v>
      </c>
      <c r="BC155">
        <v>0</v>
      </c>
      <c r="BD155">
        <v>0</v>
      </c>
      <c r="BE155">
        <v>0</v>
      </c>
      <c r="BF155" t="e">
        <v>#N/A</v>
      </c>
      <c r="BG155" t="e">
        <v>#N/A</v>
      </c>
      <c r="BH155" t="e">
        <v>#N/A</v>
      </c>
      <c r="BI155" t="e">
        <v>#N/A</v>
      </c>
      <c r="BJ155" t="e">
        <v>#N/A</v>
      </c>
      <c r="BK155" t="e">
        <v>#N/A</v>
      </c>
      <c r="BL155" t="e">
        <v>#N/A</v>
      </c>
      <c r="BM155" t="e">
        <v>#N/A</v>
      </c>
      <c r="BN155" t="e">
        <v>#N/A</v>
      </c>
    </row>
    <row r="156" spans="1:66" x14ac:dyDescent="0.25">
      <c r="A156" t="s">
        <v>216</v>
      </c>
      <c r="B156" t="s">
        <v>66</v>
      </c>
      <c r="C156" t="s">
        <v>475</v>
      </c>
      <c r="D156" t="s">
        <v>582</v>
      </c>
      <c r="E156">
        <v>4</v>
      </c>
      <c r="F156">
        <v>4</v>
      </c>
      <c r="G156">
        <v>0.665000021</v>
      </c>
      <c r="H156" t="s">
        <v>615</v>
      </c>
      <c r="I156">
        <v>1</v>
      </c>
      <c r="J156">
        <v>1</v>
      </c>
      <c r="K156">
        <v>0</v>
      </c>
      <c r="L156">
        <v>0</v>
      </c>
      <c r="M156">
        <v>1</v>
      </c>
      <c r="N156">
        <v>1</v>
      </c>
      <c r="O156">
        <v>1</v>
      </c>
      <c r="P156">
        <v>1</v>
      </c>
      <c r="Q156">
        <v>0</v>
      </c>
      <c r="R156">
        <v>0</v>
      </c>
      <c r="S156">
        <v>1</v>
      </c>
      <c r="T156">
        <v>1</v>
      </c>
      <c r="U156">
        <v>1</v>
      </c>
      <c r="V156">
        <f t="shared" si="7"/>
        <v>0.665000021</v>
      </c>
      <c r="W156">
        <f t="shared" si="8"/>
        <v>0.665000021</v>
      </c>
      <c r="X156" s="2">
        <f t="shared" si="6"/>
        <v>0.9309778295898552</v>
      </c>
      <c r="Y156">
        <v>1</v>
      </c>
      <c r="Z156">
        <v>0</v>
      </c>
      <c r="AA156">
        <v>0</v>
      </c>
      <c r="AB156">
        <v>1</v>
      </c>
      <c r="AC156">
        <v>1</v>
      </c>
      <c r="AD156">
        <v>1</v>
      </c>
      <c r="AE156">
        <v>0</v>
      </c>
      <c r="AF156">
        <v>0</v>
      </c>
      <c r="AG156">
        <v>1</v>
      </c>
      <c r="AH156">
        <v>0</v>
      </c>
      <c r="AI156">
        <v>1</v>
      </c>
      <c r="AJ156">
        <v>0</v>
      </c>
      <c r="AK156">
        <v>1</v>
      </c>
      <c r="AL156">
        <v>0</v>
      </c>
      <c r="AM156">
        <v>1</v>
      </c>
      <c r="AN156">
        <v>0</v>
      </c>
      <c r="AO156">
        <v>0</v>
      </c>
      <c r="AP156">
        <v>0</v>
      </c>
      <c r="AQ156">
        <v>0</v>
      </c>
      <c r="AR156">
        <v>1</v>
      </c>
      <c r="AS156">
        <v>-1</v>
      </c>
      <c r="AT156">
        <v>1</v>
      </c>
      <c r="AU156">
        <v>1</v>
      </c>
      <c r="AV156">
        <v>0</v>
      </c>
      <c r="AW156">
        <v>-1</v>
      </c>
      <c r="AX156">
        <v>0</v>
      </c>
      <c r="AY156">
        <v>0</v>
      </c>
      <c r="AZ156">
        <v>-1</v>
      </c>
      <c r="BA156">
        <v>1</v>
      </c>
      <c r="BB156">
        <v>1</v>
      </c>
      <c r="BC156">
        <v>0</v>
      </c>
      <c r="BD156">
        <v>1</v>
      </c>
      <c r="BE156">
        <v>1</v>
      </c>
      <c r="BF156" t="e">
        <v>#N/A</v>
      </c>
      <c r="BG156" t="e">
        <v>#N/A</v>
      </c>
      <c r="BH156" t="e">
        <v>#N/A</v>
      </c>
      <c r="BI156" t="e">
        <v>#N/A</v>
      </c>
      <c r="BJ156" t="e">
        <v>#N/A</v>
      </c>
      <c r="BK156" t="e">
        <v>#N/A</v>
      </c>
      <c r="BL156" t="e">
        <v>#N/A</v>
      </c>
      <c r="BM156" t="e">
        <v>#N/A</v>
      </c>
      <c r="BN156" t="e">
        <v>#N/A</v>
      </c>
    </row>
    <row r="157" spans="1:66" x14ac:dyDescent="0.25">
      <c r="A157" t="s">
        <v>217</v>
      </c>
      <c r="B157" t="s">
        <v>66</v>
      </c>
      <c r="C157" t="s">
        <v>476</v>
      </c>
      <c r="D157" t="s">
        <v>606</v>
      </c>
      <c r="E157">
        <v>2</v>
      </c>
      <c r="F157">
        <v>2</v>
      </c>
      <c r="G157">
        <v>0.36399999300000002</v>
      </c>
      <c r="H157" t="s">
        <v>615</v>
      </c>
      <c r="I157">
        <v>0</v>
      </c>
      <c r="J157">
        <v>-1</v>
      </c>
      <c r="K157">
        <v>0</v>
      </c>
      <c r="L157">
        <v>-1</v>
      </c>
      <c r="M157">
        <v>0</v>
      </c>
      <c r="N157">
        <v>-1</v>
      </c>
      <c r="O157">
        <v>0</v>
      </c>
      <c r="P157">
        <v>-1</v>
      </c>
      <c r="Q157">
        <v>0</v>
      </c>
      <c r="R157">
        <v>-1</v>
      </c>
      <c r="S157" t="e">
        <v>#N/A</v>
      </c>
      <c r="T157" t="e">
        <v>#N/A</v>
      </c>
      <c r="U157">
        <v>-1</v>
      </c>
      <c r="V157">
        <f t="shared" si="7"/>
        <v>-0.36399999300000002</v>
      </c>
      <c r="W157">
        <f t="shared" si="8"/>
        <v>0.36399999300000002</v>
      </c>
      <c r="X157" s="2">
        <f t="shared" si="6"/>
        <v>0.24284595088007044</v>
      </c>
      <c r="Y157">
        <v>-1</v>
      </c>
      <c r="Z157">
        <v>-1</v>
      </c>
      <c r="AA157">
        <v>0</v>
      </c>
      <c r="AB157">
        <v>0</v>
      </c>
      <c r="AC157">
        <v>0</v>
      </c>
      <c r="AD157">
        <v>-1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1</v>
      </c>
      <c r="AK157">
        <v>1</v>
      </c>
      <c r="AL157">
        <v>0</v>
      </c>
      <c r="AM157">
        <v>0</v>
      </c>
      <c r="AN157">
        <v>0</v>
      </c>
      <c r="AO157">
        <v>0</v>
      </c>
      <c r="AP157">
        <v>0</v>
      </c>
      <c r="AQ157" t="e">
        <v>#N/A</v>
      </c>
      <c r="AR157">
        <v>-1</v>
      </c>
      <c r="AS157">
        <v>1</v>
      </c>
      <c r="AT157">
        <v>-1</v>
      </c>
      <c r="AU157">
        <v>0</v>
      </c>
      <c r="AV157">
        <v>0</v>
      </c>
      <c r="AW157">
        <v>-1</v>
      </c>
      <c r="AX157">
        <v>-1</v>
      </c>
      <c r="AY157">
        <v>-1</v>
      </c>
      <c r="AZ157">
        <v>1</v>
      </c>
      <c r="BA157">
        <v>0</v>
      </c>
      <c r="BB157" t="e">
        <v>#N/A</v>
      </c>
      <c r="BC157">
        <v>1</v>
      </c>
      <c r="BD157">
        <v>0</v>
      </c>
      <c r="BE157">
        <v>1</v>
      </c>
      <c r="BF157" t="e">
        <v>#N/A</v>
      </c>
      <c r="BG157" t="e">
        <v>#N/A</v>
      </c>
      <c r="BH157" t="e">
        <v>#N/A</v>
      </c>
      <c r="BI157" t="e">
        <v>#N/A</v>
      </c>
      <c r="BJ157" t="e">
        <v>#N/A</v>
      </c>
      <c r="BK157" t="e">
        <v>#N/A</v>
      </c>
      <c r="BL157" t="e">
        <v>#N/A</v>
      </c>
      <c r="BM157" t="e">
        <v>#N/A</v>
      </c>
      <c r="BN157" t="e">
        <v>#N/A</v>
      </c>
    </row>
    <row r="158" spans="1:66" x14ac:dyDescent="0.25">
      <c r="A158" t="s">
        <v>218</v>
      </c>
      <c r="B158" t="s">
        <v>67</v>
      </c>
      <c r="C158" t="s">
        <v>477</v>
      </c>
      <c r="D158" t="s">
        <v>590</v>
      </c>
      <c r="E158">
        <v>1</v>
      </c>
      <c r="F158">
        <v>2</v>
      </c>
      <c r="G158">
        <v>7.6999999999999999E-2</v>
      </c>
      <c r="H158" t="s">
        <v>615</v>
      </c>
      <c r="I158">
        <v>1</v>
      </c>
      <c r="J158">
        <v>0</v>
      </c>
      <c r="K158">
        <v>1</v>
      </c>
      <c r="L158">
        <v>0</v>
      </c>
      <c r="M158">
        <v>1</v>
      </c>
      <c r="N158">
        <v>0</v>
      </c>
      <c r="O158">
        <v>1</v>
      </c>
      <c r="P158">
        <v>0</v>
      </c>
      <c r="Q158">
        <v>1</v>
      </c>
      <c r="R158">
        <v>0</v>
      </c>
      <c r="S158" t="e">
        <v>#N/A</v>
      </c>
      <c r="T158" t="e">
        <v>#N/A</v>
      </c>
      <c r="U158">
        <v>1</v>
      </c>
      <c r="V158">
        <f t="shared" si="7"/>
        <v>7.6999999999999999E-2</v>
      </c>
      <c r="W158">
        <f t="shared" si="8"/>
        <v>7.6999999999999999E-2</v>
      </c>
      <c r="X158" s="2">
        <f t="shared" si="6"/>
        <v>0.10779742949574862</v>
      </c>
      <c r="Y158">
        <v>-1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1</v>
      </c>
      <c r="AG158">
        <v>1</v>
      </c>
      <c r="AH158">
        <v>1</v>
      </c>
      <c r="AI158">
        <v>1</v>
      </c>
      <c r="AJ158">
        <v>1</v>
      </c>
      <c r="AK158">
        <v>1</v>
      </c>
      <c r="AL158">
        <v>0</v>
      </c>
      <c r="AM158">
        <v>1</v>
      </c>
      <c r="AN158">
        <v>0</v>
      </c>
      <c r="AO158">
        <v>1</v>
      </c>
      <c r="AP158">
        <v>0</v>
      </c>
      <c r="AQ158">
        <v>0</v>
      </c>
      <c r="AR158">
        <v>0</v>
      </c>
      <c r="AS158">
        <v>-1</v>
      </c>
      <c r="AT158">
        <v>1</v>
      </c>
      <c r="AU158">
        <v>-1</v>
      </c>
      <c r="AV158">
        <v>-1</v>
      </c>
      <c r="AW158">
        <v>-1</v>
      </c>
      <c r="AX158">
        <v>1</v>
      </c>
      <c r="AY158">
        <v>0</v>
      </c>
      <c r="AZ158">
        <v>-1</v>
      </c>
      <c r="BA158">
        <v>1</v>
      </c>
      <c r="BB158">
        <v>-1</v>
      </c>
      <c r="BC158">
        <v>-1</v>
      </c>
      <c r="BD158">
        <v>0</v>
      </c>
      <c r="BE158">
        <v>-1</v>
      </c>
      <c r="BF158" t="e">
        <v>#N/A</v>
      </c>
      <c r="BG158" t="e">
        <v>#N/A</v>
      </c>
      <c r="BH158" t="e">
        <v>#N/A</v>
      </c>
      <c r="BI158" t="e">
        <v>#N/A</v>
      </c>
      <c r="BJ158" t="e">
        <v>#N/A</v>
      </c>
      <c r="BK158" t="e">
        <v>#N/A</v>
      </c>
      <c r="BL158" t="e">
        <v>#N/A</v>
      </c>
      <c r="BM158" t="e">
        <v>#N/A</v>
      </c>
      <c r="BN158" t="e">
        <v>#N/A</v>
      </c>
    </row>
    <row r="159" spans="1:66" x14ac:dyDescent="0.25">
      <c r="A159" t="s">
        <v>219</v>
      </c>
      <c r="B159" t="s">
        <v>67</v>
      </c>
      <c r="C159" t="s">
        <v>478</v>
      </c>
      <c r="D159" t="s">
        <v>600</v>
      </c>
      <c r="E159">
        <v>4</v>
      </c>
      <c r="F159">
        <v>4</v>
      </c>
      <c r="G159">
        <v>0.94999998799999996</v>
      </c>
      <c r="H159" t="s">
        <v>615</v>
      </c>
      <c r="I159">
        <v>0</v>
      </c>
      <c r="J159">
        <v>0</v>
      </c>
      <c r="K159">
        <v>0</v>
      </c>
      <c r="L159">
        <v>1</v>
      </c>
      <c r="M159" t="e">
        <v>#N/A</v>
      </c>
      <c r="N159" t="e">
        <v>#N/A</v>
      </c>
      <c r="O159">
        <v>0</v>
      </c>
      <c r="P159">
        <v>0</v>
      </c>
      <c r="Q159">
        <v>0</v>
      </c>
      <c r="R159">
        <v>1</v>
      </c>
      <c r="S159">
        <v>0</v>
      </c>
      <c r="T159">
        <v>0</v>
      </c>
      <c r="U159">
        <v>0</v>
      </c>
      <c r="V159">
        <f t="shared" si="7"/>
        <v>0</v>
      </c>
      <c r="W159">
        <f t="shared" si="8"/>
        <v>0.94999998799999996</v>
      </c>
      <c r="X159" s="2">
        <f t="shared" si="6"/>
        <v>3.1884771399119792E-2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1</v>
      </c>
      <c r="AE159">
        <v>1</v>
      </c>
      <c r="AF159">
        <v>0</v>
      </c>
      <c r="AG159">
        <v>1</v>
      </c>
      <c r="AH159">
        <v>0</v>
      </c>
      <c r="AI159">
        <v>1</v>
      </c>
      <c r="AJ159">
        <v>0</v>
      </c>
      <c r="AK159">
        <v>1</v>
      </c>
      <c r="AL159">
        <v>0</v>
      </c>
      <c r="AM159">
        <v>0</v>
      </c>
      <c r="AN159">
        <v>0</v>
      </c>
      <c r="AO159">
        <v>0</v>
      </c>
      <c r="AP159">
        <v>-1</v>
      </c>
      <c r="AQ159">
        <v>0</v>
      </c>
      <c r="AR159">
        <v>1</v>
      </c>
      <c r="AS159">
        <v>-1</v>
      </c>
      <c r="AT159">
        <v>1</v>
      </c>
      <c r="AU159">
        <v>1</v>
      </c>
      <c r="AV159">
        <v>1</v>
      </c>
      <c r="AW159">
        <v>0</v>
      </c>
      <c r="AX159">
        <v>0</v>
      </c>
      <c r="AY159">
        <v>-1</v>
      </c>
      <c r="AZ159">
        <v>-1</v>
      </c>
      <c r="BA159">
        <v>1</v>
      </c>
      <c r="BB159">
        <v>0</v>
      </c>
      <c r="BC159">
        <v>1</v>
      </c>
      <c r="BD159">
        <v>1</v>
      </c>
      <c r="BE159">
        <v>0</v>
      </c>
      <c r="BF159" t="e">
        <v>#N/A</v>
      </c>
      <c r="BG159" t="e">
        <v>#N/A</v>
      </c>
      <c r="BH159" t="e">
        <v>#N/A</v>
      </c>
      <c r="BI159" t="e">
        <v>#N/A</v>
      </c>
      <c r="BJ159" t="e">
        <v>#N/A</v>
      </c>
      <c r="BK159" t="e">
        <v>#N/A</v>
      </c>
      <c r="BL159" t="e">
        <v>#N/A</v>
      </c>
      <c r="BM159" t="e">
        <v>#N/A</v>
      </c>
      <c r="BN159" t="e">
        <v>#N/A</v>
      </c>
    </row>
    <row r="160" spans="1:66" x14ac:dyDescent="0.25">
      <c r="A160" t="s">
        <v>220</v>
      </c>
      <c r="B160" t="s">
        <v>66</v>
      </c>
      <c r="C160" t="s">
        <v>479</v>
      </c>
      <c r="D160" t="s">
        <v>593</v>
      </c>
      <c r="E160">
        <v>3</v>
      </c>
      <c r="F160">
        <v>4</v>
      </c>
      <c r="G160">
        <v>0.769999981</v>
      </c>
      <c r="H160" t="s">
        <v>615</v>
      </c>
      <c r="I160">
        <v>1</v>
      </c>
      <c r="J160" t="e">
        <v>#N/A</v>
      </c>
      <c r="K160">
        <v>1</v>
      </c>
      <c r="L160" t="e">
        <v>#N/A</v>
      </c>
      <c r="M160">
        <v>1</v>
      </c>
      <c r="N160" t="e">
        <v>#N/A</v>
      </c>
      <c r="O160">
        <v>1</v>
      </c>
      <c r="P160" t="e">
        <v>#N/A</v>
      </c>
      <c r="Q160">
        <v>1</v>
      </c>
      <c r="R160" t="e">
        <v>#N/A</v>
      </c>
      <c r="S160">
        <v>0</v>
      </c>
      <c r="T160" t="e">
        <v>#N/A</v>
      </c>
      <c r="U160">
        <v>-1</v>
      </c>
      <c r="V160">
        <f t="shared" si="7"/>
        <v>-0.769999981</v>
      </c>
      <c r="W160">
        <f t="shared" si="8"/>
        <v>0.769999981</v>
      </c>
      <c r="X160" s="2">
        <f t="shared" si="6"/>
        <v>0.5137125856032122</v>
      </c>
      <c r="Y160" t="e">
        <v>#N/A</v>
      </c>
      <c r="Z160">
        <v>0</v>
      </c>
      <c r="AA160" t="e">
        <v>#N/A</v>
      </c>
      <c r="AB160">
        <v>1</v>
      </c>
      <c r="AC160" t="e">
        <v>#N/A</v>
      </c>
      <c r="AD160">
        <v>0</v>
      </c>
      <c r="AE160" t="e">
        <v>#N/A</v>
      </c>
      <c r="AF160">
        <v>1</v>
      </c>
      <c r="AG160" t="e">
        <v>#N/A</v>
      </c>
      <c r="AH160">
        <v>1</v>
      </c>
      <c r="AI160" t="e">
        <v>#N/A</v>
      </c>
      <c r="AJ160">
        <v>0</v>
      </c>
      <c r="AK160" t="e">
        <v>#N/A</v>
      </c>
      <c r="AL160">
        <v>0</v>
      </c>
      <c r="AM160" t="e">
        <v>#N/A</v>
      </c>
      <c r="AN160">
        <v>0</v>
      </c>
      <c r="AO160" t="e">
        <v>#N/A</v>
      </c>
      <c r="AP160">
        <v>0</v>
      </c>
      <c r="AQ160">
        <v>0</v>
      </c>
      <c r="AR160">
        <v>0</v>
      </c>
      <c r="AS160">
        <v>-1</v>
      </c>
      <c r="AT160">
        <v>-1</v>
      </c>
      <c r="AU160">
        <v>0</v>
      </c>
      <c r="AV160">
        <v>0</v>
      </c>
      <c r="AW160">
        <v>-1</v>
      </c>
      <c r="AX160">
        <v>0</v>
      </c>
      <c r="AY160">
        <v>0</v>
      </c>
      <c r="AZ160">
        <v>0</v>
      </c>
      <c r="BA160">
        <v>1</v>
      </c>
      <c r="BB160">
        <v>1</v>
      </c>
      <c r="BC160">
        <v>0</v>
      </c>
      <c r="BD160">
        <v>0</v>
      </c>
      <c r="BE160">
        <v>-1</v>
      </c>
      <c r="BF160" t="e">
        <v>#N/A</v>
      </c>
      <c r="BG160" t="e">
        <v>#N/A</v>
      </c>
      <c r="BH160" t="e">
        <v>#N/A</v>
      </c>
      <c r="BI160" t="e">
        <v>#N/A</v>
      </c>
      <c r="BJ160" t="e">
        <v>#N/A</v>
      </c>
      <c r="BK160" t="e">
        <v>#N/A</v>
      </c>
      <c r="BL160" t="e">
        <v>#N/A</v>
      </c>
      <c r="BM160" t="e">
        <v>#N/A</v>
      </c>
      <c r="BN160" t="e">
        <v>#N/A</v>
      </c>
    </row>
    <row r="161" spans="1:66" x14ac:dyDescent="0.25">
      <c r="A161" t="s">
        <v>221</v>
      </c>
      <c r="B161" t="s">
        <v>67</v>
      </c>
      <c r="C161" t="s">
        <v>480</v>
      </c>
      <c r="D161" t="s">
        <v>614</v>
      </c>
      <c r="E161">
        <v>1</v>
      </c>
      <c r="F161">
        <v>1</v>
      </c>
      <c r="G161">
        <v>5.0000001000000002E-2</v>
      </c>
      <c r="H161" t="s">
        <v>615</v>
      </c>
      <c r="I161">
        <v>-1</v>
      </c>
      <c r="J161">
        <v>-1</v>
      </c>
      <c r="K161">
        <v>-1</v>
      </c>
      <c r="L161">
        <v>-1</v>
      </c>
      <c r="M161">
        <v>-1</v>
      </c>
      <c r="N161">
        <v>-1</v>
      </c>
      <c r="O161">
        <v>-1</v>
      </c>
      <c r="P161">
        <v>-1</v>
      </c>
      <c r="Q161">
        <v>-1</v>
      </c>
      <c r="R161">
        <v>0</v>
      </c>
      <c r="S161">
        <v>-1</v>
      </c>
      <c r="T161">
        <v>-1</v>
      </c>
      <c r="U161">
        <v>-1</v>
      </c>
      <c r="V161">
        <f t="shared" si="7"/>
        <v>-5.0000001000000002E-2</v>
      </c>
      <c r="W161">
        <f t="shared" si="8"/>
        <v>5.0000001000000002E-2</v>
      </c>
      <c r="X161" s="2">
        <f t="shared" si="6"/>
        <v>3.3357961594382424E-2</v>
      </c>
      <c r="Y161">
        <v>-1</v>
      </c>
      <c r="Z161">
        <v>-1</v>
      </c>
      <c r="AA161">
        <v>-1</v>
      </c>
      <c r="AB161">
        <v>-1</v>
      </c>
      <c r="AC161">
        <v>-1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-1</v>
      </c>
      <c r="AM161">
        <v>-1</v>
      </c>
      <c r="AN161">
        <v>0</v>
      </c>
      <c r="AO161">
        <v>0</v>
      </c>
      <c r="AP161">
        <v>1</v>
      </c>
      <c r="AQ161">
        <v>1</v>
      </c>
      <c r="AR161">
        <v>-1</v>
      </c>
      <c r="AS161">
        <v>1</v>
      </c>
      <c r="AT161">
        <v>-1</v>
      </c>
      <c r="AU161">
        <v>-1</v>
      </c>
      <c r="AV161">
        <v>-1</v>
      </c>
      <c r="AW161">
        <v>-1</v>
      </c>
      <c r="AX161">
        <v>0</v>
      </c>
      <c r="AY161">
        <v>-1</v>
      </c>
      <c r="AZ161">
        <v>1</v>
      </c>
      <c r="BA161">
        <v>1</v>
      </c>
      <c r="BB161">
        <v>0</v>
      </c>
      <c r="BC161">
        <v>0</v>
      </c>
      <c r="BD161">
        <v>0</v>
      </c>
      <c r="BE161">
        <v>-1</v>
      </c>
      <c r="BF161" t="e">
        <v>#N/A</v>
      </c>
      <c r="BG161" t="e">
        <v>#N/A</v>
      </c>
      <c r="BH161" t="e">
        <v>#N/A</v>
      </c>
      <c r="BI161" t="e">
        <v>#N/A</v>
      </c>
      <c r="BJ161" t="e">
        <v>#N/A</v>
      </c>
      <c r="BK161" t="e">
        <v>#N/A</v>
      </c>
      <c r="BL161" t="e">
        <v>#N/A</v>
      </c>
      <c r="BM161" t="e">
        <v>#N/A</v>
      </c>
      <c r="BN161" t="e">
        <v>#N/A</v>
      </c>
    </row>
    <row r="162" spans="1:66" x14ac:dyDescent="0.25">
      <c r="A162" t="s">
        <v>222</v>
      </c>
      <c r="B162" t="s">
        <v>66</v>
      </c>
      <c r="C162" t="s">
        <v>481</v>
      </c>
      <c r="D162" t="s">
        <v>591</v>
      </c>
      <c r="E162">
        <v>3</v>
      </c>
      <c r="F162">
        <v>4</v>
      </c>
      <c r="G162">
        <v>0.62999999500000003</v>
      </c>
      <c r="H162" t="s">
        <v>615</v>
      </c>
      <c r="I162">
        <v>-1</v>
      </c>
      <c r="J162">
        <v>-1</v>
      </c>
      <c r="K162">
        <v>-1</v>
      </c>
      <c r="L162">
        <v>-1</v>
      </c>
      <c r="M162">
        <v>-1</v>
      </c>
      <c r="N162">
        <v>-1</v>
      </c>
      <c r="O162">
        <v>-1</v>
      </c>
      <c r="P162">
        <v>-1</v>
      </c>
      <c r="Q162">
        <v>-1</v>
      </c>
      <c r="R162">
        <v>-1</v>
      </c>
      <c r="S162">
        <v>1</v>
      </c>
      <c r="T162">
        <v>1</v>
      </c>
      <c r="U162">
        <v>-1</v>
      </c>
      <c r="V162">
        <f t="shared" si="7"/>
        <v>-0.62999999500000003</v>
      </c>
      <c r="W162">
        <f t="shared" si="8"/>
        <v>0.62999999500000003</v>
      </c>
      <c r="X162" s="2">
        <f t="shared" si="6"/>
        <v>0.42031030434721633</v>
      </c>
      <c r="Y162">
        <v>-1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1</v>
      </c>
      <c r="AK162">
        <v>1</v>
      </c>
      <c r="AL162">
        <v>0</v>
      </c>
      <c r="AM162">
        <v>0</v>
      </c>
      <c r="AN162">
        <v>0</v>
      </c>
      <c r="AO162">
        <v>0</v>
      </c>
      <c r="AP162">
        <v>1</v>
      </c>
      <c r="AQ162">
        <v>0</v>
      </c>
      <c r="AR162">
        <v>1</v>
      </c>
      <c r="AS162">
        <v>1</v>
      </c>
      <c r="AT162">
        <v>-1</v>
      </c>
      <c r="AU162">
        <v>-1</v>
      </c>
      <c r="AV162">
        <v>-1</v>
      </c>
      <c r="AW162">
        <v>-1</v>
      </c>
      <c r="AX162">
        <v>-1</v>
      </c>
      <c r="AY162">
        <v>-1</v>
      </c>
      <c r="AZ162">
        <v>1</v>
      </c>
      <c r="BA162">
        <v>-1</v>
      </c>
      <c r="BB162">
        <v>1</v>
      </c>
      <c r="BC162">
        <v>-1</v>
      </c>
      <c r="BD162">
        <v>0</v>
      </c>
      <c r="BE162">
        <v>0</v>
      </c>
      <c r="BF162" t="e">
        <v>#N/A</v>
      </c>
      <c r="BG162" t="e">
        <v>#N/A</v>
      </c>
      <c r="BH162" t="e">
        <v>#N/A</v>
      </c>
      <c r="BI162" t="e">
        <v>#N/A</v>
      </c>
      <c r="BJ162" t="e">
        <v>#N/A</v>
      </c>
      <c r="BK162" t="e">
        <v>#N/A</v>
      </c>
      <c r="BL162" t="e">
        <v>#N/A</v>
      </c>
      <c r="BM162" t="e">
        <v>#N/A</v>
      </c>
      <c r="BN162" t="e">
        <v>#N/A</v>
      </c>
    </row>
    <row r="163" spans="1:66" x14ac:dyDescent="0.25">
      <c r="A163" t="s">
        <v>223</v>
      </c>
      <c r="B163" t="s">
        <v>67</v>
      </c>
      <c r="C163" t="s">
        <v>482</v>
      </c>
      <c r="D163" t="s">
        <v>582</v>
      </c>
      <c r="E163">
        <v>1</v>
      </c>
      <c r="F163">
        <v>1</v>
      </c>
      <c r="G163">
        <v>3.5000000000000003E-2</v>
      </c>
      <c r="H163" t="s">
        <v>615</v>
      </c>
      <c r="I163">
        <v>-1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-1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-1</v>
      </c>
      <c r="V163">
        <f t="shared" si="7"/>
        <v>-3.5000000000000003E-2</v>
      </c>
      <c r="W163">
        <f t="shared" si="8"/>
        <v>3.5000000000000003E-2</v>
      </c>
      <c r="X163" s="2">
        <f t="shared" si="6"/>
        <v>2.3350572649056246E-2</v>
      </c>
      <c r="Y163">
        <v>0</v>
      </c>
      <c r="Z163">
        <v>0</v>
      </c>
      <c r="AA163">
        <v>0</v>
      </c>
      <c r="AB163">
        <v>-1</v>
      </c>
      <c r="AC163">
        <v>0</v>
      </c>
      <c r="AD163" t="e">
        <v>#N/A</v>
      </c>
      <c r="AE163" t="e">
        <v>#N/A</v>
      </c>
      <c r="AF163">
        <v>1</v>
      </c>
      <c r="AG163">
        <v>1</v>
      </c>
      <c r="AH163">
        <v>1</v>
      </c>
      <c r="AI163">
        <v>1</v>
      </c>
      <c r="AJ163">
        <v>1</v>
      </c>
      <c r="AK163">
        <v>1</v>
      </c>
      <c r="AL163">
        <v>-1</v>
      </c>
      <c r="AM163">
        <v>-1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1</v>
      </c>
      <c r="AT163">
        <v>-1</v>
      </c>
      <c r="AU163">
        <v>0</v>
      </c>
      <c r="AV163">
        <v>1</v>
      </c>
      <c r="AW163">
        <v>0</v>
      </c>
      <c r="AX163">
        <v>-1</v>
      </c>
      <c r="AY163">
        <v>1</v>
      </c>
      <c r="AZ163">
        <v>1</v>
      </c>
      <c r="BA163">
        <v>1</v>
      </c>
      <c r="BB163">
        <v>0</v>
      </c>
      <c r="BC163">
        <v>0</v>
      </c>
      <c r="BD163">
        <v>1</v>
      </c>
      <c r="BE163">
        <v>-1</v>
      </c>
      <c r="BF163" t="e">
        <v>#N/A</v>
      </c>
      <c r="BG163" t="e">
        <v>#N/A</v>
      </c>
      <c r="BH163" t="e">
        <v>#N/A</v>
      </c>
      <c r="BI163" t="e">
        <v>#N/A</v>
      </c>
      <c r="BJ163" t="e">
        <v>#N/A</v>
      </c>
      <c r="BK163" t="e">
        <v>#N/A</v>
      </c>
      <c r="BL163" t="e">
        <v>#N/A</v>
      </c>
      <c r="BM163" t="e">
        <v>#N/A</v>
      </c>
      <c r="BN163" t="e">
        <v>#N/A</v>
      </c>
    </row>
    <row r="164" spans="1:66" x14ac:dyDescent="0.25">
      <c r="A164" t="s">
        <v>224</v>
      </c>
      <c r="B164" t="s">
        <v>66</v>
      </c>
      <c r="C164" t="s">
        <v>483</v>
      </c>
      <c r="D164" t="s">
        <v>596</v>
      </c>
      <c r="E164">
        <v>7</v>
      </c>
      <c r="F164">
        <v>4</v>
      </c>
      <c r="G164">
        <v>3.4720001219999999</v>
      </c>
      <c r="H164" t="s">
        <v>615</v>
      </c>
      <c r="I164">
        <v>-1</v>
      </c>
      <c r="J164">
        <v>-1</v>
      </c>
      <c r="K164">
        <v>-1</v>
      </c>
      <c r="L164">
        <v>-1</v>
      </c>
      <c r="M164">
        <v>-1</v>
      </c>
      <c r="N164">
        <v>0</v>
      </c>
      <c r="O164">
        <v>0</v>
      </c>
      <c r="P164">
        <v>0</v>
      </c>
      <c r="Q164">
        <v>-1</v>
      </c>
      <c r="R164">
        <v>0</v>
      </c>
      <c r="S164">
        <v>-1</v>
      </c>
      <c r="T164">
        <v>-1</v>
      </c>
      <c r="U164">
        <v>-1</v>
      </c>
      <c r="V164">
        <f t="shared" si="7"/>
        <v>-3.4720001219999999</v>
      </c>
      <c r="W164">
        <f t="shared" si="8"/>
        <v>3.4720001219999999</v>
      </c>
      <c r="X164" s="2">
        <f t="shared" si="6"/>
        <v>2.3163768881798039</v>
      </c>
      <c r="Y164">
        <v>-1</v>
      </c>
      <c r="Z164">
        <v>-1</v>
      </c>
      <c r="AA164">
        <v>-1</v>
      </c>
      <c r="AB164">
        <v>-1</v>
      </c>
      <c r="AC164">
        <v>-1</v>
      </c>
      <c r="AD164">
        <v>-1</v>
      </c>
      <c r="AE164">
        <v>-1</v>
      </c>
      <c r="AF164">
        <v>1</v>
      </c>
      <c r="AG164">
        <v>1</v>
      </c>
      <c r="AH164">
        <v>1</v>
      </c>
      <c r="AI164">
        <v>1</v>
      </c>
      <c r="AJ164">
        <v>1</v>
      </c>
      <c r="AK164">
        <v>1</v>
      </c>
      <c r="AL164">
        <v>-1</v>
      </c>
      <c r="AM164">
        <v>-1</v>
      </c>
      <c r="AN164">
        <v>-1</v>
      </c>
      <c r="AO164">
        <v>-1</v>
      </c>
      <c r="AP164">
        <v>0</v>
      </c>
      <c r="AQ164">
        <v>0</v>
      </c>
      <c r="AR164">
        <v>1</v>
      </c>
      <c r="AS164">
        <v>1</v>
      </c>
      <c r="AT164">
        <v>-1</v>
      </c>
      <c r="AU164">
        <v>0</v>
      </c>
      <c r="AV164">
        <v>0</v>
      </c>
      <c r="AW164">
        <v>-1</v>
      </c>
      <c r="AX164">
        <v>0</v>
      </c>
      <c r="AY164">
        <v>-1</v>
      </c>
      <c r="AZ164">
        <v>1</v>
      </c>
      <c r="BA164">
        <v>1</v>
      </c>
      <c r="BB164">
        <v>-1</v>
      </c>
      <c r="BC164">
        <v>-1</v>
      </c>
      <c r="BD164">
        <v>-1</v>
      </c>
      <c r="BE164">
        <v>-1</v>
      </c>
      <c r="BF164" t="e">
        <v>#N/A</v>
      </c>
      <c r="BG164" t="e">
        <v>#N/A</v>
      </c>
      <c r="BH164" t="e">
        <v>#N/A</v>
      </c>
      <c r="BI164" t="e">
        <v>#N/A</v>
      </c>
      <c r="BJ164" t="e">
        <v>#N/A</v>
      </c>
      <c r="BK164" t="e">
        <v>#N/A</v>
      </c>
      <c r="BL164" t="e">
        <v>#N/A</v>
      </c>
      <c r="BM164" t="e">
        <v>#N/A</v>
      </c>
      <c r="BN164" t="e">
        <v>#N/A</v>
      </c>
    </row>
    <row r="165" spans="1:66" x14ac:dyDescent="0.25">
      <c r="A165" t="s">
        <v>225</v>
      </c>
      <c r="B165" t="s">
        <v>67</v>
      </c>
      <c r="C165" t="s">
        <v>484</v>
      </c>
      <c r="D165" t="s">
        <v>606</v>
      </c>
      <c r="E165">
        <v>2</v>
      </c>
      <c r="F165">
        <v>2</v>
      </c>
      <c r="G165">
        <v>0.36399999300000002</v>
      </c>
      <c r="H165" t="s">
        <v>615</v>
      </c>
      <c r="I165">
        <v>-1</v>
      </c>
      <c r="J165">
        <v>-1</v>
      </c>
      <c r="K165">
        <v>0</v>
      </c>
      <c r="L165">
        <v>0</v>
      </c>
      <c r="M165">
        <v>0</v>
      </c>
      <c r="N165">
        <v>0</v>
      </c>
      <c r="O165">
        <v>-1</v>
      </c>
      <c r="P165">
        <v>-1</v>
      </c>
      <c r="Q165">
        <v>-1</v>
      </c>
      <c r="R165">
        <v>-1</v>
      </c>
      <c r="S165" t="e">
        <v>#N/A</v>
      </c>
      <c r="T165" t="e">
        <v>#N/A</v>
      </c>
      <c r="U165">
        <v>-1</v>
      </c>
      <c r="V165">
        <f t="shared" si="7"/>
        <v>-0.36399999300000002</v>
      </c>
      <c r="W165">
        <f t="shared" si="8"/>
        <v>0.36399999300000002</v>
      </c>
      <c r="X165" s="2">
        <f t="shared" si="6"/>
        <v>0.24284595088007044</v>
      </c>
      <c r="Y165">
        <v>-1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1</v>
      </c>
      <c r="AG165">
        <v>1</v>
      </c>
      <c r="AH165">
        <v>1</v>
      </c>
      <c r="AI165">
        <v>1</v>
      </c>
      <c r="AJ165">
        <v>1</v>
      </c>
      <c r="AK165">
        <v>1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1</v>
      </c>
      <c r="AT165">
        <v>-1</v>
      </c>
      <c r="AU165">
        <v>1</v>
      </c>
      <c r="AV165">
        <v>0</v>
      </c>
      <c r="AW165">
        <v>-1</v>
      </c>
      <c r="AX165">
        <v>-1</v>
      </c>
      <c r="AY165" t="e">
        <v>#N/A</v>
      </c>
      <c r="AZ165">
        <v>0</v>
      </c>
      <c r="BA165">
        <v>0</v>
      </c>
      <c r="BB165">
        <v>-1</v>
      </c>
      <c r="BC165">
        <v>-1</v>
      </c>
      <c r="BD165">
        <v>0</v>
      </c>
      <c r="BE165">
        <v>-1</v>
      </c>
      <c r="BF165" t="e">
        <v>#N/A</v>
      </c>
      <c r="BG165" t="e">
        <v>#N/A</v>
      </c>
      <c r="BH165" t="e">
        <v>#N/A</v>
      </c>
      <c r="BI165" t="e">
        <v>#N/A</v>
      </c>
      <c r="BJ165" t="e">
        <v>#N/A</v>
      </c>
      <c r="BK165" t="e">
        <v>#N/A</v>
      </c>
      <c r="BL165" t="e">
        <v>#N/A</v>
      </c>
      <c r="BM165" t="e">
        <v>#N/A</v>
      </c>
      <c r="BN165" t="e">
        <v>#N/A</v>
      </c>
    </row>
    <row r="166" spans="1:66" x14ac:dyDescent="0.25">
      <c r="A166" t="s">
        <v>226</v>
      </c>
      <c r="B166" t="s">
        <v>67</v>
      </c>
      <c r="C166" t="s">
        <v>485</v>
      </c>
      <c r="D166" t="s">
        <v>595</v>
      </c>
      <c r="E166">
        <v>2</v>
      </c>
      <c r="F166">
        <v>2</v>
      </c>
      <c r="G166">
        <v>0.23999999499999999</v>
      </c>
      <c r="H166" t="s">
        <v>615</v>
      </c>
      <c r="I166">
        <v>0</v>
      </c>
      <c r="J166">
        <v>0</v>
      </c>
      <c r="K166" t="e">
        <v>#N/A</v>
      </c>
      <c r="L166" t="e">
        <v>#N/A</v>
      </c>
      <c r="M166">
        <v>0</v>
      </c>
      <c r="N166">
        <v>0</v>
      </c>
      <c r="O166">
        <v>0</v>
      </c>
      <c r="P166">
        <v>0</v>
      </c>
      <c r="Q166" t="e">
        <v>#N/A</v>
      </c>
      <c r="R166" t="e">
        <v>#N/A</v>
      </c>
      <c r="S166">
        <v>0</v>
      </c>
      <c r="T166" t="e">
        <v>#N/A</v>
      </c>
      <c r="U166">
        <v>0</v>
      </c>
      <c r="V166">
        <f t="shared" si="7"/>
        <v>0</v>
      </c>
      <c r="W166">
        <f t="shared" si="8"/>
        <v>0.23999999499999999</v>
      </c>
      <c r="X166" s="2">
        <f t="shared" si="6"/>
        <v>8.0551000768695723E-3</v>
      </c>
      <c r="Y166">
        <v>0</v>
      </c>
      <c r="Z166">
        <v>-1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1</v>
      </c>
      <c r="AG166">
        <v>1</v>
      </c>
      <c r="AH166">
        <v>1</v>
      </c>
      <c r="AI166">
        <v>1</v>
      </c>
      <c r="AJ166">
        <v>1</v>
      </c>
      <c r="AK166">
        <v>1</v>
      </c>
      <c r="AL166">
        <v>1</v>
      </c>
      <c r="AM166">
        <v>1</v>
      </c>
      <c r="AN166">
        <v>1</v>
      </c>
      <c r="AO166">
        <v>1</v>
      </c>
      <c r="AP166">
        <v>0</v>
      </c>
      <c r="AQ166">
        <v>0</v>
      </c>
      <c r="AR166">
        <v>0</v>
      </c>
      <c r="AS166">
        <v>1</v>
      </c>
      <c r="AT166">
        <v>-1</v>
      </c>
      <c r="AU166">
        <v>1</v>
      </c>
      <c r="AV166">
        <v>-1</v>
      </c>
      <c r="AW166">
        <v>-1</v>
      </c>
      <c r="AX166">
        <v>-1</v>
      </c>
      <c r="AY166" t="e">
        <v>#N/A</v>
      </c>
      <c r="AZ166" t="e">
        <v>#N/A</v>
      </c>
      <c r="BA166">
        <v>1</v>
      </c>
      <c r="BB166">
        <v>0</v>
      </c>
      <c r="BC166" t="e">
        <v>#N/A</v>
      </c>
      <c r="BD166" t="e">
        <v>#N/A</v>
      </c>
      <c r="BE166" t="e">
        <v>#N/A</v>
      </c>
      <c r="BF166" t="e">
        <v>#N/A</v>
      </c>
      <c r="BG166" t="e">
        <v>#N/A</v>
      </c>
      <c r="BH166" t="e">
        <v>#N/A</v>
      </c>
      <c r="BI166" t="e">
        <v>#N/A</v>
      </c>
      <c r="BJ166" t="e">
        <v>#N/A</v>
      </c>
      <c r="BK166" t="e">
        <v>#N/A</v>
      </c>
      <c r="BL166" t="e">
        <v>#N/A</v>
      </c>
      <c r="BM166" t="e">
        <v>#N/A</v>
      </c>
      <c r="BN166" t="e">
        <v>#N/A</v>
      </c>
    </row>
    <row r="167" spans="1:66" x14ac:dyDescent="0.25">
      <c r="A167" t="s">
        <v>227</v>
      </c>
      <c r="B167" t="s">
        <v>63</v>
      </c>
      <c r="C167" t="s">
        <v>486</v>
      </c>
      <c r="D167" t="s">
        <v>608</v>
      </c>
      <c r="E167">
        <v>1</v>
      </c>
      <c r="F167">
        <v>1</v>
      </c>
      <c r="G167">
        <v>1.4E-2</v>
      </c>
      <c r="H167" t="s">
        <v>615</v>
      </c>
      <c r="I167">
        <v>-1</v>
      </c>
      <c r="J167">
        <v>0</v>
      </c>
      <c r="K167">
        <v>0</v>
      </c>
      <c r="L167">
        <v>0</v>
      </c>
      <c r="M167">
        <v>-1</v>
      </c>
      <c r="N167">
        <v>0</v>
      </c>
      <c r="O167">
        <v>-1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f t="shared" si="7"/>
        <v>0</v>
      </c>
      <c r="W167">
        <f t="shared" si="8"/>
        <v>1.4E-2</v>
      </c>
      <c r="X167" s="2">
        <f t="shared" si="6"/>
        <v>4.6988084760657607E-4</v>
      </c>
      <c r="Y167">
        <v>0</v>
      </c>
      <c r="Z167">
        <v>-1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1</v>
      </c>
      <c r="AG167">
        <v>0</v>
      </c>
      <c r="AH167">
        <v>1</v>
      </c>
      <c r="AI167">
        <v>0</v>
      </c>
      <c r="AJ167">
        <v>1</v>
      </c>
      <c r="AK167">
        <v>0</v>
      </c>
      <c r="AL167">
        <v>1</v>
      </c>
      <c r="AM167">
        <v>0</v>
      </c>
      <c r="AN167">
        <v>1</v>
      </c>
      <c r="AO167">
        <v>0</v>
      </c>
      <c r="AP167">
        <v>0</v>
      </c>
      <c r="AQ167">
        <v>0</v>
      </c>
      <c r="AR167">
        <v>0</v>
      </c>
      <c r="AS167">
        <v>-1</v>
      </c>
      <c r="AT167">
        <v>-1</v>
      </c>
      <c r="AU167">
        <v>-1</v>
      </c>
      <c r="AV167">
        <v>-1</v>
      </c>
      <c r="AW167">
        <v>-1</v>
      </c>
      <c r="AX167">
        <v>-1</v>
      </c>
      <c r="AY167">
        <v>-1</v>
      </c>
      <c r="AZ167">
        <v>1</v>
      </c>
      <c r="BA167">
        <v>1</v>
      </c>
      <c r="BB167">
        <v>0</v>
      </c>
      <c r="BC167">
        <v>0</v>
      </c>
      <c r="BD167">
        <v>0</v>
      </c>
      <c r="BE167">
        <v>-1</v>
      </c>
      <c r="BF167" t="e">
        <v>#N/A</v>
      </c>
      <c r="BG167" t="e">
        <v>#N/A</v>
      </c>
      <c r="BH167" t="e">
        <v>#N/A</v>
      </c>
      <c r="BI167" t="e">
        <v>#N/A</v>
      </c>
      <c r="BJ167" t="e">
        <v>#N/A</v>
      </c>
      <c r="BK167" t="e">
        <v>#N/A</v>
      </c>
      <c r="BL167" t="e">
        <v>#N/A</v>
      </c>
      <c r="BM167" t="e">
        <v>#N/A</v>
      </c>
      <c r="BN167" t="e">
        <v>#N/A</v>
      </c>
    </row>
    <row r="168" spans="1:66" x14ac:dyDescent="0.25">
      <c r="A168" t="s">
        <v>228</v>
      </c>
      <c r="B168" t="s">
        <v>67</v>
      </c>
      <c r="C168" t="s">
        <v>487</v>
      </c>
      <c r="D168" t="s">
        <v>612</v>
      </c>
      <c r="E168">
        <v>1</v>
      </c>
      <c r="F168">
        <v>4</v>
      </c>
      <c r="G168">
        <v>6.8999998000000007E-2</v>
      </c>
      <c r="H168" t="s">
        <v>615</v>
      </c>
      <c r="I168">
        <v>1</v>
      </c>
      <c r="J168">
        <v>0</v>
      </c>
      <c r="K168" t="e">
        <v>#N/A</v>
      </c>
      <c r="L168">
        <v>0</v>
      </c>
      <c r="M168">
        <v>1</v>
      </c>
      <c r="N168">
        <v>0</v>
      </c>
      <c r="O168">
        <v>1</v>
      </c>
      <c r="P168">
        <v>0</v>
      </c>
      <c r="Q168" t="e">
        <v>#N/A</v>
      </c>
      <c r="R168" t="e">
        <v>#N/A</v>
      </c>
      <c r="S168">
        <v>-1</v>
      </c>
      <c r="T168">
        <v>0</v>
      </c>
      <c r="U168">
        <v>1</v>
      </c>
      <c r="V168">
        <f t="shared" si="7"/>
        <v>6.8999998000000007E-2</v>
      </c>
      <c r="W168">
        <f t="shared" si="8"/>
        <v>6.8999998000000007E-2</v>
      </c>
      <c r="X168" s="2">
        <f t="shared" si="6"/>
        <v>9.6597693761192163E-2</v>
      </c>
      <c r="Y168">
        <v>0</v>
      </c>
      <c r="Z168">
        <v>0</v>
      </c>
      <c r="AA168">
        <v>0</v>
      </c>
      <c r="AB168">
        <v>1</v>
      </c>
      <c r="AC168">
        <v>0</v>
      </c>
      <c r="AD168">
        <v>0</v>
      </c>
      <c r="AE168">
        <v>0</v>
      </c>
      <c r="AF168">
        <v>1</v>
      </c>
      <c r="AG168">
        <v>0</v>
      </c>
      <c r="AH168">
        <v>0</v>
      </c>
      <c r="AI168">
        <v>0</v>
      </c>
      <c r="AJ168">
        <v>1</v>
      </c>
      <c r="AK168">
        <v>0</v>
      </c>
      <c r="AL168">
        <v>1</v>
      </c>
      <c r="AM168">
        <v>0</v>
      </c>
      <c r="AN168" t="e">
        <v>#N/A</v>
      </c>
      <c r="AO168" t="e">
        <v>#N/A</v>
      </c>
      <c r="AP168">
        <v>0</v>
      </c>
      <c r="AQ168">
        <v>-1</v>
      </c>
      <c r="AR168">
        <v>-1</v>
      </c>
      <c r="AS168">
        <v>-1</v>
      </c>
      <c r="AT168">
        <v>1</v>
      </c>
      <c r="AU168">
        <v>0</v>
      </c>
      <c r="AV168">
        <v>0</v>
      </c>
      <c r="AW168">
        <v>-1</v>
      </c>
      <c r="AX168">
        <v>-1</v>
      </c>
      <c r="AY168">
        <v>-1</v>
      </c>
      <c r="AZ168">
        <v>-1</v>
      </c>
      <c r="BA168">
        <v>0</v>
      </c>
      <c r="BB168">
        <v>0</v>
      </c>
      <c r="BC168" t="e">
        <v>#N/A</v>
      </c>
      <c r="BD168" t="e">
        <v>#N/A</v>
      </c>
      <c r="BE168">
        <v>0</v>
      </c>
      <c r="BF168" t="e">
        <v>#N/A</v>
      </c>
      <c r="BG168" t="e">
        <v>#N/A</v>
      </c>
      <c r="BH168" t="e">
        <v>#N/A</v>
      </c>
      <c r="BI168" t="e">
        <v>#N/A</v>
      </c>
      <c r="BJ168" t="e">
        <v>#N/A</v>
      </c>
      <c r="BK168" t="e">
        <v>#N/A</v>
      </c>
      <c r="BL168" t="e">
        <v>#N/A</v>
      </c>
      <c r="BM168" t="e">
        <v>#N/A</v>
      </c>
      <c r="BN168" t="e">
        <v>#N/A</v>
      </c>
    </row>
    <row r="169" spans="1:66" x14ac:dyDescent="0.25">
      <c r="A169" t="s">
        <v>229</v>
      </c>
      <c r="B169" t="s">
        <v>63</v>
      </c>
      <c r="C169" t="s">
        <v>488</v>
      </c>
      <c r="D169" t="s">
        <v>581</v>
      </c>
      <c r="E169">
        <v>3</v>
      </c>
      <c r="F169">
        <v>3</v>
      </c>
      <c r="G169">
        <v>0.28999999199999998</v>
      </c>
      <c r="H169" t="s">
        <v>615</v>
      </c>
      <c r="I169">
        <v>0</v>
      </c>
      <c r="J169">
        <v>1</v>
      </c>
      <c r="K169" t="e">
        <v>#N/A</v>
      </c>
      <c r="L169" t="e">
        <v>#N/A</v>
      </c>
      <c r="M169" t="e">
        <v>#N/A</v>
      </c>
      <c r="N169" t="e">
        <v>#N/A</v>
      </c>
      <c r="O169">
        <v>0</v>
      </c>
      <c r="P169">
        <v>1</v>
      </c>
      <c r="Q169" t="e">
        <v>#N/A</v>
      </c>
      <c r="R169" t="e">
        <v>#N/A</v>
      </c>
      <c r="S169">
        <v>-1</v>
      </c>
      <c r="T169">
        <v>1</v>
      </c>
      <c r="U169">
        <v>0</v>
      </c>
      <c r="V169">
        <f t="shared" si="7"/>
        <v>0</v>
      </c>
      <c r="W169">
        <f t="shared" si="8"/>
        <v>0.28999999199999998</v>
      </c>
      <c r="X169" s="2">
        <f t="shared" si="6"/>
        <v>9.7332458604900193E-3</v>
      </c>
      <c r="Y169">
        <v>1</v>
      </c>
      <c r="Z169">
        <v>0</v>
      </c>
      <c r="AA169">
        <v>0</v>
      </c>
      <c r="AB169">
        <v>0</v>
      </c>
      <c r="AC169">
        <v>1</v>
      </c>
      <c r="AD169">
        <v>0</v>
      </c>
      <c r="AE169">
        <v>0</v>
      </c>
      <c r="AF169">
        <v>1</v>
      </c>
      <c r="AG169">
        <v>1</v>
      </c>
      <c r="AH169">
        <v>1</v>
      </c>
      <c r="AI169">
        <v>1</v>
      </c>
      <c r="AJ169">
        <v>1</v>
      </c>
      <c r="AK169">
        <v>1</v>
      </c>
      <c r="AL169">
        <v>1</v>
      </c>
      <c r="AM169">
        <v>1</v>
      </c>
      <c r="AN169" t="e">
        <v>#N/A</v>
      </c>
      <c r="AO169" t="e">
        <v>#N/A</v>
      </c>
      <c r="AP169">
        <v>0</v>
      </c>
      <c r="AQ169">
        <v>0</v>
      </c>
      <c r="AR169">
        <v>1</v>
      </c>
      <c r="AS169">
        <v>1</v>
      </c>
      <c r="AT169">
        <v>1</v>
      </c>
      <c r="AU169">
        <v>0</v>
      </c>
      <c r="AV169">
        <v>0</v>
      </c>
      <c r="AW169">
        <v>-1</v>
      </c>
      <c r="AX169">
        <v>1</v>
      </c>
      <c r="AY169">
        <v>1</v>
      </c>
      <c r="AZ169">
        <v>1</v>
      </c>
      <c r="BA169">
        <v>1</v>
      </c>
      <c r="BB169">
        <v>1</v>
      </c>
      <c r="BC169">
        <v>1</v>
      </c>
      <c r="BD169">
        <v>1</v>
      </c>
      <c r="BE169">
        <v>1</v>
      </c>
      <c r="BF169" t="e">
        <v>#N/A</v>
      </c>
      <c r="BG169" t="e">
        <v>#N/A</v>
      </c>
      <c r="BH169" t="e">
        <v>#N/A</v>
      </c>
      <c r="BI169" t="e">
        <v>#N/A</v>
      </c>
      <c r="BJ169" t="e">
        <v>#N/A</v>
      </c>
      <c r="BK169" t="e">
        <v>#N/A</v>
      </c>
      <c r="BL169" t="e">
        <v>#N/A</v>
      </c>
      <c r="BM169" t="e">
        <v>#N/A</v>
      </c>
      <c r="BN169" t="e">
        <v>#N/A</v>
      </c>
    </row>
    <row r="170" spans="1:66" x14ac:dyDescent="0.25">
      <c r="A170" t="s">
        <v>230</v>
      </c>
      <c r="B170" t="s">
        <v>67</v>
      </c>
      <c r="C170" t="s">
        <v>489</v>
      </c>
      <c r="D170" t="s">
        <v>612</v>
      </c>
      <c r="E170">
        <v>2</v>
      </c>
      <c r="F170">
        <v>4</v>
      </c>
      <c r="G170">
        <v>0.275999993</v>
      </c>
      <c r="H170" t="s">
        <v>615</v>
      </c>
      <c r="I170">
        <v>0</v>
      </c>
      <c r="J170">
        <v>0</v>
      </c>
      <c r="K170" t="e">
        <v>#N/A</v>
      </c>
      <c r="L170" t="e">
        <v>#N/A</v>
      </c>
      <c r="M170">
        <v>0</v>
      </c>
      <c r="N170">
        <v>0</v>
      </c>
      <c r="O170">
        <v>0</v>
      </c>
      <c r="P170">
        <v>0</v>
      </c>
      <c r="Q170" t="e">
        <v>#N/A</v>
      </c>
      <c r="R170" t="e">
        <v>#N/A</v>
      </c>
      <c r="S170">
        <v>-1</v>
      </c>
      <c r="T170">
        <v>0</v>
      </c>
      <c r="U170">
        <v>-1</v>
      </c>
      <c r="V170">
        <f t="shared" si="7"/>
        <v>-0.275999993</v>
      </c>
      <c r="W170">
        <f t="shared" si="8"/>
        <v>0.275999993</v>
      </c>
      <c r="X170" s="2">
        <f t="shared" si="6"/>
        <v>0.18413593964815758</v>
      </c>
      <c r="Y170">
        <v>1</v>
      </c>
      <c r="Z170">
        <v>0</v>
      </c>
      <c r="AA170">
        <v>-1</v>
      </c>
      <c r="AB170">
        <v>0</v>
      </c>
      <c r="AC170">
        <v>-1</v>
      </c>
      <c r="AD170" t="e">
        <v>#N/A</v>
      </c>
      <c r="AE170" t="e">
        <v>#N/A</v>
      </c>
      <c r="AF170">
        <v>0</v>
      </c>
      <c r="AG170">
        <v>0</v>
      </c>
      <c r="AH170">
        <v>1</v>
      </c>
      <c r="AI170">
        <v>0</v>
      </c>
      <c r="AJ170">
        <v>0</v>
      </c>
      <c r="AK170">
        <v>1</v>
      </c>
      <c r="AL170">
        <v>1</v>
      </c>
      <c r="AM170">
        <v>0</v>
      </c>
      <c r="AN170" t="e">
        <v>#N/A</v>
      </c>
      <c r="AO170" t="e">
        <v>#N/A</v>
      </c>
      <c r="AP170">
        <v>-1</v>
      </c>
      <c r="AQ170">
        <v>0</v>
      </c>
      <c r="AR170">
        <v>-1</v>
      </c>
      <c r="AS170">
        <v>1</v>
      </c>
      <c r="AT170">
        <v>-1</v>
      </c>
      <c r="AU170">
        <v>0</v>
      </c>
      <c r="AV170">
        <v>0</v>
      </c>
      <c r="AW170">
        <v>-1</v>
      </c>
      <c r="AX170">
        <v>1</v>
      </c>
      <c r="AY170">
        <v>1</v>
      </c>
      <c r="AZ170">
        <v>1</v>
      </c>
      <c r="BA170">
        <v>1</v>
      </c>
      <c r="BB170" t="e">
        <v>#N/A</v>
      </c>
      <c r="BC170" t="e">
        <v>#N/A</v>
      </c>
      <c r="BD170">
        <v>0</v>
      </c>
      <c r="BE170">
        <v>1</v>
      </c>
      <c r="BF170" t="e">
        <v>#N/A</v>
      </c>
      <c r="BG170" t="e">
        <v>#N/A</v>
      </c>
      <c r="BH170" t="e">
        <v>#N/A</v>
      </c>
      <c r="BI170" t="e">
        <v>#N/A</v>
      </c>
      <c r="BJ170" t="e">
        <v>#N/A</v>
      </c>
      <c r="BK170" t="e">
        <v>#N/A</v>
      </c>
      <c r="BL170" t="e">
        <v>#N/A</v>
      </c>
      <c r="BM170" t="e">
        <v>#N/A</v>
      </c>
      <c r="BN170" t="e">
        <v>#N/A</v>
      </c>
    </row>
    <row r="171" spans="1:66" x14ac:dyDescent="0.25">
      <c r="A171" t="s">
        <v>231</v>
      </c>
      <c r="B171" t="s">
        <v>67</v>
      </c>
      <c r="C171" t="s">
        <v>490</v>
      </c>
      <c r="D171" t="s">
        <v>581</v>
      </c>
      <c r="E171">
        <v>6</v>
      </c>
      <c r="F171">
        <v>4</v>
      </c>
      <c r="G171">
        <v>1.3919999599999999</v>
      </c>
      <c r="H171" t="s">
        <v>615</v>
      </c>
      <c r="I171">
        <v>1</v>
      </c>
      <c r="J171">
        <v>1</v>
      </c>
      <c r="K171">
        <v>-1</v>
      </c>
      <c r="L171">
        <v>1</v>
      </c>
      <c r="M171">
        <v>1</v>
      </c>
      <c r="N171">
        <v>1</v>
      </c>
      <c r="O171">
        <v>1</v>
      </c>
      <c r="P171">
        <v>1</v>
      </c>
      <c r="Q171">
        <v>0</v>
      </c>
      <c r="R171">
        <v>1</v>
      </c>
      <c r="S171">
        <v>-1</v>
      </c>
      <c r="T171">
        <v>-1</v>
      </c>
      <c r="U171">
        <v>0</v>
      </c>
      <c r="V171">
        <f t="shared" si="7"/>
        <v>0</v>
      </c>
      <c r="W171">
        <f t="shared" si="8"/>
        <v>1.3919999599999999</v>
      </c>
      <c r="X171" s="2">
        <f t="shared" si="6"/>
        <v>4.6719580076651425E-2</v>
      </c>
      <c r="Y171">
        <v>0</v>
      </c>
      <c r="Z171">
        <v>0</v>
      </c>
      <c r="AA171">
        <v>-1</v>
      </c>
      <c r="AB171">
        <v>0</v>
      </c>
      <c r="AC171">
        <v>0</v>
      </c>
      <c r="AD171">
        <v>-1</v>
      </c>
      <c r="AE171">
        <v>1</v>
      </c>
      <c r="AF171">
        <v>-1</v>
      </c>
      <c r="AG171">
        <v>1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-1</v>
      </c>
      <c r="AO171">
        <v>0</v>
      </c>
      <c r="AP171">
        <v>0</v>
      </c>
      <c r="AQ171">
        <v>0</v>
      </c>
      <c r="AR171">
        <v>0</v>
      </c>
      <c r="AS171">
        <v>1</v>
      </c>
      <c r="AT171">
        <v>-1</v>
      </c>
      <c r="AU171">
        <v>-1</v>
      </c>
      <c r="AV171">
        <v>-1</v>
      </c>
      <c r="AW171">
        <v>-1</v>
      </c>
      <c r="AX171">
        <v>0</v>
      </c>
      <c r="AY171">
        <v>0</v>
      </c>
      <c r="AZ171">
        <v>0</v>
      </c>
      <c r="BA171">
        <v>1</v>
      </c>
      <c r="BB171">
        <v>0</v>
      </c>
      <c r="BC171">
        <v>1</v>
      </c>
      <c r="BD171">
        <v>1</v>
      </c>
      <c r="BE171">
        <v>1</v>
      </c>
      <c r="BF171" t="e">
        <v>#N/A</v>
      </c>
      <c r="BG171" t="e">
        <v>#N/A</v>
      </c>
      <c r="BH171" t="e">
        <v>#N/A</v>
      </c>
      <c r="BI171" t="e">
        <v>#N/A</v>
      </c>
      <c r="BJ171" t="e">
        <v>#N/A</v>
      </c>
      <c r="BK171" t="e">
        <v>#N/A</v>
      </c>
      <c r="BL171" t="e">
        <v>#N/A</v>
      </c>
      <c r="BM171" t="e">
        <v>#N/A</v>
      </c>
      <c r="BN171" t="e">
        <v>#N/A</v>
      </c>
    </row>
    <row r="172" spans="1:66" x14ac:dyDescent="0.25">
      <c r="A172" t="s">
        <v>232</v>
      </c>
      <c r="B172" t="s">
        <v>67</v>
      </c>
      <c r="C172" t="s">
        <v>491</v>
      </c>
      <c r="D172" t="s">
        <v>608</v>
      </c>
      <c r="E172">
        <v>2</v>
      </c>
      <c r="F172">
        <v>2</v>
      </c>
      <c r="G172">
        <v>5.6000002E-2</v>
      </c>
      <c r="H172" t="s">
        <v>615</v>
      </c>
      <c r="I172">
        <v>-1</v>
      </c>
      <c r="J172">
        <v>-1</v>
      </c>
      <c r="K172">
        <v>-1</v>
      </c>
      <c r="L172">
        <v>-1</v>
      </c>
      <c r="M172">
        <v>-1</v>
      </c>
      <c r="N172">
        <v>-1</v>
      </c>
      <c r="O172">
        <v>-1</v>
      </c>
      <c r="P172">
        <v>-1</v>
      </c>
      <c r="Q172">
        <v>-1</v>
      </c>
      <c r="R172">
        <v>-1</v>
      </c>
      <c r="S172">
        <v>-1</v>
      </c>
      <c r="T172">
        <v>-1</v>
      </c>
      <c r="U172">
        <v>-1</v>
      </c>
      <c r="V172">
        <f t="shared" si="7"/>
        <v>-5.6000002E-2</v>
      </c>
      <c r="W172">
        <f t="shared" si="8"/>
        <v>5.6000002E-2</v>
      </c>
      <c r="X172" s="2">
        <f t="shared" si="6"/>
        <v>3.7360917572808426E-2</v>
      </c>
      <c r="Y172">
        <v>-1</v>
      </c>
      <c r="Z172">
        <v>-1</v>
      </c>
      <c r="AA172">
        <v>-1</v>
      </c>
      <c r="AB172">
        <v>-1</v>
      </c>
      <c r="AC172">
        <v>-1</v>
      </c>
      <c r="AD172">
        <v>-1</v>
      </c>
      <c r="AE172">
        <v>-1</v>
      </c>
      <c r="AF172">
        <v>-1</v>
      </c>
      <c r="AG172">
        <v>-1</v>
      </c>
      <c r="AH172">
        <v>-1</v>
      </c>
      <c r="AI172">
        <v>-1</v>
      </c>
      <c r="AJ172">
        <v>-1</v>
      </c>
      <c r="AK172">
        <v>-1</v>
      </c>
      <c r="AL172">
        <v>-1</v>
      </c>
      <c r="AM172">
        <v>-1</v>
      </c>
      <c r="AN172">
        <v>-1</v>
      </c>
      <c r="AO172">
        <v>-1</v>
      </c>
      <c r="AP172">
        <v>-1</v>
      </c>
      <c r="AQ172">
        <v>-1</v>
      </c>
      <c r="AR172">
        <v>-1</v>
      </c>
      <c r="AS172">
        <v>1</v>
      </c>
      <c r="AT172">
        <v>-1</v>
      </c>
      <c r="AU172">
        <v>0</v>
      </c>
      <c r="AV172">
        <v>0</v>
      </c>
      <c r="AW172">
        <v>0</v>
      </c>
      <c r="AX172">
        <v>1</v>
      </c>
      <c r="AY172">
        <v>1</v>
      </c>
      <c r="AZ172">
        <v>1</v>
      </c>
      <c r="BA172">
        <v>1</v>
      </c>
      <c r="BB172">
        <v>-1</v>
      </c>
      <c r="BC172">
        <v>-1</v>
      </c>
      <c r="BD172">
        <v>-1</v>
      </c>
      <c r="BE172">
        <v>-1</v>
      </c>
      <c r="BF172" t="e">
        <v>#N/A</v>
      </c>
      <c r="BG172" t="e">
        <v>#N/A</v>
      </c>
      <c r="BH172" t="e">
        <v>#N/A</v>
      </c>
      <c r="BI172" t="e">
        <v>#N/A</v>
      </c>
      <c r="BJ172" t="e">
        <v>#N/A</v>
      </c>
      <c r="BK172" t="e">
        <v>#N/A</v>
      </c>
      <c r="BL172" t="e">
        <v>#N/A</v>
      </c>
      <c r="BM172" t="e">
        <v>#N/A</v>
      </c>
      <c r="BN172" t="e">
        <v>#N/A</v>
      </c>
    </row>
    <row r="173" spans="1:66" x14ac:dyDescent="0.25">
      <c r="A173" t="s">
        <v>233</v>
      </c>
      <c r="B173" t="s">
        <v>67</v>
      </c>
      <c r="C173" t="s">
        <v>492</v>
      </c>
      <c r="D173" t="s">
        <v>590</v>
      </c>
      <c r="E173">
        <v>3</v>
      </c>
      <c r="F173">
        <v>4</v>
      </c>
      <c r="G173">
        <v>0.769999981</v>
      </c>
      <c r="H173" t="s">
        <v>615</v>
      </c>
      <c r="I173">
        <v>-1</v>
      </c>
      <c r="J173">
        <v>0</v>
      </c>
      <c r="K173">
        <v>-1</v>
      </c>
      <c r="L173">
        <v>0</v>
      </c>
      <c r="M173">
        <v>-1</v>
      </c>
      <c r="N173">
        <v>0</v>
      </c>
      <c r="O173">
        <v>-1</v>
      </c>
      <c r="P173">
        <v>0</v>
      </c>
      <c r="Q173">
        <v>-1</v>
      </c>
      <c r="R173">
        <v>0</v>
      </c>
      <c r="S173">
        <v>-1</v>
      </c>
      <c r="T173">
        <v>0</v>
      </c>
      <c r="U173">
        <v>-1</v>
      </c>
      <c r="V173">
        <f t="shared" si="7"/>
        <v>-0.769999981</v>
      </c>
      <c r="W173">
        <f t="shared" si="8"/>
        <v>0.769999981</v>
      </c>
      <c r="X173" s="2">
        <f t="shared" si="6"/>
        <v>0.5137125856032122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-1</v>
      </c>
      <c r="AE173">
        <v>0</v>
      </c>
      <c r="AF173">
        <v>1</v>
      </c>
      <c r="AG173">
        <v>0</v>
      </c>
      <c r="AH173">
        <v>1</v>
      </c>
      <c r="AI173">
        <v>0</v>
      </c>
      <c r="AJ173">
        <v>1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1</v>
      </c>
      <c r="AT173">
        <v>-1</v>
      </c>
      <c r="AU173">
        <v>-1</v>
      </c>
      <c r="AV173">
        <v>-1</v>
      </c>
      <c r="AW173">
        <v>-1</v>
      </c>
      <c r="AX173">
        <v>-1</v>
      </c>
      <c r="AY173">
        <v>-1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-1</v>
      </c>
      <c r="BF173" t="e">
        <v>#N/A</v>
      </c>
      <c r="BG173" t="e">
        <v>#N/A</v>
      </c>
      <c r="BH173" t="e">
        <v>#N/A</v>
      </c>
      <c r="BI173" t="e">
        <v>#N/A</v>
      </c>
      <c r="BJ173" t="e">
        <v>#N/A</v>
      </c>
      <c r="BK173" t="e">
        <v>#N/A</v>
      </c>
      <c r="BL173" t="e">
        <v>#N/A</v>
      </c>
      <c r="BM173" t="e">
        <v>#N/A</v>
      </c>
      <c r="BN173" t="e">
        <v>#N/A</v>
      </c>
    </row>
    <row r="174" spans="1:66" x14ac:dyDescent="0.25">
      <c r="A174" t="s">
        <v>234</v>
      </c>
      <c r="B174" t="s">
        <v>62</v>
      </c>
      <c r="C174" t="s">
        <v>493</v>
      </c>
      <c r="D174" t="s">
        <v>605</v>
      </c>
      <c r="E174">
        <v>2</v>
      </c>
      <c r="F174">
        <v>4</v>
      </c>
      <c r="G174">
        <v>0.10400000199999999</v>
      </c>
      <c r="H174" t="s">
        <v>615</v>
      </c>
      <c r="I174">
        <v>0</v>
      </c>
      <c r="J174">
        <v>0</v>
      </c>
      <c r="K174">
        <v>1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1</v>
      </c>
      <c r="R174">
        <v>0</v>
      </c>
      <c r="S174">
        <v>0</v>
      </c>
      <c r="T174">
        <v>0</v>
      </c>
      <c r="U174">
        <v>0</v>
      </c>
      <c r="V174">
        <f t="shared" si="7"/>
        <v>0</v>
      </c>
      <c r="W174">
        <f t="shared" si="8"/>
        <v>0.10400000199999999</v>
      </c>
      <c r="X174" s="2">
        <f t="shared" si="6"/>
        <v>3.4905435064889715E-3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-1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1</v>
      </c>
      <c r="AK174">
        <v>0</v>
      </c>
      <c r="AL174">
        <v>0</v>
      </c>
      <c r="AM174">
        <v>0</v>
      </c>
      <c r="AN174">
        <v>1</v>
      </c>
      <c r="AO174">
        <v>0</v>
      </c>
      <c r="AP174">
        <v>0</v>
      </c>
      <c r="AQ174">
        <v>-1</v>
      </c>
      <c r="AR174">
        <v>0</v>
      </c>
      <c r="AS174">
        <v>-1</v>
      </c>
      <c r="AT174">
        <v>1</v>
      </c>
      <c r="AU174">
        <v>0</v>
      </c>
      <c r="AV174">
        <v>-1</v>
      </c>
      <c r="AW174">
        <v>-1</v>
      </c>
      <c r="AX174">
        <v>0</v>
      </c>
      <c r="AY174">
        <v>0</v>
      </c>
      <c r="AZ174">
        <v>-1</v>
      </c>
      <c r="BA174">
        <v>0</v>
      </c>
      <c r="BB174">
        <v>-1</v>
      </c>
      <c r="BC174">
        <v>1</v>
      </c>
      <c r="BD174">
        <v>0</v>
      </c>
      <c r="BE174">
        <v>0</v>
      </c>
      <c r="BF174" t="e">
        <v>#N/A</v>
      </c>
      <c r="BG174" t="e">
        <v>#N/A</v>
      </c>
      <c r="BH174" t="e">
        <v>#N/A</v>
      </c>
      <c r="BI174" t="e">
        <v>#N/A</v>
      </c>
      <c r="BJ174" t="e">
        <v>#N/A</v>
      </c>
      <c r="BK174" t="e">
        <v>#N/A</v>
      </c>
      <c r="BL174" t="e">
        <v>#N/A</v>
      </c>
      <c r="BM174" t="e">
        <v>#N/A</v>
      </c>
      <c r="BN174" t="e">
        <v>#N/A</v>
      </c>
    </row>
    <row r="175" spans="1:66" x14ac:dyDescent="0.25">
      <c r="A175" t="s">
        <v>235</v>
      </c>
      <c r="B175" t="s">
        <v>62</v>
      </c>
      <c r="C175" t="s">
        <v>494</v>
      </c>
      <c r="D175" t="s">
        <v>581</v>
      </c>
      <c r="E175">
        <v>1</v>
      </c>
      <c r="F175">
        <v>1</v>
      </c>
      <c r="G175">
        <v>2.8999998999999999E-2</v>
      </c>
      <c r="H175" t="s">
        <v>615</v>
      </c>
      <c r="I175" t="e">
        <v>#N/A</v>
      </c>
      <c r="J175" t="e">
        <v>#N/A</v>
      </c>
      <c r="K175" t="e">
        <v>#N/A</v>
      </c>
      <c r="L175" t="e">
        <v>#N/A</v>
      </c>
      <c r="M175" t="e">
        <v>#N/A</v>
      </c>
      <c r="N175" t="e">
        <v>#N/A</v>
      </c>
      <c r="O175" t="e">
        <v>#N/A</v>
      </c>
      <c r="P175" t="e">
        <v>#N/A</v>
      </c>
      <c r="Q175" t="e">
        <v>#N/A</v>
      </c>
      <c r="R175" t="e">
        <v>#N/A</v>
      </c>
      <c r="S175" t="e">
        <v>#N/A</v>
      </c>
      <c r="T175" t="e">
        <v>#N/A</v>
      </c>
      <c r="U175">
        <v>1</v>
      </c>
      <c r="V175">
        <f t="shared" si="7"/>
        <v>2.8999998999999999E-2</v>
      </c>
      <c r="W175">
        <f t="shared" si="8"/>
        <v>2.8999998999999999E-2</v>
      </c>
      <c r="X175" s="2">
        <f t="shared" si="6"/>
        <v>4.0599030488042601E-2</v>
      </c>
      <c r="Y175">
        <v>1</v>
      </c>
      <c r="Z175">
        <v>0</v>
      </c>
      <c r="AA175">
        <v>0</v>
      </c>
      <c r="AB175">
        <v>1</v>
      </c>
      <c r="AC175">
        <v>0</v>
      </c>
      <c r="AD175">
        <v>0</v>
      </c>
      <c r="AE175">
        <v>0</v>
      </c>
      <c r="AF175">
        <v>1</v>
      </c>
      <c r="AG175">
        <v>1</v>
      </c>
      <c r="AH175">
        <v>0</v>
      </c>
      <c r="AI175">
        <v>0</v>
      </c>
      <c r="AJ175">
        <v>-1</v>
      </c>
      <c r="AK175" t="e">
        <v>#N/A</v>
      </c>
      <c r="AL175">
        <v>-1</v>
      </c>
      <c r="AM175">
        <v>-1</v>
      </c>
      <c r="AN175">
        <v>1</v>
      </c>
      <c r="AO175">
        <v>1</v>
      </c>
      <c r="AP175">
        <v>0</v>
      </c>
      <c r="AQ175">
        <v>0</v>
      </c>
      <c r="AR175">
        <v>-1</v>
      </c>
      <c r="AS175">
        <v>-1</v>
      </c>
      <c r="AT175">
        <v>-1</v>
      </c>
      <c r="AU175">
        <v>-1</v>
      </c>
      <c r="AV175">
        <v>-1</v>
      </c>
      <c r="AW175">
        <v>-1</v>
      </c>
      <c r="AX175">
        <v>-1</v>
      </c>
      <c r="AY175">
        <v>-1</v>
      </c>
      <c r="AZ175">
        <v>1</v>
      </c>
      <c r="BA175">
        <v>1</v>
      </c>
      <c r="BB175" t="e">
        <v>#N/A</v>
      </c>
      <c r="BC175" t="e">
        <v>#N/A</v>
      </c>
      <c r="BD175" t="e">
        <v>#N/A</v>
      </c>
      <c r="BE175" t="e">
        <v>#N/A</v>
      </c>
      <c r="BF175" t="e">
        <v>#N/A</v>
      </c>
      <c r="BG175" t="e">
        <v>#N/A</v>
      </c>
      <c r="BH175" t="e">
        <v>#N/A</v>
      </c>
      <c r="BI175" t="e">
        <v>#N/A</v>
      </c>
      <c r="BJ175" t="e">
        <v>#N/A</v>
      </c>
      <c r="BK175" t="e">
        <v>#N/A</v>
      </c>
      <c r="BL175" t="e">
        <v>#N/A</v>
      </c>
      <c r="BM175" t="e">
        <v>#N/A</v>
      </c>
      <c r="BN175" t="e">
        <v>#N/A</v>
      </c>
    </row>
    <row r="176" spans="1:66" x14ac:dyDescent="0.25">
      <c r="A176" t="s">
        <v>236</v>
      </c>
      <c r="B176" t="s">
        <v>67</v>
      </c>
      <c r="C176" t="s">
        <v>495</v>
      </c>
      <c r="D176" t="s">
        <v>606</v>
      </c>
      <c r="E176">
        <v>4</v>
      </c>
      <c r="F176">
        <v>4</v>
      </c>
      <c r="G176">
        <v>1.728999972</v>
      </c>
      <c r="H176" t="s">
        <v>615</v>
      </c>
      <c r="I176">
        <v>1</v>
      </c>
      <c r="J176">
        <v>1</v>
      </c>
      <c r="K176">
        <v>0</v>
      </c>
      <c r="L176">
        <v>0</v>
      </c>
      <c r="M176">
        <v>1</v>
      </c>
      <c r="N176">
        <v>1</v>
      </c>
      <c r="O176">
        <v>1</v>
      </c>
      <c r="P176">
        <v>1</v>
      </c>
      <c r="Q176">
        <v>0</v>
      </c>
      <c r="R176">
        <v>0</v>
      </c>
      <c r="S176">
        <v>1</v>
      </c>
      <c r="T176">
        <v>1</v>
      </c>
      <c r="U176">
        <v>1</v>
      </c>
      <c r="V176">
        <f t="shared" si="7"/>
        <v>1.728999972</v>
      </c>
      <c r="W176">
        <f t="shared" si="8"/>
        <v>1.728999972</v>
      </c>
      <c r="X176" s="2">
        <f t="shared" si="6"/>
        <v>2.4205422412963808</v>
      </c>
      <c r="Y176">
        <v>1</v>
      </c>
      <c r="Z176">
        <v>1</v>
      </c>
      <c r="AA176">
        <v>1</v>
      </c>
      <c r="AB176">
        <v>1</v>
      </c>
      <c r="AC176">
        <v>1</v>
      </c>
      <c r="AD176">
        <v>0</v>
      </c>
      <c r="AE176">
        <v>1</v>
      </c>
      <c r="AF176">
        <v>1</v>
      </c>
      <c r="AG176">
        <v>1</v>
      </c>
      <c r="AH176">
        <v>0</v>
      </c>
      <c r="AI176">
        <v>0</v>
      </c>
      <c r="AJ176">
        <v>-1</v>
      </c>
      <c r="AK176">
        <v>-1</v>
      </c>
      <c r="AL176">
        <v>-1</v>
      </c>
      <c r="AM176">
        <v>-1</v>
      </c>
      <c r="AN176">
        <v>0</v>
      </c>
      <c r="AO176">
        <v>0</v>
      </c>
      <c r="AP176">
        <v>0</v>
      </c>
      <c r="AQ176">
        <v>0</v>
      </c>
      <c r="AR176">
        <v>1</v>
      </c>
      <c r="AS176">
        <v>-1</v>
      </c>
      <c r="AT176">
        <v>1</v>
      </c>
      <c r="AU176">
        <v>1</v>
      </c>
      <c r="AV176">
        <v>0</v>
      </c>
      <c r="AW176">
        <v>-1</v>
      </c>
      <c r="AX176">
        <v>0</v>
      </c>
      <c r="AY176">
        <v>-1</v>
      </c>
      <c r="AZ176">
        <v>-1</v>
      </c>
      <c r="BA176">
        <v>0</v>
      </c>
      <c r="BB176">
        <v>1</v>
      </c>
      <c r="BC176">
        <v>0</v>
      </c>
      <c r="BD176">
        <v>1</v>
      </c>
      <c r="BE176">
        <v>1</v>
      </c>
      <c r="BF176" t="e">
        <v>#N/A</v>
      </c>
      <c r="BG176" t="e">
        <v>#N/A</v>
      </c>
      <c r="BH176" t="e">
        <v>#N/A</v>
      </c>
      <c r="BI176" t="e">
        <v>#N/A</v>
      </c>
      <c r="BJ176" t="e">
        <v>#N/A</v>
      </c>
      <c r="BK176" t="e">
        <v>#N/A</v>
      </c>
      <c r="BL176" t="e">
        <v>#N/A</v>
      </c>
      <c r="BM176" t="e">
        <v>#N/A</v>
      </c>
      <c r="BN176" t="e">
        <v>#N/A</v>
      </c>
    </row>
    <row r="177" spans="1:66" x14ac:dyDescent="0.25">
      <c r="A177" t="s">
        <v>237</v>
      </c>
      <c r="B177" t="s">
        <v>67</v>
      </c>
      <c r="C177" t="s">
        <v>496</v>
      </c>
      <c r="D177" t="s">
        <v>612</v>
      </c>
      <c r="E177">
        <v>4</v>
      </c>
      <c r="F177">
        <v>4</v>
      </c>
      <c r="G177">
        <v>1.31099999</v>
      </c>
      <c r="H177" t="s">
        <v>615</v>
      </c>
      <c r="I177">
        <v>1</v>
      </c>
      <c r="J177">
        <v>0</v>
      </c>
      <c r="K177">
        <v>0</v>
      </c>
      <c r="L177">
        <v>0</v>
      </c>
      <c r="M177">
        <v>1</v>
      </c>
      <c r="N177">
        <v>0</v>
      </c>
      <c r="O177">
        <v>1</v>
      </c>
      <c r="P177">
        <v>0</v>
      </c>
      <c r="Q177">
        <v>0</v>
      </c>
      <c r="R177">
        <v>0</v>
      </c>
      <c r="S177">
        <v>-1</v>
      </c>
      <c r="T177">
        <v>0</v>
      </c>
      <c r="U177">
        <v>1</v>
      </c>
      <c r="V177">
        <f t="shared" si="7"/>
        <v>1.31099999</v>
      </c>
      <c r="W177">
        <f t="shared" si="8"/>
        <v>1.31099999</v>
      </c>
      <c r="X177" s="2">
        <f t="shared" si="6"/>
        <v>1.8353562206617162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-1</v>
      </c>
      <c r="AF177">
        <v>-1</v>
      </c>
      <c r="AG177">
        <v>0</v>
      </c>
      <c r="AH177">
        <v>-1</v>
      </c>
      <c r="AI177">
        <v>0</v>
      </c>
      <c r="AJ177">
        <v>-1</v>
      </c>
      <c r="AK177">
        <v>1</v>
      </c>
      <c r="AL177">
        <v>-1</v>
      </c>
      <c r="AM177">
        <v>1</v>
      </c>
      <c r="AN177">
        <v>-1</v>
      </c>
      <c r="AO177">
        <v>0</v>
      </c>
      <c r="AP177">
        <v>0</v>
      </c>
      <c r="AQ177">
        <v>0</v>
      </c>
      <c r="AR177">
        <v>-1</v>
      </c>
      <c r="AS177">
        <v>1</v>
      </c>
      <c r="AT177">
        <v>-1</v>
      </c>
      <c r="AU177">
        <v>-1</v>
      </c>
      <c r="AV177">
        <v>-1</v>
      </c>
      <c r="AW177">
        <v>-1</v>
      </c>
      <c r="AX177">
        <v>-1</v>
      </c>
      <c r="AY177">
        <v>0</v>
      </c>
      <c r="AZ177">
        <v>1</v>
      </c>
      <c r="BA177">
        <v>1</v>
      </c>
      <c r="BB177">
        <v>0</v>
      </c>
      <c r="BC177">
        <v>0</v>
      </c>
      <c r="BD177">
        <v>-1</v>
      </c>
      <c r="BE177">
        <v>0</v>
      </c>
      <c r="BF177" t="e">
        <v>#N/A</v>
      </c>
      <c r="BG177" t="e">
        <v>#N/A</v>
      </c>
      <c r="BH177" t="e">
        <v>#N/A</v>
      </c>
      <c r="BI177" t="e">
        <v>#N/A</v>
      </c>
      <c r="BJ177" t="e">
        <v>#N/A</v>
      </c>
      <c r="BK177" t="e">
        <v>#N/A</v>
      </c>
      <c r="BL177" t="e">
        <v>#N/A</v>
      </c>
      <c r="BM177" t="e">
        <v>#N/A</v>
      </c>
      <c r="BN177" t="e">
        <v>#N/A</v>
      </c>
    </row>
    <row r="178" spans="1:66" x14ac:dyDescent="0.25">
      <c r="A178" t="s">
        <v>238</v>
      </c>
      <c r="B178" t="s">
        <v>67</v>
      </c>
      <c r="C178" t="s">
        <v>497</v>
      </c>
      <c r="D178" t="s">
        <v>603</v>
      </c>
      <c r="E178">
        <v>2</v>
      </c>
      <c r="F178">
        <v>2</v>
      </c>
      <c r="G178">
        <v>0.36399999300000002</v>
      </c>
      <c r="H178" t="s">
        <v>615</v>
      </c>
      <c r="I178">
        <v>0</v>
      </c>
      <c r="J178">
        <v>0</v>
      </c>
      <c r="K178">
        <v>-1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-1</v>
      </c>
      <c r="R178">
        <v>0</v>
      </c>
      <c r="S178">
        <v>-1</v>
      </c>
      <c r="T178">
        <v>0</v>
      </c>
      <c r="U178">
        <v>-1</v>
      </c>
      <c r="V178">
        <f t="shared" si="7"/>
        <v>-0.36399999300000002</v>
      </c>
      <c r="W178">
        <f t="shared" si="8"/>
        <v>0.36399999300000002</v>
      </c>
      <c r="X178" s="2">
        <f t="shared" si="6"/>
        <v>0.24284595088007044</v>
      </c>
      <c r="Y178">
        <v>-1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-1</v>
      </c>
      <c r="AG178">
        <v>-1</v>
      </c>
      <c r="AH178">
        <v>-1</v>
      </c>
      <c r="AI178">
        <v>-1</v>
      </c>
      <c r="AJ178">
        <v>-1</v>
      </c>
      <c r="AK178">
        <v>-1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1</v>
      </c>
      <c r="AT178">
        <v>-1</v>
      </c>
      <c r="AU178">
        <v>1</v>
      </c>
      <c r="AV178">
        <v>0</v>
      </c>
      <c r="AW178">
        <v>-1</v>
      </c>
      <c r="AX178">
        <v>0</v>
      </c>
      <c r="AY178">
        <v>-1</v>
      </c>
      <c r="AZ178">
        <v>0</v>
      </c>
      <c r="BA178">
        <v>1</v>
      </c>
      <c r="BB178">
        <v>0</v>
      </c>
      <c r="BC178">
        <v>-1</v>
      </c>
      <c r="BD178">
        <v>-1</v>
      </c>
      <c r="BE178">
        <v>-1</v>
      </c>
      <c r="BF178" t="e">
        <v>#N/A</v>
      </c>
      <c r="BG178" t="e">
        <v>#N/A</v>
      </c>
      <c r="BH178" t="e">
        <v>#N/A</v>
      </c>
      <c r="BI178" t="e">
        <v>#N/A</v>
      </c>
      <c r="BJ178" t="e">
        <v>#N/A</v>
      </c>
      <c r="BK178" t="e">
        <v>#N/A</v>
      </c>
      <c r="BL178" t="e">
        <v>#N/A</v>
      </c>
      <c r="BM178" t="e">
        <v>#N/A</v>
      </c>
      <c r="BN178" t="e">
        <v>#N/A</v>
      </c>
    </row>
    <row r="179" spans="1:66" x14ac:dyDescent="0.25">
      <c r="A179" t="s">
        <v>239</v>
      </c>
      <c r="B179" t="s">
        <v>66</v>
      </c>
      <c r="C179" t="s">
        <v>498</v>
      </c>
      <c r="D179" t="s">
        <v>606</v>
      </c>
      <c r="E179">
        <v>1</v>
      </c>
      <c r="F179">
        <v>1</v>
      </c>
      <c r="G179">
        <v>9.0999997999999999E-2</v>
      </c>
      <c r="H179" t="s">
        <v>615</v>
      </c>
      <c r="I179">
        <v>-1</v>
      </c>
      <c r="J179">
        <v>-1</v>
      </c>
      <c r="K179" t="e">
        <v>#N/A</v>
      </c>
      <c r="L179" t="e">
        <v>#N/A</v>
      </c>
      <c r="M179">
        <v>-1</v>
      </c>
      <c r="N179">
        <v>-1</v>
      </c>
      <c r="O179">
        <v>-1</v>
      </c>
      <c r="P179">
        <v>-1</v>
      </c>
      <c r="Q179" t="e">
        <v>#N/A</v>
      </c>
      <c r="R179" t="e">
        <v>#N/A</v>
      </c>
      <c r="S179">
        <v>0</v>
      </c>
      <c r="T179">
        <v>0</v>
      </c>
      <c r="U179">
        <v>-1</v>
      </c>
      <c r="V179">
        <f t="shared" si="7"/>
        <v>-9.0999997999999999E-2</v>
      </c>
      <c r="W179">
        <f t="shared" si="8"/>
        <v>9.0999997999999999E-2</v>
      </c>
      <c r="X179" s="2">
        <f t="shared" si="6"/>
        <v>6.0711487553227798E-2</v>
      </c>
      <c r="Y179">
        <v>-1</v>
      </c>
      <c r="Z179">
        <v>0</v>
      </c>
      <c r="AA179">
        <v>0</v>
      </c>
      <c r="AB179">
        <v>-1</v>
      </c>
      <c r="AC179">
        <v>-1</v>
      </c>
      <c r="AD179">
        <v>0</v>
      </c>
      <c r="AE179">
        <v>0</v>
      </c>
      <c r="AF179">
        <v>-1</v>
      </c>
      <c r="AG179">
        <v>-1</v>
      </c>
      <c r="AH179">
        <v>-1</v>
      </c>
      <c r="AI179">
        <v>-1</v>
      </c>
      <c r="AJ179">
        <v>-1</v>
      </c>
      <c r="AK179">
        <v>-1</v>
      </c>
      <c r="AL179">
        <v>0</v>
      </c>
      <c r="AM179">
        <v>-1</v>
      </c>
      <c r="AN179" t="e">
        <v>#N/A</v>
      </c>
      <c r="AO179" t="e">
        <v>#N/A</v>
      </c>
      <c r="AP179">
        <v>-1</v>
      </c>
      <c r="AQ179">
        <v>1</v>
      </c>
      <c r="AR179">
        <v>-1</v>
      </c>
      <c r="AS179">
        <v>1</v>
      </c>
      <c r="AT179">
        <v>-1</v>
      </c>
      <c r="AU179">
        <v>0</v>
      </c>
      <c r="AV179">
        <v>0</v>
      </c>
      <c r="AW179">
        <v>-1</v>
      </c>
      <c r="AX179">
        <v>1</v>
      </c>
      <c r="AY179">
        <v>0</v>
      </c>
      <c r="AZ179">
        <v>1</v>
      </c>
      <c r="BA179">
        <v>1</v>
      </c>
      <c r="BB179">
        <v>1</v>
      </c>
      <c r="BC179" t="e">
        <v>#N/A</v>
      </c>
      <c r="BD179">
        <v>-1</v>
      </c>
      <c r="BE179">
        <v>-1</v>
      </c>
      <c r="BF179" t="e">
        <v>#N/A</v>
      </c>
      <c r="BG179" t="e">
        <v>#N/A</v>
      </c>
      <c r="BH179" t="e">
        <v>#N/A</v>
      </c>
      <c r="BI179" t="e">
        <v>#N/A</v>
      </c>
      <c r="BJ179" t="e">
        <v>#N/A</v>
      </c>
      <c r="BK179" t="e">
        <v>#N/A</v>
      </c>
      <c r="BL179" t="e">
        <v>#N/A</v>
      </c>
      <c r="BM179" t="e">
        <v>#N/A</v>
      </c>
      <c r="BN179" t="e">
        <v>#N/A</v>
      </c>
    </row>
    <row r="180" spans="1:66" x14ac:dyDescent="0.25">
      <c r="A180" t="s">
        <v>240</v>
      </c>
      <c r="B180" t="s">
        <v>67</v>
      </c>
      <c r="C180" t="s">
        <v>499</v>
      </c>
      <c r="D180" t="s">
        <v>606</v>
      </c>
      <c r="E180">
        <v>4</v>
      </c>
      <c r="F180">
        <v>4</v>
      </c>
      <c r="G180">
        <v>1.728999972</v>
      </c>
      <c r="H180" t="s">
        <v>615</v>
      </c>
      <c r="I180">
        <v>-1</v>
      </c>
      <c r="J180">
        <v>0</v>
      </c>
      <c r="K180">
        <v>-1</v>
      </c>
      <c r="L180">
        <v>0</v>
      </c>
      <c r="M180">
        <v>0</v>
      </c>
      <c r="N180">
        <v>0</v>
      </c>
      <c r="O180">
        <v>-1</v>
      </c>
      <c r="P180">
        <v>0</v>
      </c>
      <c r="Q180">
        <v>-1</v>
      </c>
      <c r="R180">
        <v>0</v>
      </c>
      <c r="S180">
        <v>0</v>
      </c>
      <c r="T180">
        <v>0</v>
      </c>
      <c r="U180">
        <v>0</v>
      </c>
      <c r="V180">
        <f t="shared" si="7"/>
        <v>0</v>
      </c>
      <c r="W180">
        <f t="shared" si="8"/>
        <v>1.728999972</v>
      </c>
      <c r="X180" s="2">
        <f t="shared" si="6"/>
        <v>5.8030283739650447E-2</v>
      </c>
      <c r="Y180">
        <v>0</v>
      </c>
      <c r="Z180">
        <v>0</v>
      </c>
      <c r="AA180">
        <v>0</v>
      </c>
      <c r="AB180">
        <v>1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-1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1</v>
      </c>
      <c r="AT180">
        <v>-1</v>
      </c>
      <c r="AU180">
        <v>0</v>
      </c>
      <c r="AV180">
        <v>0</v>
      </c>
      <c r="AW180">
        <v>-1</v>
      </c>
      <c r="AX180">
        <v>1</v>
      </c>
      <c r="AY180">
        <v>0</v>
      </c>
      <c r="AZ180">
        <v>1</v>
      </c>
      <c r="BA180">
        <v>0</v>
      </c>
      <c r="BB180">
        <v>0</v>
      </c>
      <c r="BC180">
        <v>0</v>
      </c>
      <c r="BD180">
        <v>-1</v>
      </c>
      <c r="BE180">
        <v>0</v>
      </c>
      <c r="BF180" t="e">
        <v>#N/A</v>
      </c>
      <c r="BG180" t="e">
        <v>#N/A</v>
      </c>
      <c r="BH180" t="e">
        <v>#N/A</v>
      </c>
      <c r="BI180" t="e">
        <v>#N/A</v>
      </c>
      <c r="BJ180" t="e">
        <v>#N/A</v>
      </c>
      <c r="BK180" t="e">
        <v>#N/A</v>
      </c>
      <c r="BL180" t="e">
        <v>#N/A</v>
      </c>
      <c r="BM180" t="e">
        <v>#N/A</v>
      </c>
      <c r="BN180" t="e">
        <v>#N/A</v>
      </c>
    </row>
    <row r="181" spans="1:66" x14ac:dyDescent="0.25">
      <c r="A181" t="s">
        <v>241</v>
      </c>
      <c r="B181" t="s">
        <v>67</v>
      </c>
      <c r="C181" t="s">
        <v>500</v>
      </c>
      <c r="D181" t="s">
        <v>588</v>
      </c>
      <c r="E181">
        <v>1</v>
      </c>
      <c r="F181">
        <v>1</v>
      </c>
      <c r="G181">
        <v>5.9999998999999998E-2</v>
      </c>
      <c r="H181" t="s">
        <v>615</v>
      </c>
      <c r="I181">
        <v>-1</v>
      </c>
      <c r="J181">
        <v>-1</v>
      </c>
      <c r="K181">
        <v>-1</v>
      </c>
      <c r="L181">
        <v>-1</v>
      </c>
      <c r="M181">
        <v>-1</v>
      </c>
      <c r="N181">
        <v>-1</v>
      </c>
      <c r="O181">
        <v>-1</v>
      </c>
      <c r="P181">
        <v>-1</v>
      </c>
      <c r="Q181">
        <v>-1</v>
      </c>
      <c r="R181">
        <v>-1</v>
      </c>
      <c r="S181">
        <v>-1</v>
      </c>
      <c r="T181">
        <v>-1</v>
      </c>
      <c r="U181">
        <v>0</v>
      </c>
      <c r="V181">
        <f t="shared" si="7"/>
        <v>0</v>
      </c>
      <c r="W181">
        <f t="shared" si="8"/>
        <v>5.9999998999999998E-2</v>
      </c>
      <c r="X181" s="2">
        <f t="shared" si="6"/>
        <v>2.0137750276081226E-3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-1</v>
      </c>
      <c r="AG181">
        <v>-1</v>
      </c>
      <c r="AH181">
        <v>-1</v>
      </c>
      <c r="AI181">
        <v>-1</v>
      </c>
      <c r="AJ181">
        <v>-1</v>
      </c>
      <c r="AK181">
        <v>-1</v>
      </c>
      <c r="AL181">
        <v>0</v>
      </c>
      <c r="AM181">
        <v>0</v>
      </c>
      <c r="AN181">
        <v>1</v>
      </c>
      <c r="AO181">
        <v>1</v>
      </c>
      <c r="AP181">
        <v>0</v>
      </c>
      <c r="AQ181">
        <v>0</v>
      </c>
      <c r="AR181">
        <v>1</v>
      </c>
      <c r="AS181">
        <v>1</v>
      </c>
      <c r="AT181">
        <v>-1</v>
      </c>
      <c r="AU181">
        <v>-1</v>
      </c>
      <c r="AV181">
        <v>-1</v>
      </c>
      <c r="AW181">
        <v>-1</v>
      </c>
      <c r="AX181">
        <v>1</v>
      </c>
      <c r="AY181">
        <v>-1</v>
      </c>
      <c r="AZ181">
        <v>0</v>
      </c>
      <c r="BA181">
        <v>1</v>
      </c>
      <c r="BB181">
        <v>0</v>
      </c>
      <c r="BC181">
        <v>-1</v>
      </c>
      <c r="BD181">
        <v>-1</v>
      </c>
      <c r="BE181">
        <v>-1</v>
      </c>
      <c r="BF181" t="e">
        <v>#N/A</v>
      </c>
      <c r="BG181" t="e">
        <v>#N/A</v>
      </c>
      <c r="BH181" t="e">
        <v>#N/A</v>
      </c>
      <c r="BI181" t="e">
        <v>#N/A</v>
      </c>
      <c r="BJ181" t="e">
        <v>#N/A</v>
      </c>
      <c r="BK181" t="e">
        <v>#N/A</v>
      </c>
      <c r="BL181" t="e">
        <v>#N/A</v>
      </c>
      <c r="BM181" t="e">
        <v>#N/A</v>
      </c>
      <c r="BN181" t="e">
        <v>#N/A</v>
      </c>
    </row>
    <row r="182" spans="1:66" x14ac:dyDescent="0.25">
      <c r="A182" t="s">
        <v>242</v>
      </c>
      <c r="B182" t="s">
        <v>67</v>
      </c>
      <c r="C182" t="s">
        <v>501</v>
      </c>
      <c r="D182" t="s">
        <v>584</v>
      </c>
      <c r="E182">
        <v>9</v>
      </c>
      <c r="F182">
        <v>4</v>
      </c>
      <c r="G182">
        <v>11.15400028</v>
      </c>
      <c r="H182" t="s">
        <v>615</v>
      </c>
      <c r="I182">
        <v>-1</v>
      </c>
      <c r="J182">
        <v>0</v>
      </c>
      <c r="K182">
        <v>-1</v>
      </c>
      <c r="L182">
        <v>0</v>
      </c>
      <c r="M182">
        <v>-1</v>
      </c>
      <c r="N182">
        <v>0</v>
      </c>
      <c r="O182">
        <v>-1</v>
      </c>
      <c r="P182">
        <v>0</v>
      </c>
      <c r="Q182">
        <v>-1</v>
      </c>
      <c r="R182">
        <v>0</v>
      </c>
      <c r="S182">
        <v>-1</v>
      </c>
      <c r="T182">
        <v>0</v>
      </c>
      <c r="U182">
        <v>-1</v>
      </c>
      <c r="V182">
        <f t="shared" si="7"/>
        <v>-11.15400028</v>
      </c>
      <c r="W182">
        <f t="shared" si="8"/>
        <v>11.15400028</v>
      </c>
      <c r="X182" s="2">
        <f t="shared" si="6"/>
        <v>7.4414941104495345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1</v>
      </c>
      <c r="AE182">
        <v>0</v>
      </c>
      <c r="AF182">
        <v>-1</v>
      </c>
      <c r="AG182">
        <v>-1</v>
      </c>
      <c r="AH182">
        <v>-1</v>
      </c>
      <c r="AI182">
        <v>-1</v>
      </c>
      <c r="AJ182">
        <v>-1</v>
      </c>
      <c r="AK182">
        <v>-1</v>
      </c>
      <c r="AL182">
        <v>1</v>
      </c>
      <c r="AM182">
        <v>1</v>
      </c>
      <c r="AN182">
        <v>1</v>
      </c>
      <c r="AO182">
        <v>1</v>
      </c>
      <c r="AP182">
        <v>0</v>
      </c>
      <c r="AQ182">
        <v>1</v>
      </c>
      <c r="AR182">
        <v>0</v>
      </c>
      <c r="AS182">
        <v>1</v>
      </c>
      <c r="AT182">
        <v>-1</v>
      </c>
      <c r="AU182">
        <v>0</v>
      </c>
      <c r="AV182">
        <v>0</v>
      </c>
      <c r="AW182">
        <v>-1</v>
      </c>
      <c r="AX182">
        <v>-1</v>
      </c>
      <c r="AY182">
        <v>-1</v>
      </c>
      <c r="AZ182">
        <v>1</v>
      </c>
      <c r="BA182">
        <v>0</v>
      </c>
      <c r="BB182">
        <v>1</v>
      </c>
      <c r="BC182">
        <v>-1</v>
      </c>
      <c r="BD182">
        <v>1</v>
      </c>
      <c r="BE182">
        <v>-1</v>
      </c>
      <c r="BF182" t="e">
        <v>#N/A</v>
      </c>
      <c r="BG182" t="e">
        <v>#N/A</v>
      </c>
      <c r="BH182" t="e">
        <v>#N/A</v>
      </c>
      <c r="BI182" t="e">
        <v>#N/A</v>
      </c>
      <c r="BJ182" t="e">
        <v>#N/A</v>
      </c>
      <c r="BK182" t="e">
        <v>#N/A</v>
      </c>
      <c r="BL182" t="e">
        <v>#N/A</v>
      </c>
      <c r="BM182" t="e">
        <v>#N/A</v>
      </c>
      <c r="BN182" t="e">
        <v>#N/A</v>
      </c>
    </row>
    <row r="183" spans="1:66" x14ac:dyDescent="0.25">
      <c r="A183" t="s">
        <v>243</v>
      </c>
      <c r="B183" t="s">
        <v>66</v>
      </c>
      <c r="C183" t="s">
        <v>502</v>
      </c>
      <c r="D183" t="s">
        <v>595</v>
      </c>
      <c r="E183">
        <v>2</v>
      </c>
      <c r="F183">
        <v>2</v>
      </c>
      <c r="G183">
        <v>0.23999999499999999</v>
      </c>
      <c r="H183" t="s">
        <v>615</v>
      </c>
      <c r="I183">
        <v>-1</v>
      </c>
      <c r="J183">
        <v>-1</v>
      </c>
      <c r="K183">
        <v>0</v>
      </c>
      <c r="L183">
        <v>0</v>
      </c>
      <c r="M183">
        <v>0</v>
      </c>
      <c r="N183">
        <v>0</v>
      </c>
      <c r="O183">
        <v>-1</v>
      </c>
      <c r="P183">
        <v>-1</v>
      </c>
      <c r="Q183">
        <v>0</v>
      </c>
      <c r="R183">
        <v>0</v>
      </c>
      <c r="S183">
        <v>-1</v>
      </c>
      <c r="T183">
        <v>-1</v>
      </c>
      <c r="U183">
        <v>-1</v>
      </c>
      <c r="V183">
        <f t="shared" si="7"/>
        <v>-0.23999999499999999</v>
      </c>
      <c r="W183">
        <f t="shared" si="8"/>
        <v>0.23999999499999999</v>
      </c>
      <c r="X183" s="2">
        <f t="shared" si="6"/>
        <v>0.16011820911487529</v>
      </c>
      <c r="Y183">
        <v>-1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-1</v>
      </c>
      <c r="AG183">
        <v>-1</v>
      </c>
      <c r="AH183">
        <v>-1</v>
      </c>
      <c r="AI183">
        <v>-1</v>
      </c>
      <c r="AJ183">
        <v>-1</v>
      </c>
      <c r="AK183">
        <v>-1</v>
      </c>
      <c r="AL183">
        <v>0</v>
      </c>
      <c r="AM183">
        <v>0</v>
      </c>
      <c r="AN183">
        <v>0</v>
      </c>
      <c r="AO183">
        <v>0</v>
      </c>
      <c r="AP183">
        <v>1</v>
      </c>
      <c r="AQ183">
        <v>1</v>
      </c>
      <c r="AR183">
        <v>0</v>
      </c>
      <c r="AS183">
        <v>1</v>
      </c>
      <c r="AT183">
        <v>-1</v>
      </c>
      <c r="AU183">
        <v>1</v>
      </c>
      <c r="AV183">
        <v>0</v>
      </c>
      <c r="AW183">
        <v>-1</v>
      </c>
      <c r="AX183">
        <v>-1</v>
      </c>
      <c r="AY183">
        <v>0</v>
      </c>
      <c r="AZ183">
        <v>1</v>
      </c>
      <c r="BA183">
        <v>1</v>
      </c>
      <c r="BB183">
        <v>1</v>
      </c>
      <c r="BC183">
        <v>1</v>
      </c>
      <c r="BD183">
        <v>1</v>
      </c>
      <c r="BE183">
        <v>0</v>
      </c>
      <c r="BF183" t="e">
        <v>#N/A</v>
      </c>
      <c r="BG183" t="e">
        <v>#N/A</v>
      </c>
      <c r="BH183" t="e">
        <v>#N/A</v>
      </c>
      <c r="BI183" t="e">
        <v>#N/A</v>
      </c>
      <c r="BJ183" t="e">
        <v>#N/A</v>
      </c>
      <c r="BK183" t="e">
        <v>#N/A</v>
      </c>
      <c r="BL183" t="e">
        <v>#N/A</v>
      </c>
      <c r="BM183" t="e">
        <v>#N/A</v>
      </c>
      <c r="BN183" t="e">
        <v>#N/A</v>
      </c>
    </row>
    <row r="184" spans="1:66" x14ac:dyDescent="0.25">
      <c r="A184" t="s">
        <v>244</v>
      </c>
      <c r="B184" t="s">
        <v>67</v>
      </c>
      <c r="C184" t="s">
        <v>503</v>
      </c>
      <c r="D184" t="s">
        <v>606</v>
      </c>
      <c r="E184">
        <v>8</v>
      </c>
      <c r="F184">
        <v>4</v>
      </c>
      <c r="G184">
        <v>8.5539999009999992</v>
      </c>
      <c r="H184" t="s">
        <v>615</v>
      </c>
      <c r="I184">
        <v>1</v>
      </c>
      <c r="J184">
        <v>1</v>
      </c>
      <c r="K184">
        <v>-1</v>
      </c>
      <c r="L184">
        <v>-1</v>
      </c>
      <c r="M184">
        <v>1</v>
      </c>
      <c r="N184">
        <v>1</v>
      </c>
      <c r="O184">
        <v>1</v>
      </c>
      <c r="P184">
        <v>1</v>
      </c>
      <c r="Q184">
        <v>-1</v>
      </c>
      <c r="R184">
        <v>-1</v>
      </c>
      <c r="S184">
        <v>1</v>
      </c>
      <c r="T184">
        <v>1</v>
      </c>
      <c r="U184">
        <v>1</v>
      </c>
      <c r="V184">
        <f t="shared" si="7"/>
        <v>8.5539999009999992</v>
      </c>
      <c r="W184">
        <f t="shared" si="8"/>
        <v>8.5539999009999992</v>
      </c>
      <c r="X184" s="2">
        <f t="shared" si="6"/>
        <v>11.975314301749195</v>
      </c>
      <c r="Y184">
        <v>1</v>
      </c>
      <c r="Z184">
        <v>0</v>
      </c>
      <c r="AA184">
        <v>0</v>
      </c>
      <c r="AB184">
        <v>0</v>
      </c>
      <c r="AC184">
        <v>0</v>
      </c>
      <c r="AD184">
        <v>1</v>
      </c>
      <c r="AE184">
        <v>1</v>
      </c>
      <c r="AF184">
        <v>1</v>
      </c>
      <c r="AG184">
        <v>1</v>
      </c>
      <c r="AH184">
        <v>1</v>
      </c>
      <c r="AI184">
        <v>1</v>
      </c>
      <c r="AJ184">
        <v>-1</v>
      </c>
      <c r="AK184">
        <v>-1</v>
      </c>
      <c r="AL184">
        <v>-1</v>
      </c>
      <c r="AM184">
        <v>-1</v>
      </c>
      <c r="AN184">
        <v>1</v>
      </c>
      <c r="AO184">
        <v>1</v>
      </c>
      <c r="AP184">
        <v>1</v>
      </c>
      <c r="AQ184">
        <v>-1</v>
      </c>
      <c r="AR184">
        <v>0</v>
      </c>
      <c r="AS184">
        <v>-1</v>
      </c>
      <c r="AT184">
        <v>1</v>
      </c>
      <c r="AU184">
        <v>0</v>
      </c>
      <c r="AV184">
        <v>0</v>
      </c>
      <c r="AW184">
        <v>-1</v>
      </c>
      <c r="AX184">
        <v>1</v>
      </c>
      <c r="AY184">
        <v>-1</v>
      </c>
      <c r="AZ184">
        <v>-1</v>
      </c>
      <c r="BA184">
        <v>-1</v>
      </c>
      <c r="BB184">
        <v>0</v>
      </c>
      <c r="BC184">
        <v>-1</v>
      </c>
      <c r="BD184">
        <v>1</v>
      </c>
      <c r="BE184">
        <v>1</v>
      </c>
      <c r="BF184" t="e">
        <v>#N/A</v>
      </c>
      <c r="BG184" t="e">
        <v>#N/A</v>
      </c>
      <c r="BH184" t="e">
        <v>#N/A</v>
      </c>
      <c r="BI184" t="e">
        <v>#N/A</v>
      </c>
      <c r="BJ184" t="e">
        <v>#N/A</v>
      </c>
      <c r="BK184" t="e">
        <v>#N/A</v>
      </c>
      <c r="BL184" t="e">
        <v>#N/A</v>
      </c>
      <c r="BM184" t="e">
        <v>#N/A</v>
      </c>
      <c r="BN184" t="e">
        <v>#N/A</v>
      </c>
    </row>
    <row r="185" spans="1:66" x14ac:dyDescent="0.25">
      <c r="A185" t="s">
        <v>245</v>
      </c>
      <c r="B185" t="s">
        <v>67</v>
      </c>
      <c r="C185" t="s">
        <v>504</v>
      </c>
      <c r="D185" t="s">
        <v>592</v>
      </c>
      <c r="E185">
        <v>3</v>
      </c>
      <c r="F185">
        <v>3</v>
      </c>
      <c r="G185">
        <v>0.69999998799999996</v>
      </c>
      <c r="H185" t="s">
        <v>615</v>
      </c>
      <c r="I185">
        <v>1</v>
      </c>
      <c r="J185">
        <v>1</v>
      </c>
      <c r="K185">
        <v>0</v>
      </c>
      <c r="L185">
        <v>0</v>
      </c>
      <c r="M185">
        <v>0</v>
      </c>
      <c r="N185">
        <v>1</v>
      </c>
      <c r="O185">
        <v>0</v>
      </c>
      <c r="P185">
        <v>1</v>
      </c>
      <c r="Q185">
        <v>0</v>
      </c>
      <c r="R185">
        <v>0</v>
      </c>
      <c r="S185">
        <v>0</v>
      </c>
      <c r="T185">
        <v>1</v>
      </c>
      <c r="U185">
        <v>0</v>
      </c>
      <c r="V185">
        <f t="shared" si="7"/>
        <v>0</v>
      </c>
      <c r="W185">
        <f t="shared" si="8"/>
        <v>0.69999998799999996</v>
      </c>
      <c r="X185" s="2">
        <f t="shared" si="6"/>
        <v>2.349404197757379E-2</v>
      </c>
      <c r="Y185">
        <v>0</v>
      </c>
      <c r="Z185">
        <v>-1</v>
      </c>
      <c r="AA185">
        <v>0</v>
      </c>
      <c r="AB185">
        <v>0</v>
      </c>
      <c r="AC185">
        <v>1</v>
      </c>
      <c r="AD185">
        <v>0</v>
      </c>
      <c r="AE185">
        <v>0</v>
      </c>
      <c r="AF185">
        <v>1</v>
      </c>
      <c r="AG185">
        <v>1</v>
      </c>
      <c r="AH185">
        <v>1</v>
      </c>
      <c r="AI185">
        <v>1</v>
      </c>
      <c r="AJ185">
        <v>1</v>
      </c>
      <c r="AK185">
        <v>1</v>
      </c>
      <c r="AL185">
        <v>1</v>
      </c>
      <c r="AM185">
        <v>1</v>
      </c>
      <c r="AN185">
        <v>0</v>
      </c>
      <c r="AO185">
        <v>0</v>
      </c>
      <c r="AP185">
        <v>0</v>
      </c>
      <c r="AQ185">
        <v>0</v>
      </c>
      <c r="AR185">
        <v>1</v>
      </c>
      <c r="AS185">
        <v>1</v>
      </c>
      <c r="AT185">
        <v>-1</v>
      </c>
      <c r="AU185">
        <v>1</v>
      </c>
      <c r="AV185">
        <v>0</v>
      </c>
      <c r="AW185">
        <v>-1</v>
      </c>
      <c r="AX185">
        <v>0</v>
      </c>
      <c r="AY185">
        <v>0</v>
      </c>
      <c r="AZ185">
        <v>0</v>
      </c>
      <c r="BA185">
        <v>1</v>
      </c>
      <c r="BB185">
        <v>1</v>
      </c>
      <c r="BC185">
        <v>0</v>
      </c>
      <c r="BD185">
        <v>0</v>
      </c>
      <c r="BE185">
        <v>0</v>
      </c>
      <c r="BF185" t="e">
        <v>#N/A</v>
      </c>
      <c r="BG185" t="e">
        <v>#N/A</v>
      </c>
      <c r="BH185" t="e">
        <v>#N/A</v>
      </c>
      <c r="BI185" t="e">
        <v>#N/A</v>
      </c>
      <c r="BJ185" t="e">
        <v>#N/A</v>
      </c>
      <c r="BK185" t="e">
        <v>#N/A</v>
      </c>
      <c r="BL185" t="e">
        <v>#N/A</v>
      </c>
      <c r="BM185" t="e">
        <v>#N/A</v>
      </c>
      <c r="BN185" t="e">
        <v>#N/A</v>
      </c>
    </row>
    <row r="186" spans="1:66" x14ac:dyDescent="0.25">
      <c r="A186" t="s">
        <v>246</v>
      </c>
      <c r="B186" t="s">
        <v>67</v>
      </c>
      <c r="C186" t="s">
        <v>505</v>
      </c>
      <c r="D186" t="s">
        <v>614</v>
      </c>
      <c r="E186">
        <v>6</v>
      </c>
      <c r="F186">
        <v>4</v>
      </c>
      <c r="G186">
        <v>2.4000000950000002</v>
      </c>
      <c r="H186" t="s">
        <v>615</v>
      </c>
      <c r="I186">
        <v>0</v>
      </c>
      <c r="J186">
        <v>0</v>
      </c>
      <c r="K186" t="e">
        <v>#N/A</v>
      </c>
      <c r="L186" t="e">
        <v>#N/A</v>
      </c>
      <c r="M186">
        <v>0</v>
      </c>
      <c r="N186">
        <v>0</v>
      </c>
      <c r="O186">
        <v>0</v>
      </c>
      <c r="P186">
        <v>0</v>
      </c>
      <c r="Q186" t="e">
        <v>#N/A</v>
      </c>
      <c r="R186" t="e">
        <v>#N/A</v>
      </c>
      <c r="S186">
        <v>0</v>
      </c>
      <c r="T186">
        <v>0</v>
      </c>
      <c r="U186">
        <v>-1</v>
      </c>
      <c r="V186">
        <f t="shared" si="7"/>
        <v>-2.4000000950000002</v>
      </c>
      <c r="W186">
        <f t="shared" si="8"/>
        <v>2.4000000950000002</v>
      </c>
      <c r="X186" s="2">
        <f t="shared" si="6"/>
        <v>1.6011821878868397</v>
      </c>
      <c r="Y186">
        <v>-1</v>
      </c>
      <c r="Z186">
        <v>-1</v>
      </c>
      <c r="AA186">
        <v>-1</v>
      </c>
      <c r="AB186">
        <v>-1</v>
      </c>
      <c r="AC186">
        <v>-1</v>
      </c>
      <c r="AD186">
        <v>0</v>
      </c>
      <c r="AE186">
        <v>-1</v>
      </c>
      <c r="AF186">
        <v>0</v>
      </c>
      <c r="AG186">
        <v>-1</v>
      </c>
      <c r="AH186">
        <v>0</v>
      </c>
      <c r="AI186">
        <v>-1</v>
      </c>
      <c r="AJ186">
        <v>0</v>
      </c>
      <c r="AK186">
        <v>-1</v>
      </c>
      <c r="AL186">
        <v>0</v>
      </c>
      <c r="AM186">
        <v>0</v>
      </c>
      <c r="AN186" t="e">
        <v>#N/A</v>
      </c>
      <c r="AO186" t="e">
        <v>#N/A</v>
      </c>
      <c r="AP186">
        <v>1</v>
      </c>
      <c r="AQ186">
        <v>1</v>
      </c>
      <c r="AR186">
        <v>-1</v>
      </c>
      <c r="AS186">
        <v>-1</v>
      </c>
      <c r="AT186">
        <v>-1</v>
      </c>
      <c r="AU186">
        <v>-1</v>
      </c>
      <c r="AV186">
        <v>-1</v>
      </c>
      <c r="AW186">
        <v>-1</v>
      </c>
      <c r="AX186">
        <v>0</v>
      </c>
      <c r="AY186">
        <v>0</v>
      </c>
      <c r="AZ186">
        <v>1</v>
      </c>
      <c r="BA186">
        <v>1</v>
      </c>
      <c r="BB186">
        <v>1</v>
      </c>
      <c r="BC186" t="e">
        <v>#N/A</v>
      </c>
      <c r="BD186">
        <v>0</v>
      </c>
      <c r="BE186">
        <v>-1</v>
      </c>
      <c r="BF186" t="e">
        <v>#N/A</v>
      </c>
      <c r="BG186" t="e">
        <v>#N/A</v>
      </c>
      <c r="BH186" t="e">
        <v>#N/A</v>
      </c>
      <c r="BI186" t="e">
        <v>#N/A</v>
      </c>
      <c r="BJ186" t="e">
        <v>#N/A</v>
      </c>
      <c r="BK186" t="e">
        <v>#N/A</v>
      </c>
      <c r="BL186" t="e">
        <v>#N/A</v>
      </c>
      <c r="BM186" t="e">
        <v>#N/A</v>
      </c>
      <c r="BN186" t="e">
        <v>#N/A</v>
      </c>
    </row>
    <row r="187" spans="1:66" x14ac:dyDescent="0.25">
      <c r="A187" t="s">
        <v>247</v>
      </c>
      <c r="B187" t="s">
        <v>67</v>
      </c>
      <c r="C187" t="s">
        <v>506</v>
      </c>
      <c r="D187" t="s">
        <v>588</v>
      </c>
      <c r="E187">
        <v>3</v>
      </c>
      <c r="F187">
        <v>3</v>
      </c>
      <c r="G187">
        <v>0.599999964</v>
      </c>
      <c r="H187" t="s">
        <v>615</v>
      </c>
      <c r="I187">
        <v>0</v>
      </c>
      <c r="J187">
        <v>-1</v>
      </c>
      <c r="K187">
        <v>-1</v>
      </c>
      <c r="L187">
        <v>-1</v>
      </c>
      <c r="M187">
        <v>0</v>
      </c>
      <c r="N187">
        <v>0</v>
      </c>
      <c r="O187">
        <v>0</v>
      </c>
      <c r="P187">
        <v>-1</v>
      </c>
      <c r="Q187">
        <v>-1</v>
      </c>
      <c r="R187">
        <v>-1</v>
      </c>
      <c r="S187">
        <v>0</v>
      </c>
      <c r="T187">
        <v>0</v>
      </c>
      <c r="U187">
        <v>0</v>
      </c>
      <c r="V187">
        <f t="shared" si="7"/>
        <v>0</v>
      </c>
      <c r="W187">
        <f t="shared" si="8"/>
        <v>0.599999964</v>
      </c>
      <c r="X187" s="2">
        <f t="shared" si="6"/>
        <v>2.0137749403445364E-2</v>
      </c>
      <c r="Y187">
        <v>0</v>
      </c>
      <c r="Z187">
        <v>-1</v>
      </c>
      <c r="AA187">
        <v>-1</v>
      </c>
      <c r="AB187">
        <v>-1</v>
      </c>
      <c r="AC187">
        <v>-1</v>
      </c>
      <c r="AD187">
        <v>-1</v>
      </c>
      <c r="AE187">
        <v>-1</v>
      </c>
      <c r="AF187">
        <v>0</v>
      </c>
      <c r="AG187">
        <v>1</v>
      </c>
      <c r="AH187">
        <v>0</v>
      </c>
      <c r="AI187">
        <v>1</v>
      </c>
      <c r="AJ187">
        <v>0</v>
      </c>
      <c r="AK187">
        <v>1</v>
      </c>
      <c r="AL187">
        <v>-1</v>
      </c>
      <c r="AM187">
        <v>-1</v>
      </c>
      <c r="AN187">
        <v>-1</v>
      </c>
      <c r="AO187">
        <v>-1</v>
      </c>
      <c r="AP187">
        <v>0</v>
      </c>
      <c r="AQ187">
        <v>0</v>
      </c>
      <c r="AR187">
        <v>0</v>
      </c>
      <c r="AS187">
        <v>1</v>
      </c>
      <c r="AT187">
        <v>-1</v>
      </c>
      <c r="AU187">
        <v>0</v>
      </c>
      <c r="AV187">
        <v>-1</v>
      </c>
      <c r="AW187">
        <v>-1</v>
      </c>
      <c r="AX187">
        <v>0</v>
      </c>
      <c r="AY187">
        <v>0</v>
      </c>
      <c r="AZ187">
        <v>0</v>
      </c>
      <c r="BA187">
        <v>1</v>
      </c>
      <c r="BB187">
        <v>-1</v>
      </c>
      <c r="BC187">
        <v>-1</v>
      </c>
      <c r="BD187">
        <v>0</v>
      </c>
      <c r="BE187">
        <v>0</v>
      </c>
      <c r="BF187" t="e">
        <v>#N/A</v>
      </c>
      <c r="BG187" t="e">
        <v>#N/A</v>
      </c>
      <c r="BH187" t="e">
        <v>#N/A</v>
      </c>
      <c r="BI187" t="e">
        <v>#N/A</v>
      </c>
      <c r="BJ187" t="e">
        <v>#N/A</v>
      </c>
      <c r="BK187" t="e">
        <v>#N/A</v>
      </c>
      <c r="BL187" t="e">
        <v>#N/A</v>
      </c>
      <c r="BM187" t="e">
        <v>#N/A</v>
      </c>
      <c r="BN187" t="e">
        <v>#N/A</v>
      </c>
    </row>
    <row r="188" spans="1:66" x14ac:dyDescent="0.25">
      <c r="A188" t="s">
        <v>248</v>
      </c>
      <c r="B188" t="s">
        <v>67</v>
      </c>
      <c r="C188" t="s">
        <v>507</v>
      </c>
      <c r="D188" t="s">
        <v>603</v>
      </c>
      <c r="E188">
        <v>1</v>
      </c>
      <c r="F188">
        <v>1</v>
      </c>
      <c r="G188">
        <v>9.0999997999999999E-2</v>
      </c>
      <c r="H188" t="s">
        <v>615</v>
      </c>
      <c r="I188">
        <v>0</v>
      </c>
      <c r="J188">
        <v>-1</v>
      </c>
      <c r="K188">
        <v>0</v>
      </c>
      <c r="L188">
        <v>-1</v>
      </c>
      <c r="M188">
        <v>-1</v>
      </c>
      <c r="N188">
        <v>-1</v>
      </c>
      <c r="O188">
        <v>0</v>
      </c>
      <c r="P188">
        <v>-1</v>
      </c>
      <c r="Q188">
        <v>-1</v>
      </c>
      <c r="R188">
        <v>-1</v>
      </c>
      <c r="S188">
        <v>-1</v>
      </c>
      <c r="T188">
        <v>-1</v>
      </c>
      <c r="U188">
        <v>-1</v>
      </c>
      <c r="V188">
        <f t="shared" si="7"/>
        <v>-9.0999997999999999E-2</v>
      </c>
      <c r="W188">
        <f t="shared" si="8"/>
        <v>9.0999997999999999E-2</v>
      </c>
      <c r="X188" s="2">
        <f t="shared" si="6"/>
        <v>6.0711487553227798E-2</v>
      </c>
      <c r="Y188">
        <v>-1</v>
      </c>
      <c r="Z188">
        <v>-1</v>
      </c>
      <c r="AA188">
        <v>-1</v>
      </c>
      <c r="AB188">
        <v>-1</v>
      </c>
      <c r="AC188">
        <v>-1</v>
      </c>
      <c r="AD188">
        <v>0</v>
      </c>
      <c r="AE188">
        <v>0</v>
      </c>
      <c r="AF188">
        <v>-1</v>
      </c>
      <c r="AG188">
        <v>-1</v>
      </c>
      <c r="AH188">
        <v>-1</v>
      </c>
      <c r="AI188">
        <v>-1</v>
      </c>
      <c r="AJ188">
        <v>-1</v>
      </c>
      <c r="AK188">
        <v>-1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1</v>
      </c>
      <c r="AT188">
        <v>-1</v>
      </c>
      <c r="AU188">
        <v>1</v>
      </c>
      <c r="AV188">
        <v>0</v>
      </c>
      <c r="AW188">
        <v>-1</v>
      </c>
      <c r="AX188">
        <v>0</v>
      </c>
      <c r="AY188">
        <v>-1</v>
      </c>
      <c r="AZ188">
        <v>1</v>
      </c>
      <c r="BA188">
        <v>0</v>
      </c>
      <c r="BB188">
        <v>1</v>
      </c>
      <c r="BC188">
        <v>-1</v>
      </c>
      <c r="BD188">
        <v>-1</v>
      </c>
      <c r="BE188">
        <v>-1</v>
      </c>
      <c r="BF188" t="e">
        <v>#N/A</v>
      </c>
      <c r="BG188" t="e">
        <v>#N/A</v>
      </c>
      <c r="BH188" t="e">
        <v>#N/A</v>
      </c>
      <c r="BI188" t="e">
        <v>#N/A</v>
      </c>
      <c r="BJ188" t="e">
        <v>#N/A</v>
      </c>
      <c r="BK188" t="e">
        <v>#N/A</v>
      </c>
      <c r="BL188" t="e">
        <v>#N/A</v>
      </c>
      <c r="BM188" t="e">
        <v>#N/A</v>
      </c>
      <c r="BN188" t="e">
        <v>#N/A</v>
      </c>
    </row>
    <row r="189" spans="1:66" x14ac:dyDescent="0.25">
      <c r="A189" t="s">
        <v>249</v>
      </c>
      <c r="B189" t="s">
        <v>66</v>
      </c>
      <c r="C189" t="s">
        <v>508</v>
      </c>
      <c r="D189" t="s">
        <v>606</v>
      </c>
      <c r="E189">
        <v>3</v>
      </c>
      <c r="F189">
        <v>3</v>
      </c>
      <c r="G189">
        <v>0.90999996699999997</v>
      </c>
      <c r="H189" t="s">
        <v>615</v>
      </c>
      <c r="I189">
        <v>-1</v>
      </c>
      <c r="J189">
        <v>0</v>
      </c>
      <c r="K189">
        <v>-1</v>
      </c>
      <c r="L189">
        <v>0</v>
      </c>
      <c r="M189">
        <v>-1</v>
      </c>
      <c r="N189">
        <v>0</v>
      </c>
      <c r="O189">
        <v>-1</v>
      </c>
      <c r="P189">
        <v>0</v>
      </c>
      <c r="Q189">
        <v>-1</v>
      </c>
      <c r="R189">
        <v>0</v>
      </c>
      <c r="S189">
        <v>0</v>
      </c>
      <c r="T189">
        <v>0</v>
      </c>
      <c r="U189">
        <v>0</v>
      </c>
      <c r="V189">
        <f t="shared" si="7"/>
        <v>0</v>
      </c>
      <c r="W189">
        <f t="shared" si="8"/>
        <v>0.90999996699999997</v>
      </c>
      <c r="X189" s="2">
        <f t="shared" si="6"/>
        <v>3.0542253986851158E-2</v>
      </c>
      <c r="Y189">
        <v>0</v>
      </c>
      <c r="Z189">
        <v>-1</v>
      </c>
      <c r="AA189">
        <v>0</v>
      </c>
      <c r="AB189">
        <v>-1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-1</v>
      </c>
      <c r="AO189">
        <v>0</v>
      </c>
      <c r="AP189">
        <v>0</v>
      </c>
      <c r="AQ189">
        <v>0</v>
      </c>
      <c r="AR189">
        <v>-1</v>
      </c>
      <c r="AS189">
        <v>1</v>
      </c>
      <c r="AT189">
        <v>-1</v>
      </c>
      <c r="AU189">
        <v>0</v>
      </c>
      <c r="AV189">
        <v>-1</v>
      </c>
      <c r="AW189">
        <v>-1</v>
      </c>
      <c r="AX189">
        <v>-1</v>
      </c>
      <c r="AY189">
        <v>0</v>
      </c>
      <c r="AZ189">
        <v>1</v>
      </c>
      <c r="BA189">
        <v>-1</v>
      </c>
      <c r="BB189">
        <v>-1</v>
      </c>
      <c r="BC189">
        <v>-1</v>
      </c>
      <c r="BD189">
        <v>0</v>
      </c>
      <c r="BE189">
        <v>0</v>
      </c>
      <c r="BF189" t="e">
        <v>#N/A</v>
      </c>
      <c r="BG189" t="e">
        <v>#N/A</v>
      </c>
      <c r="BH189" t="e">
        <v>#N/A</v>
      </c>
      <c r="BI189" t="e">
        <v>#N/A</v>
      </c>
      <c r="BJ189" t="e">
        <v>#N/A</v>
      </c>
      <c r="BK189" t="e">
        <v>#N/A</v>
      </c>
      <c r="BL189" t="e">
        <v>#N/A</v>
      </c>
      <c r="BM189" t="e">
        <v>#N/A</v>
      </c>
      <c r="BN189" t="e">
        <v>#N/A</v>
      </c>
    </row>
    <row r="190" spans="1:66" x14ac:dyDescent="0.25">
      <c r="A190" t="s">
        <v>250</v>
      </c>
      <c r="B190" t="s">
        <v>66</v>
      </c>
      <c r="C190" t="s">
        <v>509</v>
      </c>
      <c r="D190" t="s">
        <v>585</v>
      </c>
      <c r="E190">
        <v>6</v>
      </c>
      <c r="F190">
        <v>4</v>
      </c>
      <c r="G190">
        <v>1.583999991</v>
      </c>
      <c r="H190" t="s">
        <v>615</v>
      </c>
      <c r="I190">
        <v>-1</v>
      </c>
      <c r="J190">
        <v>-1</v>
      </c>
      <c r="K190">
        <v>0</v>
      </c>
      <c r="L190">
        <v>0</v>
      </c>
      <c r="M190">
        <v>-1</v>
      </c>
      <c r="N190">
        <v>-1</v>
      </c>
      <c r="O190">
        <v>-1</v>
      </c>
      <c r="P190">
        <v>-1</v>
      </c>
      <c r="Q190">
        <v>0</v>
      </c>
      <c r="R190">
        <v>0</v>
      </c>
      <c r="S190">
        <v>0</v>
      </c>
      <c r="T190">
        <v>0</v>
      </c>
      <c r="U190">
        <v>-1</v>
      </c>
      <c r="V190">
        <f t="shared" si="7"/>
        <v>-1.583999991</v>
      </c>
      <c r="W190">
        <f t="shared" si="8"/>
        <v>1.583999991</v>
      </c>
      <c r="X190" s="2">
        <f t="shared" si="6"/>
        <v>1.0567801961699983</v>
      </c>
      <c r="Y190">
        <v>-1</v>
      </c>
      <c r="Z190">
        <v>0</v>
      </c>
      <c r="AA190">
        <v>0</v>
      </c>
      <c r="AB190">
        <v>-1</v>
      </c>
      <c r="AC190">
        <v>-1</v>
      </c>
      <c r="AD190">
        <v>0</v>
      </c>
      <c r="AE190">
        <v>0</v>
      </c>
      <c r="AF190">
        <v>1</v>
      </c>
      <c r="AG190">
        <v>1</v>
      </c>
      <c r="AH190">
        <v>0</v>
      </c>
      <c r="AI190">
        <v>0</v>
      </c>
      <c r="AJ190">
        <v>1</v>
      </c>
      <c r="AK190">
        <v>1</v>
      </c>
      <c r="AL190">
        <v>0</v>
      </c>
      <c r="AM190">
        <v>0</v>
      </c>
      <c r="AN190">
        <v>0</v>
      </c>
      <c r="AO190">
        <v>0</v>
      </c>
      <c r="AP190">
        <v>1</v>
      </c>
      <c r="AQ190">
        <v>1</v>
      </c>
      <c r="AR190">
        <v>0</v>
      </c>
      <c r="AS190">
        <v>1</v>
      </c>
      <c r="AT190">
        <v>-1</v>
      </c>
      <c r="AU190">
        <v>1</v>
      </c>
      <c r="AV190">
        <v>0</v>
      </c>
      <c r="AW190">
        <v>-1</v>
      </c>
      <c r="AX190">
        <v>-1</v>
      </c>
      <c r="AY190">
        <v>-1</v>
      </c>
      <c r="AZ190">
        <v>-1</v>
      </c>
      <c r="BA190">
        <v>1</v>
      </c>
      <c r="BB190">
        <v>0</v>
      </c>
      <c r="BC190">
        <v>0</v>
      </c>
      <c r="BD190">
        <v>0</v>
      </c>
      <c r="BE190">
        <v>0</v>
      </c>
      <c r="BF190" t="e">
        <v>#N/A</v>
      </c>
      <c r="BG190" t="e">
        <v>#N/A</v>
      </c>
      <c r="BH190" t="e">
        <v>#N/A</v>
      </c>
      <c r="BI190" t="e">
        <v>#N/A</v>
      </c>
      <c r="BJ190" t="e">
        <v>#N/A</v>
      </c>
      <c r="BK190" t="e">
        <v>#N/A</v>
      </c>
      <c r="BL190" t="e">
        <v>#N/A</v>
      </c>
      <c r="BM190" t="e">
        <v>#N/A</v>
      </c>
      <c r="BN190" t="e">
        <v>#N/A</v>
      </c>
    </row>
    <row r="191" spans="1:66" x14ac:dyDescent="0.25">
      <c r="A191" t="s">
        <v>251</v>
      </c>
      <c r="B191" t="s">
        <v>67</v>
      </c>
      <c r="C191" t="s">
        <v>510</v>
      </c>
      <c r="D191" t="s">
        <v>612</v>
      </c>
      <c r="E191">
        <v>4</v>
      </c>
      <c r="F191">
        <v>4</v>
      </c>
      <c r="G191">
        <v>1.31099999</v>
      </c>
      <c r="H191" t="s">
        <v>615</v>
      </c>
      <c r="I191">
        <v>1</v>
      </c>
      <c r="J191">
        <v>-1</v>
      </c>
      <c r="K191" t="e">
        <v>#N/A</v>
      </c>
      <c r="L191" t="e">
        <v>#N/A</v>
      </c>
      <c r="M191">
        <v>1</v>
      </c>
      <c r="N191">
        <v>-1</v>
      </c>
      <c r="O191">
        <v>1</v>
      </c>
      <c r="P191">
        <v>-1</v>
      </c>
      <c r="Q191" t="e">
        <v>#N/A</v>
      </c>
      <c r="R191" t="e">
        <v>#N/A</v>
      </c>
      <c r="S191">
        <v>0</v>
      </c>
      <c r="T191">
        <v>-1</v>
      </c>
      <c r="U191">
        <v>1</v>
      </c>
      <c r="V191">
        <f t="shared" si="7"/>
        <v>1.31099999</v>
      </c>
      <c r="W191">
        <f t="shared" si="8"/>
        <v>1.31099999</v>
      </c>
      <c r="X191" s="2">
        <f t="shared" si="6"/>
        <v>1.8353562206617162</v>
      </c>
      <c r="Y191">
        <v>-1</v>
      </c>
      <c r="Z191">
        <v>0</v>
      </c>
      <c r="AA191">
        <v>0</v>
      </c>
      <c r="AB191">
        <v>1</v>
      </c>
      <c r="AC191">
        <v>-1</v>
      </c>
      <c r="AD191">
        <v>0</v>
      </c>
      <c r="AE191">
        <v>0</v>
      </c>
      <c r="AF191">
        <v>0</v>
      </c>
      <c r="AG191">
        <v>0</v>
      </c>
      <c r="AH191">
        <v>-1</v>
      </c>
      <c r="AI191">
        <v>0</v>
      </c>
      <c r="AJ191">
        <v>-1</v>
      </c>
      <c r="AK191">
        <v>-1</v>
      </c>
      <c r="AL191">
        <v>1</v>
      </c>
      <c r="AM191">
        <v>1</v>
      </c>
      <c r="AN191" t="e">
        <v>#N/A</v>
      </c>
      <c r="AO191" t="e">
        <v>#N/A</v>
      </c>
      <c r="AP191">
        <v>-1</v>
      </c>
      <c r="AQ191">
        <v>-1</v>
      </c>
      <c r="AR191">
        <v>1</v>
      </c>
      <c r="AS191">
        <v>1</v>
      </c>
      <c r="AT191">
        <v>-1</v>
      </c>
      <c r="AU191">
        <v>-1</v>
      </c>
      <c r="AV191">
        <v>-1</v>
      </c>
      <c r="AW191">
        <v>-1</v>
      </c>
      <c r="AX191">
        <v>0</v>
      </c>
      <c r="AY191">
        <v>0</v>
      </c>
      <c r="AZ191">
        <v>0</v>
      </c>
      <c r="BA191">
        <v>1</v>
      </c>
      <c r="BB191">
        <v>0</v>
      </c>
      <c r="BC191">
        <v>0</v>
      </c>
      <c r="BD191">
        <v>-1</v>
      </c>
      <c r="BE191">
        <v>-1</v>
      </c>
      <c r="BF191" t="e">
        <v>#N/A</v>
      </c>
      <c r="BG191" t="e">
        <v>#N/A</v>
      </c>
      <c r="BH191" t="e">
        <v>#N/A</v>
      </c>
      <c r="BI191" t="e">
        <v>#N/A</v>
      </c>
      <c r="BJ191" t="e">
        <v>#N/A</v>
      </c>
      <c r="BK191" t="e">
        <v>#N/A</v>
      </c>
      <c r="BL191" t="e">
        <v>#N/A</v>
      </c>
      <c r="BM191" t="e">
        <v>#N/A</v>
      </c>
      <c r="BN191" t="e">
        <v>#N/A</v>
      </c>
    </row>
    <row r="192" spans="1:66" x14ac:dyDescent="0.25">
      <c r="A192" t="s">
        <v>252</v>
      </c>
      <c r="B192" t="s">
        <v>67</v>
      </c>
      <c r="C192" t="s">
        <v>511</v>
      </c>
      <c r="D192" t="s">
        <v>592</v>
      </c>
      <c r="E192">
        <v>2</v>
      </c>
      <c r="F192">
        <v>2</v>
      </c>
      <c r="G192">
        <v>0.280000001</v>
      </c>
      <c r="H192" t="s">
        <v>615</v>
      </c>
      <c r="I192">
        <v>1</v>
      </c>
      <c r="J192">
        <v>0</v>
      </c>
      <c r="K192">
        <v>1</v>
      </c>
      <c r="L192">
        <v>0</v>
      </c>
      <c r="M192">
        <v>1</v>
      </c>
      <c r="N192">
        <v>0</v>
      </c>
      <c r="O192">
        <v>1</v>
      </c>
      <c r="P192">
        <v>0</v>
      </c>
      <c r="Q192">
        <v>1</v>
      </c>
      <c r="R192">
        <v>0</v>
      </c>
      <c r="S192">
        <v>0</v>
      </c>
      <c r="T192">
        <v>0</v>
      </c>
      <c r="U192">
        <v>0</v>
      </c>
      <c r="V192">
        <f t="shared" si="7"/>
        <v>0</v>
      </c>
      <c r="W192">
        <f t="shared" si="8"/>
        <v>0.280000001</v>
      </c>
      <c r="X192" s="2">
        <f t="shared" si="6"/>
        <v>9.3976169856944385E-3</v>
      </c>
      <c r="Y192">
        <v>0</v>
      </c>
      <c r="Z192">
        <v>0</v>
      </c>
      <c r="AA192">
        <v>0</v>
      </c>
      <c r="AB192">
        <v>1</v>
      </c>
      <c r="AC192">
        <v>0</v>
      </c>
      <c r="AD192">
        <v>1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1</v>
      </c>
      <c r="AK192">
        <v>0</v>
      </c>
      <c r="AL192">
        <v>0</v>
      </c>
      <c r="AM192">
        <v>0</v>
      </c>
      <c r="AN192">
        <v>1</v>
      </c>
      <c r="AO192">
        <v>0</v>
      </c>
      <c r="AP192">
        <v>0</v>
      </c>
      <c r="AQ192">
        <v>0</v>
      </c>
      <c r="AR192">
        <v>0</v>
      </c>
      <c r="AS192">
        <v>-1</v>
      </c>
      <c r="AT192">
        <v>1</v>
      </c>
      <c r="AU192">
        <v>0</v>
      </c>
      <c r="AV192">
        <v>-1</v>
      </c>
      <c r="AW192">
        <v>-1</v>
      </c>
      <c r="AX192">
        <v>-1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 t="e">
        <v>#N/A</v>
      </c>
      <c r="BG192" t="e">
        <v>#N/A</v>
      </c>
      <c r="BH192" t="e">
        <v>#N/A</v>
      </c>
      <c r="BI192" t="e">
        <v>#N/A</v>
      </c>
      <c r="BJ192" t="e">
        <v>#N/A</v>
      </c>
      <c r="BK192" t="e">
        <v>#N/A</v>
      </c>
      <c r="BL192" t="e">
        <v>#N/A</v>
      </c>
      <c r="BM192" t="e">
        <v>#N/A</v>
      </c>
      <c r="BN192" t="e">
        <v>#N/A</v>
      </c>
    </row>
    <row r="193" spans="1:66" x14ac:dyDescent="0.25">
      <c r="A193" t="s">
        <v>253</v>
      </c>
      <c r="B193" t="s">
        <v>67</v>
      </c>
      <c r="C193" t="s">
        <v>512</v>
      </c>
      <c r="D193" t="s">
        <v>606</v>
      </c>
      <c r="E193">
        <v>2</v>
      </c>
      <c r="F193">
        <v>2</v>
      </c>
      <c r="G193">
        <v>0.36399999300000002</v>
      </c>
      <c r="H193" t="s">
        <v>615</v>
      </c>
      <c r="I193">
        <v>1</v>
      </c>
      <c r="J193">
        <v>1</v>
      </c>
      <c r="K193">
        <v>1</v>
      </c>
      <c r="L193">
        <v>1</v>
      </c>
      <c r="M193">
        <v>1</v>
      </c>
      <c r="N193">
        <v>1</v>
      </c>
      <c r="O193">
        <v>1</v>
      </c>
      <c r="P193">
        <v>1</v>
      </c>
      <c r="Q193">
        <v>1</v>
      </c>
      <c r="R193">
        <v>1</v>
      </c>
      <c r="S193">
        <v>0</v>
      </c>
      <c r="T193">
        <v>1</v>
      </c>
      <c r="U193">
        <v>0</v>
      </c>
      <c r="V193">
        <f t="shared" si="7"/>
        <v>0</v>
      </c>
      <c r="W193">
        <f t="shared" si="8"/>
        <v>0.36399999300000002</v>
      </c>
      <c r="X193" s="2">
        <f t="shared" si="6"/>
        <v>1.2216901802830554E-2</v>
      </c>
      <c r="Y193">
        <v>0</v>
      </c>
      <c r="Z193">
        <v>-1</v>
      </c>
      <c r="AA193">
        <v>-1</v>
      </c>
      <c r="AB193">
        <v>0</v>
      </c>
      <c r="AC193">
        <v>0</v>
      </c>
      <c r="AD193">
        <v>1</v>
      </c>
      <c r="AE193">
        <v>1</v>
      </c>
      <c r="AF193">
        <v>1</v>
      </c>
      <c r="AG193">
        <v>1</v>
      </c>
      <c r="AH193">
        <v>1</v>
      </c>
      <c r="AI193">
        <v>1</v>
      </c>
      <c r="AJ193">
        <v>1</v>
      </c>
      <c r="AK193">
        <v>1</v>
      </c>
      <c r="AL193">
        <v>1</v>
      </c>
      <c r="AM193">
        <v>1</v>
      </c>
      <c r="AN193">
        <v>1</v>
      </c>
      <c r="AO193">
        <v>1</v>
      </c>
      <c r="AP193">
        <v>0</v>
      </c>
      <c r="AQ193">
        <v>-1</v>
      </c>
      <c r="AR193">
        <v>0</v>
      </c>
      <c r="AS193">
        <v>1</v>
      </c>
      <c r="AT193">
        <v>-1</v>
      </c>
      <c r="AU193">
        <v>0</v>
      </c>
      <c r="AV193">
        <v>-1</v>
      </c>
      <c r="AW193">
        <v>-1</v>
      </c>
      <c r="AX193">
        <v>0</v>
      </c>
      <c r="AY193">
        <v>0</v>
      </c>
      <c r="AZ193">
        <v>0</v>
      </c>
      <c r="BA193">
        <v>1</v>
      </c>
      <c r="BB193">
        <v>0</v>
      </c>
      <c r="BC193">
        <v>1</v>
      </c>
      <c r="BD193">
        <v>1</v>
      </c>
      <c r="BE193">
        <v>0</v>
      </c>
      <c r="BF193" t="e">
        <v>#N/A</v>
      </c>
      <c r="BG193" t="e">
        <v>#N/A</v>
      </c>
      <c r="BH193" t="e">
        <v>#N/A</v>
      </c>
      <c r="BI193" t="e">
        <v>#N/A</v>
      </c>
      <c r="BJ193" t="e">
        <v>#N/A</v>
      </c>
      <c r="BK193" t="e">
        <v>#N/A</v>
      </c>
      <c r="BL193" t="e">
        <v>#N/A</v>
      </c>
      <c r="BM193" t="e">
        <v>#N/A</v>
      </c>
      <c r="BN193" t="e">
        <v>#N/A</v>
      </c>
    </row>
    <row r="194" spans="1:66" x14ac:dyDescent="0.25">
      <c r="A194" t="s">
        <v>254</v>
      </c>
      <c r="B194" t="s">
        <v>67</v>
      </c>
      <c r="C194" t="s">
        <v>513</v>
      </c>
      <c r="D194" t="s">
        <v>581</v>
      </c>
      <c r="E194">
        <v>3</v>
      </c>
      <c r="F194">
        <v>3</v>
      </c>
      <c r="G194">
        <v>0.28999999199999998</v>
      </c>
      <c r="H194" t="s">
        <v>615</v>
      </c>
      <c r="I194">
        <v>0</v>
      </c>
      <c r="J194">
        <v>0</v>
      </c>
      <c r="K194">
        <v>-1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-1</v>
      </c>
      <c r="R194">
        <v>0</v>
      </c>
      <c r="S194">
        <v>0</v>
      </c>
      <c r="T194">
        <v>0</v>
      </c>
      <c r="U194">
        <v>0</v>
      </c>
      <c r="V194">
        <f t="shared" si="7"/>
        <v>0</v>
      </c>
      <c r="W194">
        <f t="shared" si="8"/>
        <v>0.28999999199999998</v>
      </c>
      <c r="X194" s="2">
        <f t="shared" si="6"/>
        <v>9.7332458604900193E-3</v>
      </c>
      <c r="Y194">
        <v>0</v>
      </c>
      <c r="Z194">
        <v>-1</v>
      </c>
      <c r="AA194">
        <v>0</v>
      </c>
      <c r="AB194">
        <v>-1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-1</v>
      </c>
      <c r="AT194">
        <v>1</v>
      </c>
      <c r="AU194">
        <v>-1</v>
      </c>
      <c r="AV194">
        <v>-1</v>
      </c>
      <c r="AW194">
        <v>-1</v>
      </c>
      <c r="AX194">
        <v>-1</v>
      </c>
      <c r="AY194">
        <v>-1</v>
      </c>
      <c r="AZ194">
        <v>0</v>
      </c>
      <c r="BA194">
        <v>0</v>
      </c>
      <c r="BB194">
        <v>0</v>
      </c>
      <c r="BC194">
        <v>0</v>
      </c>
      <c r="BD194">
        <v>1</v>
      </c>
      <c r="BE194">
        <v>0</v>
      </c>
      <c r="BF194" t="e">
        <v>#N/A</v>
      </c>
      <c r="BG194" t="e">
        <v>#N/A</v>
      </c>
      <c r="BH194" t="e">
        <v>#N/A</v>
      </c>
      <c r="BI194" t="e">
        <v>#N/A</v>
      </c>
      <c r="BJ194" t="e">
        <v>#N/A</v>
      </c>
      <c r="BK194" t="e">
        <v>#N/A</v>
      </c>
      <c r="BL194" t="e">
        <v>#N/A</v>
      </c>
      <c r="BM194" t="e">
        <v>#N/A</v>
      </c>
      <c r="BN194" t="e">
        <v>#N/A</v>
      </c>
    </row>
    <row r="195" spans="1:66" x14ac:dyDescent="0.25">
      <c r="A195" t="s">
        <v>255</v>
      </c>
      <c r="B195" t="s">
        <v>67</v>
      </c>
      <c r="C195" t="s">
        <v>514</v>
      </c>
      <c r="D195" t="s">
        <v>606</v>
      </c>
      <c r="E195">
        <v>1</v>
      </c>
      <c r="F195">
        <v>1</v>
      </c>
      <c r="G195">
        <v>9.0999997999999999E-2</v>
      </c>
      <c r="H195" t="s">
        <v>615</v>
      </c>
      <c r="I195">
        <v>-1</v>
      </c>
      <c r="J195">
        <v>1</v>
      </c>
      <c r="K195">
        <v>-1</v>
      </c>
      <c r="L195">
        <v>0</v>
      </c>
      <c r="M195">
        <v>-1</v>
      </c>
      <c r="N195">
        <v>0</v>
      </c>
      <c r="O195">
        <v>-1</v>
      </c>
      <c r="P195">
        <v>0</v>
      </c>
      <c r="Q195">
        <v>-1</v>
      </c>
      <c r="R195">
        <v>-1</v>
      </c>
      <c r="S195">
        <v>-1</v>
      </c>
      <c r="T195">
        <v>-1</v>
      </c>
      <c r="U195">
        <v>-1</v>
      </c>
      <c r="V195">
        <f t="shared" ref="V195:V258" si="9">G195*U195</f>
        <v>-9.0999997999999999E-2</v>
      </c>
      <c r="W195">
        <f t="shared" ref="W195:W258" si="10">G195</f>
        <v>9.0999997999999999E-2</v>
      </c>
      <c r="X195" s="2">
        <f t="shared" ref="X195:X258" si="11">W195*(U195-$AA$266)^2</f>
        <v>6.0711487553227798E-2</v>
      </c>
      <c r="Y195">
        <v>-1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-1</v>
      </c>
      <c r="AG195">
        <v>-1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1</v>
      </c>
      <c r="AT195">
        <v>-1</v>
      </c>
      <c r="AU195">
        <v>0</v>
      </c>
      <c r="AV195">
        <v>-1</v>
      </c>
      <c r="AW195">
        <v>-1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 t="e">
        <v>#N/A</v>
      </c>
      <c r="BG195" t="e">
        <v>#N/A</v>
      </c>
      <c r="BH195" t="e">
        <v>#N/A</v>
      </c>
      <c r="BI195" t="e">
        <v>#N/A</v>
      </c>
      <c r="BJ195" t="e">
        <v>#N/A</v>
      </c>
      <c r="BK195" t="e">
        <v>#N/A</v>
      </c>
      <c r="BL195" t="e">
        <v>#N/A</v>
      </c>
      <c r="BM195" t="e">
        <v>#N/A</v>
      </c>
      <c r="BN195" t="e">
        <v>#N/A</v>
      </c>
    </row>
    <row r="196" spans="1:66" x14ac:dyDescent="0.25">
      <c r="A196" t="s">
        <v>256</v>
      </c>
      <c r="B196" t="s">
        <v>62</v>
      </c>
      <c r="C196" t="s">
        <v>515</v>
      </c>
      <c r="D196" t="s">
        <v>583</v>
      </c>
      <c r="E196">
        <v>4</v>
      </c>
      <c r="F196">
        <v>4</v>
      </c>
      <c r="G196">
        <v>2.4699997900000001</v>
      </c>
      <c r="H196" t="s">
        <v>615</v>
      </c>
      <c r="I196">
        <v>-1</v>
      </c>
      <c r="J196">
        <v>0</v>
      </c>
      <c r="K196" t="e">
        <v>#N/A</v>
      </c>
      <c r="L196" t="e">
        <v>#N/A</v>
      </c>
      <c r="M196">
        <v>-1</v>
      </c>
      <c r="N196">
        <v>0</v>
      </c>
      <c r="O196">
        <v>-1</v>
      </c>
      <c r="P196">
        <v>0</v>
      </c>
      <c r="Q196" t="e">
        <v>#N/A</v>
      </c>
      <c r="R196" t="e">
        <v>#N/A</v>
      </c>
      <c r="S196">
        <v>-1</v>
      </c>
      <c r="T196">
        <v>-1</v>
      </c>
      <c r="U196">
        <v>-1</v>
      </c>
      <c r="V196">
        <f t="shared" si="9"/>
        <v>-2.4699997900000001</v>
      </c>
      <c r="W196">
        <f t="shared" si="10"/>
        <v>2.4699997900000001</v>
      </c>
      <c r="X196" s="2">
        <f t="shared" si="11"/>
        <v>1.6478831297013907</v>
      </c>
      <c r="Y196">
        <v>-1</v>
      </c>
      <c r="Z196">
        <v>0</v>
      </c>
      <c r="AA196">
        <v>0</v>
      </c>
      <c r="AB196">
        <v>-1</v>
      </c>
      <c r="AC196">
        <v>-1</v>
      </c>
      <c r="AD196">
        <v>0</v>
      </c>
      <c r="AE196">
        <v>0</v>
      </c>
      <c r="AF196">
        <v>0</v>
      </c>
      <c r="AG196">
        <v>0</v>
      </c>
      <c r="AH196">
        <v>1</v>
      </c>
      <c r="AI196">
        <v>1</v>
      </c>
      <c r="AJ196">
        <v>-1</v>
      </c>
      <c r="AK196">
        <v>-1</v>
      </c>
      <c r="AL196">
        <v>0</v>
      </c>
      <c r="AM196">
        <v>0</v>
      </c>
      <c r="AN196" t="e">
        <v>#N/A</v>
      </c>
      <c r="AO196" t="e">
        <v>#N/A</v>
      </c>
      <c r="AP196">
        <v>-1</v>
      </c>
      <c r="AQ196">
        <v>0</v>
      </c>
      <c r="AR196">
        <v>-1</v>
      </c>
      <c r="AS196">
        <v>-1</v>
      </c>
      <c r="AT196">
        <v>1</v>
      </c>
      <c r="AU196">
        <v>1</v>
      </c>
      <c r="AV196">
        <v>0</v>
      </c>
      <c r="AW196">
        <v>-1</v>
      </c>
      <c r="AX196">
        <v>0</v>
      </c>
      <c r="AY196">
        <v>0</v>
      </c>
      <c r="AZ196">
        <v>0</v>
      </c>
      <c r="BA196">
        <v>0</v>
      </c>
      <c r="BB196">
        <v>1</v>
      </c>
      <c r="BC196">
        <v>1</v>
      </c>
      <c r="BD196">
        <v>0</v>
      </c>
      <c r="BE196">
        <v>0</v>
      </c>
      <c r="BF196" t="e">
        <v>#N/A</v>
      </c>
      <c r="BG196" t="e">
        <v>#N/A</v>
      </c>
      <c r="BH196" t="e">
        <v>#N/A</v>
      </c>
      <c r="BI196" t="e">
        <v>#N/A</v>
      </c>
      <c r="BJ196" t="e">
        <v>#N/A</v>
      </c>
      <c r="BK196" t="e">
        <v>#N/A</v>
      </c>
      <c r="BL196" t="e">
        <v>#N/A</v>
      </c>
      <c r="BM196" t="e">
        <v>#N/A</v>
      </c>
      <c r="BN196" t="e">
        <v>#N/A</v>
      </c>
    </row>
    <row r="197" spans="1:66" x14ac:dyDescent="0.25">
      <c r="A197" t="s">
        <v>257</v>
      </c>
      <c r="B197" t="s">
        <v>62</v>
      </c>
      <c r="C197" t="s">
        <v>516</v>
      </c>
      <c r="D197" t="s">
        <v>583</v>
      </c>
      <c r="E197">
        <v>6</v>
      </c>
      <c r="F197">
        <v>4</v>
      </c>
      <c r="G197">
        <v>6.2399997709999999</v>
      </c>
      <c r="H197" t="s">
        <v>615</v>
      </c>
      <c r="I197">
        <v>0</v>
      </c>
      <c r="J197">
        <v>-1</v>
      </c>
      <c r="K197" t="e">
        <v>#N/A</v>
      </c>
      <c r="L197" t="e">
        <v>#N/A</v>
      </c>
      <c r="M197">
        <v>0</v>
      </c>
      <c r="N197">
        <v>-1</v>
      </c>
      <c r="O197">
        <v>0</v>
      </c>
      <c r="P197">
        <v>-1</v>
      </c>
      <c r="Q197" t="e">
        <v>#N/A</v>
      </c>
      <c r="R197" t="e">
        <v>#N/A</v>
      </c>
      <c r="S197">
        <v>0</v>
      </c>
      <c r="T197">
        <v>0</v>
      </c>
      <c r="U197">
        <v>0</v>
      </c>
      <c r="V197">
        <f t="shared" si="9"/>
        <v>0</v>
      </c>
      <c r="W197">
        <f t="shared" si="10"/>
        <v>6.2399997709999999</v>
      </c>
      <c r="X197" s="2">
        <f t="shared" si="11"/>
        <v>0.20943259867588002</v>
      </c>
      <c r="Y197">
        <v>0</v>
      </c>
      <c r="Z197">
        <v>0</v>
      </c>
      <c r="AA197">
        <v>-1</v>
      </c>
      <c r="AB197">
        <v>0</v>
      </c>
      <c r="AC197">
        <v>-1</v>
      </c>
      <c r="AD197">
        <v>0</v>
      </c>
      <c r="AE197">
        <v>0</v>
      </c>
      <c r="AF197">
        <v>0</v>
      </c>
      <c r="AG197">
        <v>-1</v>
      </c>
      <c r="AH197">
        <v>0</v>
      </c>
      <c r="AI197">
        <v>-1</v>
      </c>
      <c r="AJ197">
        <v>0</v>
      </c>
      <c r="AK197">
        <v>-1</v>
      </c>
      <c r="AL197">
        <v>0</v>
      </c>
      <c r="AM197">
        <v>0</v>
      </c>
      <c r="AN197" t="e">
        <v>#N/A</v>
      </c>
      <c r="AO197" t="e">
        <v>#N/A</v>
      </c>
      <c r="AP197">
        <v>1</v>
      </c>
      <c r="AQ197">
        <v>-1</v>
      </c>
      <c r="AR197">
        <v>-1</v>
      </c>
      <c r="AS197">
        <v>1</v>
      </c>
      <c r="AT197">
        <v>1</v>
      </c>
      <c r="AU197">
        <v>0</v>
      </c>
      <c r="AV197">
        <v>-1</v>
      </c>
      <c r="AW197">
        <v>-1</v>
      </c>
      <c r="AX197">
        <v>-1</v>
      </c>
      <c r="AY197">
        <v>0</v>
      </c>
      <c r="AZ197">
        <v>-1</v>
      </c>
      <c r="BA197">
        <v>1</v>
      </c>
      <c r="BB197" t="e">
        <v>#N/A</v>
      </c>
      <c r="BC197" t="e">
        <v>#N/A</v>
      </c>
      <c r="BD197">
        <v>0</v>
      </c>
      <c r="BE197">
        <v>0</v>
      </c>
      <c r="BF197" t="e">
        <v>#N/A</v>
      </c>
      <c r="BG197" t="e">
        <v>#N/A</v>
      </c>
      <c r="BH197" t="e">
        <v>#N/A</v>
      </c>
      <c r="BI197" t="e">
        <v>#N/A</v>
      </c>
      <c r="BJ197" t="e">
        <v>#N/A</v>
      </c>
      <c r="BK197" t="e">
        <v>#N/A</v>
      </c>
      <c r="BL197" t="e">
        <v>#N/A</v>
      </c>
      <c r="BM197" t="e">
        <v>#N/A</v>
      </c>
      <c r="BN197" t="e">
        <v>#N/A</v>
      </c>
    </row>
    <row r="198" spans="1:66" x14ac:dyDescent="0.25">
      <c r="A198" t="s">
        <v>258</v>
      </c>
      <c r="B198" t="s">
        <v>67</v>
      </c>
      <c r="C198" t="s">
        <v>517</v>
      </c>
      <c r="D198" t="s">
        <v>609</v>
      </c>
      <c r="E198">
        <v>4</v>
      </c>
      <c r="F198">
        <v>4</v>
      </c>
      <c r="G198">
        <v>1.31099999</v>
      </c>
      <c r="H198" t="s">
        <v>615</v>
      </c>
      <c r="I198">
        <v>-1</v>
      </c>
      <c r="J198">
        <v>-1</v>
      </c>
      <c r="K198">
        <v>0</v>
      </c>
      <c r="L198">
        <v>0</v>
      </c>
      <c r="M198">
        <v>0</v>
      </c>
      <c r="N198">
        <v>-1</v>
      </c>
      <c r="O198">
        <v>-1</v>
      </c>
      <c r="P198">
        <v>-1</v>
      </c>
      <c r="Q198">
        <v>0</v>
      </c>
      <c r="R198">
        <v>0</v>
      </c>
      <c r="S198">
        <v>-1</v>
      </c>
      <c r="T198">
        <v>-1</v>
      </c>
      <c r="U198">
        <v>-1</v>
      </c>
      <c r="V198">
        <f t="shared" si="9"/>
        <v>-1.31099999</v>
      </c>
      <c r="W198">
        <f t="shared" si="10"/>
        <v>1.31099999</v>
      </c>
      <c r="X198" s="2">
        <f t="shared" si="11"/>
        <v>0.87464572884020031</v>
      </c>
      <c r="Y198">
        <v>-1</v>
      </c>
      <c r="Z198">
        <v>0</v>
      </c>
      <c r="AA198">
        <v>0</v>
      </c>
      <c r="AB198">
        <v>-1</v>
      </c>
      <c r="AC198">
        <v>-1</v>
      </c>
      <c r="AD198">
        <v>0</v>
      </c>
      <c r="AE198">
        <v>0</v>
      </c>
      <c r="AF198">
        <v>-1</v>
      </c>
      <c r="AG198">
        <v>-1</v>
      </c>
      <c r="AH198">
        <v>-1</v>
      </c>
      <c r="AI198">
        <v>-1</v>
      </c>
      <c r="AJ198">
        <v>-1</v>
      </c>
      <c r="AK198">
        <v>-1</v>
      </c>
      <c r="AL198">
        <v>0</v>
      </c>
      <c r="AM198">
        <v>0</v>
      </c>
      <c r="AN198">
        <v>1</v>
      </c>
      <c r="AO198">
        <v>1</v>
      </c>
      <c r="AP198">
        <v>-1</v>
      </c>
      <c r="AQ198">
        <v>0</v>
      </c>
      <c r="AR198">
        <v>-1</v>
      </c>
      <c r="AS198">
        <v>1</v>
      </c>
      <c r="AT198">
        <v>-1</v>
      </c>
      <c r="AU198">
        <v>-1</v>
      </c>
      <c r="AV198">
        <v>-1</v>
      </c>
      <c r="AW198">
        <v>-1</v>
      </c>
      <c r="AX198">
        <v>1</v>
      </c>
      <c r="AY198">
        <v>-1</v>
      </c>
      <c r="AZ198">
        <v>1</v>
      </c>
      <c r="BA198">
        <v>0</v>
      </c>
      <c r="BB198">
        <v>0</v>
      </c>
      <c r="BC198">
        <v>1</v>
      </c>
      <c r="BD198">
        <v>0</v>
      </c>
      <c r="BE198">
        <v>-1</v>
      </c>
      <c r="BF198" t="e">
        <v>#N/A</v>
      </c>
      <c r="BG198" t="e">
        <v>#N/A</v>
      </c>
      <c r="BH198" t="e">
        <v>#N/A</v>
      </c>
      <c r="BI198" t="e">
        <v>#N/A</v>
      </c>
      <c r="BJ198" t="e">
        <v>#N/A</v>
      </c>
      <c r="BK198" t="e">
        <v>#N/A</v>
      </c>
      <c r="BL198" t="e">
        <v>#N/A</v>
      </c>
      <c r="BM198" t="e">
        <v>#N/A</v>
      </c>
      <c r="BN198" t="e">
        <v>#N/A</v>
      </c>
    </row>
    <row r="199" spans="1:66" x14ac:dyDescent="0.25">
      <c r="A199" t="s">
        <v>259</v>
      </c>
      <c r="B199" t="s">
        <v>62</v>
      </c>
      <c r="C199" t="s">
        <v>518</v>
      </c>
      <c r="D199" t="s">
        <v>596</v>
      </c>
      <c r="E199">
        <v>3</v>
      </c>
      <c r="F199">
        <v>2</v>
      </c>
      <c r="G199">
        <v>0.560000002</v>
      </c>
      <c r="H199" t="s">
        <v>615</v>
      </c>
      <c r="I199">
        <v>1</v>
      </c>
      <c r="J199">
        <v>1</v>
      </c>
      <c r="K199" t="e">
        <v>#N/A</v>
      </c>
      <c r="L199" t="e">
        <v>#N/A</v>
      </c>
      <c r="M199">
        <v>1</v>
      </c>
      <c r="N199">
        <v>1</v>
      </c>
      <c r="O199">
        <v>1</v>
      </c>
      <c r="P199">
        <v>1</v>
      </c>
      <c r="Q199" t="e">
        <v>#N/A</v>
      </c>
      <c r="R199" t="e">
        <v>#N/A</v>
      </c>
      <c r="S199">
        <v>0</v>
      </c>
      <c r="T199">
        <v>0</v>
      </c>
      <c r="U199">
        <v>1</v>
      </c>
      <c r="V199">
        <f t="shared" si="9"/>
        <v>0.560000002</v>
      </c>
      <c r="W199">
        <f t="shared" si="10"/>
        <v>0.560000002</v>
      </c>
      <c r="X199" s="2">
        <f t="shared" si="11"/>
        <v>0.78398130822355949</v>
      </c>
      <c r="Y199">
        <v>1</v>
      </c>
      <c r="Z199">
        <v>0</v>
      </c>
      <c r="AA199">
        <v>1</v>
      </c>
      <c r="AB199">
        <v>1</v>
      </c>
      <c r="AC199">
        <v>0</v>
      </c>
      <c r="AD199">
        <v>0</v>
      </c>
      <c r="AE199">
        <v>1</v>
      </c>
      <c r="AF199">
        <v>1</v>
      </c>
      <c r="AG199">
        <v>1</v>
      </c>
      <c r="AH199">
        <v>1</v>
      </c>
      <c r="AI199">
        <v>1</v>
      </c>
      <c r="AJ199">
        <v>1</v>
      </c>
      <c r="AK199">
        <v>1</v>
      </c>
      <c r="AL199">
        <v>1</v>
      </c>
      <c r="AM199">
        <v>1</v>
      </c>
      <c r="AN199" t="e">
        <v>#N/A</v>
      </c>
      <c r="AO199" t="e">
        <v>#N/A</v>
      </c>
      <c r="AP199">
        <v>0</v>
      </c>
      <c r="AQ199">
        <v>-1</v>
      </c>
      <c r="AR199">
        <v>-1</v>
      </c>
      <c r="AS199">
        <v>-1</v>
      </c>
      <c r="AT199">
        <v>1</v>
      </c>
      <c r="AU199">
        <v>1</v>
      </c>
      <c r="AV199">
        <v>0</v>
      </c>
      <c r="AW199">
        <v>-1</v>
      </c>
      <c r="AX199">
        <v>-1</v>
      </c>
      <c r="AY199">
        <v>-1</v>
      </c>
      <c r="AZ199">
        <v>-1</v>
      </c>
      <c r="BA199">
        <v>0</v>
      </c>
      <c r="BB199" t="e">
        <v>#N/A</v>
      </c>
      <c r="BC199" t="e">
        <v>#N/A</v>
      </c>
      <c r="BD199">
        <v>1</v>
      </c>
      <c r="BE199">
        <v>1</v>
      </c>
      <c r="BF199" t="e">
        <v>#N/A</v>
      </c>
      <c r="BG199" t="e">
        <v>#N/A</v>
      </c>
      <c r="BH199" t="e">
        <v>#N/A</v>
      </c>
      <c r="BI199" t="e">
        <v>#N/A</v>
      </c>
      <c r="BJ199" t="e">
        <v>#N/A</v>
      </c>
      <c r="BK199" t="e">
        <v>#N/A</v>
      </c>
      <c r="BL199" t="e">
        <v>#N/A</v>
      </c>
      <c r="BM199" t="e">
        <v>#N/A</v>
      </c>
      <c r="BN199" t="e">
        <v>#N/A</v>
      </c>
    </row>
    <row r="200" spans="1:66" x14ac:dyDescent="0.25">
      <c r="A200" t="s">
        <v>260</v>
      </c>
      <c r="B200" t="s">
        <v>67</v>
      </c>
      <c r="C200" t="s">
        <v>519</v>
      </c>
      <c r="D200" t="s">
        <v>597</v>
      </c>
      <c r="E200">
        <v>1</v>
      </c>
      <c r="F200">
        <v>1</v>
      </c>
      <c r="G200">
        <v>5.0000001000000002E-2</v>
      </c>
      <c r="H200" t="s">
        <v>615</v>
      </c>
      <c r="I200">
        <v>-1</v>
      </c>
      <c r="J200">
        <v>-1</v>
      </c>
      <c r="K200">
        <v>1</v>
      </c>
      <c r="L200">
        <v>-1</v>
      </c>
      <c r="M200">
        <v>-1</v>
      </c>
      <c r="N200">
        <v>-1</v>
      </c>
      <c r="O200">
        <v>-1</v>
      </c>
      <c r="P200">
        <v>-1</v>
      </c>
      <c r="Q200">
        <v>1</v>
      </c>
      <c r="R200">
        <v>-1</v>
      </c>
      <c r="S200">
        <v>0</v>
      </c>
      <c r="T200">
        <v>-1</v>
      </c>
      <c r="U200">
        <v>-1</v>
      </c>
      <c r="V200">
        <f t="shared" si="9"/>
        <v>-5.0000001000000002E-2</v>
      </c>
      <c r="W200">
        <f t="shared" si="10"/>
        <v>5.0000001000000002E-2</v>
      </c>
      <c r="X200" s="2">
        <f t="shared" si="11"/>
        <v>3.3357961594382424E-2</v>
      </c>
      <c r="Y200">
        <v>-1</v>
      </c>
      <c r="Z200">
        <v>-1</v>
      </c>
      <c r="AA200">
        <v>0</v>
      </c>
      <c r="AB200">
        <v>-1</v>
      </c>
      <c r="AC200">
        <v>0</v>
      </c>
      <c r="AD200">
        <v>0</v>
      </c>
      <c r="AE200">
        <v>0</v>
      </c>
      <c r="AF200">
        <v>-1</v>
      </c>
      <c r="AG200">
        <v>-1</v>
      </c>
      <c r="AH200">
        <v>-1</v>
      </c>
      <c r="AI200">
        <v>-1</v>
      </c>
      <c r="AJ200">
        <v>-1</v>
      </c>
      <c r="AK200">
        <v>-1</v>
      </c>
      <c r="AL200">
        <v>-1</v>
      </c>
      <c r="AM200">
        <v>-1</v>
      </c>
      <c r="AN200">
        <v>-1</v>
      </c>
      <c r="AO200">
        <v>-1</v>
      </c>
      <c r="AP200">
        <v>0</v>
      </c>
      <c r="AQ200">
        <v>0</v>
      </c>
      <c r="AR200">
        <v>-1</v>
      </c>
      <c r="AS200">
        <v>1</v>
      </c>
      <c r="AT200">
        <v>-1</v>
      </c>
      <c r="AU200">
        <v>0</v>
      </c>
      <c r="AV200">
        <v>-1</v>
      </c>
      <c r="AW200">
        <v>-1</v>
      </c>
      <c r="AX200">
        <v>0</v>
      </c>
      <c r="AY200">
        <v>-1</v>
      </c>
      <c r="AZ200">
        <v>1</v>
      </c>
      <c r="BA200">
        <v>1</v>
      </c>
      <c r="BB200">
        <v>1</v>
      </c>
      <c r="BC200">
        <v>-1</v>
      </c>
      <c r="BD200">
        <v>0</v>
      </c>
      <c r="BE200">
        <v>-1</v>
      </c>
      <c r="BF200" t="e">
        <v>#N/A</v>
      </c>
      <c r="BG200" t="e">
        <v>#N/A</v>
      </c>
      <c r="BH200" t="e">
        <v>#N/A</v>
      </c>
      <c r="BI200" t="e">
        <v>#N/A</v>
      </c>
      <c r="BJ200" t="e">
        <v>#N/A</v>
      </c>
      <c r="BK200" t="e">
        <v>#N/A</v>
      </c>
      <c r="BL200" t="e">
        <v>#N/A</v>
      </c>
      <c r="BM200" t="e">
        <v>#N/A</v>
      </c>
      <c r="BN200" t="e">
        <v>#N/A</v>
      </c>
    </row>
    <row r="201" spans="1:66" x14ac:dyDescent="0.25">
      <c r="A201" t="s">
        <v>261</v>
      </c>
      <c r="B201" t="s">
        <v>67</v>
      </c>
      <c r="C201" t="s">
        <v>520</v>
      </c>
      <c r="D201" t="s">
        <v>614</v>
      </c>
      <c r="E201">
        <v>3</v>
      </c>
      <c r="F201">
        <v>3</v>
      </c>
      <c r="G201">
        <v>0.5</v>
      </c>
      <c r="H201" t="s">
        <v>615</v>
      </c>
      <c r="I201">
        <v>1</v>
      </c>
      <c r="J201">
        <v>1</v>
      </c>
      <c r="K201">
        <v>1</v>
      </c>
      <c r="L201">
        <v>1</v>
      </c>
      <c r="M201">
        <v>1</v>
      </c>
      <c r="N201">
        <v>1</v>
      </c>
      <c r="O201">
        <v>1</v>
      </c>
      <c r="P201">
        <v>1</v>
      </c>
      <c r="Q201">
        <v>1</v>
      </c>
      <c r="R201">
        <v>1</v>
      </c>
      <c r="S201">
        <v>0</v>
      </c>
      <c r="T201">
        <v>0</v>
      </c>
      <c r="U201">
        <v>0</v>
      </c>
      <c r="V201">
        <f t="shared" si="9"/>
        <v>0</v>
      </c>
      <c r="W201">
        <f t="shared" si="10"/>
        <v>0.5</v>
      </c>
      <c r="X201" s="2">
        <f t="shared" si="11"/>
        <v>1.6781458843092002E-2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-1</v>
      </c>
      <c r="AE201">
        <v>0</v>
      </c>
      <c r="AF201">
        <v>-1</v>
      </c>
      <c r="AG201">
        <v>-1</v>
      </c>
      <c r="AH201">
        <v>0</v>
      </c>
      <c r="AI201">
        <v>0</v>
      </c>
      <c r="AJ201">
        <v>-1</v>
      </c>
      <c r="AK201">
        <v>-1</v>
      </c>
      <c r="AL201">
        <v>0</v>
      </c>
      <c r="AM201">
        <v>-1</v>
      </c>
      <c r="AN201">
        <v>0</v>
      </c>
      <c r="AO201">
        <v>0</v>
      </c>
      <c r="AP201">
        <v>0</v>
      </c>
      <c r="AQ201">
        <v>-1</v>
      </c>
      <c r="AR201">
        <v>0</v>
      </c>
      <c r="AS201">
        <v>-1</v>
      </c>
      <c r="AT201">
        <v>1</v>
      </c>
      <c r="AU201">
        <v>1</v>
      </c>
      <c r="AV201">
        <v>0</v>
      </c>
      <c r="AW201">
        <v>-1</v>
      </c>
      <c r="AX201">
        <v>-1</v>
      </c>
      <c r="AY201">
        <v>-1</v>
      </c>
      <c r="AZ201">
        <v>-1</v>
      </c>
      <c r="BA201">
        <v>1</v>
      </c>
      <c r="BB201">
        <v>0</v>
      </c>
      <c r="BC201">
        <v>1</v>
      </c>
      <c r="BD201">
        <v>1</v>
      </c>
      <c r="BE201">
        <v>0</v>
      </c>
      <c r="BF201" t="e">
        <v>#N/A</v>
      </c>
      <c r="BG201" t="e">
        <v>#N/A</v>
      </c>
      <c r="BH201" t="e">
        <v>#N/A</v>
      </c>
      <c r="BI201" t="e">
        <v>#N/A</v>
      </c>
      <c r="BJ201" t="e">
        <v>#N/A</v>
      </c>
      <c r="BK201" t="e">
        <v>#N/A</v>
      </c>
      <c r="BL201" t="e">
        <v>#N/A</v>
      </c>
      <c r="BM201" t="e">
        <v>#N/A</v>
      </c>
      <c r="BN201" t="e">
        <v>#N/A</v>
      </c>
    </row>
    <row r="202" spans="1:66" x14ac:dyDescent="0.25">
      <c r="A202" t="s">
        <v>262</v>
      </c>
      <c r="B202" t="s">
        <v>66</v>
      </c>
      <c r="C202" t="s">
        <v>521</v>
      </c>
      <c r="D202" t="s">
        <v>586</v>
      </c>
      <c r="E202">
        <v>4</v>
      </c>
      <c r="F202">
        <v>4</v>
      </c>
      <c r="G202">
        <v>2.4699997900000001</v>
      </c>
      <c r="H202" t="s">
        <v>615</v>
      </c>
      <c r="I202">
        <v>1</v>
      </c>
      <c r="J202">
        <v>1</v>
      </c>
      <c r="K202">
        <v>0</v>
      </c>
      <c r="L202">
        <v>0</v>
      </c>
      <c r="M202">
        <v>-1</v>
      </c>
      <c r="N202">
        <v>-1</v>
      </c>
      <c r="O202">
        <v>1</v>
      </c>
      <c r="P202">
        <v>1</v>
      </c>
      <c r="Q202" t="e">
        <v>#N/A</v>
      </c>
      <c r="R202" t="e">
        <v>#N/A</v>
      </c>
      <c r="S202">
        <v>0</v>
      </c>
      <c r="T202">
        <v>1</v>
      </c>
      <c r="U202">
        <v>-1</v>
      </c>
      <c r="V202">
        <f t="shared" si="9"/>
        <v>-2.4699997900000001</v>
      </c>
      <c r="W202">
        <f t="shared" si="10"/>
        <v>2.4699997900000001</v>
      </c>
      <c r="X202" s="2">
        <f t="shared" si="11"/>
        <v>1.6478831297013907</v>
      </c>
      <c r="Y202">
        <v>-1</v>
      </c>
      <c r="Z202">
        <v>0</v>
      </c>
      <c r="AA202">
        <v>0</v>
      </c>
      <c r="AB202">
        <v>0</v>
      </c>
      <c r="AC202">
        <v>0</v>
      </c>
      <c r="AD202">
        <v>1</v>
      </c>
      <c r="AE202">
        <v>1</v>
      </c>
      <c r="AF202">
        <v>-1</v>
      </c>
      <c r="AG202">
        <v>-1</v>
      </c>
      <c r="AH202">
        <v>-1</v>
      </c>
      <c r="AI202">
        <v>-1</v>
      </c>
      <c r="AJ202">
        <v>-1</v>
      </c>
      <c r="AK202">
        <v>-1</v>
      </c>
      <c r="AL202">
        <v>1</v>
      </c>
      <c r="AM202">
        <v>1</v>
      </c>
      <c r="AN202" t="e">
        <v>#N/A</v>
      </c>
      <c r="AO202" t="e">
        <v>#N/A</v>
      </c>
      <c r="AP202">
        <v>-1</v>
      </c>
      <c r="AQ202">
        <v>-1</v>
      </c>
      <c r="AR202">
        <v>0</v>
      </c>
      <c r="AS202">
        <v>1</v>
      </c>
      <c r="AT202">
        <v>-1</v>
      </c>
      <c r="AU202">
        <v>1</v>
      </c>
      <c r="AV202">
        <v>0</v>
      </c>
      <c r="AW202">
        <v>-1</v>
      </c>
      <c r="AX202">
        <v>1</v>
      </c>
      <c r="AY202">
        <v>-1</v>
      </c>
      <c r="AZ202">
        <v>-1</v>
      </c>
      <c r="BA202">
        <v>0</v>
      </c>
      <c r="BB202">
        <v>0</v>
      </c>
      <c r="BC202" t="e">
        <v>#N/A</v>
      </c>
      <c r="BD202">
        <v>-1</v>
      </c>
      <c r="BE202">
        <v>0</v>
      </c>
      <c r="BF202" t="e">
        <v>#N/A</v>
      </c>
      <c r="BG202" t="e">
        <v>#N/A</v>
      </c>
      <c r="BH202" t="e">
        <v>#N/A</v>
      </c>
      <c r="BI202" t="e">
        <v>#N/A</v>
      </c>
      <c r="BJ202" t="e">
        <v>#N/A</v>
      </c>
      <c r="BK202" t="e">
        <v>#N/A</v>
      </c>
      <c r="BL202" t="e">
        <v>#N/A</v>
      </c>
      <c r="BM202" t="e">
        <v>#N/A</v>
      </c>
      <c r="BN202" t="e">
        <v>#N/A</v>
      </c>
    </row>
    <row r="203" spans="1:66" x14ac:dyDescent="0.25">
      <c r="A203" t="s">
        <v>263</v>
      </c>
      <c r="B203" t="s">
        <v>63</v>
      </c>
      <c r="C203" t="s">
        <v>522</v>
      </c>
      <c r="D203" t="s">
        <v>585</v>
      </c>
      <c r="E203">
        <v>3</v>
      </c>
      <c r="F203">
        <v>2</v>
      </c>
      <c r="G203">
        <v>0.329999983</v>
      </c>
      <c r="H203" t="s">
        <v>615</v>
      </c>
      <c r="I203" t="e">
        <v>#N/A</v>
      </c>
      <c r="J203" t="e">
        <v>#N/A</v>
      </c>
      <c r="K203" t="e">
        <v>#N/A</v>
      </c>
      <c r="L203" t="e">
        <v>#N/A</v>
      </c>
      <c r="M203" t="e">
        <v>#N/A</v>
      </c>
      <c r="N203" t="e">
        <v>#N/A</v>
      </c>
      <c r="O203" t="e">
        <v>#N/A</v>
      </c>
      <c r="P203" t="e">
        <v>#N/A</v>
      </c>
      <c r="Q203" t="e">
        <v>#N/A</v>
      </c>
      <c r="R203" t="e">
        <v>#N/A</v>
      </c>
      <c r="S203" t="e">
        <v>#N/A</v>
      </c>
      <c r="T203" t="e">
        <v>#N/A</v>
      </c>
      <c r="U203">
        <v>0</v>
      </c>
      <c r="V203">
        <f t="shared" si="9"/>
        <v>0</v>
      </c>
      <c r="W203">
        <f t="shared" si="10"/>
        <v>0.329999983</v>
      </c>
      <c r="X203" s="2">
        <f t="shared" si="11"/>
        <v>1.107576226587112E-2</v>
      </c>
      <c r="Y203">
        <v>-1</v>
      </c>
      <c r="Z203">
        <v>0</v>
      </c>
      <c r="AA203">
        <v>-1</v>
      </c>
      <c r="AB203">
        <v>0</v>
      </c>
      <c r="AC203">
        <v>-1</v>
      </c>
      <c r="AD203">
        <v>-1</v>
      </c>
      <c r="AE203">
        <v>-1</v>
      </c>
      <c r="AF203">
        <v>-1</v>
      </c>
      <c r="AG203">
        <v>-1</v>
      </c>
      <c r="AH203">
        <v>-1</v>
      </c>
      <c r="AI203">
        <v>-1</v>
      </c>
      <c r="AJ203">
        <v>-1</v>
      </c>
      <c r="AK203">
        <v>-1</v>
      </c>
      <c r="AL203">
        <v>1</v>
      </c>
      <c r="AM203">
        <v>1</v>
      </c>
      <c r="AN203">
        <v>-1</v>
      </c>
      <c r="AO203">
        <v>-1</v>
      </c>
      <c r="AP203">
        <v>0</v>
      </c>
      <c r="AQ203">
        <v>0</v>
      </c>
      <c r="AR203">
        <v>-1</v>
      </c>
      <c r="AS203">
        <v>1</v>
      </c>
      <c r="AT203">
        <v>-1</v>
      </c>
      <c r="AU203">
        <v>0</v>
      </c>
      <c r="AV203">
        <v>-1</v>
      </c>
      <c r="AW203">
        <v>-1</v>
      </c>
      <c r="AX203">
        <v>-1</v>
      </c>
      <c r="AY203">
        <v>0</v>
      </c>
      <c r="AZ203">
        <v>1</v>
      </c>
      <c r="BA203">
        <v>1</v>
      </c>
      <c r="BB203">
        <v>-1</v>
      </c>
      <c r="BC203">
        <v>-1</v>
      </c>
      <c r="BD203">
        <v>0</v>
      </c>
      <c r="BE203">
        <v>0</v>
      </c>
      <c r="BF203" t="e">
        <v>#N/A</v>
      </c>
      <c r="BG203" t="e">
        <v>#N/A</v>
      </c>
      <c r="BH203" t="e">
        <v>#N/A</v>
      </c>
      <c r="BI203" t="e">
        <v>#N/A</v>
      </c>
      <c r="BJ203" t="e">
        <v>#N/A</v>
      </c>
      <c r="BK203" t="e">
        <v>#N/A</v>
      </c>
      <c r="BL203" t="e">
        <v>#N/A</v>
      </c>
      <c r="BM203" t="e">
        <v>#N/A</v>
      </c>
      <c r="BN203" t="e">
        <v>#N/A</v>
      </c>
    </row>
    <row r="204" spans="1:66" x14ac:dyDescent="0.25">
      <c r="A204" t="s">
        <v>264</v>
      </c>
      <c r="B204" t="s">
        <v>62</v>
      </c>
      <c r="C204" t="s">
        <v>523</v>
      </c>
      <c r="D204" t="s">
        <v>580</v>
      </c>
      <c r="E204">
        <v>8</v>
      </c>
      <c r="F204">
        <v>4</v>
      </c>
      <c r="G204">
        <v>2.8199999330000001</v>
      </c>
      <c r="H204" t="s">
        <v>615</v>
      </c>
      <c r="I204">
        <v>0</v>
      </c>
      <c r="J204">
        <v>0</v>
      </c>
      <c r="K204">
        <v>-1</v>
      </c>
      <c r="L204">
        <v>-1</v>
      </c>
      <c r="M204">
        <v>0</v>
      </c>
      <c r="N204">
        <v>0</v>
      </c>
      <c r="O204">
        <v>0</v>
      </c>
      <c r="P204">
        <v>0</v>
      </c>
      <c r="Q204">
        <v>-1</v>
      </c>
      <c r="R204">
        <v>-1</v>
      </c>
      <c r="S204">
        <v>-1</v>
      </c>
      <c r="T204">
        <v>-1</v>
      </c>
      <c r="U204">
        <v>0</v>
      </c>
      <c r="V204">
        <f t="shared" si="9"/>
        <v>0</v>
      </c>
      <c r="W204">
        <f t="shared" si="10"/>
        <v>2.8199999330000001</v>
      </c>
      <c r="X204" s="2">
        <f t="shared" si="11"/>
        <v>9.4647425626323403E-2</v>
      </c>
      <c r="Y204">
        <v>0</v>
      </c>
      <c r="Z204">
        <v>0</v>
      </c>
      <c r="AA204">
        <v>0</v>
      </c>
      <c r="AB204">
        <v>0</v>
      </c>
      <c r="AC204">
        <v>0</v>
      </c>
      <c r="AD204" t="e">
        <v>#N/A</v>
      </c>
      <c r="AE204" t="e">
        <v>#N/A</v>
      </c>
      <c r="AF204">
        <v>-1</v>
      </c>
      <c r="AG204">
        <v>-1</v>
      </c>
      <c r="AH204">
        <v>0</v>
      </c>
      <c r="AI204">
        <v>0</v>
      </c>
      <c r="AJ204">
        <v>-1</v>
      </c>
      <c r="AK204">
        <v>-1</v>
      </c>
      <c r="AL204">
        <v>0</v>
      </c>
      <c r="AM204">
        <v>0</v>
      </c>
      <c r="AN204">
        <v>-1</v>
      </c>
      <c r="AO204">
        <v>-1</v>
      </c>
      <c r="AP204">
        <v>0</v>
      </c>
      <c r="AQ204">
        <v>0</v>
      </c>
      <c r="AR204">
        <v>0</v>
      </c>
      <c r="AS204">
        <v>1</v>
      </c>
      <c r="AT204">
        <v>-1</v>
      </c>
      <c r="AU204">
        <v>1</v>
      </c>
      <c r="AV204">
        <v>0</v>
      </c>
      <c r="AW204">
        <v>-1</v>
      </c>
      <c r="AX204">
        <v>0</v>
      </c>
      <c r="AY204">
        <v>1</v>
      </c>
      <c r="AZ204">
        <v>0</v>
      </c>
      <c r="BA204">
        <v>1</v>
      </c>
      <c r="BB204">
        <v>0</v>
      </c>
      <c r="BC204">
        <v>-1</v>
      </c>
      <c r="BD204">
        <v>-1</v>
      </c>
      <c r="BE204">
        <v>-1</v>
      </c>
      <c r="BF204" t="e">
        <v>#N/A</v>
      </c>
      <c r="BG204" t="e">
        <v>#N/A</v>
      </c>
      <c r="BH204" t="e">
        <v>#N/A</v>
      </c>
      <c r="BI204" t="e">
        <v>#N/A</v>
      </c>
      <c r="BJ204" t="e">
        <v>#N/A</v>
      </c>
      <c r="BK204" t="e">
        <v>#N/A</v>
      </c>
      <c r="BL204" t="e">
        <v>#N/A</v>
      </c>
      <c r="BM204" t="e">
        <v>#N/A</v>
      </c>
      <c r="BN204" t="e">
        <v>#N/A</v>
      </c>
    </row>
    <row r="205" spans="1:66" x14ac:dyDescent="0.25">
      <c r="A205" t="s">
        <v>265</v>
      </c>
      <c r="B205" t="s">
        <v>67</v>
      </c>
      <c r="C205" t="s">
        <v>524</v>
      </c>
      <c r="D205" t="s">
        <v>606</v>
      </c>
      <c r="E205">
        <v>1</v>
      </c>
      <c r="F205">
        <v>1</v>
      </c>
      <c r="G205">
        <v>9.0999997999999999E-2</v>
      </c>
      <c r="H205" t="s">
        <v>615</v>
      </c>
      <c r="I205">
        <v>0</v>
      </c>
      <c r="J205">
        <v>-1</v>
      </c>
      <c r="K205" t="e">
        <v>#N/A</v>
      </c>
      <c r="L205" t="e">
        <v>#N/A</v>
      </c>
      <c r="M205">
        <v>1</v>
      </c>
      <c r="N205">
        <v>1</v>
      </c>
      <c r="O205">
        <v>-1</v>
      </c>
      <c r="P205">
        <v>-1</v>
      </c>
      <c r="Q205" t="e">
        <v>#N/A</v>
      </c>
      <c r="R205" t="e">
        <v>#N/A</v>
      </c>
      <c r="S205">
        <v>0</v>
      </c>
      <c r="T205">
        <v>0</v>
      </c>
      <c r="U205">
        <v>0</v>
      </c>
      <c r="V205">
        <f t="shared" si="9"/>
        <v>0</v>
      </c>
      <c r="W205">
        <f t="shared" si="10"/>
        <v>9.0999997999999999E-2</v>
      </c>
      <c r="X205" s="2">
        <f t="shared" si="11"/>
        <v>3.054225442316909E-3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-1</v>
      </c>
      <c r="AG205">
        <v>-1</v>
      </c>
      <c r="AH205">
        <v>-1</v>
      </c>
      <c r="AI205">
        <v>-1</v>
      </c>
      <c r="AJ205">
        <v>-1</v>
      </c>
      <c r="AK205">
        <v>-1</v>
      </c>
      <c r="AL205">
        <v>0</v>
      </c>
      <c r="AM205">
        <v>0</v>
      </c>
      <c r="AN205" t="e">
        <v>#N/A</v>
      </c>
      <c r="AO205" t="e">
        <v>#N/A</v>
      </c>
      <c r="AP205">
        <v>1</v>
      </c>
      <c r="AQ205">
        <v>-1</v>
      </c>
      <c r="AR205">
        <v>1</v>
      </c>
      <c r="AS205">
        <v>1</v>
      </c>
      <c r="AT205">
        <v>-1</v>
      </c>
      <c r="AU205">
        <v>1</v>
      </c>
      <c r="AV205">
        <v>1</v>
      </c>
      <c r="AW205">
        <v>-1</v>
      </c>
      <c r="AX205">
        <v>1</v>
      </c>
      <c r="AY205">
        <v>0</v>
      </c>
      <c r="AZ205">
        <v>0</v>
      </c>
      <c r="BA205">
        <v>1</v>
      </c>
      <c r="BB205" t="e">
        <v>#N/A</v>
      </c>
      <c r="BC205" t="e">
        <v>#N/A</v>
      </c>
      <c r="BD205">
        <v>1</v>
      </c>
      <c r="BE205">
        <v>0</v>
      </c>
      <c r="BF205" t="e">
        <v>#N/A</v>
      </c>
      <c r="BG205" t="e">
        <v>#N/A</v>
      </c>
      <c r="BH205" t="e">
        <v>#N/A</v>
      </c>
      <c r="BI205" t="e">
        <v>#N/A</v>
      </c>
      <c r="BJ205" t="e">
        <v>#N/A</v>
      </c>
      <c r="BK205" t="e">
        <v>#N/A</v>
      </c>
      <c r="BL205" t="e">
        <v>#N/A</v>
      </c>
      <c r="BM205" t="e">
        <v>#N/A</v>
      </c>
      <c r="BN205" t="e">
        <v>#N/A</v>
      </c>
    </row>
    <row r="206" spans="1:66" x14ac:dyDescent="0.25">
      <c r="A206" t="s">
        <v>266</v>
      </c>
      <c r="B206" t="s">
        <v>66</v>
      </c>
      <c r="C206" t="s">
        <v>525</v>
      </c>
      <c r="D206" t="s">
        <v>581</v>
      </c>
      <c r="E206">
        <v>2</v>
      </c>
      <c r="F206">
        <v>2</v>
      </c>
      <c r="G206">
        <v>0.11599999699999999</v>
      </c>
      <c r="H206" t="s">
        <v>615</v>
      </c>
      <c r="I206">
        <v>1</v>
      </c>
      <c r="J206">
        <v>1</v>
      </c>
      <c r="K206">
        <v>-1</v>
      </c>
      <c r="L206">
        <v>-1</v>
      </c>
      <c r="M206">
        <v>0</v>
      </c>
      <c r="N206">
        <v>0</v>
      </c>
      <c r="O206">
        <v>1</v>
      </c>
      <c r="P206">
        <v>1</v>
      </c>
      <c r="Q206">
        <v>-1</v>
      </c>
      <c r="R206">
        <v>-1</v>
      </c>
      <c r="S206">
        <v>0</v>
      </c>
      <c r="T206">
        <v>0</v>
      </c>
      <c r="U206">
        <v>1</v>
      </c>
      <c r="V206">
        <f t="shared" si="9"/>
        <v>0.11599999699999999</v>
      </c>
      <c r="W206">
        <f t="shared" si="10"/>
        <v>0.11599999699999999</v>
      </c>
      <c r="X206" s="2">
        <f t="shared" si="11"/>
        <v>0.16239612335213702</v>
      </c>
      <c r="Y206">
        <v>1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-1</v>
      </c>
      <c r="AI206">
        <v>-1</v>
      </c>
      <c r="AJ206">
        <v>-1</v>
      </c>
      <c r="AK206">
        <v>-1</v>
      </c>
      <c r="AL206">
        <v>1</v>
      </c>
      <c r="AM206">
        <v>1</v>
      </c>
      <c r="AN206">
        <v>-1</v>
      </c>
      <c r="AO206">
        <v>-1</v>
      </c>
      <c r="AP206">
        <v>0</v>
      </c>
      <c r="AQ206">
        <v>1</v>
      </c>
      <c r="AR206">
        <v>-1</v>
      </c>
      <c r="AS206">
        <v>-1</v>
      </c>
      <c r="AT206">
        <v>1</v>
      </c>
      <c r="AU206">
        <v>-1</v>
      </c>
      <c r="AV206">
        <v>-1</v>
      </c>
      <c r="AW206">
        <v>-1</v>
      </c>
      <c r="AX206">
        <v>0</v>
      </c>
      <c r="AY206">
        <v>0</v>
      </c>
      <c r="AZ206">
        <v>-1</v>
      </c>
      <c r="BA206">
        <v>0</v>
      </c>
      <c r="BB206">
        <v>0</v>
      </c>
      <c r="BC206">
        <v>-1</v>
      </c>
      <c r="BD206">
        <v>0</v>
      </c>
      <c r="BE206">
        <v>1</v>
      </c>
      <c r="BF206" t="e">
        <v>#N/A</v>
      </c>
      <c r="BG206" t="e">
        <v>#N/A</v>
      </c>
      <c r="BH206" t="e">
        <v>#N/A</v>
      </c>
      <c r="BI206" t="e">
        <v>#N/A</v>
      </c>
      <c r="BJ206" t="e">
        <v>#N/A</v>
      </c>
      <c r="BK206" t="e">
        <v>#N/A</v>
      </c>
      <c r="BL206" t="e">
        <v>#N/A</v>
      </c>
      <c r="BM206" t="e">
        <v>#N/A</v>
      </c>
      <c r="BN206" t="e">
        <v>#N/A</v>
      </c>
    </row>
    <row r="207" spans="1:66" x14ac:dyDescent="0.25">
      <c r="A207" t="s">
        <v>267</v>
      </c>
      <c r="B207" t="s">
        <v>67</v>
      </c>
      <c r="C207" t="s">
        <v>526</v>
      </c>
      <c r="D207" t="s">
        <v>612</v>
      </c>
      <c r="E207">
        <v>3</v>
      </c>
      <c r="F207">
        <v>4</v>
      </c>
      <c r="G207">
        <v>0.689999998</v>
      </c>
      <c r="H207" t="s">
        <v>615</v>
      </c>
      <c r="I207">
        <v>1</v>
      </c>
      <c r="J207" t="e">
        <v>#N/A</v>
      </c>
      <c r="K207">
        <v>0</v>
      </c>
      <c r="L207" t="e">
        <v>#N/A</v>
      </c>
      <c r="M207">
        <v>1</v>
      </c>
      <c r="N207" t="e">
        <v>#N/A</v>
      </c>
      <c r="O207">
        <v>1</v>
      </c>
      <c r="P207" t="e">
        <v>#N/A</v>
      </c>
      <c r="Q207">
        <v>0</v>
      </c>
      <c r="R207" t="e">
        <v>#N/A</v>
      </c>
      <c r="S207">
        <v>1</v>
      </c>
      <c r="T207" t="e">
        <v>#N/A</v>
      </c>
      <c r="U207">
        <v>1</v>
      </c>
      <c r="V207">
        <f t="shared" si="9"/>
        <v>0.689999998</v>
      </c>
      <c r="W207">
        <f t="shared" si="10"/>
        <v>0.689999998</v>
      </c>
      <c r="X207" s="2">
        <f t="shared" si="11"/>
        <v>0.96597696281132062</v>
      </c>
      <c r="Y207" t="e">
        <v>#N/A</v>
      </c>
      <c r="Z207">
        <v>1</v>
      </c>
      <c r="AA207" t="e">
        <v>#N/A</v>
      </c>
      <c r="AB207">
        <v>1</v>
      </c>
      <c r="AC207" t="e">
        <v>#N/A</v>
      </c>
      <c r="AD207">
        <v>1</v>
      </c>
      <c r="AE207" t="e">
        <v>#N/A</v>
      </c>
      <c r="AF207">
        <v>-1</v>
      </c>
      <c r="AG207" t="e">
        <v>#N/A</v>
      </c>
      <c r="AH207">
        <v>-1</v>
      </c>
      <c r="AI207" t="e">
        <v>#N/A</v>
      </c>
      <c r="AJ207">
        <v>0</v>
      </c>
      <c r="AK207" t="e">
        <v>#N/A</v>
      </c>
      <c r="AL207">
        <v>0</v>
      </c>
      <c r="AM207" t="e">
        <v>#N/A</v>
      </c>
      <c r="AN207">
        <v>0</v>
      </c>
      <c r="AO207" t="e">
        <v>#N/A</v>
      </c>
      <c r="AP207">
        <v>0</v>
      </c>
      <c r="AQ207">
        <v>0</v>
      </c>
      <c r="AR207">
        <v>-1</v>
      </c>
      <c r="AS207">
        <v>1</v>
      </c>
      <c r="AT207">
        <v>-1</v>
      </c>
      <c r="AU207">
        <v>1</v>
      </c>
      <c r="AV207">
        <v>0</v>
      </c>
      <c r="AW207">
        <v>-1</v>
      </c>
      <c r="AX207">
        <v>0</v>
      </c>
      <c r="AY207">
        <v>1</v>
      </c>
      <c r="AZ207">
        <v>-1</v>
      </c>
      <c r="BA207">
        <v>1</v>
      </c>
      <c r="BB207">
        <v>0</v>
      </c>
      <c r="BC207">
        <v>0</v>
      </c>
      <c r="BD207">
        <v>0</v>
      </c>
      <c r="BE207">
        <v>0</v>
      </c>
      <c r="BF207" t="e">
        <v>#N/A</v>
      </c>
      <c r="BG207" t="e">
        <v>#N/A</v>
      </c>
      <c r="BH207" t="e">
        <v>#N/A</v>
      </c>
      <c r="BI207" t="e">
        <v>#N/A</v>
      </c>
      <c r="BJ207" t="e">
        <v>#N/A</v>
      </c>
      <c r="BK207" t="e">
        <v>#N/A</v>
      </c>
      <c r="BL207" t="e">
        <v>#N/A</v>
      </c>
      <c r="BM207" t="e">
        <v>#N/A</v>
      </c>
      <c r="BN207" t="e">
        <v>#N/A</v>
      </c>
    </row>
    <row r="208" spans="1:66" x14ac:dyDescent="0.25">
      <c r="A208" t="s">
        <v>268</v>
      </c>
      <c r="B208" t="s">
        <v>67</v>
      </c>
      <c r="C208" t="s">
        <v>527</v>
      </c>
      <c r="D208" t="s">
        <v>604</v>
      </c>
      <c r="E208">
        <v>5</v>
      </c>
      <c r="F208">
        <v>3</v>
      </c>
      <c r="G208">
        <v>0.23800000499999999</v>
      </c>
      <c r="H208" t="s">
        <v>615</v>
      </c>
      <c r="I208">
        <v>0</v>
      </c>
      <c r="J208" t="e">
        <v>#N/A</v>
      </c>
      <c r="K208">
        <v>1</v>
      </c>
      <c r="L208">
        <v>1</v>
      </c>
      <c r="M208">
        <v>1</v>
      </c>
      <c r="N208">
        <v>1</v>
      </c>
      <c r="O208">
        <v>0</v>
      </c>
      <c r="P208">
        <v>0</v>
      </c>
      <c r="Q208">
        <v>1</v>
      </c>
      <c r="R208">
        <v>1</v>
      </c>
      <c r="S208">
        <v>0</v>
      </c>
      <c r="T208">
        <v>0</v>
      </c>
      <c r="U208">
        <v>-1</v>
      </c>
      <c r="V208">
        <f t="shared" si="9"/>
        <v>-0.23800000499999999</v>
      </c>
      <c r="W208">
        <f t="shared" si="10"/>
        <v>0.23800000499999999</v>
      </c>
      <c r="X208" s="2">
        <f t="shared" si="11"/>
        <v>0.15878389734937856</v>
      </c>
      <c r="Y208">
        <v>-1</v>
      </c>
      <c r="Z208">
        <v>-1</v>
      </c>
      <c r="AA208">
        <v>-1</v>
      </c>
      <c r="AB208">
        <v>0</v>
      </c>
      <c r="AC208">
        <v>0</v>
      </c>
      <c r="AD208">
        <v>0</v>
      </c>
      <c r="AE208">
        <v>0</v>
      </c>
      <c r="AF208">
        <v>-1</v>
      </c>
      <c r="AG208">
        <v>-1</v>
      </c>
      <c r="AH208">
        <v>-1</v>
      </c>
      <c r="AI208">
        <v>-1</v>
      </c>
      <c r="AJ208">
        <v>-1</v>
      </c>
      <c r="AK208">
        <v>-1</v>
      </c>
      <c r="AL208">
        <v>0</v>
      </c>
      <c r="AM208">
        <v>0</v>
      </c>
      <c r="AN208">
        <v>-1</v>
      </c>
      <c r="AO208">
        <v>-1</v>
      </c>
      <c r="AP208">
        <v>-1</v>
      </c>
      <c r="AQ208">
        <v>0</v>
      </c>
      <c r="AR208">
        <v>0</v>
      </c>
      <c r="AS208">
        <v>1</v>
      </c>
      <c r="AT208">
        <v>-1</v>
      </c>
      <c r="AU208">
        <v>0</v>
      </c>
      <c r="AV208">
        <v>1</v>
      </c>
      <c r="AW208">
        <v>-1</v>
      </c>
      <c r="AX208">
        <v>1</v>
      </c>
      <c r="AY208">
        <v>0</v>
      </c>
      <c r="AZ208">
        <v>0</v>
      </c>
      <c r="BA208">
        <v>1</v>
      </c>
      <c r="BB208">
        <v>-1</v>
      </c>
      <c r="BC208">
        <v>-1</v>
      </c>
      <c r="BD208">
        <v>-1</v>
      </c>
      <c r="BE208">
        <v>-1</v>
      </c>
      <c r="BF208" t="e">
        <v>#N/A</v>
      </c>
      <c r="BG208" t="e">
        <v>#N/A</v>
      </c>
      <c r="BH208" t="e">
        <v>#N/A</v>
      </c>
      <c r="BI208" t="e">
        <v>#N/A</v>
      </c>
      <c r="BJ208" t="e">
        <v>#N/A</v>
      </c>
      <c r="BK208" t="e">
        <v>#N/A</v>
      </c>
      <c r="BL208" t="e">
        <v>#N/A</v>
      </c>
      <c r="BM208" t="e">
        <v>#N/A</v>
      </c>
      <c r="BN208" t="e">
        <v>#N/A</v>
      </c>
    </row>
    <row r="209" spans="1:66" x14ac:dyDescent="0.25">
      <c r="A209" t="s">
        <v>269</v>
      </c>
      <c r="B209" t="s">
        <v>66</v>
      </c>
      <c r="C209" t="s">
        <v>528</v>
      </c>
      <c r="D209" t="s">
        <v>592</v>
      </c>
      <c r="E209">
        <v>3</v>
      </c>
      <c r="F209">
        <v>3</v>
      </c>
      <c r="G209">
        <v>0.69999998799999996</v>
      </c>
      <c r="H209" t="s">
        <v>615</v>
      </c>
      <c r="I209">
        <v>-1</v>
      </c>
      <c r="J209">
        <v>-1</v>
      </c>
      <c r="K209">
        <v>0</v>
      </c>
      <c r="L209">
        <v>0</v>
      </c>
      <c r="M209">
        <v>1</v>
      </c>
      <c r="N209">
        <v>1</v>
      </c>
      <c r="O209">
        <v>-1</v>
      </c>
      <c r="P209">
        <v>1</v>
      </c>
      <c r="Q209">
        <v>0</v>
      </c>
      <c r="R209">
        <v>0</v>
      </c>
      <c r="S209">
        <v>0</v>
      </c>
      <c r="T209">
        <v>0</v>
      </c>
      <c r="U209">
        <v>-1</v>
      </c>
      <c r="V209">
        <f t="shared" si="9"/>
        <v>-0.69999998799999996</v>
      </c>
      <c r="W209">
        <f t="shared" si="10"/>
        <v>0.69999998799999996</v>
      </c>
      <c r="X209" s="2">
        <f t="shared" si="11"/>
        <v>0.46701144497521424</v>
      </c>
      <c r="Y209">
        <v>-1</v>
      </c>
      <c r="Z209">
        <v>-1</v>
      </c>
      <c r="AA209">
        <v>0</v>
      </c>
      <c r="AB209">
        <v>0</v>
      </c>
      <c r="AC209">
        <v>0</v>
      </c>
      <c r="AD209">
        <v>-1</v>
      </c>
      <c r="AE209">
        <v>0</v>
      </c>
      <c r="AF209">
        <v>-1</v>
      </c>
      <c r="AG209">
        <v>-1</v>
      </c>
      <c r="AH209">
        <v>-1</v>
      </c>
      <c r="AI209">
        <v>-1</v>
      </c>
      <c r="AJ209">
        <v>-1</v>
      </c>
      <c r="AK209">
        <v>-1</v>
      </c>
      <c r="AL209">
        <v>1</v>
      </c>
      <c r="AM209">
        <v>1</v>
      </c>
      <c r="AN209">
        <v>0</v>
      </c>
      <c r="AO209">
        <v>0</v>
      </c>
      <c r="AP209">
        <v>-1</v>
      </c>
      <c r="AQ209">
        <v>-1</v>
      </c>
      <c r="AR209">
        <v>1</v>
      </c>
      <c r="AS209">
        <v>1</v>
      </c>
      <c r="AT209">
        <v>-1</v>
      </c>
      <c r="AU209">
        <v>0</v>
      </c>
      <c r="AV209">
        <v>-1</v>
      </c>
      <c r="AW209">
        <v>-1</v>
      </c>
      <c r="AX209">
        <v>0</v>
      </c>
      <c r="AY209">
        <v>0</v>
      </c>
      <c r="AZ209">
        <v>-1</v>
      </c>
      <c r="BA209">
        <v>0</v>
      </c>
      <c r="BB209">
        <v>1</v>
      </c>
      <c r="BC209">
        <v>1</v>
      </c>
      <c r="BD209">
        <v>1</v>
      </c>
      <c r="BE209">
        <v>0</v>
      </c>
      <c r="BF209" t="e">
        <v>#N/A</v>
      </c>
      <c r="BG209" t="e">
        <v>#N/A</v>
      </c>
      <c r="BH209" t="e">
        <v>#N/A</v>
      </c>
      <c r="BI209" t="e">
        <v>#N/A</v>
      </c>
      <c r="BJ209" t="e">
        <v>#N/A</v>
      </c>
      <c r="BK209" t="e">
        <v>#N/A</v>
      </c>
      <c r="BL209" t="e">
        <v>#N/A</v>
      </c>
      <c r="BM209" t="e">
        <v>#N/A</v>
      </c>
      <c r="BN209" t="e">
        <v>#N/A</v>
      </c>
    </row>
    <row r="210" spans="1:66" x14ac:dyDescent="0.25">
      <c r="A210" t="s">
        <v>270</v>
      </c>
      <c r="B210" t="s">
        <v>69</v>
      </c>
      <c r="C210" t="s">
        <v>529</v>
      </c>
      <c r="D210" t="s">
        <v>582</v>
      </c>
      <c r="E210">
        <v>3</v>
      </c>
      <c r="F210">
        <v>3</v>
      </c>
      <c r="G210">
        <v>0.34999999399999998</v>
      </c>
      <c r="H210" t="s">
        <v>615</v>
      </c>
      <c r="I210">
        <v>-1</v>
      </c>
      <c r="J210">
        <v>-1</v>
      </c>
      <c r="K210" t="e">
        <v>#N/A</v>
      </c>
      <c r="L210" t="e">
        <v>#N/A</v>
      </c>
      <c r="M210">
        <v>-1</v>
      </c>
      <c r="N210">
        <v>-1</v>
      </c>
      <c r="O210">
        <v>-1</v>
      </c>
      <c r="P210">
        <v>-1</v>
      </c>
      <c r="Q210" t="e">
        <v>#N/A</v>
      </c>
      <c r="R210" t="e">
        <v>#N/A</v>
      </c>
      <c r="S210">
        <v>0</v>
      </c>
      <c r="T210">
        <v>0</v>
      </c>
      <c r="U210">
        <v>-1</v>
      </c>
      <c r="V210">
        <f t="shared" si="9"/>
        <v>-0.34999999399999998</v>
      </c>
      <c r="W210">
        <f t="shared" si="10"/>
        <v>0.34999999399999998</v>
      </c>
      <c r="X210" s="2">
        <f t="shared" si="11"/>
        <v>0.23350572248760712</v>
      </c>
      <c r="Y210">
        <v>-1</v>
      </c>
      <c r="Z210">
        <v>0</v>
      </c>
      <c r="AA210">
        <v>0</v>
      </c>
      <c r="AB210">
        <v>-1</v>
      </c>
      <c r="AC210">
        <v>-1</v>
      </c>
      <c r="AD210">
        <v>0</v>
      </c>
      <c r="AE210">
        <v>0</v>
      </c>
      <c r="AF210">
        <v>-1</v>
      </c>
      <c r="AG210">
        <v>-1</v>
      </c>
      <c r="AH210">
        <v>-1</v>
      </c>
      <c r="AI210">
        <v>-1</v>
      </c>
      <c r="AJ210">
        <v>-1</v>
      </c>
      <c r="AK210">
        <v>-1</v>
      </c>
      <c r="AL210">
        <v>0</v>
      </c>
      <c r="AM210">
        <v>0</v>
      </c>
      <c r="AN210" t="e">
        <v>#N/A</v>
      </c>
      <c r="AO210" t="e">
        <v>#N/A</v>
      </c>
      <c r="AP210">
        <v>0</v>
      </c>
      <c r="AQ210">
        <v>0</v>
      </c>
      <c r="AR210">
        <v>0</v>
      </c>
      <c r="AS210">
        <v>1</v>
      </c>
      <c r="AT210">
        <v>-1</v>
      </c>
      <c r="AU210">
        <v>1</v>
      </c>
      <c r="AV210">
        <v>-1</v>
      </c>
      <c r="AW210">
        <v>0</v>
      </c>
      <c r="AX210">
        <v>-1</v>
      </c>
      <c r="AY210">
        <v>-1</v>
      </c>
      <c r="AZ210">
        <v>1</v>
      </c>
      <c r="BA210">
        <v>1</v>
      </c>
      <c r="BB210">
        <v>-1</v>
      </c>
      <c r="BC210" t="e">
        <v>#N/A</v>
      </c>
      <c r="BD210">
        <v>0</v>
      </c>
      <c r="BE210">
        <v>-1</v>
      </c>
      <c r="BF210" t="e">
        <v>#N/A</v>
      </c>
      <c r="BG210" t="e">
        <v>#N/A</v>
      </c>
      <c r="BH210" t="e">
        <v>#N/A</v>
      </c>
      <c r="BI210" t="e">
        <v>#N/A</v>
      </c>
      <c r="BJ210" t="e">
        <v>#N/A</v>
      </c>
      <c r="BK210" t="e">
        <v>#N/A</v>
      </c>
      <c r="BL210" t="e">
        <v>#N/A</v>
      </c>
      <c r="BM210" t="e">
        <v>#N/A</v>
      </c>
      <c r="BN210" t="e">
        <v>#N/A</v>
      </c>
    </row>
    <row r="211" spans="1:66" x14ac:dyDescent="0.25">
      <c r="A211" t="s">
        <v>271</v>
      </c>
      <c r="B211" t="s">
        <v>62</v>
      </c>
      <c r="C211" t="s">
        <v>530</v>
      </c>
      <c r="D211" t="s">
        <v>583</v>
      </c>
      <c r="E211">
        <v>5</v>
      </c>
      <c r="F211">
        <v>4</v>
      </c>
      <c r="G211">
        <v>4.420000076</v>
      </c>
      <c r="H211" t="s">
        <v>615</v>
      </c>
      <c r="I211" t="e">
        <v>#N/A</v>
      </c>
      <c r="J211" t="e">
        <v>#N/A</v>
      </c>
      <c r="K211">
        <v>-1</v>
      </c>
      <c r="L211">
        <v>0</v>
      </c>
      <c r="M211">
        <v>1</v>
      </c>
      <c r="N211">
        <v>1</v>
      </c>
      <c r="O211" t="e">
        <v>#N/A</v>
      </c>
      <c r="P211" t="e">
        <v>#N/A</v>
      </c>
      <c r="Q211">
        <v>-1</v>
      </c>
      <c r="R211">
        <v>0</v>
      </c>
      <c r="S211">
        <v>0</v>
      </c>
      <c r="T211">
        <v>0</v>
      </c>
      <c r="U211">
        <v>-1</v>
      </c>
      <c r="V211">
        <f t="shared" si="9"/>
        <v>-4.420000076</v>
      </c>
      <c r="W211">
        <f t="shared" si="10"/>
        <v>4.420000076</v>
      </c>
      <c r="X211" s="2">
        <f t="shared" si="11"/>
        <v>2.9488437966706322</v>
      </c>
      <c r="Y211">
        <v>-1</v>
      </c>
      <c r="Z211">
        <v>1</v>
      </c>
      <c r="AA211">
        <v>1</v>
      </c>
      <c r="AB211">
        <v>0</v>
      </c>
      <c r="AC211">
        <v>0</v>
      </c>
      <c r="AD211">
        <v>1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 t="e">
        <v>#N/A</v>
      </c>
      <c r="AM211" t="e">
        <v>#N/A</v>
      </c>
      <c r="AN211">
        <v>-1</v>
      </c>
      <c r="AO211">
        <v>-1</v>
      </c>
      <c r="AP211">
        <v>0</v>
      </c>
      <c r="AQ211">
        <v>1</v>
      </c>
      <c r="AR211">
        <v>-1</v>
      </c>
      <c r="AS211">
        <v>-1</v>
      </c>
      <c r="AT211">
        <v>-1</v>
      </c>
      <c r="AU211">
        <v>0</v>
      </c>
      <c r="AV211">
        <v>-1</v>
      </c>
      <c r="AW211">
        <v>-1</v>
      </c>
      <c r="AX211">
        <v>-1</v>
      </c>
      <c r="AY211">
        <v>-1</v>
      </c>
      <c r="AZ211">
        <v>1</v>
      </c>
      <c r="BA211">
        <v>0</v>
      </c>
      <c r="BB211" t="e">
        <v>#N/A</v>
      </c>
      <c r="BC211">
        <v>1</v>
      </c>
      <c r="BD211">
        <v>0</v>
      </c>
      <c r="BE211">
        <v>-1</v>
      </c>
      <c r="BF211" t="e">
        <v>#N/A</v>
      </c>
      <c r="BG211" t="e">
        <v>#N/A</v>
      </c>
      <c r="BH211" t="e">
        <v>#N/A</v>
      </c>
      <c r="BI211" t="e">
        <v>#N/A</v>
      </c>
      <c r="BJ211" t="e">
        <v>#N/A</v>
      </c>
      <c r="BK211" t="e">
        <v>#N/A</v>
      </c>
      <c r="BL211" t="e">
        <v>#N/A</v>
      </c>
      <c r="BM211" t="e">
        <v>#N/A</v>
      </c>
      <c r="BN211" t="e">
        <v>#N/A</v>
      </c>
    </row>
    <row r="212" spans="1:66" x14ac:dyDescent="0.25">
      <c r="A212" t="s">
        <v>272</v>
      </c>
      <c r="B212" t="s">
        <v>67</v>
      </c>
      <c r="C212" t="s">
        <v>531</v>
      </c>
      <c r="D212" t="s">
        <v>580</v>
      </c>
      <c r="E212">
        <v>5</v>
      </c>
      <c r="F212">
        <v>4</v>
      </c>
      <c r="G212">
        <v>1.019999981</v>
      </c>
      <c r="H212" t="s">
        <v>615</v>
      </c>
      <c r="I212">
        <v>1</v>
      </c>
      <c r="J212">
        <v>1</v>
      </c>
      <c r="K212">
        <v>0</v>
      </c>
      <c r="L212">
        <v>0</v>
      </c>
      <c r="M212">
        <v>1</v>
      </c>
      <c r="N212">
        <v>1</v>
      </c>
      <c r="O212">
        <v>1</v>
      </c>
      <c r="P212">
        <v>1</v>
      </c>
      <c r="Q212">
        <v>0</v>
      </c>
      <c r="R212">
        <v>0</v>
      </c>
      <c r="S212">
        <v>1</v>
      </c>
      <c r="T212">
        <v>1</v>
      </c>
      <c r="U212">
        <v>-1</v>
      </c>
      <c r="V212">
        <f t="shared" si="9"/>
        <v>-1.019999981</v>
      </c>
      <c r="W212">
        <f t="shared" si="10"/>
        <v>1.019999981</v>
      </c>
      <c r="X212" s="2">
        <f t="shared" si="11"/>
        <v>0.68050239023932824</v>
      </c>
      <c r="Y212">
        <v>-1</v>
      </c>
      <c r="Z212">
        <v>1</v>
      </c>
      <c r="AA212">
        <v>1</v>
      </c>
      <c r="AB212">
        <v>1</v>
      </c>
      <c r="AC212">
        <v>1</v>
      </c>
      <c r="AD212">
        <v>1</v>
      </c>
      <c r="AE212">
        <v>1</v>
      </c>
      <c r="AF212">
        <v>1</v>
      </c>
      <c r="AG212">
        <v>1</v>
      </c>
      <c r="AH212">
        <v>1</v>
      </c>
      <c r="AI212">
        <v>1</v>
      </c>
      <c r="AJ212">
        <v>1</v>
      </c>
      <c r="AK212">
        <v>1</v>
      </c>
      <c r="AL212">
        <v>1</v>
      </c>
      <c r="AM212">
        <v>1</v>
      </c>
      <c r="AN212">
        <v>1</v>
      </c>
      <c r="AO212">
        <v>1</v>
      </c>
      <c r="AP212">
        <v>-1</v>
      </c>
      <c r="AQ212">
        <v>-1</v>
      </c>
      <c r="AR212">
        <v>1</v>
      </c>
      <c r="AS212">
        <v>-1</v>
      </c>
      <c r="AT212">
        <v>-1</v>
      </c>
      <c r="AU212">
        <v>1</v>
      </c>
      <c r="AV212">
        <v>0</v>
      </c>
      <c r="AW212">
        <v>-1</v>
      </c>
      <c r="AX212">
        <v>1</v>
      </c>
      <c r="AY212">
        <v>0</v>
      </c>
      <c r="AZ212">
        <v>-1</v>
      </c>
      <c r="BA212">
        <v>1</v>
      </c>
      <c r="BB212">
        <v>0</v>
      </c>
      <c r="BC212">
        <v>0</v>
      </c>
      <c r="BD212">
        <v>0</v>
      </c>
      <c r="BE212">
        <v>-1</v>
      </c>
      <c r="BF212" t="e">
        <v>#N/A</v>
      </c>
      <c r="BG212" t="e">
        <v>#N/A</v>
      </c>
      <c r="BH212" t="e">
        <v>#N/A</v>
      </c>
      <c r="BI212" t="e">
        <v>#N/A</v>
      </c>
      <c r="BJ212" t="e">
        <v>#N/A</v>
      </c>
      <c r="BK212" t="e">
        <v>#N/A</v>
      </c>
      <c r="BL212" t="e">
        <v>#N/A</v>
      </c>
      <c r="BM212" t="e">
        <v>#N/A</v>
      </c>
      <c r="BN212" t="e">
        <v>#N/A</v>
      </c>
    </row>
    <row r="213" spans="1:66" x14ac:dyDescent="0.25">
      <c r="A213" t="s">
        <v>273</v>
      </c>
      <c r="B213" t="s">
        <v>62</v>
      </c>
      <c r="C213" t="s">
        <v>532</v>
      </c>
      <c r="D213" t="s">
        <v>592</v>
      </c>
      <c r="E213">
        <v>2</v>
      </c>
      <c r="F213">
        <v>2</v>
      </c>
      <c r="G213">
        <v>0.280000001</v>
      </c>
      <c r="H213" t="s">
        <v>615</v>
      </c>
      <c r="I213">
        <v>1</v>
      </c>
      <c r="J213">
        <v>1</v>
      </c>
      <c r="K213" t="e">
        <v>#N/A</v>
      </c>
      <c r="L213" t="e">
        <v>#N/A</v>
      </c>
      <c r="M213">
        <v>1</v>
      </c>
      <c r="N213">
        <v>1</v>
      </c>
      <c r="O213">
        <v>1</v>
      </c>
      <c r="P213">
        <v>1</v>
      </c>
      <c r="Q213" t="e">
        <v>#N/A</v>
      </c>
      <c r="R213" t="e">
        <v>#N/A</v>
      </c>
      <c r="S213">
        <v>1</v>
      </c>
      <c r="T213">
        <v>0</v>
      </c>
      <c r="U213">
        <v>1</v>
      </c>
      <c r="V213">
        <f t="shared" si="9"/>
        <v>0.280000001</v>
      </c>
      <c r="W213">
        <f t="shared" si="10"/>
        <v>0.280000001</v>
      </c>
      <c r="X213" s="2">
        <f t="shared" si="11"/>
        <v>0.39199065411177975</v>
      </c>
      <c r="Y213">
        <v>0</v>
      </c>
      <c r="Z213">
        <v>0</v>
      </c>
      <c r="AA213">
        <v>0</v>
      </c>
      <c r="AB213">
        <v>0</v>
      </c>
      <c r="AC213">
        <v>1</v>
      </c>
      <c r="AD213">
        <v>0</v>
      </c>
      <c r="AE213">
        <v>0</v>
      </c>
      <c r="AF213">
        <v>0</v>
      </c>
      <c r="AG213">
        <v>0</v>
      </c>
      <c r="AH213">
        <v>-1</v>
      </c>
      <c r="AI213">
        <v>-1</v>
      </c>
      <c r="AJ213">
        <v>-1</v>
      </c>
      <c r="AK213">
        <v>-1</v>
      </c>
      <c r="AL213">
        <v>0</v>
      </c>
      <c r="AM213">
        <v>0</v>
      </c>
      <c r="AN213" t="e">
        <v>#N/A</v>
      </c>
      <c r="AO213" t="e">
        <v>#N/A</v>
      </c>
      <c r="AP213">
        <v>-1</v>
      </c>
      <c r="AQ213">
        <v>-1</v>
      </c>
      <c r="AR213">
        <v>-1</v>
      </c>
      <c r="AS213">
        <v>1</v>
      </c>
      <c r="AT213">
        <v>1</v>
      </c>
      <c r="AU213">
        <v>0</v>
      </c>
      <c r="AV213">
        <v>0</v>
      </c>
      <c r="AW213">
        <v>-1</v>
      </c>
      <c r="AX213">
        <v>0</v>
      </c>
      <c r="AY213">
        <v>0</v>
      </c>
      <c r="AZ213">
        <v>0</v>
      </c>
      <c r="BA213">
        <v>0</v>
      </c>
      <c r="BB213">
        <v>1</v>
      </c>
      <c r="BC213" t="e">
        <v>#N/A</v>
      </c>
      <c r="BD213">
        <v>0</v>
      </c>
      <c r="BE213">
        <v>0</v>
      </c>
      <c r="BF213" t="e">
        <v>#N/A</v>
      </c>
      <c r="BG213" t="e">
        <v>#N/A</v>
      </c>
      <c r="BH213" t="e">
        <v>#N/A</v>
      </c>
      <c r="BI213" t="e">
        <v>#N/A</v>
      </c>
      <c r="BJ213" t="e">
        <v>#N/A</v>
      </c>
      <c r="BK213" t="e">
        <v>#N/A</v>
      </c>
      <c r="BL213" t="e">
        <v>#N/A</v>
      </c>
      <c r="BM213" t="e">
        <v>#N/A</v>
      </c>
      <c r="BN213" t="e">
        <v>#N/A</v>
      </c>
    </row>
    <row r="214" spans="1:66" x14ac:dyDescent="0.25">
      <c r="A214" t="s">
        <v>274</v>
      </c>
      <c r="B214" t="s">
        <v>67</v>
      </c>
      <c r="C214" t="s">
        <v>533</v>
      </c>
      <c r="D214" t="s">
        <v>590</v>
      </c>
      <c r="E214">
        <v>3</v>
      </c>
      <c r="F214">
        <v>4</v>
      </c>
      <c r="G214">
        <v>0.769999981</v>
      </c>
      <c r="H214" t="s">
        <v>615</v>
      </c>
      <c r="I214">
        <v>0</v>
      </c>
      <c r="J214">
        <v>0</v>
      </c>
      <c r="K214">
        <v>-1</v>
      </c>
      <c r="L214">
        <v>0</v>
      </c>
      <c r="M214">
        <v>1</v>
      </c>
      <c r="N214">
        <v>1</v>
      </c>
      <c r="O214">
        <v>0</v>
      </c>
      <c r="P214">
        <v>0</v>
      </c>
      <c r="Q214">
        <v>-1</v>
      </c>
      <c r="R214">
        <v>0</v>
      </c>
      <c r="S214">
        <v>0</v>
      </c>
      <c r="T214">
        <v>0</v>
      </c>
      <c r="U214">
        <v>0</v>
      </c>
      <c r="V214">
        <f t="shared" si="9"/>
        <v>0</v>
      </c>
      <c r="W214">
        <f t="shared" si="10"/>
        <v>0.769999981</v>
      </c>
      <c r="X214" s="2">
        <f t="shared" si="11"/>
        <v>2.5843445980666246E-2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-1</v>
      </c>
      <c r="AF214">
        <v>0</v>
      </c>
      <c r="AG214">
        <v>-1</v>
      </c>
      <c r="AH214">
        <v>-1</v>
      </c>
      <c r="AI214">
        <v>-1</v>
      </c>
      <c r="AJ214">
        <v>-1</v>
      </c>
      <c r="AK214">
        <v>-1</v>
      </c>
      <c r="AL214">
        <v>-1</v>
      </c>
      <c r="AM214">
        <v>-1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1</v>
      </c>
      <c r="AT214">
        <v>-1</v>
      </c>
      <c r="AU214">
        <v>-1</v>
      </c>
      <c r="AV214">
        <v>-1</v>
      </c>
      <c r="AW214">
        <v>-1</v>
      </c>
      <c r="AX214">
        <v>1</v>
      </c>
      <c r="AY214">
        <v>0</v>
      </c>
      <c r="AZ214">
        <v>0</v>
      </c>
      <c r="BA214">
        <v>1</v>
      </c>
      <c r="BB214">
        <v>0</v>
      </c>
      <c r="BC214">
        <v>1</v>
      </c>
      <c r="BD214">
        <v>0</v>
      </c>
      <c r="BE214">
        <v>1</v>
      </c>
      <c r="BF214" t="e">
        <v>#N/A</v>
      </c>
      <c r="BG214" t="e">
        <v>#N/A</v>
      </c>
      <c r="BH214" t="e">
        <v>#N/A</v>
      </c>
      <c r="BI214" t="e">
        <v>#N/A</v>
      </c>
      <c r="BJ214" t="e">
        <v>#N/A</v>
      </c>
      <c r="BK214" t="e">
        <v>#N/A</v>
      </c>
      <c r="BL214" t="e">
        <v>#N/A</v>
      </c>
      <c r="BM214" t="e">
        <v>#N/A</v>
      </c>
      <c r="BN214" t="e">
        <v>#N/A</v>
      </c>
    </row>
    <row r="215" spans="1:66" x14ac:dyDescent="0.25">
      <c r="A215" t="s">
        <v>275</v>
      </c>
      <c r="B215" t="s">
        <v>69</v>
      </c>
      <c r="C215" t="s">
        <v>534</v>
      </c>
      <c r="D215" t="s">
        <v>601</v>
      </c>
      <c r="E215">
        <v>2</v>
      </c>
      <c r="F215">
        <v>2</v>
      </c>
      <c r="G215">
        <v>0.519999981</v>
      </c>
      <c r="H215" t="s">
        <v>615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-1</v>
      </c>
      <c r="V215">
        <f t="shared" si="9"/>
        <v>-0.519999981</v>
      </c>
      <c r="W215">
        <f t="shared" si="10"/>
        <v>0.519999981</v>
      </c>
      <c r="X215" s="2">
        <f t="shared" si="11"/>
        <v>0.34692278096709622</v>
      </c>
      <c r="Y215">
        <v>-1</v>
      </c>
      <c r="Z215">
        <v>-1</v>
      </c>
      <c r="AA215">
        <v>-1</v>
      </c>
      <c r="AB215">
        <v>-1</v>
      </c>
      <c r="AC215">
        <v>-1</v>
      </c>
      <c r="AD215">
        <v>-1</v>
      </c>
      <c r="AE215">
        <v>-1</v>
      </c>
      <c r="AF215">
        <v>-1</v>
      </c>
      <c r="AG215">
        <v>-1</v>
      </c>
      <c r="AH215">
        <v>-1</v>
      </c>
      <c r="AI215">
        <v>-1</v>
      </c>
      <c r="AJ215">
        <v>1</v>
      </c>
      <c r="AK215">
        <v>-1</v>
      </c>
      <c r="AL215">
        <v>1</v>
      </c>
      <c r="AM215">
        <v>-1</v>
      </c>
      <c r="AN215">
        <v>0</v>
      </c>
      <c r="AO215">
        <v>-1</v>
      </c>
      <c r="AP215">
        <v>0</v>
      </c>
      <c r="AQ215">
        <v>0</v>
      </c>
      <c r="AR215">
        <v>1</v>
      </c>
      <c r="AS215">
        <v>-1</v>
      </c>
      <c r="AT215">
        <v>-1</v>
      </c>
      <c r="AU215">
        <v>1</v>
      </c>
      <c r="AV215">
        <v>1</v>
      </c>
      <c r="AW215">
        <v>0</v>
      </c>
      <c r="AX215">
        <v>0</v>
      </c>
      <c r="AY215">
        <v>1</v>
      </c>
      <c r="AZ215">
        <v>0</v>
      </c>
      <c r="BA215">
        <v>1</v>
      </c>
      <c r="BB215">
        <v>-1</v>
      </c>
      <c r="BC215">
        <v>-1</v>
      </c>
      <c r="BD215">
        <v>-1</v>
      </c>
      <c r="BE215">
        <v>-1</v>
      </c>
      <c r="BF215" t="e">
        <v>#N/A</v>
      </c>
      <c r="BG215" t="e">
        <v>#N/A</v>
      </c>
      <c r="BH215" t="e">
        <v>#N/A</v>
      </c>
      <c r="BI215" t="e">
        <v>#N/A</v>
      </c>
      <c r="BJ215" t="e">
        <v>#N/A</v>
      </c>
      <c r="BK215" t="e">
        <v>#N/A</v>
      </c>
      <c r="BL215" t="e">
        <v>#N/A</v>
      </c>
      <c r="BM215" t="e">
        <v>#N/A</v>
      </c>
      <c r="BN215" t="e">
        <v>#N/A</v>
      </c>
    </row>
    <row r="216" spans="1:66" x14ac:dyDescent="0.25">
      <c r="A216" t="s">
        <v>276</v>
      </c>
      <c r="B216" t="s">
        <v>66</v>
      </c>
      <c r="C216" t="s">
        <v>535</v>
      </c>
      <c r="D216" t="s">
        <v>608</v>
      </c>
      <c r="E216">
        <v>2</v>
      </c>
      <c r="F216">
        <v>2</v>
      </c>
      <c r="G216">
        <v>5.6000002E-2</v>
      </c>
      <c r="H216" t="s">
        <v>615</v>
      </c>
      <c r="I216">
        <v>0</v>
      </c>
      <c r="J216">
        <v>0</v>
      </c>
      <c r="K216">
        <v>1</v>
      </c>
      <c r="L216">
        <v>1</v>
      </c>
      <c r="M216">
        <v>1</v>
      </c>
      <c r="N216">
        <v>1</v>
      </c>
      <c r="O216">
        <v>0</v>
      </c>
      <c r="P216">
        <v>0</v>
      </c>
      <c r="Q216">
        <v>1</v>
      </c>
      <c r="R216">
        <v>1</v>
      </c>
      <c r="S216">
        <v>1</v>
      </c>
      <c r="T216">
        <v>1</v>
      </c>
      <c r="U216">
        <v>1</v>
      </c>
      <c r="V216">
        <f t="shared" si="9"/>
        <v>5.6000002E-2</v>
      </c>
      <c r="W216">
        <f t="shared" si="10"/>
        <v>5.6000002E-2</v>
      </c>
      <c r="X216" s="2">
        <f t="shared" si="11"/>
        <v>7.8398133342295867E-2</v>
      </c>
      <c r="Y216">
        <v>1</v>
      </c>
      <c r="Z216">
        <v>1</v>
      </c>
      <c r="AA216">
        <v>1</v>
      </c>
      <c r="AB216">
        <v>0</v>
      </c>
      <c r="AC216">
        <v>0</v>
      </c>
      <c r="AD216">
        <v>1</v>
      </c>
      <c r="AE216">
        <v>1</v>
      </c>
      <c r="AF216">
        <v>1</v>
      </c>
      <c r="AG216">
        <v>1</v>
      </c>
      <c r="AH216" t="e">
        <v>#N/A</v>
      </c>
      <c r="AI216" t="e">
        <v>#N/A</v>
      </c>
      <c r="AJ216">
        <v>-1</v>
      </c>
      <c r="AK216">
        <v>-1</v>
      </c>
      <c r="AL216">
        <v>0</v>
      </c>
      <c r="AM216">
        <v>1</v>
      </c>
      <c r="AN216">
        <v>0</v>
      </c>
      <c r="AO216">
        <v>1</v>
      </c>
      <c r="AP216">
        <v>0</v>
      </c>
      <c r="AQ216">
        <v>-1</v>
      </c>
      <c r="AR216">
        <v>1</v>
      </c>
      <c r="AS216">
        <v>-1</v>
      </c>
      <c r="AT216">
        <v>1</v>
      </c>
      <c r="AU216">
        <v>-1</v>
      </c>
      <c r="AV216">
        <v>-1</v>
      </c>
      <c r="AW216">
        <v>-1</v>
      </c>
      <c r="AX216">
        <v>0</v>
      </c>
      <c r="AY216">
        <v>-1</v>
      </c>
      <c r="AZ216">
        <v>-1</v>
      </c>
      <c r="BA216">
        <v>0</v>
      </c>
      <c r="BB216">
        <v>1</v>
      </c>
      <c r="BC216">
        <v>1</v>
      </c>
      <c r="BD216">
        <v>1</v>
      </c>
      <c r="BE216">
        <v>1</v>
      </c>
      <c r="BF216" t="e">
        <v>#N/A</v>
      </c>
      <c r="BG216" t="e">
        <v>#N/A</v>
      </c>
      <c r="BH216" t="e">
        <v>#N/A</v>
      </c>
      <c r="BI216" t="e">
        <v>#N/A</v>
      </c>
      <c r="BJ216" t="e">
        <v>#N/A</v>
      </c>
      <c r="BK216" t="e">
        <v>#N/A</v>
      </c>
      <c r="BL216" t="e">
        <v>#N/A</v>
      </c>
      <c r="BM216" t="e">
        <v>#N/A</v>
      </c>
      <c r="BN216" t="e">
        <v>#N/A</v>
      </c>
    </row>
    <row r="217" spans="1:66" x14ac:dyDescent="0.25">
      <c r="A217" t="s">
        <v>277</v>
      </c>
      <c r="B217" t="s">
        <v>62</v>
      </c>
      <c r="C217" t="s">
        <v>536</v>
      </c>
      <c r="D217" t="s">
        <v>581</v>
      </c>
      <c r="E217">
        <v>7</v>
      </c>
      <c r="F217">
        <v>4</v>
      </c>
      <c r="G217">
        <v>1.797999978</v>
      </c>
      <c r="H217" t="s">
        <v>615</v>
      </c>
      <c r="I217">
        <v>1</v>
      </c>
      <c r="J217">
        <v>1</v>
      </c>
      <c r="K217">
        <v>-1</v>
      </c>
      <c r="L217">
        <v>-1</v>
      </c>
      <c r="M217">
        <v>0</v>
      </c>
      <c r="N217">
        <v>0</v>
      </c>
      <c r="O217">
        <v>1</v>
      </c>
      <c r="P217">
        <v>1</v>
      </c>
      <c r="Q217">
        <v>-1</v>
      </c>
      <c r="R217">
        <v>-1</v>
      </c>
      <c r="S217">
        <v>1</v>
      </c>
      <c r="T217">
        <v>1</v>
      </c>
      <c r="U217">
        <v>1</v>
      </c>
      <c r="V217">
        <f t="shared" si="9"/>
        <v>1.797999978</v>
      </c>
      <c r="W217">
        <f t="shared" si="10"/>
        <v>1.797999978</v>
      </c>
      <c r="X217" s="2">
        <f t="shared" si="11"/>
        <v>2.5171399462573061</v>
      </c>
      <c r="Y217">
        <v>1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1</v>
      </c>
      <c r="AG217">
        <v>1</v>
      </c>
      <c r="AH217">
        <v>1</v>
      </c>
      <c r="AI217">
        <v>1</v>
      </c>
      <c r="AJ217">
        <v>-1</v>
      </c>
      <c r="AK217">
        <v>-1</v>
      </c>
      <c r="AL217">
        <v>-1</v>
      </c>
      <c r="AM217">
        <v>-1</v>
      </c>
      <c r="AN217">
        <v>-1</v>
      </c>
      <c r="AO217">
        <v>-1</v>
      </c>
      <c r="AP217">
        <v>-1</v>
      </c>
      <c r="AQ217">
        <v>-1</v>
      </c>
      <c r="AR217">
        <v>0</v>
      </c>
      <c r="AS217">
        <v>-1</v>
      </c>
      <c r="AT217">
        <v>1</v>
      </c>
      <c r="AU217">
        <v>0</v>
      </c>
      <c r="AV217">
        <v>0</v>
      </c>
      <c r="AW217">
        <v>-1</v>
      </c>
      <c r="AX217">
        <v>0</v>
      </c>
      <c r="AY217">
        <v>-1</v>
      </c>
      <c r="AZ217">
        <v>-1</v>
      </c>
      <c r="BA217">
        <v>-1</v>
      </c>
      <c r="BB217">
        <v>1</v>
      </c>
      <c r="BC217">
        <v>-1</v>
      </c>
      <c r="BD217">
        <v>0</v>
      </c>
      <c r="BE217">
        <v>0</v>
      </c>
      <c r="BF217" t="e">
        <v>#N/A</v>
      </c>
      <c r="BG217" t="e">
        <v>#N/A</v>
      </c>
      <c r="BH217" t="e">
        <v>#N/A</v>
      </c>
      <c r="BI217" t="e">
        <v>#N/A</v>
      </c>
      <c r="BJ217" t="e">
        <v>#N/A</v>
      </c>
      <c r="BK217" t="e">
        <v>#N/A</v>
      </c>
      <c r="BL217" t="e">
        <v>#N/A</v>
      </c>
      <c r="BM217" t="e">
        <v>#N/A</v>
      </c>
      <c r="BN217" t="e">
        <v>#N/A</v>
      </c>
    </row>
    <row r="218" spans="1:66" x14ac:dyDescent="0.25">
      <c r="A218" t="s">
        <v>278</v>
      </c>
      <c r="B218" t="s">
        <v>63</v>
      </c>
      <c r="C218" t="s">
        <v>537</v>
      </c>
      <c r="D218" t="s">
        <v>596</v>
      </c>
      <c r="E218">
        <v>3</v>
      </c>
      <c r="F218">
        <v>2</v>
      </c>
      <c r="G218">
        <v>0.560000002</v>
      </c>
      <c r="H218" t="s">
        <v>615</v>
      </c>
      <c r="I218">
        <v>1</v>
      </c>
      <c r="J218">
        <v>0</v>
      </c>
      <c r="K218" t="e">
        <v>#N/A</v>
      </c>
      <c r="L218" t="e">
        <v>#N/A</v>
      </c>
      <c r="M218" t="e">
        <v>#N/A</v>
      </c>
      <c r="N218" t="e">
        <v>#N/A</v>
      </c>
      <c r="O218">
        <v>1</v>
      </c>
      <c r="P218">
        <v>0</v>
      </c>
      <c r="Q218" t="e">
        <v>#N/A</v>
      </c>
      <c r="R218" t="e">
        <v>#N/A</v>
      </c>
      <c r="S218">
        <v>0</v>
      </c>
      <c r="T218">
        <v>0</v>
      </c>
      <c r="U218">
        <v>1</v>
      </c>
      <c r="V218">
        <f t="shared" si="9"/>
        <v>0.560000002</v>
      </c>
      <c r="W218">
        <f t="shared" si="10"/>
        <v>0.560000002</v>
      </c>
      <c r="X218" s="2">
        <f t="shared" si="11"/>
        <v>0.78398130822355949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1</v>
      </c>
      <c r="AE218">
        <v>0</v>
      </c>
      <c r="AF218">
        <v>0</v>
      </c>
      <c r="AG218">
        <v>1</v>
      </c>
      <c r="AH218">
        <v>0</v>
      </c>
      <c r="AI218">
        <v>1</v>
      </c>
      <c r="AJ218">
        <v>0</v>
      </c>
      <c r="AK218">
        <v>1</v>
      </c>
      <c r="AL218">
        <v>0</v>
      </c>
      <c r="AM218">
        <v>1</v>
      </c>
      <c r="AN218" t="e">
        <v>#N/A</v>
      </c>
      <c r="AO218" t="e">
        <v>#N/A</v>
      </c>
      <c r="AP218">
        <v>0</v>
      </c>
      <c r="AQ218">
        <v>0</v>
      </c>
      <c r="AR218">
        <v>0</v>
      </c>
      <c r="AS218">
        <v>-1</v>
      </c>
      <c r="AT218">
        <v>-1</v>
      </c>
      <c r="AU218">
        <v>0</v>
      </c>
      <c r="AV218">
        <v>0</v>
      </c>
      <c r="AW218">
        <v>-1</v>
      </c>
      <c r="AX218">
        <v>-1</v>
      </c>
      <c r="AY218">
        <v>0</v>
      </c>
      <c r="AZ218">
        <v>1</v>
      </c>
      <c r="BA218">
        <v>1</v>
      </c>
      <c r="BB218" t="e">
        <v>#N/A</v>
      </c>
      <c r="BC218" t="e">
        <v>#N/A</v>
      </c>
      <c r="BD218">
        <v>1</v>
      </c>
      <c r="BE218">
        <v>0</v>
      </c>
      <c r="BF218" t="e">
        <v>#N/A</v>
      </c>
      <c r="BG218" t="e">
        <v>#N/A</v>
      </c>
      <c r="BH218" t="e">
        <v>#N/A</v>
      </c>
      <c r="BI218" t="e">
        <v>#N/A</v>
      </c>
      <c r="BJ218" t="e">
        <v>#N/A</v>
      </c>
      <c r="BK218" t="e">
        <v>#N/A</v>
      </c>
      <c r="BL218" t="e">
        <v>#N/A</v>
      </c>
      <c r="BM218" t="e">
        <v>#N/A</v>
      </c>
      <c r="BN218" t="e">
        <v>#N/A</v>
      </c>
    </row>
    <row r="219" spans="1:66" x14ac:dyDescent="0.25">
      <c r="A219" t="s">
        <v>279</v>
      </c>
      <c r="B219" t="s">
        <v>62</v>
      </c>
      <c r="C219" t="s">
        <v>538</v>
      </c>
      <c r="D219" t="s">
        <v>581</v>
      </c>
      <c r="E219">
        <v>8</v>
      </c>
      <c r="F219">
        <v>4</v>
      </c>
      <c r="G219">
        <v>2.7259998319999998</v>
      </c>
      <c r="H219" t="s">
        <v>615</v>
      </c>
      <c r="I219">
        <v>1</v>
      </c>
      <c r="J219">
        <v>1</v>
      </c>
      <c r="K219">
        <v>0</v>
      </c>
      <c r="L219">
        <v>0</v>
      </c>
      <c r="M219">
        <v>1</v>
      </c>
      <c r="N219">
        <v>1</v>
      </c>
      <c r="O219">
        <v>1</v>
      </c>
      <c r="P219">
        <v>1</v>
      </c>
      <c r="Q219">
        <v>0</v>
      </c>
      <c r="R219">
        <v>0</v>
      </c>
      <c r="S219">
        <v>1</v>
      </c>
      <c r="T219">
        <v>1</v>
      </c>
      <c r="U219">
        <v>0</v>
      </c>
      <c r="V219">
        <f t="shared" si="9"/>
        <v>0</v>
      </c>
      <c r="W219">
        <f t="shared" si="10"/>
        <v>2.7259998319999998</v>
      </c>
      <c r="X219" s="2">
        <f t="shared" si="11"/>
        <v>9.1492507973967421E-2</v>
      </c>
      <c r="Y219">
        <v>0</v>
      </c>
      <c r="Z219">
        <v>1</v>
      </c>
      <c r="AA219">
        <v>1</v>
      </c>
      <c r="AB219">
        <v>0</v>
      </c>
      <c r="AC219">
        <v>0</v>
      </c>
      <c r="AD219">
        <v>1</v>
      </c>
      <c r="AE219">
        <v>1</v>
      </c>
      <c r="AF219">
        <v>1</v>
      </c>
      <c r="AG219">
        <v>1</v>
      </c>
      <c r="AH219">
        <v>1</v>
      </c>
      <c r="AI219">
        <v>1</v>
      </c>
      <c r="AJ219">
        <v>1</v>
      </c>
      <c r="AK219">
        <v>0</v>
      </c>
      <c r="AL219">
        <v>1</v>
      </c>
      <c r="AM219">
        <v>1</v>
      </c>
      <c r="AN219">
        <v>1</v>
      </c>
      <c r="AO219">
        <v>1</v>
      </c>
      <c r="AP219">
        <v>0</v>
      </c>
      <c r="AQ219">
        <v>-1</v>
      </c>
      <c r="AR219">
        <v>1</v>
      </c>
      <c r="AS219">
        <v>-1</v>
      </c>
      <c r="AT219">
        <v>1</v>
      </c>
      <c r="AU219">
        <v>1</v>
      </c>
      <c r="AV219">
        <v>0</v>
      </c>
      <c r="AW219">
        <v>-1</v>
      </c>
      <c r="AX219">
        <v>-1</v>
      </c>
      <c r="AY219">
        <v>-1</v>
      </c>
      <c r="AZ219">
        <v>-1</v>
      </c>
      <c r="BA219">
        <v>0</v>
      </c>
      <c r="BB219">
        <v>0</v>
      </c>
      <c r="BC219">
        <v>0</v>
      </c>
      <c r="BD219">
        <v>1</v>
      </c>
      <c r="BE219">
        <v>0</v>
      </c>
      <c r="BF219" t="e">
        <v>#N/A</v>
      </c>
      <c r="BG219" t="e">
        <v>#N/A</v>
      </c>
      <c r="BH219" t="e">
        <v>#N/A</v>
      </c>
      <c r="BI219" t="e">
        <v>#N/A</v>
      </c>
      <c r="BJ219" t="e">
        <v>#N/A</v>
      </c>
      <c r="BK219" t="e">
        <v>#N/A</v>
      </c>
      <c r="BL219" t="e">
        <v>#N/A</v>
      </c>
      <c r="BM219" t="e">
        <v>#N/A</v>
      </c>
      <c r="BN219" t="e">
        <v>#N/A</v>
      </c>
    </row>
    <row r="220" spans="1:66" x14ac:dyDescent="0.25">
      <c r="A220" t="s">
        <v>280</v>
      </c>
      <c r="B220" t="s">
        <v>62</v>
      </c>
      <c r="C220" t="s">
        <v>539</v>
      </c>
      <c r="D220" t="s">
        <v>599</v>
      </c>
      <c r="E220">
        <v>2</v>
      </c>
      <c r="F220">
        <v>4</v>
      </c>
      <c r="G220">
        <v>0.38800001099999998</v>
      </c>
      <c r="H220" t="s">
        <v>615</v>
      </c>
      <c r="I220">
        <v>1</v>
      </c>
      <c r="J220">
        <v>0</v>
      </c>
      <c r="K220">
        <v>-1</v>
      </c>
      <c r="L220">
        <v>-1</v>
      </c>
      <c r="M220">
        <v>1</v>
      </c>
      <c r="N220">
        <v>0</v>
      </c>
      <c r="O220">
        <v>1</v>
      </c>
      <c r="P220">
        <v>0</v>
      </c>
      <c r="Q220">
        <v>-1</v>
      </c>
      <c r="R220">
        <v>-1</v>
      </c>
      <c r="S220">
        <v>1</v>
      </c>
      <c r="T220">
        <v>0</v>
      </c>
      <c r="U220">
        <v>1</v>
      </c>
      <c r="V220">
        <f t="shared" si="9"/>
        <v>0.38800001099999998</v>
      </c>
      <c r="W220">
        <f t="shared" si="10"/>
        <v>0.38800001099999998</v>
      </c>
      <c r="X220" s="2">
        <f t="shared" si="11"/>
        <v>0.54318706272885953</v>
      </c>
      <c r="Y220">
        <v>0</v>
      </c>
      <c r="Z220">
        <v>1</v>
      </c>
      <c r="AA220">
        <v>0</v>
      </c>
      <c r="AB220">
        <v>1</v>
      </c>
      <c r="AC220">
        <v>0</v>
      </c>
      <c r="AD220">
        <v>1</v>
      </c>
      <c r="AE220">
        <v>1</v>
      </c>
      <c r="AF220">
        <v>1</v>
      </c>
      <c r="AG220">
        <v>0</v>
      </c>
      <c r="AH220">
        <v>1</v>
      </c>
      <c r="AI220">
        <v>0</v>
      </c>
      <c r="AJ220">
        <v>1</v>
      </c>
      <c r="AK220">
        <v>0</v>
      </c>
      <c r="AL220">
        <v>1</v>
      </c>
      <c r="AM220">
        <v>0</v>
      </c>
      <c r="AN220">
        <v>0</v>
      </c>
      <c r="AO220">
        <v>0</v>
      </c>
      <c r="AP220">
        <v>-1</v>
      </c>
      <c r="AQ220">
        <v>-1</v>
      </c>
      <c r="AR220">
        <v>0</v>
      </c>
      <c r="AS220">
        <v>-1</v>
      </c>
      <c r="AT220">
        <v>1</v>
      </c>
      <c r="AU220">
        <v>0</v>
      </c>
      <c r="AV220">
        <v>0</v>
      </c>
      <c r="AW220">
        <v>-1</v>
      </c>
      <c r="AX220">
        <v>0</v>
      </c>
      <c r="AY220">
        <v>-1</v>
      </c>
      <c r="AZ220">
        <v>-1</v>
      </c>
      <c r="BA220">
        <v>0</v>
      </c>
      <c r="BB220">
        <v>0</v>
      </c>
      <c r="BC220">
        <v>-1</v>
      </c>
      <c r="BD220">
        <v>1</v>
      </c>
      <c r="BE220">
        <v>0</v>
      </c>
      <c r="BF220" t="e">
        <v>#N/A</v>
      </c>
      <c r="BG220" t="e">
        <v>#N/A</v>
      </c>
      <c r="BH220" t="e">
        <v>#N/A</v>
      </c>
      <c r="BI220" t="e">
        <v>#N/A</v>
      </c>
      <c r="BJ220" t="e">
        <v>#N/A</v>
      </c>
      <c r="BK220" t="e">
        <v>#N/A</v>
      </c>
      <c r="BL220" t="e">
        <v>#N/A</v>
      </c>
      <c r="BM220" t="e">
        <v>#N/A</v>
      </c>
      <c r="BN220" t="e">
        <v>#N/A</v>
      </c>
    </row>
    <row r="221" spans="1:66" x14ac:dyDescent="0.25">
      <c r="A221" t="s">
        <v>281</v>
      </c>
      <c r="B221" t="s">
        <v>67</v>
      </c>
      <c r="C221" t="s">
        <v>540</v>
      </c>
      <c r="D221" t="s">
        <v>596</v>
      </c>
      <c r="E221">
        <v>3</v>
      </c>
      <c r="F221">
        <v>2</v>
      </c>
      <c r="G221">
        <v>0.560000002</v>
      </c>
      <c r="H221" t="s">
        <v>615</v>
      </c>
      <c r="I221">
        <v>0</v>
      </c>
      <c r="J221" t="e">
        <v>#N/A</v>
      </c>
      <c r="K221" t="e">
        <v>#N/A</v>
      </c>
      <c r="L221" t="e">
        <v>#N/A</v>
      </c>
      <c r="M221">
        <v>0</v>
      </c>
      <c r="N221" t="e">
        <v>#N/A</v>
      </c>
      <c r="O221">
        <v>0</v>
      </c>
      <c r="P221" t="e">
        <v>#N/A</v>
      </c>
      <c r="Q221" t="e">
        <v>#N/A</v>
      </c>
      <c r="R221" t="e">
        <v>#N/A</v>
      </c>
      <c r="S221">
        <v>0</v>
      </c>
      <c r="T221" t="e">
        <v>#N/A</v>
      </c>
      <c r="U221">
        <v>0</v>
      </c>
      <c r="V221">
        <f t="shared" si="9"/>
        <v>0</v>
      </c>
      <c r="W221">
        <f t="shared" si="10"/>
        <v>0.560000002</v>
      </c>
      <c r="X221" s="2">
        <f t="shared" si="11"/>
        <v>1.8795233971388877E-2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 t="e">
        <v>#N/A</v>
      </c>
      <c r="AO221" t="e">
        <v>#N/A</v>
      </c>
      <c r="AP221">
        <v>0</v>
      </c>
      <c r="AQ221">
        <v>0</v>
      </c>
      <c r="AR221">
        <v>0</v>
      </c>
      <c r="AS221">
        <v>-1</v>
      </c>
      <c r="AT221">
        <v>1</v>
      </c>
      <c r="AU221">
        <v>0</v>
      </c>
      <c r="AV221">
        <v>0</v>
      </c>
      <c r="AW221">
        <v>-1</v>
      </c>
      <c r="AX221">
        <v>-1</v>
      </c>
      <c r="AY221">
        <v>0</v>
      </c>
      <c r="AZ221">
        <v>0</v>
      </c>
      <c r="BA221">
        <v>0</v>
      </c>
      <c r="BB221" t="e">
        <v>#N/A</v>
      </c>
      <c r="BC221" t="e">
        <v>#N/A</v>
      </c>
      <c r="BD221" t="e">
        <v>#N/A</v>
      </c>
      <c r="BE221">
        <v>-1</v>
      </c>
      <c r="BF221" t="e">
        <v>#N/A</v>
      </c>
      <c r="BG221" t="e">
        <v>#N/A</v>
      </c>
      <c r="BH221" t="e">
        <v>#N/A</v>
      </c>
      <c r="BI221" t="e">
        <v>#N/A</v>
      </c>
      <c r="BJ221" t="e">
        <v>#N/A</v>
      </c>
      <c r="BK221" t="e">
        <v>#N/A</v>
      </c>
      <c r="BL221" t="e">
        <v>#N/A</v>
      </c>
      <c r="BM221" t="e">
        <v>#N/A</v>
      </c>
      <c r="BN221" t="e">
        <v>#N/A</v>
      </c>
    </row>
    <row r="222" spans="1:66" x14ac:dyDescent="0.25">
      <c r="A222" t="s">
        <v>282</v>
      </c>
      <c r="B222" t="s">
        <v>67</v>
      </c>
      <c r="C222" t="s">
        <v>541</v>
      </c>
      <c r="D222" t="s">
        <v>612</v>
      </c>
      <c r="E222">
        <v>3</v>
      </c>
      <c r="F222">
        <v>4</v>
      </c>
      <c r="G222">
        <v>0.689999998</v>
      </c>
      <c r="H222" t="s">
        <v>615</v>
      </c>
      <c r="I222">
        <v>1</v>
      </c>
      <c r="J222">
        <v>1</v>
      </c>
      <c r="K222">
        <v>1</v>
      </c>
      <c r="L222">
        <v>0</v>
      </c>
      <c r="M222">
        <v>1</v>
      </c>
      <c r="N222">
        <v>1</v>
      </c>
      <c r="O222">
        <v>1</v>
      </c>
      <c r="P222">
        <v>1</v>
      </c>
      <c r="Q222">
        <v>1</v>
      </c>
      <c r="R222">
        <v>0</v>
      </c>
      <c r="S222">
        <v>1</v>
      </c>
      <c r="T222">
        <v>0</v>
      </c>
      <c r="U222">
        <v>1</v>
      </c>
      <c r="V222">
        <f t="shared" si="9"/>
        <v>0.689999998</v>
      </c>
      <c r="W222">
        <f t="shared" si="10"/>
        <v>0.689999998</v>
      </c>
      <c r="X222" s="2">
        <f t="shared" si="11"/>
        <v>0.96597696281132062</v>
      </c>
      <c r="Y222">
        <v>1</v>
      </c>
      <c r="Z222">
        <v>0</v>
      </c>
      <c r="AA222">
        <v>0</v>
      </c>
      <c r="AB222">
        <v>1</v>
      </c>
      <c r="AC222">
        <v>1</v>
      </c>
      <c r="AD222">
        <v>1</v>
      </c>
      <c r="AE222">
        <v>0</v>
      </c>
      <c r="AF222">
        <v>1</v>
      </c>
      <c r="AG222">
        <v>0</v>
      </c>
      <c r="AH222">
        <v>1</v>
      </c>
      <c r="AI222">
        <v>0</v>
      </c>
      <c r="AJ222">
        <v>-1</v>
      </c>
      <c r="AK222">
        <v>0</v>
      </c>
      <c r="AL222">
        <v>1</v>
      </c>
      <c r="AM222">
        <v>0</v>
      </c>
      <c r="AN222">
        <v>1</v>
      </c>
      <c r="AO222">
        <v>0</v>
      </c>
      <c r="AP222">
        <v>1</v>
      </c>
      <c r="AQ222">
        <v>1</v>
      </c>
      <c r="AR222">
        <v>-1</v>
      </c>
      <c r="AS222">
        <v>1</v>
      </c>
      <c r="AT222">
        <v>1</v>
      </c>
      <c r="AU222">
        <v>-1</v>
      </c>
      <c r="AV222">
        <v>0</v>
      </c>
      <c r="AW222">
        <v>1</v>
      </c>
      <c r="AX222">
        <v>0</v>
      </c>
      <c r="AY222">
        <v>1</v>
      </c>
      <c r="AZ222">
        <v>0</v>
      </c>
      <c r="BA222">
        <v>1</v>
      </c>
      <c r="BB222">
        <v>0</v>
      </c>
      <c r="BC222">
        <v>1</v>
      </c>
      <c r="BD222">
        <v>1</v>
      </c>
      <c r="BE222">
        <v>1</v>
      </c>
      <c r="BF222" t="e">
        <v>#N/A</v>
      </c>
      <c r="BG222" t="e">
        <v>#N/A</v>
      </c>
      <c r="BH222" t="e">
        <v>#N/A</v>
      </c>
      <c r="BI222" t="e">
        <v>#N/A</v>
      </c>
      <c r="BJ222" t="e">
        <v>#N/A</v>
      </c>
      <c r="BK222" t="e">
        <v>#N/A</v>
      </c>
      <c r="BL222" t="e">
        <v>#N/A</v>
      </c>
      <c r="BM222" t="e">
        <v>#N/A</v>
      </c>
      <c r="BN222" t="e">
        <v>#N/A</v>
      </c>
    </row>
    <row r="223" spans="1:66" x14ac:dyDescent="0.25">
      <c r="A223" t="s">
        <v>283</v>
      </c>
      <c r="B223" t="s">
        <v>62</v>
      </c>
      <c r="C223" t="s">
        <v>542</v>
      </c>
      <c r="D223" t="s">
        <v>583</v>
      </c>
      <c r="E223">
        <v>3</v>
      </c>
      <c r="F223">
        <v>3</v>
      </c>
      <c r="G223">
        <v>1.2999999520000001</v>
      </c>
      <c r="H223" t="s">
        <v>615</v>
      </c>
      <c r="I223">
        <v>1</v>
      </c>
      <c r="J223">
        <v>1</v>
      </c>
      <c r="K223">
        <v>0</v>
      </c>
      <c r="L223">
        <v>0</v>
      </c>
      <c r="M223">
        <v>1</v>
      </c>
      <c r="N223">
        <v>1</v>
      </c>
      <c r="O223">
        <v>1</v>
      </c>
      <c r="P223">
        <v>1</v>
      </c>
      <c r="Q223">
        <v>0</v>
      </c>
      <c r="R223">
        <v>0</v>
      </c>
      <c r="S223">
        <v>0</v>
      </c>
      <c r="T223">
        <v>0</v>
      </c>
      <c r="U223">
        <v>0</v>
      </c>
      <c r="V223">
        <f t="shared" si="9"/>
        <v>0</v>
      </c>
      <c r="W223">
        <f t="shared" si="10"/>
        <v>1.2999999520000001</v>
      </c>
      <c r="X223" s="2">
        <f t="shared" si="11"/>
        <v>4.3631791381019157E-2</v>
      </c>
      <c r="Y223">
        <v>0</v>
      </c>
      <c r="Z223">
        <v>1</v>
      </c>
      <c r="AA223">
        <v>1</v>
      </c>
      <c r="AB223">
        <v>1</v>
      </c>
      <c r="AC223">
        <v>1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1</v>
      </c>
      <c r="AK223">
        <v>1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-1</v>
      </c>
      <c r="AT223">
        <v>1</v>
      </c>
      <c r="AU223">
        <v>0</v>
      </c>
      <c r="AV223">
        <v>0</v>
      </c>
      <c r="AW223">
        <v>0</v>
      </c>
      <c r="AX223">
        <v>1</v>
      </c>
      <c r="AY223">
        <v>-1</v>
      </c>
      <c r="AZ223">
        <v>1</v>
      </c>
      <c r="BA223">
        <v>-1</v>
      </c>
      <c r="BB223">
        <v>0</v>
      </c>
      <c r="BC223">
        <v>1</v>
      </c>
      <c r="BD223">
        <v>0</v>
      </c>
      <c r="BE223">
        <v>-1</v>
      </c>
      <c r="BF223" t="e">
        <v>#N/A</v>
      </c>
      <c r="BG223" t="e">
        <v>#N/A</v>
      </c>
      <c r="BH223" t="e">
        <v>#N/A</v>
      </c>
      <c r="BI223" t="e">
        <v>#N/A</v>
      </c>
      <c r="BJ223" t="e">
        <v>#N/A</v>
      </c>
      <c r="BK223" t="e">
        <v>#N/A</v>
      </c>
      <c r="BL223" t="e">
        <v>#N/A</v>
      </c>
      <c r="BM223" t="e">
        <v>#N/A</v>
      </c>
      <c r="BN223" t="e">
        <v>#N/A</v>
      </c>
    </row>
    <row r="224" spans="1:66" x14ac:dyDescent="0.25">
      <c r="A224" t="s">
        <v>284</v>
      </c>
      <c r="B224" t="s">
        <v>67</v>
      </c>
      <c r="C224" t="s">
        <v>543</v>
      </c>
      <c r="D224" t="s">
        <v>603</v>
      </c>
      <c r="E224">
        <v>4</v>
      </c>
      <c r="F224">
        <v>4</v>
      </c>
      <c r="G224">
        <v>1.728999972</v>
      </c>
      <c r="H224" t="s">
        <v>615</v>
      </c>
      <c r="I224">
        <v>1</v>
      </c>
      <c r="J224">
        <v>0</v>
      </c>
      <c r="K224">
        <v>1</v>
      </c>
      <c r="L224">
        <v>0</v>
      </c>
      <c r="M224">
        <v>1</v>
      </c>
      <c r="N224">
        <v>0</v>
      </c>
      <c r="O224">
        <v>1</v>
      </c>
      <c r="P224">
        <v>0</v>
      </c>
      <c r="Q224">
        <v>1</v>
      </c>
      <c r="R224">
        <v>0</v>
      </c>
      <c r="S224">
        <v>-1</v>
      </c>
      <c r="T224">
        <v>0</v>
      </c>
      <c r="U224">
        <v>1</v>
      </c>
      <c r="V224">
        <f t="shared" si="9"/>
        <v>1.728999972</v>
      </c>
      <c r="W224">
        <f t="shared" si="10"/>
        <v>1.728999972</v>
      </c>
      <c r="X224" s="2">
        <f t="shared" si="11"/>
        <v>2.4205422412963808</v>
      </c>
      <c r="Y224">
        <v>0</v>
      </c>
      <c r="Z224">
        <v>1</v>
      </c>
      <c r="AA224">
        <v>0</v>
      </c>
      <c r="AB224">
        <v>0</v>
      </c>
      <c r="AC224">
        <v>0</v>
      </c>
      <c r="AD224">
        <v>1</v>
      </c>
      <c r="AE224">
        <v>0</v>
      </c>
      <c r="AF224">
        <v>0</v>
      </c>
      <c r="AG224">
        <v>0</v>
      </c>
      <c r="AH224">
        <v>1</v>
      </c>
      <c r="AI224">
        <v>1</v>
      </c>
      <c r="AJ224">
        <v>1</v>
      </c>
      <c r="AK224">
        <v>1</v>
      </c>
      <c r="AL224">
        <v>1</v>
      </c>
      <c r="AM224">
        <v>1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-1</v>
      </c>
      <c r="AT224">
        <v>1</v>
      </c>
      <c r="AU224">
        <v>0</v>
      </c>
      <c r="AV224">
        <v>0</v>
      </c>
      <c r="AW224">
        <v>-1</v>
      </c>
      <c r="AX224">
        <v>-1</v>
      </c>
      <c r="AY224">
        <v>-1</v>
      </c>
      <c r="AZ224">
        <v>-1</v>
      </c>
      <c r="BA224">
        <v>-1</v>
      </c>
      <c r="BB224">
        <v>0</v>
      </c>
      <c r="BC224">
        <v>0</v>
      </c>
      <c r="BD224">
        <v>-1</v>
      </c>
      <c r="BE224">
        <v>0</v>
      </c>
      <c r="BF224" t="e">
        <v>#N/A</v>
      </c>
      <c r="BG224" t="e">
        <v>#N/A</v>
      </c>
      <c r="BH224" t="e">
        <v>#N/A</v>
      </c>
      <c r="BI224" t="e">
        <v>#N/A</v>
      </c>
      <c r="BJ224" t="e">
        <v>#N/A</v>
      </c>
      <c r="BK224" t="e">
        <v>#N/A</v>
      </c>
      <c r="BL224" t="e">
        <v>#N/A</v>
      </c>
      <c r="BM224" t="e">
        <v>#N/A</v>
      </c>
      <c r="BN224" t="e">
        <v>#N/A</v>
      </c>
    </row>
    <row r="225" spans="1:66" x14ac:dyDescent="0.25">
      <c r="A225" t="s">
        <v>285</v>
      </c>
      <c r="B225" t="s">
        <v>67</v>
      </c>
      <c r="C225" t="s">
        <v>544</v>
      </c>
      <c r="D225" t="s">
        <v>597</v>
      </c>
      <c r="E225">
        <v>5</v>
      </c>
      <c r="F225">
        <v>4</v>
      </c>
      <c r="G225">
        <v>1.7000000479999999</v>
      </c>
      <c r="H225" t="s">
        <v>615</v>
      </c>
      <c r="I225">
        <v>0</v>
      </c>
      <c r="J225">
        <v>-1</v>
      </c>
      <c r="K225">
        <v>0</v>
      </c>
      <c r="L225">
        <v>0</v>
      </c>
      <c r="M225">
        <v>0</v>
      </c>
      <c r="N225">
        <v>0</v>
      </c>
      <c r="O225">
        <v>-1</v>
      </c>
      <c r="P225">
        <v>0</v>
      </c>
      <c r="Q225">
        <v>0</v>
      </c>
      <c r="R225">
        <v>0</v>
      </c>
      <c r="S225">
        <v>-1</v>
      </c>
      <c r="T225">
        <v>0</v>
      </c>
      <c r="U225">
        <v>-1</v>
      </c>
      <c r="V225">
        <f t="shared" si="9"/>
        <v>-1.7000000479999999</v>
      </c>
      <c r="W225">
        <f t="shared" si="10"/>
        <v>1.7000000479999999</v>
      </c>
      <c r="X225" s="2">
        <f t="shared" si="11"/>
        <v>1.1341707035492314</v>
      </c>
      <c r="Y225">
        <v>-1</v>
      </c>
      <c r="Z225">
        <v>-1</v>
      </c>
      <c r="AA225">
        <v>0</v>
      </c>
      <c r="AB225">
        <v>0</v>
      </c>
      <c r="AC225">
        <v>0</v>
      </c>
      <c r="AD225">
        <v>0</v>
      </c>
      <c r="AE225">
        <v>1</v>
      </c>
      <c r="AF225">
        <v>1</v>
      </c>
      <c r="AG225">
        <v>1</v>
      </c>
      <c r="AH225">
        <v>1</v>
      </c>
      <c r="AI225">
        <v>0</v>
      </c>
      <c r="AJ225">
        <v>1</v>
      </c>
      <c r="AK225">
        <v>0</v>
      </c>
      <c r="AL225">
        <v>0</v>
      </c>
      <c r="AM225">
        <v>1</v>
      </c>
      <c r="AN225">
        <v>0</v>
      </c>
      <c r="AO225">
        <v>1</v>
      </c>
      <c r="AP225">
        <v>0</v>
      </c>
      <c r="AQ225">
        <v>0</v>
      </c>
      <c r="AR225">
        <v>0</v>
      </c>
      <c r="AS225">
        <v>1</v>
      </c>
      <c r="AT225">
        <v>-1</v>
      </c>
      <c r="AU225">
        <v>1</v>
      </c>
      <c r="AV225">
        <v>1</v>
      </c>
      <c r="AW225">
        <v>-1</v>
      </c>
      <c r="AX225">
        <v>0</v>
      </c>
      <c r="AY225">
        <v>-1</v>
      </c>
      <c r="AZ225">
        <v>1</v>
      </c>
      <c r="BA225">
        <v>1</v>
      </c>
      <c r="BB225">
        <v>1</v>
      </c>
      <c r="BC225">
        <v>0</v>
      </c>
      <c r="BD225">
        <v>0</v>
      </c>
      <c r="BE225">
        <v>0</v>
      </c>
      <c r="BF225" t="e">
        <v>#N/A</v>
      </c>
      <c r="BG225" t="e">
        <v>#N/A</v>
      </c>
      <c r="BH225" t="e">
        <v>#N/A</v>
      </c>
      <c r="BI225" t="e">
        <v>#N/A</v>
      </c>
      <c r="BJ225" t="e">
        <v>#N/A</v>
      </c>
      <c r="BK225" t="e">
        <v>#N/A</v>
      </c>
      <c r="BL225" t="e">
        <v>#N/A</v>
      </c>
      <c r="BM225" t="e">
        <v>#N/A</v>
      </c>
      <c r="BN225" t="e">
        <v>#N/A</v>
      </c>
    </row>
    <row r="226" spans="1:66" x14ac:dyDescent="0.25">
      <c r="A226" t="s">
        <v>286</v>
      </c>
      <c r="B226" t="s">
        <v>67</v>
      </c>
      <c r="C226" t="s">
        <v>545</v>
      </c>
      <c r="D226" t="s">
        <v>590</v>
      </c>
      <c r="E226">
        <v>5</v>
      </c>
      <c r="F226">
        <v>4</v>
      </c>
      <c r="G226">
        <v>2.6180000309999998</v>
      </c>
      <c r="H226" t="s">
        <v>615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f t="shared" si="9"/>
        <v>0</v>
      </c>
      <c r="W226">
        <f t="shared" si="10"/>
        <v>2.6180000309999998</v>
      </c>
      <c r="X226" s="2">
        <f t="shared" si="11"/>
        <v>8.7867719542880154E-2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1</v>
      </c>
      <c r="AG226">
        <v>1</v>
      </c>
      <c r="AH226">
        <v>1</v>
      </c>
      <c r="AI226">
        <v>1</v>
      </c>
      <c r="AJ226">
        <v>1</v>
      </c>
      <c r="AK226">
        <v>1</v>
      </c>
      <c r="AL226">
        <v>1</v>
      </c>
      <c r="AM226">
        <v>1</v>
      </c>
      <c r="AN226">
        <v>1</v>
      </c>
      <c r="AO226">
        <v>1</v>
      </c>
      <c r="AP226">
        <v>0</v>
      </c>
      <c r="AQ226">
        <v>0</v>
      </c>
      <c r="AR226">
        <v>0</v>
      </c>
      <c r="AS226">
        <v>1</v>
      </c>
      <c r="AT226">
        <v>-1</v>
      </c>
      <c r="AU226">
        <v>1</v>
      </c>
      <c r="AV226">
        <v>0</v>
      </c>
      <c r="AW226">
        <v>-1</v>
      </c>
      <c r="AX226">
        <v>0</v>
      </c>
      <c r="AY226">
        <v>-1</v>
      </c>
      <c r="AZ226">
        <v>0</v>
      </c>
      <c r="BA226">
        <v>1</v>
      </c>
      <c r="BB226">
        <v>0</v>
      </c>
      <c r="BC226">
        <v>0</v>
      </c>
      <c r="BD226">
        <v>0</v>
      </c>
      <c r="BE226">
        <v>0</v>
      </c>
      <c r="BF226" t="e">
        <v>#N/A</v>
      </c>
      <c r="BG226" t="e">
        <v>#N/A</v>
      </c>
      <c r="BH226" t="e">
        <v>#N/A</v>
      </c>
      <c r="BI226" t="e">
        <v>#N/A</v>
      </c>
      <c r="BJ226" t="e">
        <v>#N/A</v>
      </c>
      <c r="BK226" t="e">
        <v>#N/A</v>
      </c>
      <c r="BL226" t="e">
        <v>#N/A</v>
      </c>
      <c r="BM226" t="e">
        <v>#N/A</v>
      </c>
      <c r="BN226" t="e">
        <v>#N/A</v>
      </c>
    </row>
    <row r="227" spans="1:66" x14ac:dyDescent="0.25">
      <c r="A227" t="s">
        <v>287</v>
      </c>
      <c r="B227" t="s">
        <v>67</v>
      </c>
      <c r="C227" t="s">
        <v>546</v>
      </c>
      <c r="D227" t="s">
        <v>601</v>
      </c>
      <c r="E227">
        <v>1</v>
      </c>
      <c r="F227">
        <v>1</v>
      </c>
      <c r="G227">
        <v>0.12999999500000001</v>
      </c>
      <c r="H227" t="s">
        <v>615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f t="shared" si="9"/>
        <v>0</v>
      </c>
      <c r="W227">
        <f t="shared" si="10"/>
        <v>0.12999999500000001</v>
      </c>
      <c r="X227" s="2">
        <f t="shared" si="11"/>
        <v>4.3631791313893326E-3</v>
      </c>
      <c r="Y227">
        <v>0</v>
      </c>
      <c r="Z227">
        <v>0</v>
      </c>
      <c r="AA227">
        <v>-1</v>
      </c>
      <c r="AB227">
        <v>0</v>
      </c>
      <c r="AC227">
        <v>0</v>
      </c>
      <c r="AD227">
        <v>1</v>
      </c>
      <c r="AE227">
        <v>0</v>
      </c>
      <c r="AF227">
        <v>0</v>
      </c>
      <c r="AG227">
        <v>1</v>
      </c>
      <c r="AH227">
        <v>0</v>
      </c>
      <c r="AI227">
        <v>1</v>
      </c>
      <c r="AJ227">
        <v>0</v>
      </c>
      <c r="AK227">
        <v>1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1</v>
      </c>
      <c r="AT227">
        <v>-1</v>
      </c>
      <c r="AU227">
        <v>0</v>
      </c>
      <c r="AV227">
        <v>-1</v>
      </c>
      <c r="AW227">
        <v>-1</v>
      </c>
      <c r="AX227">
        <v>-1</v>
      </c>
      <c r="AY227">
        <v>0</v>
      </c>
      <c r="AZ227">
        <v>0</v>
      </c>
      <c r="BA227">
        <v>1</v>
      </c>
      <c r="BB227">
        <v>0</v>
      </c>
      <c r="BC227">
        <v>0</v>
      </c>
      <c r="BD227">
        <v>-1</v>
      </c>
      <c r="BE227">
        <v>-1</v>
      </c>
      <c r="BF227" t="e">
        <v>#N/A</v>
      </c>
      <c r="BG227" t="e">
        <v>#N/A</v>
      </c>
      <c r="BH227" t="e">
        <v>#N/A</v>
      </c>
      <c r="BI227" t="e">
        <v>#N/A</v>
      </c>
      <c r="BJ227" t="e">
        <v>#N/A</v>
      </c>
      <c r="BK227" t="e">
        <v>#N/A</v>
      </c>
      <c r="BL227" t="e">
        <v>#N/A</v>
      </c>
      <c r="BM227" t="e">
        <v>#N/A</v>
      </c>
      <c r="BN227" t="e">
        <v>#N/A</v>
      </c>
    </row>
    <row r="228" spans="1:66" x14ac:dyDescent="0.25">
      <c r="A228" t="s">
        <v>288</v>
      </c>
      <c r="B228" t="s">
        <v>67</v>
      </c>
      <c r="C228" t="s">
        <v>547</v>
      </c>
      <c r="D228" t="s">
        <v>606</v>
      </c>
      <c r="E228">
        <v>2</v>
      </c>
      <c r="F228">
        <v>2</v>
      </c>
      <c r="G228">
        <v>0.36399999300000002</v>
      </c>
      <c r="H228" t="s">
        <v>615</v>
      </c>
      <c r="I228">
        <v>-1</v>
      </c>
      <c r="J228">
        <v>0</v>
      </c>
      <c r="K228" t="e">
        <v>#N/A</v>
      </c>
      <c r="L228" t="e">
        <v>#N/A</v>
      </c>
      <c r="M228" t="e">
        <v>#N/A</v>
      </c>
      <c r="N228" t="e">
        <v>#N/A</v>
      </c>
      <c r="O228">
        <v>-1</v>
      </c>
      <c r="P228">
        <v>0</v>
      </c>
      <c r="Q228" t="e">
        <v>#N/A</v>
      </c>
      <c r="R228" t="e">
        <v>#N/A</v>
      </c>
      <c r="S228">
        <v>0</v>
      </c>
      <c r="T228">
        <v>0</v>
      </c>
      <c r="U228">
        <v>-1</v>
      </c>
      <c r="V228">
        <f t="shared" si="9"/>
        <v>-0.36399999300000002</v>
      </c>
      <c r="W228">
        <f t="shared" si="10"/>
        <v>0.36399999300000002</v>
      </c>
      <c r="X228" s="2">
        <f t="shared" si="11"/>
        <v>0.24284595088007044</v>
      </c>
      <c r="Y228">
        <v>0</v>
      </c>
      <c r="Z228">
        <v>0</v>
      </c>
      <c r="AA228">
        <v>-1</v>
      </c>
      <c r="AB228">
        <v>-1</v>
      </c>
      <c r="AC228">
        <v>-1</v>
      </c>
      <c r="AD228" t="e">
        <v>#N/A</v>
      </c>
      <c r="AE228" t="e">
        <v>#N/A</v>
      </c>
      <c r="AF228">
        <v>1</v>
      </c>
      <c r="AG228">
        <v>0</v>
      </c>
      <c r="AH228">
        <v>1</v>
      </c>
      <c r="AI228">
        <v>0</v>
      </c>
      <c r="AJ228">
        <v>0</v>
      </c>
      <c r="AK228">
        <v>1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-1</v>
      </c>
      <c r="AS228">
        <v>1</v>
      </c>
      <c r="AT228">
        <v>-1</v>
      </c>
      <c r="AU228">
        <v>0</v>
      </c>
      <c r="AV228">
        <v>0</v>
      </c>
      <c r="AW228">
        <v>-1</v>
      </c>
      <c r="AX228">
        <v>1</v>
      </c>
      <c r="AY228">
        <v>0</v>
      </c>
      <c r="AZ228">
        <v>1</v>
      </c>
      <c r="BA228">
        <v>1</v>
      </c>
      <c r="BB228" t="e">
        <v>#N/A</v>
      </c>
      <c r="BC228" t="e">
        <v>#N/A</v>
      </c>
      <c r="BD228">
        <v>0</v>
      </c>
      <c r="BE228">
        <v>0</v>
      </c>
      <c r="BF228" t="e">
        <v>#N/A</v>
      </c>
      <c r="BG228" t="e">
        <v>#N/A</v>
      </c>
      <c r="BH228" t="e">
        <v>#N/A</v>
      </c>
      <c r="BI228" t="e">
        <v>#N/A</v>
      </c>
      <c r="BJ228" t="e">
        <v>#N/A</v>
      </c>
      <c r="BK228" t="e">
        <v>#N/A</v>
      </c>
      <c r="BL228" t="e">
        <v>#N/A</v>
      </c>
      <c r="BM228" t="e">
        <v>#N/A</v>
      </c>
      <c r="BN228" t="e">
        <v>#N/A</v>
      </c>
    </row>
    <row r="229" spans="1:66" x14ac:dyDescent="0.25">
      <c r="A229" t="s">
        <v>289</v>
      </c>
      <c r="B229" t="s">
        <v>67</v>
      </c>
      <c r="C229" t="s">
        <v>548</v>
      </c>
      <c r="D229" t="s">
        <v>582</v>
      </c>
      <c r="E229">
        <v>3</v>
      </c>
      <c r="F229">
        <v>3</v>
      </c>
      <c r="G229">
        <v>0.34999999399999998</v>
      </c>
      <c r="H229" t="s">
        <v>615</v>
      </c>
      <c r="I229">
        <v>1</v>
      </c>
      <c r="J229">
        <v>0</v>
      </c>
      <c r="K229">
        <v>0</v>
      </c>
      <c r="L229">
        <v>0</v>
      </c>
      <c r="M229">
        <v>1</v>
      </c>
      <c r="N229">
        <v>0</v>
      </c>
      <c r="O229">
        <v>1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1</v>
      </c>
      <c r="V229">
        <f t="shared" si="9"/>
        <v>0.34999999399999998</v>
      </c>
      <c r="W229">
        <f t="shared" si="10"/>
        <v>0.34999999399999998</v>
      </c>
      <c r="X229" s="2">
        <f t="shared" si="11"/>
        <v>0.48998830748996675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1</v>
      </c>
      <c r="AG229">
        <v>0</v>
      </c>
      <c r="AH229">
        <v>1</v>
      </c>
      <c r="AI229">
        <v>0</v>
      </c>
      <c r="AJ229">
        <v>1</v>
      </c>
      <c r="AK229">
        <v>0</v>
      </c>
      <c r="AL229">
        <v>1</v>
      </c>
      <c r="AM229">
        <v>0</v>
      </c>
      <c r="AN229">
        <v>0</v>
      </c>
      <c r="AO229">
        <v>0</v>
      </c>
      <c r="AP229">
        <v>1</v>
      </c>
      <c r="AQ229">
        <v>0</v>
      </c>
      <c r="AR229">
        <v>0</v>
      </c>
      <c r="AS229">
        <v>1</v>
      </c>
      <c r="AT229">
        <v>1</v>
      </c>
      <c r="AU229">
        <v>0</v>
      </c>
      <c r="AV229">
        <v>0</v>
      </c>
      <c r="AW229">
        <v>0</v>
      </c>
      <c r="AX229">
        <v>-1</v>
      </c>
      <c r="AY229">
        <v>-1</v>
      </c>
      <c r="AZ229">
        <v>-1</v>
      </c>
      <c r="BA229">
        <v>0</v>
      </c>
      <c r="BB229">
        <v>1</v>
      </c>
      <c r="BC229">
        <v>0</v>
      </c>
      <c r="BD229">
        <v>0</v>
      </c>
      <c r="BE229">
        <v>0</v>
      </c>
      <c r="BF229" t="e">
        <v>#N/A</v>
      </c>
      <c r="BG229" t="e">
        <v>#N/A</v>
      </c>
      <c r="BH229" t="e">
        <v>#N/A</v>
      </c>
      <c r="BI229" t="e">
        <v>#N/A</v>
      </c>
      <c r="BJ229" t="e">
        <v>#N/A</v>
      </c>
      <c r="BK229" t="e">
        <v>#N/A</v>
      </c>
      <c r="BL229" t="e">
        <v>#N/A</v>
      </c>
      <c r="BM229" t="e">
        <v>#N/A</v>
      </c>
      <c r="BN229" t="e">
        <v>#N/A</v>
      </c>
    </row>
    <row r="230" spans="1:66" x14ac:dyDescent="0.25">
      <c r="A230" t="s">
        <v>290</v>
      </c>
      <c r="B230" t="s">
        <v>67</v>
      </c>
      <c r="C230" t="s">
        <v>549</v>
      </c>
      <c r="D230" t="s">
        <v>612</v>
      </c>
      <c r="E230">
        <v>5</v>
      </c>
      <c r="F230">
        <v>4</v>
      </c>
      <c r="G230">
        <v>2.345999956</v>
      </c>
      <c r="H230" t="s">
        <v>615</v>
      </c>
      <c r="I230">
        <v>1</v>
      </c>
      <c r="J230">
        <v>0</v>
      </c>
      <c r="K230">
        <v>1</v>
      </c>
      <c r="L230">
        <v>0</v>
      </c>
      <c r="M230">
        <v>0</v>
      </c>
      <c r="N230">
        <v>0</v>
      </c>
      <c r="O230">
        <v>1</v>
      </c>
      <c r="P230">
        <v>0</v>
      </c>
      <c r="Q230">
        <v>1</v>
      </c>
      <c r="R230">
        <v>1</v>
      </c>
      <c r="S230">
        <v>0</v>
      </c>
      <c r="T230">
        <v>0</v>
      </c>
      <c r="U230">
        <v>0</v>
      </c>
      <c r="V230">
        <f t="shared" si="9"/>
        <v>0</v>
      </c>
      <c r="W230">
        <f t="shared" si="10"/>
        <v>2.345999956</v>
      </c>
      <c r="X230" s="2">
        <f t="shared" si="11"/>
        <v>7.8738603415019287E-2</v>
      </c>
      <c r="Y230">
        <v>-1</v>
      </c>
      <c r="Z230">
        <v>0</v>
      </c>
      <c r="AA230">
        <v>0</v>
      </c>
      <c r="AB230">
        <v>0</v>
      </c>
      <c r="AC230">
        <v>0</v>
      </c>
      <c r="AD230">
        <v>1</v>
      </c>
      <c r="AE230">
        <v>0</v>
      </c>
      <c r="AF230">
        <v>1</v>
      </c>
      <c r="AG230">
        <v>0</v>
      </c>
      <c r="AH230">
        <v>1</v>
      </c>
      <c r="AI230">
        <v>0</v>
      </c>
      <c r="AJ230">
        <v>1</v>
      </c>
      <c r="AK230">
        <v>0</v>
      </c>
      <c r="AL230">
        <v>1</v>
      </c>
      <c r="AM230">
        <v>0</v>
      </c>
      <c r="AN230">
        <v>0</v>
      </c>
      <c r="AO230">
        <v>0</v>
      </c>
      <c r="AP230">
        <v>1</v>
      </c>
      <c r="AQ230">
        <v>1</v>
      </c>
      <c r="AR230">
        <v>0</v>
      </c>
      <c r="AS230">
        <v>1</v>
      </c>
      <c r="AT230">
        <v>-1</v>
      </c>
      <c r="AU230">
        <v>0</v>
      </c>
      <c r="AV230">
        <v>0</v>
      </c>
      <c r="AW230">
        <v>-1</v>
      </c>
      <c r="AX230">
        <v>1</v>
      </c>
      <c r="AY230">
        <v>-1</v>
      </c>
      <c r="AZ230">
        <v>0</v>
      </c>
      <c r="BA230">
        <v>1</v>
      </c>
      <c r="BB230">
        <v>0</v>
      </c>
      <c r="BC230">
        <v>1</v>
      </c>
      <c r="BD230">
        <v>-1</v>
      </c>
      <c r="BE230">
        <v>0</v>
      </c>
      <c r="BF230" t="e">
        <v>#N/A</v>
      </c>
      <c r="BG230" t="e">
        <v>#N/A</v>
      </c>
      <c r="BH230" t="e">
        <v>#N/A</v>
      </c>
      <c r="BI230" t="e">
        <v>#N/A</v>
      </c>
      <c r="BJ230" t="e">
        <v>#N/A</v>
      </c>
      <c r="BK230" t="e">
        <v>#N/A</v>
      </c>
      <c r="BL230" t="e">
        <v>#N/A</v>
      </c>
      <c r="BM230" t="e">
        <v>#N/A</v>
      </c>
      <c r="BN230" t="e">
        <v>#N/A</v>
      </c>
    </row>
    <row r="231" spans="1:66" x14ac:dyDescent="0.25">
      <c r="A231" t="s">
        <v>291</v>
      </c>
      <c r="B231" t="s">
        <v>66</v>
      </c>
      <c r="C231" t="s">
        <v>550</v>
      </c>
      <c r="D231" t="s">
        <v>582</v>
      </c>
      <c r="E231">
        <v>4</v>
      </c>
      <c r="F231">
        <v>4</v>
      </c>
      <c r="G231">
        <v>0.665000021</v>
      </c>
      <c r="H231" t="s">
        <v>615</v>
      </c>
      <c r="I231">
        <v>1</v>
      </c>
      <c r="J231">
        <v>-1</v>
      </c>
      <c r="K231">
        <v>0</v>
      </c>
      <c r="L231">
        <v>0</v>
      </c>
      <c r="M231">
        <v>1</v>
      </c>
      <c r="N231">
        <v>-1</v>
      </c>
      <c r="O231">
        <v>1</v>
      </c>
      <c r="P231">
        <v>-1</v>
      </c>
      <c r="Q231">
        <v>0</v>
      </c>
      <c r="R231">
        <v>0</v>
      </c>
      <c r="S231">
        <v>0</v>
      </c>
      <c r="T231">
        <v>0</v>
      </c>
      <c r="U231">
        <v>1</v>
      </c>
      <c r="V231">
        <f t="shared" si="9"/>
        <v>0.665000021</v>
      </c>
      <c r="W231">
        <f t="shared" si="10"/>
        <v>0.665000021</v>
      </c>
      <c r="X231" s="2">
        <f t="shared" si="11"/>
        <v>0.9309778295898552</v>
      </c>
      <c r="Y231">
        <v>-1</v>
      </c>
      <c r="Z231">
        <v>1</v>
      </c>
      <c r="AA231">
        <v>-1</v>
      </c>
      <c r="AB231">
        <v>1</v>
      </c>
      <c r="AC231">
        <v>-1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1</v>
      </c>
      <c r="AK231">
        <v>1</v>
      </c>
      <c r="AL231">
        <v>0</v>
      </c>
      <c r="AM231">
        <v>0</v>
      </c>
      <c r="AN231">
        <v>0</v>
      </c>
      <c r="AO231">
        <v>0</v>
      </c>
      <c r="AP231">
        <v>-1</v>
      </c>
      <c r="AQ231">
        <v>0</v>
      </c>
      <c r="AR231">
        <v>-1</v>
      </c>
      <c r="AS231">
        <v>-1</v>
      </c>
      <c r="AT231">
        <v>-1</v>
      </c>
      <c r="AU231">
        <v>0</v>
      </c>
      <c r="AV231">
        <v>0</v>
      </c>
      <c r="AW231">
        <v>-1</v>
      </c>
      <c r="AX231">
        <v>1</v>
      </c>
      <c r="AY231">
        <v>1</v>
      </c>
      <c r="AZ231">
        <v>1</v>
      </c>
      <c r="BA231">
        <v>1</v>
      </c>
      <c r="BB231">
        <v>0</v>
      </c>
      <c r="BC231">
        <v>0</v>
      </c>
      <c r="BD231">
        <v>-1</v>
      </c>
      <c r="BE231">
        <v>-1</v>
      </c>
      <c r="BF231" t="e">
        <v>#N/A</v>
      </c>
      <c r="BG231" t="e">
        <v>#N/A</v>
      </c>
      <c r="BH231" t="e">
        <v>#N/A</v>
      </c>
      <c r="BI231" t="e">
        <v>#N/A</v>
      </c>
      <c r="BJ231" t="e">
        <v>#N/A</v>
      </c>
      <c r="BK231" t="e">
        <v>#N/A</v>
      </c>
      <c r="BL231" t="e">
        <v>#N/A</v>
      </c>
      <c r="BM231" t="e">
        <v>#N/A</v>
      </c>
      <c r="BN231" t="e">
        <v>#N/A</v>
      </c>
    </row>
    <row r="232" spans="1:66" x14ac:dyDescent="0.25">
      <c r="A232" t="s">
        <v>292</v>
      </c>
      <c r="B232" t="s">
        <v>66</v>
      </c>
      <c r="C232" t="s">
        <v>551</v>
      </c>
      <c r="D232" t="s">
        <v>588</v>
      </c>
      <c r="E232">
        <v>3</v>
      </c>
      <c r="F232">
        <v>3</v>
      </c>
      <c r="G232">
        <v>0.599999964</v>
      </c>
      <c r="H232" t="s">
        <v>615</v>
      </c>
      <c r="I232">
        <v>1</v>
      </c>
      <c r="J232">
        <v>1</v>
      </c>
      <c r="K232">
        <v>1</v>
      </c>
      <c r="L232">
        <v>1</v>
      </c>
      <c r="M232">
        <v>1</v>
      </c>
      <c r="N232">
        <v>1</v>
      </c>
      <c r="O232">
        <v>1</v>
      </c>
      <c r="P232">
        <v>1</v>
      </c>
      <c r="Q232">
        <v>1</v>
      </c>
      <c r="R232">
        <v>1</v>
      </c>
      <c r="S232" t="e">
        <v>#N/A</v>
      </c>
      <c r="T232" t="e">
        <v>#N/A</v>
      </c>
      <c r="U232">
        <v>1</v>
      </c>
      <c r="V232">
        <f t="shared" si="9"/>
        <v>0.599999964</v>
      </c>
      <c r="W232">
        <f t="shared" si="10"/>
        <v>0.599999964</v>
      </c>
      <c r="X232" s="2">
        <f t="shared" si="11"/>
        <v>0.83997991969794428</v>
      </c>
      <c r="Y232">
        <v>1</v>
      </c>
      <c r="Z232">
        <v>1</v>
      </c>
      <c r="AA232">
        <v>1</v>
      </c>
      <c r="AB232">
        <v>0</v>
      </c>
      <c r="AC232">
        <v>0</v>
      </c>
      <c r="AD232">
        <v>0</v>
      </c>
      <c r="AE232">
        <v>0</v>
      </c>
      <c r="AF232">
        <v>-1</v>
      </c>
      <c r="AG232">
        <v>-1</v>
      </c>
      <c r="AH232">
        <v>-1</v>
      </c>
      <c r="AI232">
        <v>-1</v>
      </c>
      <c r="AJ232">
        <v>1</v>
      </c>
      <c r="AK232">
        <v>1</v>
      </c>
      <c r="AL232">
        <v>1</v>
      </c>
      <c r="AM232">
        <v>1</v>
      </c>
      <c r="AN232">
        <v>1</v>
      </c>
      <c r="AO232">
        <v>1</v>
      </c>
      <c r="AP232">
        <v>0</v>
      </c>
      <c r="AQ232">
        <v>0</v>
      </c>
      <c r="AR232">
        <v>1</v>
      </c>
      <c r="AS232">
        <v>-1</v>
      </c>
      <c r="AT232">
        <v>1</v>
      </c>
      <c r="AU232">
        <v>1</v>
      </c>
      <c r="AV232">
        <v>0</v>
      </c>
      <c r="AW232">
        <v>-1</v>
      </c>
      <c r="AX232">
        <v>-1</v>
      </c>
      <c r="AY232">
        <v>-1</v>
      </c>
      <c r="AZ232">
        <v>0</v>
      </c>
      <c r="BA232">
        <v>0</v>
      </c>
      <c r="BB232">
        <v>1</v>
      </c>
      <c r="BC232">
        <v>1</v>
      </c>
      <c r="BD232">
        <v>1</v>
      </c>
      <c r="BE232">
        <v>1</v>
      </c>
      <c r="BF232" t="e">
        <v>#N/A</v>
      </c>
      <c r="BG232" t="e">
        <v>#N/A</v>
      </c>
      <c r="BH232" t="e">
        <v>#N/A</v>
      </c>
      <c r="BI232" t="e">
        <v>#N/A</v>
      </c>
      <c r="BJ232" t="e">
        <v>#N/A</v>
      </c>
      <c r="BK232" t="e">
        <v>#N/A</v>
      </c>
      <c r="BL232" t="e">
        <v>#N/A</v>
      </c>
      <c r="BM232" t="e">
        <v>#N/A</v>
      </c>
      <c r="BN232" t="e">
        <v>#N/A</v>
      </c>
    </row>
    <row r="233" spans="1:66" x14ac:dyDescent="0.25">
      <c r="A233" t="s">
        <v>293</v>
      </c>
      <c r="B233" t="s">
        <v>66</v>
      </c>
      <c r="C233" t="s">
        <v>552</v>
      </c>
      <c r="D233" t="s">
        <v>591</v>
      </c>
      <c r="E233">
        <v>2</v>
      </c>
      <c r="F233">
        <v>3</v>
      </c>
      <c r="G233">
        <v>0.252000004</v>
      </c>
      <c r="H233" t="s">
        <v>615</v>
      </c>
      <c r="I233">
        <v>0</v>
      </c>
      <c r="J233">
        <v>-1</v>
      </c>
      <c r="K233">
        <v>0</v>
      </c>
      <c r="L233">
        <v>1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1</v>
      </c>
      <c r="S233">
        <v>0</v>
      </c>
      <c r="T233">
        <v>0</v>
      </c>
      <c r="U233">
        <v>0</v>
      </c>
      <c r="V233">
        <f t="shared" si="9"/>
        <v>0</v>
      </c>
      <c r="W233">
        <f t="shared" si="10"/>
        <v>0.252000004</v>
      </c>
      <c r="X233" s="2">
        <f t="shared" si="11"/>
        <v>8.4578553911700393E-3</v>
      </c>
      <c r="Y233">
        <v>-1</v>
      </c>
      <c r="Z233">
        <v>0</v>
      </c>
      <c r="AA233">
        <v>-1</v>
      </c>
      <c r="AB233">
        <v>0</v>
      </c>
      <c r="AC233">
        <v>-1</v>
      </c>
      <c r="AD233">
        <v>-1</v>
      </c>
      <c r="AE233">
        <v>-1</v>
      </c>
      <c r="AF233">
        <v>1</v>
      </c>
      <c r="AG233">
        <v>1</v>
      </c>
      <c r="AH233">
        <v>1</v>
      </c>
      <c r="AI233">
        <v>1</v>
      </c>
      <c r="AJ233">
        <v>1</v>
      </c>
      <c r="AK233">
        <v>1</v>
      </c>
      <c r="AL233">
        <v>0</v>
      </c>
      <c r="AM233">
        <v>0</v>
      </c>
      <c r="AN233">
        <v>0</v>
      </c>
      <c r="AO233">
        <v>0</v>
      </c>
      <c r="AP233">
        <v>1</v>
      </c>
      <c r="AQ233">
        <v>0</v>
      </c>
      <c r="AR233">
        <v>0</v>
      </c>
      <c r="AS233">
        <v>1</v>
      </c>
      <c r="AT233">
        <v>-1</v>
      </c>
      <c r="AU233">
        <v>1</v>
      </c>
      <c r="AV233">
        <v>1</v>
      </c>
      <c r="AW233">
        <v>-1</v>
      </c>
      <c r="AX233">
        <v>-1</v>
      </c>
      <c r="AY233">
        <v>0</v>
      </c>
      <c r="AZ233">
        <v>1</v>
      </c>
      <c r="BA233">
        <v>1</v>
      </c>
      <c r="BB233">
        <v>-1</v>
      </c>
      <c r="BC233">
        <v>1</v>
      </c>
      <c r="BD233">
        <v>-1</v>
      </c>
      <c r="BE233">
        <v>-1</v>
      </c>
      <c r="BF233" t="e">
        <v>#N/A</v>
      </c>
      <c r="BG233" t="e">
        <v>#N/A</v>
      </c>
      <c r="BH233" t="e">
        <v>#N/A</v>
      </c>
      <c r="BI233" t="e">
        <v>#N/A</v>
      </c>
      <c r="BJ233" t="e">
        <v>#N/A</v>
      </c>
      <c r="BK233" t="e">
        <v>#N/A</v>
      </c>
      <c r="BL233" t="e">
        <v>#N/A</v>
      </c>
      <c r="BM233" t="e">
        <v>#N/A</v>
      </c>
      <c r="BN233" t="e">
        <v>#N/A</v>
      </c>
    </row>
    <row r="234" spans="1:66" x14ac:dyDescent="0.25">
      <c r="A234" t="s">
        <v>294</v>
      </c>
      <c r="B234" t="s">
        <v>67</v>
      </c>
      <c r="C234" t="s">
        <v>553</v>
      </c>
      <c r="D234" t="s">
        <v>599</v>
      </c>
      <c r="E234">
        <v>3</v>
      </c>
      <c r="F234">
        <v>4</v>
      </c>
      <c r="G234">
        <v>0.97000002900000004</v>
      </c>
      <c r="H234" t="s">
        <v>615</v>
      </c>
      <c r="I234">
        <v>1</v>
      </c>
      <c r="J234">
        <v>1</v>
      </c>
      <c r="K234" t="e">
        <v>#N/A</v>
      </c>
      <c r="L234" t="e">
        <v>#N/A</v>
      </c>
      <c r="M234">
        <v>1</v>
      </c>
      <c r="N234">
        <v>1</v>
      </c>
      <c r="O234">
        <v>1</v>
      </c>
      <c r="P234">
        <v>1</v>
      </c>
      <c r="Q234" t="e">
        <v>#N/A</v>
      </c>
      <c r="R234" t="e">
        <v>#N/A</v>
      </c>
      <c r="S234">
        <v>0</v>
      </c>
      <c r="T234">
        <v>0</v>
      </c>
      <c r="U234">
        <v>-1</v>
      </c>
      <c r="V234">
        <f t="shared" si="9"/>
        <v>-0.97000002900000004</v>
      </c>
      <c r="W234">
        <f t="shared" si="10"/>
        <v>0.97000002900000004</v>
      </c>
      <c r="X234" s="2">
        <f t="shared" si="11"/>
        <v>0.64714446133574755</v>
      </c>
      <c r="Y234">
        <v>-1</v>
      </c>
      <c r="Z234">
        <v>1</v>
      </c>
      <c r="AA234">
        <v>1</v>
      </c>
      <c r="AB234">
        <v>1</v>
      </c>
      <c r="AC234">
        <v>-1</v>
      </c>
      <c r="AD234">
        <v>-1</v>
      </c>
      <c r="AE234">
        <v>-1</v>
      </c>
      <c r="AF234">
        <v>1</v>
      </c>
      <c r="AG234">
        <v>1</v>
      </c>
      <c r="AH234">
        <v>1</v>
      </c>
      <c r="AI234">
        <v>1</v>
      </c>
      <c r="AJ234">
        <v>1</v>
      </c>
      <c r="AK234">
        <v>1</v>
      </c>
      <c r="AL234">
        <v>1</v>
      </c>
      <c r="AM234">
        <v>1</v>
      </c>
      <c r="AN234" t="e">
        <v>#N/A</v>
      </c>
      <c r="AO234" t="e">
        <v>#N/A</v>
      </c>
      <c r="AP234">
        <v>1</v>
      </c>
      <c r="AQ234">
        <v>1</v>
      </c>
      <c r="AR234">
        <v>0</v>
      </c>
      <c r="AS234">
        <v>-1</v>
      </c>
      <c r="AT234">
        <v>-1</v>
      </c>
      <c r="AU234">
        <v>1</v>
      </c>
      <c r="AV234">
        <v>0</v>
      </c>
      <c r="AW234">
        <v>-1</v>
      </c>
      <c r="AX234">
        <v>-1</v>
      </c>
      <c r="AY234">
        <v>0</v>
      </c>
      <c r="AZ234">
        <v>0</v>
      </c>
      <c r="BA234">
        <v>1</v>
      </c>
      <c r="BB234">
        <v>-1</v>
      </c>
      <c r="BC234" t="e">
        <v>#N/A</v>
      </c>
      <c r="BD234">
        <v>-1</v>
      </c>
      <c r="BE234">
        <v>-1</v>
      </c>
      <c r="BF234" t="e">
        <v>#N/A</v>
      </c>
      <c r="BG234" t="e">
        <v>#N/A</v>
      </c>
      <c r="BH234" t="e">
        <v>#N/A</v>
      </c>
      <c r="BI234" t="e">
        <v>#N/A</v>
      </c>
      <c r="BJ234" t="e">
        <v>#N/A</v>
      </c>
      <c r="BK234" t="e">
        <v>#N/A</v>
      </c>
      <c r="BL234" t="e">
        <v>#N/A</v>
      </c>
      <c r="BM234" t="e">
        <v>#N/A</v>
      </c>
      <c r="BN234" t="e">
        <v>#N/A</v>
      </c>
    </row>
    <row r="235" spans="1:66" x14ac:dyDescent="0.25">
      <c r="A235" t="s">
        <v>295</v>
      </c>
      <c r="B235" t="s">
        <v>67</v>
      </c>
      <c r="C235" t="s">
        <v>554</v>
      </c>
      <c r="D235" t="s">
        <v>581</v>
      </c>
      <c r="E235">
        <v>1</v>
      </c>
      <c r="F235">
        <v>1</v>
      </c>
      <c r="G235">
        <v>2.8999998999999999E-2</v>
      </c>
      <c r="H235" t="s">
        <v>615</v>
      </c>
      <c r="I235">
        <v>0</v>
      </c>
      <c r="J235" t="e">
        <v>#N/A</v>
      </c>
      <c r="K235" t="e">
        <v>#N/A</v>
      </c>
      <c r="L235" t="e">
        <v>#N/A</v>
      </c>
      <c r="M235">
        <v>0</v>
      </c>
      <c r="N235" t="e">
        <v>#N/A</v>
      </c>
      <c r="O235">
        <v>0</v>
      </c>
      <c r="P235" t="e">
        <v>#N/A</v>
      </c>
      <c r="Q235" t="e">
        <v>#N/A</v>
      </c>
      <c r="R235" t="e">
        <v>#N/A</v>
      </c>
      <c r="S235">
        <v>0</v>
      </c>
      <c r="T235" t="e">
        <v>#N/A</v>
      </c>
      <c r="U235">
        <v>0</v>
      </c>
      <c r="V235">
        <f t="shared" si="9"/>
        <v>0</v>
      </c>
      <c r="W235">
        <f t="shared" si="10"/>
        <v>2.8999998999999999E-2</v>
      </c>
      <c r="X235" s="2">
        <f t="shared" si="11"/>
        <v>9.7332457933641838E-4</v>
      </c>
      <c r="Y235" t="e">
        <v>#N/A</v>
      </c>
      <c r="Z235">
        <v>0</v>
      </c>
      <c r="AA235" t="e">
        <v>#N/A</v>
      </c>
      <c r="AB235">
        <v>0</v>
      </c>
      <c r="AC235" t="e">
        <v>#N/A</v>
      </c>
      <c r="AD235">
        <v>0</v>
      </c>
      <c r="AE235" t="e">
        <v>#N/A</v>
      </c>
      <c r="AF235">
        <v>1</v>
      </c>
      <c r="AG235" t="e">
        <v>#N/A</v>
      </c>
      <c r="AH235">
        <v>1</v>
      </c>
      <c r="AI235" t="e">
        <v>#N/A</v>
      </c>
      <c r="AJ235">
        <v>1</v>
      </c>
      <c r="AK235" t="e">
        <v>#N/A</v>
      </c>
      <c r="AL235">
        <v>0</v>
      </c>
      <c r="AM235" t="e">
        <v>#N/A</v>
      </c>
      <c r="AN235" t="e">
        <v>#N/A</v>
      </c>
      <c r="AO235" t="e">
        <v>#N/A</v>
      </c>
      <c r="AP235">
        <v>1</v>
      </c>
      <c r="AQ235">
        <v>1</v>
      </c>
      <c r="AR235">
        <v>0</v>
      </c>
      <c r="AS235">
        <v>1</v>
      </c>
      <c r="AT235">
        <v>-1</v>
      </c>
      <c r="AU235">
        <v>-1</v>
      </c>
      <c r="AV235">
        <v>-1</v>
      </c>
      <c r="AW235">
        <v>-1</v>
      </c>
      <c r="AX235">
        <v>-1</v>
      </c>
      <c r="AY235">
        <v>-1</v>
      </c>
      <c r="AZ235">
        <v>-1</v>
      </c>
      <c r="BA235">
        <v>1</v>
      </c>
      <c r="BB235">
        <v>1</v>
      </c>
      <c r="BC235" t="e">
        <v>#N/A</v>
      </c>
      <c r="BD235">
        <v>-1</v>
      </c>
      <c r="BE235">
        <v>-1</v>
      </c>
      <c r="BF235" t="e">
        <v>#N/A</v>
      </c>
      <c r="BG235" t="e">
        <v>#N/A</v>
      </c>
      <c r="BH235" t="e">
        <v>#N/A</v>
      </c>
      <c r="BI235" t="e">
        <v>#N/A</v>
      </c>
      <c r="BJ235" t="e">
        <v>#N/A</v>
      </c>
      <c r="BK235" t="e">
        <v>#N/A</v>
      </c>
      <c r="BL235" t="e">
        <v>#N/A</v>
      </c>
      <c r="BM235" t="e">
        <v>#N/A</v>
      </c>
      <c r="BN235" t="e">
        <v>#N/A</v>
      </c>
    </row>
    <row r="236" spans="1:66" x14ac:dyDescent="0.25">
      <c r="A236" t="s">
        <v>296</v>
      </c>
      <c r="B236" t="s">
        <v>65</v>
      </c>
      <c r="C236" t="s">
        <v>555</v>
      </c>
      <c r="D236" t="s">
        <v>596</v>
      </c>
      <c r="E236">
        <v>6</v>
      </c>
      <c r="F236">
        <v>4</v>
      </c>
      <c r="G236">
        <v>2.688000202</v>
      </c>
      <c r="H236" t="s">
        <v>615</v>
      </c>
      <c r="I236">
        <v>-1</v>
      </c>
      <c r="J236">
        <v>0</v>
      </c>
      <c r="K236" t="e">
        <v>#N/A</v>
      </c>
      <c r="L236" t="e">
        <v>#N/A</v>
      </c>
      <c r="M236">
        <v>-1</v>
      </c>
      <c r="N236">
        <v>0</v>
      </c>
      <c r="O236">
        <v>-1</v>
      </c>
      <c r="P236">
        <v>0</v>
      </c>
      <c r="Q236" t="e">
        <v>#N/A</v>
      </c>
      <c r="R236" t="e">
        <v>#N/A</v>
      </c>
      <c r="S236">
        <v>0</v>
      </c>
      <c r="T236">
        <v>0</v>
      </c>
      <c r="U236">
        <v>-1</v>
      </c>
      <c r="V236">
        <f t="shared" si="9"/>
        <v>-2.688000202</v>
      </c>
      <c r="W236">
        <f t="shared" si="10"/>
        <v>2.688000202</v>
      </c>
      <c r="X236" s="2">
        <f t="shared" si="11"/>
        <v>1.7933241142136818</v>
      </c>
      <c r="Y236">
        <v>0</v>
      </c>
      <c r="Z236">
        <v>-1</v>
      </c>
      <c r="AA236">
        <v>0</v>
      </c>
      <c r="AB236">
        <v>-1</v>
      </c>
      <c r="AC236">
        <v>0</v>
      </c>
      <c r="AD236">
        <v>0</v>
      </c>
      <c r="AE236">
        <v>0</v>
      </c>
      <c r="AF236">
        <v>1</v>
      </c>
      <c r="AG236">
        <v>1</v>
      </c>
      <c r="AH236">
        <v>1</v>
      </c>
      <c r="AI236">
        <v>1</v>
      </c>
      <c r="AJ236">
        <v>1</v>
      </c>
      <c r="AK236">
        <v>1</v>
      </c>
      <c r="AL236">
        <v>0</v>
      </c>
      <c r="AM236">
        <v>0</v>
      </c>
      <c r="AN236" t="e">
        <v>#N/A</v>
      </c>
      <c r="AO236" t="e">
        <v>#N/A</v>
      </c>
      <c r="AP236">
        <v>0</v>
      </c>
      <c r="AQ236">
        <v>0</v>
      </c>
      <c r="AR236">
        <v>0</v>
      </c>
      <c r="AS236">
        <v>1</v>
      </c>
      <c r="AT236">
        <v>-1</v>
      </c>
      <c r="AU236">
        <v>0</v>
      </c>
      <c r="AV236">
        <v>0</v>
      </c>
      <c r="AW236">
        <v>-1</v>
      </c>
      <c r="AX236">
        <v>0</v>
      </c>
      <c r="AY236">
        <v>0</v>
      </c>
      <c r="AZ236">
        <v>1</v>
      </c>
      <c r="BA236">
        <v>0</v>
      </c>
      <c r="BB236" t="e">
        <v>#N/A</v>
      </c>
      <c r="BC236" t="e">
        <v>#N/A</v>
      </c>
      <c r="BD236">
        <v>0</v>
      </c>
      <c r="BE236">
        <v>0</v>
      </c>
      <c r="BF236" t="e">
        <v>#N/A</v>
      </c>
      <c r="BG236" t="e">
        <v>#N/A</v>
      </c>
      <c r="BH236" t="e">
        <v>#N/A</v>
      </c>
      <c r="BI236" t="e">
        <v>#N/A</v>
      </c>
      <c r="BJ236" t="e">
        <v>#N/A</v>
      </c>
      <c r="BK236" t="e">
        <v>#N/A</v>
      </c>
      <c r="BL236" t="e">
        <v>#N/A</v>
      </c>
      <c r="BM236" t="e">
        <v>#N/A</v>
      </c>
      <c r="BN236" t="e">
        <v>#N/A</v>
      </c>
    </row>
    <row r="237" spans="1:66" x14ac:dyDescent="0.25">
      <c r="A237" t="s">
        <v>297</v>
      </c>
      <c r="B237" t="s">
        <v>63</v>
      </c>
      <c r="C237" t="s">
        <v>556</v>
      </c>
      <c r="D237" t="s">
        <v>609</v>
      </c>
      <c r="E237">
        <v>2</v>
      </c>
      <c r="F237">
        <v>4</v>
      </c>
      <c r="G237">
        <v>0.275999993</v>
      </c>
      <c r="H237" t="s">
        <v>615</v>
      </c>
      <c r="I237">
        <v>-1</v>
      </c>
      <c r="J237">
        <v>0</v>
      </c>
      <c r="K237" t="e">
        <v>#N/A</v>
      </c>
      <c r="L237" t="e">
        <v>#N/A</v>
      </c>
      <c r="M237">
        <v>-1</v>
      </c>
      <c r="N237">
        <v>0</v>
      </c>
      <c r="O237">
        <v>-1</v>
      </c>
      <c r="P237">
        <v>0</v>
      </c>
      <c r="Q237" t="e">
        <v>#N/A</v>
      </c>
      <c r="R237" t="e">
        <v>#N/A</v>
      </c>
      <c r="S237">
        <v>-1</v>
      </c>
      <c r="T237">
        <v>0</v>
      </c>
      <c r="U237">
        <v>-1</v>
      </c>
      <c r="V237">
        <f t="shared" si="9"/>
        <v>-0.275999993</v>
      </c>
      <c r="W237">
        <f t="shared" si="10"/>
        <v>0.275999993</v>
      </c>
      <c r="X237" s="2">
        <f t="shared" si="11"/>
        <v>0.18413593964815758</v>
      </c>
      <c r="Y237">
        <v>0</v>
      </c>
      <c r="Z237">
        <v>0</v>
      </c>
      <c r="AA237">
        <v>0</v>
      </c>
      <c r="AB237">
        <v>0</v>
      </c>
      <c r="AC237">
        <v>0</v>
      </c>
      <c r="AD237" t="e">
        <v>#N/A</v>
      </c>
      <c r="AE237" t="e">
        <v>#N/A</v>
      </c>
      <c r="AF237">
        <v>1</v>
      </c>
      <c r="AG237">
        <v>0</v>
      </c>
      <c r="AH237">
        <v>1</v>
      </c>
      <c r="AI237">
        <v>0</v>
      </c>
      <c r="AJ237">
        <v>1</v>
      </c>
      <c r="AK237">
        <v>0</v>
      </c>
      <c r="AL237">
        <v>1</v>
      </c>
      <c r="AM237">
        <v>0</v>
      </c>
      <c r="AN237" t="e">
        <v>#N/A</v>
      </c>
      <c r="AO237" t="e">
        <v>#N/A</v>
      </c>
      <c r="AP237">
        <v>0</v>
      </c>
      <c r="AQ237">
        <v>0</v>
      </c>
      <c r="AR237">
        <v>-1</v>
      </c>
      <c r="AS237">
        <v>1</v>
      </c>
      <c r="AT237">
        <v>-1</v>
      </c>
      <c r="AU237">
        <v>0</v>
      </c>
      <c r="AV237">
        <v>-1</v>
      </c>
      <c r="AW237">
        <v>-1</v>
      </c>
      <c r="AX237">
        <v>-1</v>
      </c>
      <c r="AY237">
        <v>-1</v>
      </c>
      <c r="AZ237">
        <v>0</v>
      </c>
      <c r="BA237">
        <v>-1</v>
      </c>
      <c r="BB237" t="e">
        <v>#N/A</v>
      </c>
      <c r="BC237" t="e">
        <v>#N/A</v>
      </c>
      <c r="BD237" t="e">
        <v>#N/A</v>
      </c>
      <c r="BE237">
        <v>0</v>
      </c>
      <c r="BF237" t="e">
        <v>#N/A</v>
      </c>
      <c r="BG237" t="e">
        <v>#N/A</v>
      </c>
      <c r="BH237" t="e">
        <v>#N/A</v>
      </c>
      <c r="BI237" t="e">
        <v>#N/A</v>
      </c>
      <c r="BJ237" t="e">
        <v>#N/A</v>
      </c>
      <c r="BK237" t="e">
        <v>#N/A</v>
      </c>
      <c r="BL237" t="e">
        <v>#N/A</v>
      </c>
      <c r="BM237" t="e">
        <v>#N/A</v>
      </c>
      <c r="BN237" t="e">
        <v>#N/A</v>
      </c>
    </row>
    <row r="238" spans="1:66" x14ac:dyDescent="0.25">
      <c r="A238" t="s">
        <v>298</v>
      </c>
      <c r="B238" t="s">
        <v>62</v>
      </c>
      <c r="C238" t="s">
        <v>557</v>
      </c>
      <c r="D238" t="s">
        <v>588</v>
      </c>
      <c r="E238">
        <v>8</v>
      </c>
      <c r="F238">
        <v>4</v>
      </c>
      <c r="G238">
        <v>5.6399998660000001</v>
      </c>
      <c r="H238" t="s">
        <v>615</v>
      </c>
      <c r="I238">
        <v>1</v>
      </c>
      <c r="J238">
        <v>0</v>
      </c>
      <c r="K238">
        <v>1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f t="shared" si="9"/>
        <v>0</v>
      </c>
      <c r="W238">
        <f t="shared" si="10"/>
        <v>5.6399998660000001</v>
      </c>
      <c r="X238" s="2">
        <f t="shared" si="11"/>
        <v>0.18929485125264681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1</v>
      </c>
      <c r="AG238">
        <v>0</v>
      </c>
      <c r="AH238">
        <v>1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-1</v>
      </c>
      <c r="AT238">
        <v>1</v>
      </c>
      <c r="AU238">
        <v>0</v>
      </c>
      <c r="AV238">
        <v>0</v>
      </c>
      <c r="AW238">
        <v>-1</v>
      </c>
      <c r="AX238">
        <v>1</v>
      </c>
      <c r="AY238">
        <v>0</v>
      </c>
      <c r="AZ238">
        <v>0</v>
      </c>
      <c r="BA238">
        <v>-1</v>
      </c>
      <c r="BB238">
        <v>0</v>
      </c>
      <c r="BC238">
        <v>0</v>
      </c>
      <c r="BD238">
        <v>0</v>
      </c>
      <c r="BE238">
        <v>0</v>
      </c>
      <c r="BF238" t="e">
        <v>#N/A</v>
      </c>
      <c r="BG238" t="e">
        <v>#N/A</v>
      </c>
      <c r="BH238" t="e">
        <v>#N/A</v>
      </c>
      <c r="BI238" t="e">
        <v>#N/A</v>
      </c>
      <c r="BJ238" t="e">
        <v>#N/A</v>
      </c>
      <c r="BK238" t="e">
        <v>#N/A</v>
      </c>
      <c r="BL238" t="e">
        <v>#N/A</v>
      </c>
      <c r="BM238" t="e">
        <v>#N/A</v>
      </c>
      <c r="BN238" t="e">
        <v>#N/A</v>
      </c>
    </row>
    <row r="239" spans="1:66" x14ac:dyDescent="0.25">
      <c r="A239" t="s">
        <v>299</v>
      </c>
      <c r="B239" t="s">
        <v>62</v>
      </c>
      <c r="C239" t="s">
        <v>558</v>
      </c>
      <c r="D239" t="s">
        <v>596</v>
      </c>
      <c r="E239">
        <v>9</v>
      </c>
      <c r="F239">
        <v>4</v>
      </c>
      <c r="G239">
        <v>16.01600075</v>
      </c>
      <c r="H239" t="s">
        <v>615</v>
      </c>
      <c r="I239">
        <v>1</v>
      </c>
      <c r="J239">
        <v>1</v>
      </c>
      <c r="K239" t="e">
        <v>#N/A</v>
      </c>
      <c r="L239" t="e">
        <v>#N/A</v>
      </c>
      <c r="M239">
        <v>1</v>
      </c>
      <c r="N239">
        <v>1</v>
      </c>
      <c r="O239">
        <v>1</v>
      </c>
      <c r="P239">
        <v>1</v>
      </c>
      <c r="Q239" t="e">
        <v>#N/A</v>
      </c>
      <c r="R239" t="e">
        <v>#N/A</v>
      </c>
      <c r="S239">
        <v>0</v>
      </c>
      <c r="T239">
        <v>0</v>
      </c>
      <c r="U239">
        <v>-1</v>
      </c>
      <c r="V239">
        <f t="shared" si="9"/>
        <v>-16.01600075</v>
      </c>
      <c r="W239">
        <f t="shared" si="10"/>
        <v>16.01600075</v>
      </c>
      <c r="X239" s="2">
        <f t="shared" si="11"/>
        <v>10.685222544577551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-1</v>
      </c>
      <c r="AG239">
        <v>-1</v>
      </c>
      <c r="AH239">
        <v>0</v>
      </c>
      <c r="AI239">
        <v>0</v>
      </c>
      <c r="AJ239">
        <v>0</v>
      </c>
      <c r="AK239">
        <v>0</v>
      </c>
      <c r="AL239">
        <v>1</v>
      </c>
      <c r="AM239">
        <v>1</v>
      </c>
      <c r="AN239" t="e">
        <v>#N/A</v>
      </c>
      <c r="AO239" t="e">
        <v>#N/A</v>
      </c>
      <c r="AP239">
        <v>0</v>
      </c>
      <c r="AQ239">
        <v>0</v>
      </c>
      <c r="AR239">
        <v>0</v>
      </c>
      <c r="AS239">
        <v>1</v>
      </c>
      <c r="AT239">
        <v>1</v>
      </c>
      <c r="AU239">
        <v>0</v>
      </c>
      <c r="AV239">
        <v>0</v>
      </c>
      <c r="AW239">
        <v>-1</v>
      </c>
      <c r="AX239">
        <v>-1</v>
      </c>
      <c r="AY239">
        <v>-1</v>
      </c>
      <c r="AZ239">
        <v>0</v>
      </c>
      <c r="BA239">
        <v>1</v>
      </c>
      <c r="BB239">
        <v>0</v>
      </c>
      <c r="BC239" t="e">
        <v>#N/A</v>
      </c>
      <c r="BD239">
        <v>0</v>
      </c>
      <c r="BE239">
        <v>1</v>
      </c>
      <c r="BF239" t="e">
        <v>#N/A</v>
      </c>
      <c r="BG239" t="e">
        <v>#N/A</v>
      </c>
      <c r="BH239" t="e">
        <v>#N/A</v>
      </c>
      <c r="BI239" t="e">
        <v>#N/A</v>
      </c>
      <c r="BJ239" t="e">
        <v>#N/A</v>
      </c>
      <c r="BK239" t="e">
        <v>#N/A</v>
      </c>
      <c r="BL239" t="e">
        <v>#N/A</v>
      </c>
      <c r="BM239" t="e">
        <v>#N/A</v>
      </c>
      <c r="BN239" t="e">
        <v>#N/A</v>
      </c>
    </row>
    <row r="240" spans="1:66" x14ac:dyDescent="0.25">
      <c r="A240" t="s">
        <v>300</v>
      </c>
      <c r="B240" t="s">
        <v>67</v>
      </c>
      <c r="C240" t="s">
        <v>559</v>
      </c>
      <c r="D240" t="s">
        <v>585</v>
      </c>
      <c r="E240">
        <v>3</v>
      </c>
      <c r="F240">
        <v>2</v>
      </c>
      <c r="G240">
        <v>0.329999983</v>
      </c>
      <c r="H240" t="s">
        <v>615</v>
      </c>
      <c r="I240">
        <v>0</v>
      </c>
      <c r="J240">
        <v>1</v>
      </c>
      <c r="K240">
        <v>0</v>
      </c>
      <c r="L240">
        <v>1</v>
      </c>
      <c r="M240">
        <v>0</v>
      </c>
      <c r="N240">
        <v>0</v>
      </c>
      <c r="O240">
        <v>-1</v>
      </c>
      <c r="P240">
        <v>0</v>
      </c>
      <c r="Q240">
        <v>-1</v>
      </c>
      <c r="R240">
        <v>0</v>
      </c>
      <c r="S240">
        <v>0</v>
      </c>
      <c r="T240">
        <v>0</v>
      </c>
      <c r="U240">
        <v>-1</v>
      </c>
      <c r="V240">
        <f t="shared" si="9"/>
        <v>-0.329999983</v>
      </c>
      <c r="W240">
        <f t="shared" si="10"/>
        <v>0.329999983</v>
      </c>
      <c r="X240" s="2">
        <f t="shared" si="11"/>
        <v>0.22016253077796644</v>
      </c>
      <c r="Y240">
        <v>-1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-1</v>
      </c>
      <c r="AG240">
        <v>-1</v>
      </c>
      <c r="AH240">
        <v>-1</v>
      </c>
      <c r="AI240">
        <v>-1</v>
      </c>
      <c r="AJ240">
        <v>-1</v>
      </c>
      <c r="AK240">
        <v>-1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1</v>
      </c>
      <c r="AS240">
        <v>-1</v>
      </c>
      <c r="AT240">
        <v>-1</v>
      </c>
      <c r="AU240">
        <v>1</v>
      </c>
      <c r="AV240">
        <v>0</v>
      </c>
      <c r="AW240">
        <v>-1</v>
      </c>
      <c r="AX240">
        <v>0</v>
      </c>
      <c r="AY240">
        <v>1</v>
      </c>
      <c r="AZ240">
        <v>1</v>
      </c>
      <c r="BA240">
        <v>1</v>
      </c>
      <c r="BB240">
        <v>0</v>
      </c>
      <c r="BC240">
        <v>0</v>
      </c>
      <c r="BD240">
        <v>-1</v>
      </c>
      <c r="BE240">
        <v>-1</v>
      </c>
      <c r="BF240" t="e">
        <v>#N/A</v>
      </c>
      <c r="BG240" t="e">
        <v>#N/A</v>
      </c>
      <c r="BH240" t="e">
        <v>#N/A</v>
      </c>
      <c r="BI240" t="e">
        <v>#N/A</v>
      </c>
      <c r="BJ240" t="e">
        <v>#N/A</v>
      </c>
      <c r="BK240" t="e">
        <v>#N/A</v>
      </c>
      <c r="BL240" t="e">
        <v>#N/A</v>
      </c>
      <c r="BM240" t="e">
        <v>#N/A</v>
      </c>
      <c r="BN240" t="e">
        <v>#N/A</v>
      </c>
    </row>
    <row r="241" spans="1:66" x14ac:dyDescent="0.25">
      <c r="A241" t="s">
        <v>301</v>
      </c>
      <c r="B241" t="s">
        <v>66</v>
      </c>
      <c r="C241" t="s">
        <v>560</v>
      </c>
      <c r="D241" t="s">
        <v>596</v>
      </c>
      <c r="E241">
        <v>1</v>
      </c>
      <c r="F241">
        <v>1</v>
      </c>
      <c r="G241">
        <v>5.6000002E-2</v>
      </c>
      <c r="H241" t="s">
        <v>615</v>
      </c>
      <c r="I241">
        <v>1</v>
      </c>
      <c r="J241">
        <v>1</v>
      </c>
      <c r="K241">
        <v>0</v>
      </c>
      <c r="L241">
        <v>0</v>
      </c>
      <c r="M241">
        <v>1</v>
      </c>
      <c r="N241">
        <v>1</v>
      </c>
      <c r="O241">
        <v>1</v>
      </c>
      <c r="P241">
        <v>1</v>
      </c>
      <c r="Q241">
        <v>0</v>
      </c>
      <c r="R241">
        <v>0</v>
      </c>
      <c r="S241">
        <v>-1</v>
      </c>
      <c r="T241">
        <v>-1</v>
      </c>
      <c r="U241">
        <v>1</v>
      </c>
      <c r="V241">
        <f t="shared" si="9"/>
        <v>5.6000002E-2</v>
      </c>
      <c r="W241">
        <f t="shared" si="10"/>
        <v>5.6000002E-2</v>
      </c>
      <c r="X241" s="2">
        <f t="shared" si="11"/>
        <v>7.8398133342295867E-2</v>
      </c>
      <c r="Y241">
        <v>1</v>
      </c>
      <c r="Z241">
        <v>-1</v>
      </c>
      <c r="AA241">
        <v>-1</v>
      </c>
      <c r="AB241">
        <v>-1</v>
      </c>
      <c r="AC241">
        <v>-1</v>
      </c>
      <c r="AD241">
        <v>1</v>
      </c>
      <c r="AE241">
        <v>1</v>
      </c>
      <c r="AF241">
        <v>-1</v>
      </c>
      <c r="AG241">
        <v>-1</v>
      </c>
      <c r="AH241">
        <v>-1</v>
      </c>
      <c r="AI241">
        <v>-1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-1</v>
      </c>
      <c r="AR241">
        <v>0</v>
      </c>
      <c r="AS241">
        <v>-1</v>
      </c>
      <c r="AT241">
        <v>1</v>
      </c>
      <c r="AU241">
        <v>0</v>
      </c>
      <c r="AV241">
        <v>0</v>
      </c>
      <c r="AW241">
        <v>-1</v>
      </c>
      <c r="AX241">
        <v>-1</v>
      </c>
      <c r="AY241">
        <v>0</v>
      </c>
      <c r="AZ241">
        <v>-1</v>
      </c>
      <c r="BA241">
        <v>1</v>
      </c>
      <c r="BB241">
        <v>0</v>
      </c>
      <c r="BC241">
        <v>0</v>
      </c>
      <c r="BD241">
        <v>1</v>
      </c>
      <c r="BE241">
        <v>1</v>
      </c>
      <c r="BF241" t="e">
        <v>#N/A</v>
      </c>
      <c r="BG241" t="e">
        <v>#N/A</v>
      </c>
      <c r="BH241" t="e">
        <v>#N/A</v>
      </c>
      <c r="BI241" t="e">
        <v>#N/A</v>
      </c>
      <c r="BJ241" t="e">
        <v>#N/A</v>
      </c>
      <c r="BK241" t="e">
        <v>#N/A</v>
      </c>
      <c r="BL241" t="e">
        <v>#N/A</v>
      </c>
      <c r="BM241" t="e">
        <v>#N/A</v>
      </c>
      <c r="BN241" t="e">
        <v>#N/A</v>
      </c>
    </row>
    <row r="242" spans="1:66" x14ac:dyDescent="0.25">
      <c r="A242" t="s">
        <v>302</v>
      </c>
      <c r="B242" t="s">
        <v>62</v>
      </c>
      <c r="C242" t="s">
        <v>561</v>
      </c>
      <c r="D242" t="s">
        <v>581</v>
      </c>
      <c r="E242">
        <v>2</v>
      </c>
      <c r="F242">
        <v>2</v>
      </c>
      <c r="G242">
        <v>0.11599999699999999</v>
      </c>
      <c r="H242" t="s">
        <v>615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f t="shared" si="9"/>
        <v>0</v>
      </c>
      <c r="W242">
        <f t="shared" si="10"/>
        <v>0.11599999699999999</v>
      </c>
      <c r="X242" s="2">
        <f t="shared" si="11"/>
        <v>3.8932983509085911E-3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1</v>
      </c>
      <c r="AG242">
        <v>1</v>
      </c>
      <c r="AH242">
        <v>1</v>
      </c>
      <c r="AI242">
        <v>1</v>
      </c>
      <c r="AJ242">
        <v>1</v>
      </c>
      <c r="AK242">
        <v>1</v>
      </c>
      <c r="AL242">
        <v>1</v>
      </c>
      <c r="AM242">
        <v>1</v>
      </c>
      <c r="AN242">
        <v>1</v>
      </c>
      <c r="AO242">
        <v>1</v>
      </c>
      <c r="AP242">
        <v>0</v>
      </c>
      <c r="AQ242">
        <v>0</v>
      </c>
      <c r="AR242">
        <v>0</v>
      </c>
      <c r="AS242">
        <v>1</v>
      </c>
      <c r="AT242">
        <v>1</v>
      </c>
      <c r="AU242">
        <v>0</v>
      </c>
      <c r="AV242">
        <v>0</v>
      </c>
      <c r="AW242">
        <v>-1</v>
      </c>
      <c r="AX242">
        <v>0</v>
      </c>
      <c r="AY242">
        <v>-1</v>
      </c>
      <c r="AZ242">
        <v>-1</v>
      </c>
      <c r="BA242">
        <v>0</v>
      </c>
      <c r="BB242">
        <v>0</v>
      </c>
      <c r="BC242">
        <v>0</v>
      </c>
      <c r="BD242">
        <v>0</v>
      </c>
      <c r="BE242">
        <v>0</v>
      </c>
      <c r="BF242" t="e">
        <v>#N/A</v>
      </c>
      <c r="BG242" t="e">
        <v>#N/A</v>
      </c>
      <c r="BH242" t="e">
        <v>#N/A</v>
      </c>
      <c r="BI242" t="e">
        <v>#N/A</v>
      </c>
      <c r="BJ242" t="e">
        <v>#N/A</v>
      </c>
      <c r="BK242" t="e">
        <v>#N/A</v>
      </c>
      <c r="BL242" t="e">
        <v>#N/A</v>
      </c>
      <c r="BM242" t="e">
        <v>#N/A</v>
      </c>
      <c r="BN242" t="e">
        <v>#N/A</v>
      </c>
    </row>
    <row r="243" spans="1:66" x14ac:dyDescent="0.25">
      <c r="A243" t="s">
        <v>303</v>
      </c>
      <c r="B243" t="s">
        <v>66</v>
      </c>
      <c r="C243" t="s">
        <v>562</v>
      </c>
      <c r="D243" t="s">
        <v>593</v>
      </c>
      <c r="E243">
        <v>4</v>
      </c>
      <c r="F243">
        <v>4</v>
      </c>
      <c r="G243">
        <v>1.46299994</v>
      </c>
      <c r="H243" t="s">
        <v>615</v>
      </c>
      <c r="I243">
        <v>1</v>
      </c>
      <c r="J243">
        <v>1</v>
      </c>
      <c r="K243">
        <v>-1</v>
      </c>
      <c r="L243">
        <v>-1</v>
      </c>
      <c r="M243">
        <v>1</v>
      </c>
      <c r="N243">
        <v>1</v>
      </c>
      <c r="O243">
        <v>1</v>
      </c>
      <c r="P243">
        <v>1</v>
      </c>
      <c r="Q243">
        <v>-1</v>
      </c>
      <c r="R243">
        <v>-1</v>
      </c>
      <c r="S243">
        <v>0</v>
      </c>
      <c r="T243">
        <v>0</v>
      </c>
      <c r="U243">
        <v>0</v>
      </c>
      <c r="V243">
        <f t="shared" si="9"/>
        <v>0</v>
      </c>
      <c r="W243">
        <f t="shared" si="10"/>
        <v>1.46299994</v>
      </c>
      <c r="X243" s="2">
        <f t="shared" si="11"/>
        <v>4.9102546561112133E-2</v>
      </c>
      <c r="Y243">
        <v>0</v>
      </c>
      <c r="Z243">
        <v>-1</v>
      </c>
      <c r="AA243">
        <v>-1</v>
      </c>
      <c r="AB243">
        <v>0</v>
      </c>
      <c r="AC243">
        <v>0</v>
      </c>
      <c r="AD243">
        <v>0</v>
      </c>
      <c r="AE243">
        <v>0</v>
      </c>
      <c r="AF243">
        <v>-1</v>
      </c>
      <c r="AG243">
        <v>-1</v>
      </c>
      <c r="AH243">
        <v>-1</v>
      </c>
      <c r="AI243">
        <v>-1</v>
      </c>
      <c r="AJ243">
        <v>-1</v>
      </c>
      <c r="AK243">
        <v>1</v>
      </c>
      <c r="AL243">
        <v>1</v>
      </c>
      <c r="AM243">
        <v>1</v>
      </c>
      <c r="AN243">
        <v>-1</v>
      </c>
      <c r="AO243">
        <v>1</v>
      </c>
      <c r="AP243">
        <v>0</v>
      </c>
      <c r="AQ243">
        <v>0</v>
      </c>
      <c r="AR243">
        <v>0</v>
      </c>
      <c r="AS243">
        <v>1</v>
      </c>
      <c r="AT243">
        <v>-1</v>
      </c>
      <c r="AU243">
        <v>0</v>
      </c>
      <c r="AV243">
        <v>-1</v>
      </c>
      <c r="AW243">
        <v>-1</v>
      </c>
      <c r="AX243">
        <v>1</v>
      </c>
      <c r="AY243">
        <v>0</v>
      </c>
      <c r="AZ243">
        <v>0</v>
      </c>
      <c r="BA243">
        <v>1</v>
      </c>
      <c r="BB243">
        <v>1</v>
      </c>
      <c r="BC243">
        <v>1</v>
      </c>
      <c r="BD243">
        <v>1</v>
      </c>
      <c r="BE243">
        <v>0</v>
      </c>
      <c r="BF243" t="e">
        <v>#N/A</v>
      </c>
      <c r="BG243" t="e">
        <v>#N/A</v>
      </c>
      <c r="BH243" t="e">
        <v>#N/A</v>
      </c>
      <c r="BI243" t="e">
        <v>#N/A</v>
      </c>
      <c r="BJ243" t="e">
        <v>#N/A</v>
      </c>
      <c r="BK243" t="e">
        <v>#N/A</v>
      </c>
      <c r="BL243" t="e">
        <v>#N/A</v>
      </c>
      <c r="BM243" t="e">
        <v>#N/A</v>
      </c>
      <c r="BN243" t="e">
        <v>#N/A</v>
      </c>
    </row>
    <row r="244" spans="1:66" x14ac:dyDescent="0.25">
      <c r="A244" t="s">
        <v>304</v>
      </c>
      <c r="B244" t="s">
        <v>67</v>
      </c>
      <c r="C244" t="s">
        <v>563</v>
      </c>
      <c r="D244" t="s">
        <v>583</v>
      </c>
      <c r="E244">
        <v>6</v>
      </c>
      <c r="F244">
        <v>4</v>
      </c>
      <c r="G244">
        <v>6.2399997709999999</v>
      </c>
      <c r="H244" t="s">
        <v>615</v>
      </c>
      <c r="I244">
        <v>1</v>
      </c>
      <c r="J244">
        <v>-1</v>
      </c>
      <c r="K244">
        <v>0</v>
      </c>
      <c r="L244">
        <v>0</v>
      </c>
      <c r="M244">
        <v>1</v>
      </c>
      <c r="N244">
        <v>1</v>
      </c>
      <c r="O244">
        <v>1</v>
      </c>
      <c r="P244">
        <v>1</v>
      </c>
      <c r="Q244">
        <v>0</v>
      </c>
      <c r="R244">
        <v>0</v>
      </c>
      <c r="S244" t="e">
        <v>#N/A</v>
      </c>
      <c r="T244" t="e">
        <v>#N/A</v>
      </c>
      <c r="U244">
        <v>1</v>
      </c>
      <c r="V244">
        <f t="shared" si="9"/>
        <v>6.2399997709999999</v>
      </c>
      <c r="W244">
        <f t="shared" si="10"/>
        <v>6.2399997709999999</v>
      </c>
      <c r="X244" s="2">
        <f t="shared" si="11"/>
        <v>8.735791368413766</v>
      </c>
      <c r="Y244">
        <v>0</v>
      </c>
      <c r="Z244">
        <v>0</v>
      </c>
      <c r="AA244">
        <v>0</v>
      </c>
      <c r="AB244">
        <v>1</v>
      </c>
      <c r="AC244">
        <v>0</v>
      </c>
      <c r="AD244">
        <v>1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 t="e">
        <v>#N/A</v>
      </c>
      <c r="AQ244" t="e">
        <v>#N/A</v>
      </c>
      <c r="AR244" t="e">
        <v>#N/A</v>
      </c>
      <c r="AS244" t="e">
        <v>#N/A</v>
      </c>
      <c r="AT244" t="e">
        <v>#N/A</v>
      </c>
      <c r="AU244" t="e">
        <v>#N/A</v>
      </c>
      <c r="AV244" t="e">
        <v>#N/A</v>
      </c>
      <c r="AW244" t="e">
        <v>#N/A</v>
      </c>
      <c r="AX244" t="e">
        <v>#N/A</v>
      </c>
      <c r="AY244" t="e">
        <v>#N/A</v>
      </c>
      <c r="AZ244" t="e">
        <v>#N/A</v>
      </c>
      <c r="BA244" t="e">
        <v>#N/A</v>
      </c>
      <c r="BB244" t="e">
        <v>#N/A</v>
      </c>
      <c r="BC244" t="e">
        <v>#N/A</v>
      </c>
      <c r="BD244" t="e">
        <v>#N/A</v>
      </c>
      <c r="BE244" t="e">
        <v>#N/A</v>
      </c>
      <c r="BF244" t="e">
        <v>#N/A</v>
      </c>
      <c r="BG244" t="e">
        <v>#N/A</v>
      </c>
      <c r="BH244" t="e">
        <v>#N/A</v>
      </c>
      <c r="BI244" t="e">
        <v>#N/A</v>
      </c>
      <c r="BJ244" t="e">
        <v>#N/A</v>
      </c>
      <c r="BK244" t="e">
        <v>#N/A</v>
      </c>
      <c r="BL244" t="e">
        <v>#N/A</v>
      </c>
      <c r="BM244" t="e">
        <v>#N/A</v>
      </c>
      <c r="BN244" t="e">
        <v>#N/A</v>
      </c>
    </row>
    <row r="245" spans="1:66" x14ac:dyDescent="0.25">
      <c r="A245" t="s">
        <v>305</v>
      </c>
      <c r="B245" t="s">
        <v>66</v>
      </c>
      <c r="C245" t="s">
        <v>564</v>
      </c>
      <c r="D245" t="s">
        <v>584</v>
      </c>
      <c r="E245">
        <v>4</v>
      </c>
      <c r="F245">
        <v>2</v>
      </c>
      <c r="G245">
        <v>0.74099999699999997</v>
      </c>
      <c r="H245" t="s">
        <v>615</v>
      </c>
      <c r="I245">
        <v>-1</v>
      </c>
      <c r="J245">
        <v>0</v>
      </c>
      <c r="K245">
        <v>-1</v>
      </c>
      <c r="L245">
        <v>0</v>
      </c>
      <c r="M245">
        <v>-1</v>
      </c>
      <c r="N245">
        <v>0</v>
      </c>
      <c r="O245">
        <v>-1</v>
      </c>
      <c r="P245">
        <v>0</v>
      </c>
      <c r="Q245">
        <v>-1</v>
      </c>
      <c r="R245">
        <v>0</v>
      </c>
      <c r="S245">
        <v>1</v>
      </c>
      <c r="T245">
        <v>0</v>
      </c>
      <c r="U245">
        <v>-1</v>
      </c>
      <c r="V245">
        <f t="shared" si="9"/>
        <v>-0.74099999699999997</v>
      </c>
      <c r="W245">
        <f t="shared" si="10"/>
        <v>0.74099999699999997</v>
      </c>
      <c r="X245" s="2">
        <f t="shared" si="11"/>
        <v>0.49436497893997022</v>
      </c>
      <c r="Y245">
        <v>0</v>
      </c>
      <c r="Z245">
        <v>-1</v>
      </c>
      <c r="AA245">
        <v>0</v>
      </c>
      <c r="AB245">
        <v>-1</v>
      </c>
      <c r="AC245">
        <v>0</v>
      </c>
      <c r="AD245">
        <v>-1</v>
      </c>
      <c r="AE245">
        <v>0</v>
      </c>
      <c r="AF245">
        <v>1</v>
      </c>
      <c r="AG245">
        <v>0</v>
      </c>
      <c r="AH245">
        <v>1</v>
      </c>
      <c r="AI245">
        <v>0</v>
      </c>
      <c r="AJ245">
        <v>1</v>
      </c>
      <c r="AK245">
        <v>0</v>
      </c>
      <c r="AL245">
        <v>1</v>
      </c>
      <c r="AM245">
        <v>0</v>
      </c>
      <c r="AN245">
        <v>1</v>
      </c>
      <c r="AO245">
        <v>0</v>
      </c>
      <c r="AP245">
        <v>1</v>
      </c>
      <c r="AQ245">
        <v>0</v>
      </c>
      <c r="AR245">
        <v>-1</v>
      </c>
      <c r="AS245">
        <v>1</v>
      </c>
      <c r="AT245">
        <v>-1</v>
      </c>
      <c r="AU245">
        <v>0</v>
      </c>
      <c r="AV245">
        <v>0</v>
      </c>
      <c r="AW245">
        <v>-1</v>
      </c>
      <c r="AX245">
        <v>0</v>
      </c>
      <c r="AY245">
        <v>0</v>
      </c>
      <c r="AZ245">
        <v>1</v>
      </c>
      <c r="BA245">
        <v>1</v>
      </c>
      <c r="BB245">
        <v>-1</v>
      </c>
      <c r="BC245">
        <v>1</v>
      </c>
      <c r="BD245">
        <v>-1</v>
      </c>
      <c r="BE245">
        <v>0</v>
      </c>
      <c r="BF245" t="e">
        <v>#N/A</v>
      </c>
      <c r="BG245" t="e">
        <v>#N/A</v>
      </c>
      <c r="BH245" t="e">
        <v>#N/A</v>
      </c>
      <c r="BI245" t="e">
        <v>#N/A</v>
      </c>
      <c r="BJ245" t="e">
        <v>#N/A</v>
      </c>
      <c r="BK245" t="e">
        <v>#N/A</v>
      </c>
      <c r="BL245" t="e">
        <v>#N/A</v>
      </c>
      <c r="BM245" t="e">
        <v>#N/A</v>
      </c>
      <c r="BN245" t="e">
        <v>#N/A</v>
      </c>
    </row>
    <row r="246" spans="1:66" x14ac:dyDescent="0.25">
      <c r="A246" t="s">
        <v>306</v>
      </c>
      <c r="B246" t="s">
        <v>67</v>
      </c>
      <c r="C246" t="s">
        <v>565</v>
      </c>
      <c r="D246" t="s">
        <v>586</v>
      </c>
      <c r="E246">
        <v>1</v>
      </c>
      <c r="F246">
        <v>1</v>
      </c>
      <c r="G246">
        <v>0.12999999500000001</v>
      </c>
      <c r="H246" t="s">
        <v>615</v>
      </c>
      <c r="I246">
        <v>1</v>
      </c>
      <c r="J246" t="e">
        <v>#N/A</v>
      </c>
      <c r="K246">
        <v>-1</v>
      </c>
      <c r="L246" t="e">
        <v>#N/A</v>
      </c>
      <c r="M246">
        <v>1</v>
      </c>
      <c r="N246" t="e">
        <v>#N/A</v>
      </c>
      <c r="O246">
        <v>1</v>
      </c>
      <c r="P246" t="e">
        <v>#N/A</v>
      </c>
      <c r="Q246">
        <v>-1</v>
      </c>
      <c r="R246" t="e">
        <v>#N/A</v>
      </c>
      <c r="S246">
        <v>1</v>
      </c>
      <c r="T246" t="e">
        <v>#N/A</v>
      </c>
      <c r="U246">
        <v>-1</v>
      </c>
      <c r="V246">
        <f t="shared" si="9"/>
        <v>-0.12999999500000001</v>
      </c>
      <c r="W246">
        <f t="shared" si="10"/>
        <v>0.12999999500000001</v>
      </c>
      <c r="X246" s="2">
        <f t="shared" si="11"/>
        <v>8.6730695074984251E-2</v>
      </c>
      <c r="Y246" t="e">
        <v>#N/A</v>
      </c>
      <c r="Z246">
        <v>1</v>
      </c>
      <c r="AA246" t="e">
        <v>#N/A</v>
      </c>
      <c r="AB246">
        <v>1</v>
      </c>
      <c r="AC246" t="e">
        <v>#N/A</v>
      </c>
      <c r="AD246">
        <v>1</v>
      </c>
      <c r="AE246" t="e">
        <v>#N/A</v>
      </c>
      <c r="AF246">
        <v>1</v>
      </c>
      <c r="AG246" t="e">
        <v>#N/A</v>
      </c>
      <c r="AH246">
        <v>1</v>
      </c>
      <c r="AI246" t="e">
        <v>#N/A</v>
      </c>
      <c r="AJ246">
        <v>1</v>
      </c>
      <c r="AK246" t="e">
        <v>#N/A</v>
      </c>
      <c r="AL246">
        <v>1</v>
      </c>
      <c r="AM246" t="e">
        <v>#N/A</v>
      </c>
      <c r="AN246">
        <v>-1</v>
      </c>
      <c r="AO246" t="e">
        <v>#N/A</v>
      </c>
      <c r="AP246">
        <v>0</v>
      </c>
      <c r="AQ246">
        <v>1</v>
      </c>
      <c r="AR246">
        <v>1</v>
      </c>
      <c r="AS246">
        <v>1</v>
      </c>
      <c r="AT246">
        <v>-1</v>
      </c>
      <c r="AU246" t="e">
        <v>#N/A</v>
      </c>
      <c r="AV246">
        <v>0</v>
      </c>
      <c r="AW246">
        <v>1</v>
      </c>
      <c r="AX246">
        <v>1</v>
      </c>
      <c r="AY246">
        <v>-1</v>
      </c>
      <c r="AZ246">
        <v>-1</v>
      </c>
      <c r="BA246">
        <v>1</v>
      </c>
      <c r="BB246">
        <v>1</v>
      </c>
      <c r="BC246">
        <v>-1</v>
      </c>
      <c r="BD246">
        <v>1</v>
      </c>
      <c r="BE246">
        <v>-1</v>
      </c>
      <c r="BF246" t="e">
        <v>#N/A</v>
      </c>
      <c r="BG246" t="e">
        <v>#N/A</v>
      </c>
      <c r="BH246" t="e">
        <v>#N/A</v>
      </c>
      <c r="BI246" t="e">
        <v>#N/A</v>
      </c>
      <c r="BJ246" t="e">
        <v>#N/A</v>
      </c>
      <c r="BK246" t="e">
        <v>#N/A</v>
      </c>
      <c r="BL246" t="e">
        <v>#N/A</v>
      </c>
      <c r="BM246" t="e">
        <v>#N/A</v>
      </c>
      <c r="BN246" t="e">
        <v>#N/A</v>
      </c>
    </row>
    <row r="247" spans="1:66" x14ac:dyDescent="0.25">
      <c r="A247" t="s">
        <v>307</v>
      </c>
      <c r="B247" t="s">
        <v>67</v>
      </c>
      <c r="C247" t="s">
        <v>566</v>
      </c>
      <c r="D247" t="s">
        <v>586</v>
      </c>
      <c r="E247">
        <v>4</v>
      </c>
      <c r="F247">
        <v>4</v>
      </c>
      <c r="G247">
        <v>2.4699997900000001</v>
      </c>
      <c r="H247" t="s">
        <v>615</v>
      </c>
      <c r="I247">
        <v>1</v>
      </c>
      <c r="J247">
        <v>0</v>
      </c>
      <c r="K247">
        <v>1</v>
      </c>
      <c r="L247">
        <v>0</v>
      </c>
      <c r="M247">
        <v>1</v>
      </c>
      <c r="N247">
        <v>0</v>
      </c>
      <c r="O247">
        <v>1</v>
      </c>
      <c r="P247">
        <v>0</v>
      </c>
      <c r="Q247">
        <v>1</v>
      </c>
      <c r="R247">
        <v>0</v>
      </c>
      <c r="S247">
        <v>0</v>
      </c>
      <c r="T247">
        <v>0</v>
      </c>
      <c r="U247">
        <v>0</v>
      </c>
      <c r="V247">
        <f t="shared" si="9"/>
        <v>0</v>
      </c>
      <c r="W247">
        <f t="shared" si="10"/>
        <v>2.4699997900000001</v>
      </c>
      <c r="X247" s="2">
        <f t="shared" si="11"/>
        <v>8.2900399636661778E-2</v>
      </c>
      <c r="Y247">
        <v>-1</v>
      </c>
      <c r="Z247">
        <v>1</v>
      </c>
      <c r="AA247">
        <v>0</v>
      </c>
      <c r="AB247">
        <v>0</v>
      </c>
      <c r="AC247">
        <v>0</v>
      </c>
      <c r="AD247">
        <v>1</v>
      </c>
      <c r="AE247">
        <v>0</v>
      </c>
      <c r="AF247">
        <v>1</v>
      </c>
      <c r="AG247">
        <v>0</v>
      </c>
      <c r="AH247">
        <v>1</v>
      </c>
      <c r="AI247">
        <v>0</v>
      </c>
      <c r="AJ247">
        <v>1</v>
      </c>
      <c r="AK247">
        <v>0</v>
      </c>
      <c r="AL247">
        <v>1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-1</v>
      </c>
      <c r="AT247">
        <v>-1</v>
      </c>
      <c r="AU247">
        <v>0</v>
      </c>
      <c r="AV247">
        <v>0</v>
      </c>
      <c r="AW247">
        <v>-1</v>
      </c>
      <c r="AX247">
        <v>-1</v>
      </c>
      <c r="AY247">
        <v>-1</v>
      </c>
      <c r="AZ247">
        <v>0</v>
      </c>
      <c r="BA247">
        <v>1</v>
      </c>
      <c r="BB247">
        <v>0</v>
      </c>
      <c r="BC247">
        <v>0</v>
      </c>
      <c r="BD247">
        <v>1</v>
      </c>
      <c r="BE247">
        <v>-1</v>
      </c>
      <c r="BF247" t="e">
        <v>#N/A</v>
      </c>
      <c r="BG247" t="e">
        <v>#N/A</v>
      </c>
      <c r="BH247" t="e">
        <v>#N/A</v>
      </c>
      <c r="BI247" t="e">
        <v>#N/A</v>
      </c>
      <c r="BJ247" t="e">
        <v>#N/A</v>
      </c>
      <c r="BK247" t="e">
        <v>#N/A</v>
      </c>
      <c r="BL247" t="e">
        <v>#N/A</v>
      </c>
      <c r="BM247" t="e">
        <v>#N/A</v>
      </c>
      <c r="BN247" t="e">
        <v>#N/A</v>
      </c>
    </row>
    <row r="248" spans="1:66" x14ac:dyDescent="0.25">
      <c r="A248" t="s">
        <v>308</v>
      </c>
      <c r="B248" t="s">
        <v>66</v>
      </c>
      <c r="C248" t="s">
        <v>567</v>
      </c>
      <c r="D248" t="s">
        <v>581</v>
      </c>
      <c r="E248">
        <v>1</v>
      </c>
      <c r="F248">
        <v>1</v>
      </c>
      <c r="G248">
        <v>2.8999998999999999E-2</v>
      </c>
      <c r="H248" t="s">
        <v>615</v>
      </c>
      <c r="I248">
        <v>-1</v>
      </c>
      <c r="J248">
        <v>-1</v>
      </c>
      <c r="K248" t="e">
        <v>#N/A</v>
      </c>
      <c r="L248" t="e">
        <v>#N/A</v>
      </c>
      <c r="M248">
        <v>-1</v>
      </c>
      <c r="N248">
        <v>-1</v>
      </c>
      <c r="O248">
        <v>-1</v>
      </c>
      <c r="P248">
        <v>-1</v>
      </c>
      <c r="Q248" t="e">
        <v>#N/A</v>
      </c>
      <c r="R248" t="e">
        <v>#N/A</v>
      </c>
      <c r="S248">
        <v>-1</v>
      </c>
      <c r="T248">
        <v>-1</v>
      </c>
      <c r="U248">
        <v>-1</v>
      </c>
      <c r="V248">
        <f t="shared" si="9"/>
        <v>-2.8999998999999999E-2</v>
      </c>
      <c r="W248">
        <f t="shared" si="10"/>
        <v>2.8999998999999999E-2</v>
      </c>
      <c r="X248" s="2">
        <f t="shared" si="11"/>
        <v>1.934761667063024E-2</v>
      </c>
      <c r="Y248">
        <v>-1</v>
      </c>
      <c r="Z248">
        <v>0</v>
      </c>
      <c r="AA248">
        <v>-1</v>
      </c>
      <c r="AB248">
        <v>-1</v>
      </c>
      <c r="AC248">
        <v>-1</v>
      </c>
      <c r="AD248">
        <v>0</v>
      </c>
      <c r="AE248">
        <v>0</v>
      </c>
      <c r="AF248">
        <v>1</v>
      </c>
      <c r="AG248">
        <v>1</v>
      </c>
      <c r="AH248">
        <v>1</v>
      </c>
      <c r="AI248">
        <v>1</v>
      </c>
      <c r="AJ248">
        <v>1</v>
      </c>
      <c r="AK248">
        <v>1</v>
      </c>
      <c r="AL248">
        <v>1</v>
      </c>
      <c r="AM248">
        <v>1</v>
      </c>
      <c r="AN248" t="e">
        <v>#N/A</v>
      </c>
      <c r="AO248" t="e">
        <v>#N/A</v>
      </c>
      <c r="AP248">
        <v>0</v>
      </c>
      <c r="AQ248">
        <v>0</v>
      </c>
      <c r="AR248">
        <v>-1</v>
      </c>
      <c r="AS248">
        <v>1</v>
      </c>
      <c r="AT248" t="e">
        <v>#N/A</v>
      </c>
      <c r="AU248">
        <v>-1</v>
      </c>
      <c r="AV248">
        <v>-1</v>
      </c>
      <c r="AW248">
        <v>-1</v>
      </c>
      <c r="AX248">
        <v>-1</v>
      </c>
      <c r="AY248">
        <v>0</v>
      </c>
      <c r="AZ248">
        <v>1</v>
      </c>
      <c r="BA248">
        <v>-1</v>
      </c>
      <c r="BB248">
        <v>1</v>
      </c>
      <c r="BC248" t="e">
        <v>#N/A</v>
      </c>
      <c r="BD248">
        <v>0</v>
      </c>
      <c r="BE248">
        <v>1</v>
      </c>
      <c r="BF248" t="e">
        <v>#N/A</v>
      </c>
      <c r="BG248" t="e">
        <v>#N/A</v>
      </c>
      <c r="BH248" t="e">
        <v>#N/A</v>
      </c>
      <c r="BI248" t="e">
        <v>#N/A</v>
      </c>
      <c r="BJ248" t="e">
        <v>#N/A</v>
      </c>
      <c r="BK248" t="e">
        <v>#N/A</v>
      </c>
      <c r="BL248" t="e">
        <v>#N/A</v>
      </c>
      <c r="BM248" t="e">
        <v>#N/A</v>
      </c>
      <c r="BN248" t="e">
        <v>#N/A</v>
      </c>
    </row>
    <row r="249" spans="1:66" x14ac:dyDescent="0.25">
      <c r="A249" t="s">
        <v>309</v>
      </c>
      <c r="B249" t="s">
        <v>62</v>
      </c>
      <c r="C249" t="s">
        <v>568</v>
      </c>
      <c r="D249" t="s">
        <v>585</v>
      </c>
      <c r="E249">
        <v>4</v>
      </c>
      <c r="F249">
        <v>3</v>
      </c>
      <c r="G249">
        <v>0.62699997399999996</v>
      </c>
      <c r="H249" t="s">
        <v>615</v>
      </c>
      <c r="I249">
        <v>-1</v>
      </c>
      <c r="J249">
        <v>-1</v>
      </c>
      <c r="K249">
        <v>-1</v>
      </c>
      <c r="L249">
        <v>-1</v>
      </c>
      <c r="M249">
        <v>-1</v>
      </c>
      <c r="N249">
        <v>-1</v>
      </c>
      <c r="O249">
        <v>-1</v>
      </c>
      <c r="P249">
        <v>-1</v>
      </c>
      <c r="Q249">
        <v>-1</v>
      </c>
      <c r="R249">
        <v>-1</v>
      </c>
      <c r="S249">
        <v>0</v>
      </c>
      <c r="T249">
        <v>0</v>
      </c>
      <c r="U249">
        <v>-1</v>
      </c>
      <c r="V249">
        <f t="shared" si="9"/>
        <v>-0.62699997399999996</v>
      </c>
      <c r="W249">
        <f t="shared" si="10"/>
        <v>0.62699997399999996</v>
      </c>
      <c r="X249" s="2">
        <f t="shared" si="11"/>
        <v>0.41830881268123932</v>
      </c>
      <c r="Y249">
        <v>-1</v>
      </c>
      <c r="Z249">
        <v>0</v>
      </c>
      <c r="AA249">
        <v>0</v>
      </c>
      <c r="AB249">
        <v>-1</v>
      </c>
      <c r="AC249">
        <v>-1</v>
      </c>
      <c r="AD249">
        <v>-1</v>
      </c>
      <c r="AE249">
        <v>-1</v>
      </c>
      <c r="AF249">
        <v>0</v>
      </c>
      <c r="AG249">
        <v>0</v>
      </c>
      <c r="AH249">
        <v>1</v>
      </c>
      <c r="AI249">
        <v>1</v>
      </c>
      <c r="AJ249">
        <v>1</v>
      </c>
      <c r="AK249">
        <v>1</v>
      </c>
      <c r="AL249">
        <v>1</v>
      </c>
      <c r="AM249">
        <v>1</v>
      </c>
      <c r="AN249">
        <v>0</v>
      </c>
      <c r="AO249">
        <v>0</v>
      </c>
      <c r="AP249">
        <v>-1</v>
      </c>
      <c r="AQ249">
        <v>1</v>
      </c>
      <c r="AR249">
        <v>-1</v>
      </c>
      <c r="AS249">
        <v>1</v>
      </c>
      <c r="AT249">
        <v>-1</v>
      </c>
      <c r="AU249">
        <v>-1</v>
      </c>
      <c r="AV249">
        <v>-1</v>
      </c>
      <c r="AW249">
        <v>-1</v>
      </c>
      <c r="AX249">
        <v>-1</v>
      </c>
      <c r="AY249">
        <v>-1</v>
      </c>
      <c r="AZ249">
        <v>1</v>
      </c>
      <c r="BA249">
        <v>-1</v>
      </c>
      <c r="BB249">
        <v>0</v>
      </c>
      <c r="BC249">
        <v>0</v>
      </c>
      <c r="BD249">
        <v>-1</v>
      </c>
      <c r="BE249">
        <v>0</v>
      </c>
      <c r="BF249" t="e">
        <v>#N/A</v>
      </c>
      <c r="BG249" t="e">
        <v>#N/A</v>
      </c>
      <c r="BH249" t="e">
        <v>#N/A</v>
      </c>
      <c r="BI249" t="e">
        <v>#N/A</v>
      </c>
      <c r="BJ249" t="e">
        <v>#N/A</v>
      </c>
      <c r="BK249" t="e">
        <v>#N/A</v>
      </c>
      <c r="BL249" t="e">
        <v>#N/A</v>
      </c>
      <c r="BM249" t="e">
        <v>#N/A</v>
      </c>
      <c r="BN249" t="e">
        <v>#N/A</v>
      </c>
    </row>
    <row r="250" spans="1:66" x14ac:dyDescent="0.25">
      <c r="A250" t="s">
        <v>310</v>
      </c>
      <c r="B250" t="s">
        <v>62</v>
      </c>
      <c r="C250" t="s">
        <v>569</v>
      </c>
      <c r="D250" t="s">
        <v>610</v>
      </c>
      <c r="E250">
        <v>3</v>
      </c>
      <c r="F250">
        <v>4</v>
      </c>
      <c r="G250">
        <v>0.62999999500000003</v>
      </c>
      <c r="H250" t="s">
        <v>615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-1</v>
      </c>
      <c r="T250">
        <v>-1</v>
      </c>
      <c r="U250">
        <v>0</v>
      </c>
      <c r="V250">
        <f t="shared" si="9"/>
        <v>0</v>
      </c>
      <c r="W250">
        <f t="shared" si="10"/>
        <v>0.62999999500000003</v>
      </c>
      <c r="X250" s="2">
        <f t="shared" si="11"/>
        <v>2.1144637974481333E-2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1</v>
      </c>
      <c r="AG250">
        <v>1</v>
      </c>
      <c r="AH250">
        <v>1</v>
      </c>
      <c r="AI250">
        <v>1</v>
      </c>
      <c r="AJ250">
        <v>1</v>
      </c>
      <c r="AK250">
        <v>1</v>
      </c>
      <c r="AL250">
        <v>1</v>
      </c>
      <c r="AM250">
        <v>1</v>
      </c>
      <c r="AN250">
        <v>1</v>
      </c>
      <c r="AO250">
        <v>1</v>
      </c>
      <c r="AP250">
        <v>0</v>
      </c>
      <c r="AQ250">
        <v>0</v>
      </c>
      <c r="AR250">
        <v>-1</v>
      </c>
      <c r="AS250">
        <v>1</v>
      </c>
      <c r="AT250">
        <v>1</v>
      </c>
      <c r="AU250">
        <v>0</v>
      </c>
      <c r="AV250">
        <v>0</v>
      </c>
      <c r="AW250">
        <v>-1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 t="e">
        <v>#N/A</v>
      </c>
      <c r="BG250" t="e">
        <v>#N/A</v>
      </c>
      <c r="BH250" t="e">
        <v>#N/A</v>
      </c>
      <c r="BI250" t="e">
        <v>#N/A</v>
      </c>
      <c r="BJ250" t="e">
        <v>#N/A</v>
      </c>
      <c r="BK250" t="e">
        <v>#N/A</v>
      </c>
      <c r="BL250" t="e">
        <v>#N/A</v>
      </c>
      <c r="BM250" t="e">
        <v>#N/A</v>
      </c>
      <c r="BN250" t="e">
        <v>#N/A</v>
      </c>
    </row>
    <row r="251" spans="1:66" x14ac:dyDescent="0.25">
      <c r="A251" t="s">
        <v>311</v>
      </c>
      <c r="B251" t="s">
        <v>66</v>
      </c>
      <c r="C251" t="s">
        <v>570</v>
      </c>
      <c r="D251" t="s">
        <v>601</v>
      </c>
      <c r="E251">
        <v>6</v>
      </c>
      <c r="F251">
        <v>4</v>
      </c>
      <c r="G251">
        <v>6.2399997709999999</v>
      </c>
      <c r="H251" t="s">
        <v>615</v>
      </c>
      <c r="I251">
        <v>0</v>
      </c>
      <c r="J251">
        <v>0</v>
      </c>
      <c r="K251">
        <v>0</v>
      </c>
      <c r="L251">
        <v>0</v>
      </c>
      <c r="M251">
        <v>-1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1</v>
      </c>
      <c r="U251">
        <v>0</v>
      </c>
      <c r="V251">
        <f t="shared" si="9"/>
        <v>0</v>
      </c>
      <c r="W251">
        <f t="shared" si="10"/>
        <v>6.2399997709999999</v>
      </c>
      <c r="X251" s="2">
        <f t="shared" si="11"/>
        <v>0.20943259867588002</v>
      </c>
      <c r="Y251">
        <v>0</v>
      </c>
      <c r="Z251">
        <v>0</v>
      </c>
      <c r="AA251">
        <v>0</v>
      </c>
      <c r="AB251">
        <v>-1</v>
      </c>
      <c r="AC251">
        <v>-1</v>
      </c>
      <c r="AD251">
        <v>-1</v>
      </c>
      <c r="AE251">
        <v>1</v>
      </c>
      <c r="AF251">
        <v>1</v>
      </c>
      <c r="AG251">
        <v>1</v>
      </c>
      <c r="AH251">
        <v>1</v>
      </c>
      <c r="AI251">
        <v>1</v>
      </c>
      <c r="AJ251">
        <v>1</v>
      </c>
      <c r="AK251">
        <v>1</v>
      </c>
      <c r="AL251">
        <v>1</v>
      </c>
      <c r="AM251">
        <v>1</v>
      </c>
      <c r="AN251">
        <v>0</v>
      </c>
      <c r="AO251">
        <v>0</v>
      </c>
      <c r="AP251">
        <v>1</v>
      </c>
      <c r="AQ251">
        <v>0</v>
      </c>
      <c r="AR251">
        <v>1</v>
      </c>
      <c r="AS251">
        <v>1</v>
      </c>
      <c r="AT251">
        <v>1</v>
      </c>
      <c r="AU251">
        <v>1</v>
      </c>
      <c r="AV251">
        <v>0</v>
      </c>
      <c r="AW251">
        <v>-1</v>
      </c>
      <c r="AX251">
        <v>0</v>
      </c>
      <c r="AY251">
        <v>-1</v>
      </c>
      <c r="AZ251">
        <v>-1</v>
      </c>
      <c r="BA251">
        <v>-1</v>
      </c>
      <c r="BB251">
        <v>0</v>
      </c>
      <c r="BC251">
        <v>0</v>
      </c>
      <c r="BD251">
        <v>0</v>
      </c>
      <c r="BE251">
        <v>0</v>
      </c>
      <c r="BF251" t="e">
        <v>#N/A</v>
      </c>
      <c r="BG251" t="e">
        <v>#N/A</v>
      </c>
      <c r="BH251" t="e">
        <v>#N/A</v>
      </c>
      <c r="BI251" t="e">
        <v>#N/A</v>
      </c>
      <c r="BJ251" t="e">
        <v>#N/A</v>
      </c>
      <c r="BK251" t="e">
        <v>#N/A</v>
      </c>
      <c r="BL251" t="e">
        <v>#N/A</v>
      </c>
      <c r="BM251" t="e">
        <v>#N/A</v>
      </c>
      <c r="BN251" t="e">
        <v>#N/A</v>
      </c>
    </row>
    <row r="252" spans="1:66" x14ac:dyDescent="0.25">
      <c r="A252" t="s">
        <v>312</v>
      </c>
      <c r="B252" t="s">
        <v>69</v>
      </c>
      <c r="C252" t="s">
        <v>571</v>
      </c>
      <c r="D252" t="s">
        <v>601</v>
      </c>
      <c r="E252">
        <v>5</v>
      </c>
      <c r="F252">
        <v>4</v>
      </c>
      <c r="G252">
        <v>4.420000076</v>
      </c>
      <c r="H252" t="s">
        <v>615</v>
      </c>
      <c r="I252">
        <v>1</v>
      </c>
      <c r="J252">
        <v>0</v>
      </c>
      <c r="K252" t="e">
        <v>#N/A</v>
      </c>
      <c r="L252" t="e">
        <v>#N/A</v>
      </c>
      <c r="M252">
        <v>1</v>
      </c>
      <c r="N252">
        <v>0</v>
      </c>
      <c r="O252">
        <v>1</v>
      </c>
      <c r="P252">
        <v>0</v>
      </c>
      <c r="Q252" t="e">
        <v>#N/A</v>
      </c>
      <c r="R252" t="e">
        <v>#N/A</v>
      </c>
      <c r="S252">
        <v>0</v>
      </c>
      <c r="T252">
        <v>0</v>
      </c>
      <c r="U252">
        <v>0</v>
      </c>
      <c r="V252">
        <f t="shared" si="9"/>
        <v>0</v>
      </c>
      <c r="W252">
        <f t="shared" si="10"/>
        <v>4.420000076</v>
      </c>
      <c r="X252" s="2">
        <f t="shared" si="11"/>
        <v>0.14834809872371504</v>
      </c>
      <c r="Y252">
        <v>0</v>
      </c>
      <c r="Z252">
        <v>0</v>
      </c>
      <c r="AA252">
        <v>0</v>
      </c>
      <c r="AB252">
        <v>1</v>
      </c>
      <c r="AC252">
        <v>0</v>
      </c>
      <c r="AD252">
        <v>0</v>
      </c>
      <c r="AE252">
        <v>0</v>
      </c>
      <c r="AF252">
        <v>1</v>
      </c>
      <c r="AG252">
        <v>0</v>
      </c>
      <c r="AH252">
        <v>1</v>
      </c>
      <c r="AI252">
        <v>0</v>
      </c>
      <c r="AJ252">
        <v>0</v>
      </c>
      <c r="AK252">
        <v>-1</v>
      </c>
      <c r="AL252">
        <v>0</v>
      </c>
      <c r="AM252">
        <v>0</v>
      </c>
      <c r="AN252" t="e">
        <v>#N/A</v>
      </c>
      <c r="AO252" t="e">
        <v>#N/A</v>
      </c>
      <c r="AP252">
        <v>0</v>
      </c>
      <c r="AQ252">
        <v>0</v>
      </c>
      <c r="AR252">
        <v>-1</v>
      </c>
      <c r="AS252">
        <v>-1</v>
      </c>
      <c r="AT252">
        <v>1</v>
      </c>
      <c r="AU252">
        <v>0</v>
      </c>
      <c r="AV252">
        <v>-1</v>
      </c>
      <c r="AW252">
        <v>-1</v>
      </c>
      <c r="AX252">
        <v>-1</v>
      </c>
      <c r="AY252">
        <v>-1</v>
      </c>
      <c r="AZ252">
        <v>-1</v>
      </c>
      <c r="BA252">
        <v>0</v>
      </c>
      <c r="BB252">
        <v>1</v>
      </c>
      <c r="BC252" t="e">
        <v>#N/A</v>
      </c>
      <c r="BD252">
        <v>-1</v>
      </c>
      <c r="BE252">
        <v>0</v>
      </c>
      <c r="BF252" t="e">
        <v>#N/A</v>
      </c>
      <c r="BG252" t="e">
        <v>#N/A</v>
      </c>
      <c r="BH252" t="e">
        <v>#N/A</v>
      </c>
      <c r="BI252" t="e">
        <v>#N/A</v>
      </c>
      <c r="BJ252" t="e">
        <v>#N/A</v>
      </c>
      <c r="BK252" t="e">
        <v>#N/A</v>
      </c>
      <c r="BL252" t="e">
        <v>#N/A</v>
      </c>
      <c r="BM252" t="e">
        <v>#N/A</v>
      </c>
      <c r="BN252" t="e">
        <v>#N/A</v>
      </c>
    </row>
    <row r="253" spans="1:66" x14ac:dyDescent="0.25">
      <c r="A253" t="s">
        <v>313</v>
      </c>
      <c r="B253" t="s">
        <v>67</v>
      </c>
      <c r="C253" t="s">
        <v>572</v>
      </c>
      <c r="D253" t="s">
        <v>596</v>
      </c>
      <c r="E253">
        <v>8</v>
      </c>
      <c r="F253">
        <v>4</v>
      </c>
      <c r="G253">
        <v>5.2639999389999996</v>
      </c>
      <c r="H253" t="s">
        <v>615</v>
      </c>
      <c r="I253">
        <v>-1</v>
      </c>
      <c r="J253">
        <v>-1</v>
      </c>
      <c r="K253">
        <v>0</v>
      </c>
      <c r="L253">
        <v>-1</v>
      </c>
      <c r="M253">
        <v>-1</v>
      </c>
      <c r="N253">
        <v>-1</v>
      </c>
      <c r="O253">
        <v>-1</v>
      </c>
      <c r="P253">
        <v>-1</v>
      </c>
      <c r="Q253">
        <v>-1</v>
      </c>
      <c r="R253">
        <v>-1</v>
      </c>
      <c r="S253">
        <v>-1</v>
      </c>
      <c r="T253">
        <v>-1</v>
      </c>
      <c r="U253">
        <v>-1</v>
      </c>
      <c r="V253">
        <f t="shared" si="9"/>
        <v>-5.2639999389999996</v>
      </c>
      <c r="W253">
        <f t="shared" si="10"/>
        <v>5.2639999389999996</v>
      </c>
      <c r="X253" s="2">
        <f t="shared" si="11"/>
        <v>3.5119260857213468</v>
      </c>
      <c r="Y253">
        <v>-1</v>
      </c>
      <c r="Z253">
        <v>-1</v>
      </c>
      <c r="AA253">
        <v>-1</v>
      </c>
      <c r="AB253">
        <v>-1</v>
      </c>
      <c r="AC253">
        <v>-1</v>
      </c>
      <c r="AD253">
        <v>-1</v>
      </c>
      <c r="AE253">
        <v>-1</v>
      </c>
      <c r="AF253">
        <v>-1</v>
      </c>
      <c r="AG253">
        <v>-1</v>
      </c>
      <c r="AH253">
        <v>-1</v>
      </c>
      <c r="AI253">
        <v>-1</v>
      </c>
      <c r="AJ253">
        <v>-1</v>
      </c>
      <c r="AK253">
        <v>-1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1</v>
      </c>
      <c r="AT253">
        <v>-1</v>
      </c>
      <c r="AU253">
        <v>-1</v>
      </c>
      <c r="AV253">
        <v>-1</v>
      </c>
      <c r="AW253">
        <v>-1</v>
      </c>
      <c r="AX253">
        <v>-1</v>
      </c>
      <c r="AY253">
        <v>-1</v>
      </c>
      <c r="AZ253">
        <v>1</v>
      </c>
      <c r="BA253">
        <v>0</v>
      </c>
      <c r="BB253" t="e">
        <v>#N/A</v>
      </c>
      <c r="BC253">
        <v>-1</v>
      </c>
      <c r="BD253">
        <v>0</v>
      </c>
      <c r="BE253">
        <v>0</v>
      </c>
      <c r="BF253" t="e">
        <v>#N/A</v>
      </c>
      <c r="BG253" t="e">
        <v>#N/A</v>
      </c>
      <c r="BH253" t="e">
        <v>#N/A</v>
      </c>
      <c r="BI253" t="e">
        <v>#N/A</v>
      </c>
      <c r="BJ253" t="e">
        <v>#N/A</v>
      </c>
      <c r="BK253" t="e">
        <v>#N/A</v>
      </c>
      <c r="BL253" t="e">
        <v>#N/A</v>
      </c>
      <c r="BM253" t="e">
        <v>#N/A</v>
      </c>
      <c r="BN253" t="e">
        <v>#N/A</v>
      </c>
    </row>
    <row r="254" spans="1:66" x14ac:dyDescent="0.25">
      <c r="A254" t="s">
        <v>314</v>
      </c>
      <c r="B254" t="s">
        <v>66</v>
      </c>
      <c r="C254" t="s">
        <v>573</v>
      </c>
      <c r="D254" t="s">
        <v>581</v>
      </c>
      <c r="E254">
        <v>5</v>
      </c>
      <c r="F254">
        <v>4</v>
      </c>
      <c r="G254">
        <v>0.98599994199999996</v>
      </c>
      <c r="H254" t="s">
        <v>615</v>
      </c>
      <c r="I254" t="e">
        <v>#N/A</v>
      </c>
      <c r="J254" t="e">
        <v>#N/A</v>
      </c>
      <c r="K254" t="e">
        <v>#N/A</v>
      </c>
      <c r="L254" t="e">
        <v>#N/A</v>
      </c>
      <c r="M254" t="e">
        <v>#N/A</v>
      </c>
      <c r="N254" t="e">
        <v>#N/A</v>
      </c>
      <c r="O254" t="e">
        <v>#N/A</v>
      </c>
      <c r="P254" t="e">
        <v>#N/A</v>
      </c>
      <c r="Q254" t="e">
        <v>#N/A</v>
      </c>
      <c r="R254" t="e">
        <v>#N/A</v>
      </c>
      <c r="S254" t="e">
        <v>#N/A</v>
      </c>
      <c r="T254" t="e">
        <v>#N/A</v>
      </c>
      <c r="X254" s="2">
        <f t="shared" si="11"/>
        <v>0</v>
      </c>
      <c r="Y254" t="e">
        <v>#N/A</v>
      </c>
      <c r="Z254" t="e">
        <v>#N/A</v>
      </c>
      <c r="AA254" t="e">
        <v>#N/A</v>
      </c>
      <c r="AB254" t="e">
        <v>#N/A</v>
      </c>
      <c r="AC254" t="e">
        <v>#N/A</v>
      </c>
      <c r="AD254" t="e">
        <v>#N/A</v>
      </c>
      <c r="AE254" t="e">
        <v>#N/A</v>
      </c>
      <c r="AF254" t="e">
        <v>#N/A</v>
      </c>
      <c r="AG254" t="e">
        <v>#N/A</v>
      </c>
      <c r="AH254" t="e">
        <v>#N/A</v>
      </c>
      <c r="AI254" t="e">
        <v>#N/A</v>
      </c>
      <c r="AJ254" t="e">
        <v>#N/A</v>
      </c>
      <c r="AK254" t="e">
        <v>#N/A</v>
      </c>
      <c r="AL254" t="e">
        <v>#N/A</v>
      </c>
      <c r="AM254" t="e">
        <v>#N/A</v>
      </c>
      <c r="AN254" t="e">
        <v>#N/A</v>
      </c>
      <c r="AO254" t="e">
        <v>#N/A</v>
      </c>
      <c r="AP254">
        <v>0</v>
      </c>
      <c r="AQ254">
        <v>0</v>
      </c>
      <c r="AR254">
        <v>0</v>
      </c>
      <c r="AS254">
        <v>1</v>
      </c>
      <c r="AT254">
        <v>-1</v>
      </c>
      <c r="AU254">
        <v>0</v>
      </c>
      <c r="AV254">
        <v>-1</v>
      </c>
      <c r="AW254">
        <v>-1</v>
      </c>
      <c r="AX254">
        <v>-1</v>
      </c>
      <c r="AY254">
        <v>0</v>
      </c>
      <c r="AZ254">
        <v>-1</v>
      </c>
      <c r="BA254">
        <v>0</v>
      </c>
      <c r="BB254">
        <v>0</v>
      </c>
      <c r="BC254">
        <v>0</v>
      </c>
      <c r="BD254">
        <v>0</v>
      </c>
      <c r="BE254">
        <v>0</v>
      </c>
      <c r="BF254" t="e">
        <v>#N/A</v>
      </c>
      <c r="BG254" t="e">
        <v>#N/A</v>
      </c>
      <c r="BH254" t="e">
        <v>#N/A</v>
      </c>
      <c r="BI254" t="e">
        <v>#N/A</v>
      </c>
      <c r="BJ254" t="e">
        <v>#N/A</v>
      </c>
      <c r="BK254" t="e">
        <v>#N/A</v>
      </c>
      <c r="BL254" t="e">
        <v>#N/A</v>
      </c>
      <c r="BM254" t="e">
        <v>#N/A</v>
      </c>
      <c r="BN254" t="e">
        <v>#N/A</v>
      </c>
    </row>
    <row r="255" spans="1:66" x14ac:dyDescent="0.25">
      <c r="A255" t="s">
        <v>315</v>
      </c>
      <c r="B255" t="s">
        <v>66</v>
      </c>
      <c r="C255" t="s">
        <v>574</v>
      </c>
      <c r="D255" t="s">
        <v>603</v>
      </c>
      <c r="E255">
        <v>3</v>
      </c>
      <c r="F255">
        <v>3</v>
      </c>
      <c r="G255">
        <v>0.90999996699999997</v>
      </c>
      <c r="H255" t="s">
        <v>615</v>
      </c>
      <c r="I255">
        <v>1</v>
      </c>
      <c r="J255">
        <v>1</v>
      </c>
      <c r="K255">
        <v>1</v>
      </c>
      <c r="L255">
        <v>1</v>
      </c>
      <c r="M255">
        <v>1</v>
      </c>
      <c r="N255">
        <v>1</v>
      </c>
      <c r="O255">
        <v>1</v>
      </c>
      <c r="P255">
        <v>1</v>
      </c>
      <c r="Q255">
        <v>1</v>
      </c>
      <c r="R255">
        <v>1</v>
      </c>
      <c r="S255">
        <v>1</v>
      </c>
      <c r="T255">
        <v>1</v>
      </c>
      <c r="U255">
        <v>1</v>
      </c>
      <c r="V255">
        <f t="shared" si="9"/>
        <v>0.90999996699999997</v>
      </c>
      <c r="W255">
        <f t="shared" si="10"/>
        <v>0.90999996699999997</v>
      </c>
      <c r="X255" s="2">
        <f t="shared" si="11"/>
        <v>1.2739695751144944</v>
      </c>
      <c r="Y255">
        <v>1</v>
      </c>
      <c r="Z255">
        <v>1</v>
      </c>
      <c r="AA255">
        <v>1</v>
      </c>
      <c r="AB255">
        <v>1</v>
      </c>
      <c r="AC255">
        <v>1</v>
      </c>
      <c r="AD255">
        <v>1</v>
      </c>
      <c r="AE255">
        <v>1</v>
      </c>
      <c r="AF255">
        <v>-1</v>
      </c>
      <c r="AG255">
        <v>-1</v>
      </c>
      <c r="AH255">
        <v>-1</v>
      </c>
      <c r="AI255">
        <v>-1</v>
      </c>
      <c r="AJ255">
        <v>-1</v>
      </c>
      <c r="AK255">
        <v>-1</v>
      </c>
      <c r="AL255">
        <v>1</v>
      </c>
      <c r="AM255">
        <v>1</v>
      </c>
      <c r="AN255">
        <v>1</v>
      </c>
      <c r="AO255">
        <v>1</v>
      </c>
      <c r="AP255">
        <v>0</v>
      </c>
      <c r="AQ255">
        <v>-1</v>
      </c>
      <c r="AR255">
        <v>0</v>
      </c>
      <c r="AS255">
        <v>-1</v>
      </c>
      <c r="AT255">
        <v>-1</v>
      </c>
      <c r="AU255">
        <v>1</v>
      </c>
      <c r="AV255">
        <v>0</v>
      </c>
      <c r="AW255">
        <v>-1</v>
      </c>
      <c r="AX255">
        <v>0</v>
      </c>
      <c r="AY255">
        <v>0</v>
      </c>
      <c r="AZ255">
        <v>-1</v>
      </c>
      <c r="BA255">
        <v>1</v>
      </c>
      <c r="BB255">
        <v>0</v>
      </c>
      <c r="BC255">
        <v>0</v>
      </c>
      <c r="BD255">
        <v>0</v>
      </c>
      <c r="BE255">
        <v>-1</v>
      </c>
      <c r="BF255" t="e">
        <v>#N/A</v>
      </c>
      <c r="BG255" t="e">
        <v>#N/A</v>
      </c>
      <c r="BH255" t="e">
        <v>#N/A</v>
      </c>
      <c r="BI255" t="e">
        <v>#N/A</v>
      </c>
      <c r="BJ255" t="e">
        <v>#N/A</v>
      </c>
      <c r="BK255" t="e">
        <v>#N/A</v>
      </c>
      <c r="BL255" t="e">
        <v>#N/A</v>
      </c>
      <c r="BM255" t="e">
        <v>#N/A</v>
      </c>
      <c r="BN255" t="e">
        <v>#N/A</v>
      </c>
    </row>
    <row r="256" spans="1:66" x14ac:dyDescent="0.25">
      <c r="A256" t="s">
        <v>316</v>
      </c>
      <c r="B256" t="s">
        <v>67</v>
      </c>
      <c r="C256" t="s">
        <v>575</v>
      </c>
      <c r="D256" t="s">
        <v>592</v>
      </c>
      <c r="E256">
        <v>3</v>
      </c>
      <c r="F256">
        <v>3</v>
      </c>
      <c r="G256">
        <v>0.69999998799999996</v>
      </c>
      <c r="H256" t="s">
        <v>615</v>
      </c>
      <c r="I256">
        <v>1</v>
      </c>
      <c r="J256">
        <v>1</v>
      </c>
      <c r="K256">
        <v>1</v>
      </c>
      <c r="L256">
        <v>1</v>
      </c>
      <c r="M256">
        <v>1</v>
      </c>
      <c r="N256">
        <v>0</v>
      </c>
      <c r="O256">
        <v>1</v>
      </c>
      <c r="P256" t="e">
        <v>#N/A</v>
      </c>
      <c r="Q256">
        <v>1</v>
      </c>
      <c r="R256">
        <v>1</v>
      </c>
      <c r="S256">
        <v>0</v>
      </c>
      <c r="T256">
        <v>0</v>
      </c>
      <c r="U256">
        <v>0</v>
      </c>
      <c r="V256">
        <f t="shared" si="9"/>
        <v>0</v>
      </c>
      <c r="W256">
        <f t="shared" si="10"/>
        <v>0.69999998799999996</v>
      </c>
      <c r="X256" s="2">
        <f t="shared" si="11"/>
        <v>2.349404197757379E-2</v>
      </c>
      <c r="Y256">
        <v>-1</v>
      </c>
      <c r="Z256">
        <v>0</v>
      </c>
      <c r="AA256">
        <v>0</v>
      </c>
      <c r="AB256">
        <v>0</v>
      </c>
      <c r="AC256">
        <v>0</v>
      </c>
      <c r="AD256">
        <v>-1</v>
      </c>
      <c r="AE256">
        <v>-1</v>
      </c>
      <c r="AF256">
        <v>-1</v>
      </c>
      <c r="AG256">
        <v>-1</v>
      </c>
      <c r="AH256">
        <v>-1</v>
      </c>
      <c r="AI256">
        <v>-1</v>
      </c>
      <c r="AJ256">
        <v>-1</v>
      </c>
      <c r="AK256">
        <v>-1</v>
      </c>
      <c r="AL256">
        <v>0</v>
      </c>
      <c r="AM256">
        <v>0</v>
      </c>
      <c r="AN256">
        <v>1</v>
      </c>
      <c r="AO256">
        <v>1</v>
      </c>
      <c r="AP256">
        <v>0</v>
      </c>
      <c r="AQ256">
        <v>0</v>
      </c>
      <c r="AR256">
        <v>0</v>
      </c>
      <c r="AS256">
        <v>1</v>
      </c>
      <c r="AT256">
        <v>-1</v>
      </c>
      <c r="AU256">
        <v>1</v>
      </c>
      <c r="AV256">
        <v>0</v>
      </c>
      <c r="AW256">
        <v>-1</v>
      </c>
      <c r="AX256">
        <v>-1</v>
      </c>
      <c r="AY256">
        <v>1</v>
      </c>
      <c r="AZ256">
        <v>1</v>
      </c>
      <c r="BA256">
        <v>1</v>
      </c>
      <c r="BB256">
        <v>0</v>
      </c>
      <c r="BC256">
        <v>1</v>
      </c>
      <c r="BD256">
        <v>0</v>
      </c>
      <c r="BE256">
        <v>0</v>
      </c>
      <c r="BF256" t="e">
        <v>#N/A</v>
      </c>
      <c r="BG256" t="e">
        <v>#N/A</v>
      </c>
      <c r="BH256" t="e">
        <v>#N/A</v>
      </c>
      <c r="BI256" t="e">
        <v>#N/A</v>
      </c>
      <c r="BJ256" t="e">
        <v>#N/A</v>
      </c>
      <c r="BK256" t="e">
        <v>#N/A</v>
      </c>
      <c r="BL256" t="e">
        <v>#N/A</v>
      </c>
      <c r="BM256" t="e">
        <v>#N/A</v>
      </c>
      <c r="BN256" t="e">
        <v>#N/A</v>
      </c>
    </row>
    <row r="257" spans="1:66" x14ac:dyDescent="0.25">
      <c r="A257" t="s">
        <v>317</v>
      </c>
      <c r="B257" t="s">
        <v>67</v>
      </c>
      <c r="C257" t="s">
        <v>576</v>
      </c>
      <c r="D257" t="s">
        <v>584</v>
      </c>
      <c r="E257">
        <v>1</v>
      </c>
      <c r="F257">
        <v>1</v>
      </c>
      <c r="G257">
        <v>3.9000000999999999E-2</v>
      </c>
      <c r="H257" t="s">
        <v>615</v>
      </c>
      <c r="I257">
        <v>-1</v>
      </c>
      <c r="J257">
        <v>0</v>
      </c>
      <c r="K257" t="e">
        <v>#N/A</v>
      </c>
      <c r="L257" t="e">
        <v>#N/A</v>
      </c>
      <c r="M257">
        <v>-1</v>
      </c>
      <c r="N257">
        <v>0</v>
      </c>
      <c r="O257">
        <v>-1</v>
      </c>
      <c r="P257">
        <v>0</v>
      </c>
      <c r="Q257" t="e">
        <v>#N/A</v>
      </c>
      <c r="R257" t="e">
        <v>#N/A</v>
      </c>
      <c r="S257">
        <v>0</v>
      </c>
      <c r="T257">
        <v>0</v>
      </c>
      <c r="X257" s="2">
        <f t="shared" si="11"/>
        <v>0</v>
      </c>
      <c r="Y257" t="e">
        <v>#N/A</v>
      </c>
      <c r="Z257" t="e">
        <v>#N/A</v>
      </c>
      <c r="AA257" t="e">
        <v>#N/A</v>
      </c>
      <c r="AB257" t="e">
        <v>#N/A</v>
      </c>
      <c r="AC257" t="e">
        <v>#N/A</v>
      </c>
      <c r="AD257" t="e">
        <v>#N/A</v>
      </c>
      <c r="AE257" t="e">
        <v>#N/A</v>
      </c>
      <c r="AF257" t="e">
        <v>#N/A</v>
      </c>
      <c r="AG257" t="e">
        <v>#N/A</v>
      </c>
      <c r="AH257" t="e">
        <v>#N/A</v>
      </c>
      <c r="AI257" t="e">
        <v>#N/A</v>
      </c>
      <c r="AJ257" t="e">
        <v>#N/A</v>
      </c>
      <c r="AK257" t="e">
        <v>#N/A</v>
      </c>
      <c r="AL257" t="e">
        <v>#N/A</v>
      </c>
      <c r="AM257" t="e">
        <v>#N/A</v>
      </c>
      <c r="AN257" t="e">
        <v>#N/A</v>
      </c>
      <c r="AO257" t="e">
        <v>#N/A</v>
      </c>
      <c r="AP257" t="e">
        <v>#N/A</v>
      </c>
      <c r="AQ257" t="e">
        <v>#N/A</v>
      </c>
      <c r="AR257" t="e">
        <v>#N/A</v>
      </c>
      <c r="AS257" t="e">
        <v>#N/A</v>
      </c>
      <c r="AT257" t="e">
        <v>#N/A</v>
      </c>
      <c r="AU257" t="e">
        <v>#N/A</v>
      </c>
      <c r="AV257" t="e">
        <v>#N/A</v>
      </c>
      <c r="AW257" t="e">
        <v>#N/A</v>
      </c>
      <c r="AX257" t="e">
        <v>#N/A</v>
      </c>
      <c r="AY257" t="e">
        <v>#N/A</v>
      </c>
      <c r="AZ257" t="e">
        <v>#N/A</v>
      </c>
      <c r="BA257" t="e">
        <v>#N/A</v>
      </c>
      <c r="BB257" t="e">
        <v>#N/A</v>
      </c>
      <c r="BC257" t="e">
        <v>#N/A</v>
      </c>
      <c r="BD257">
        <v>0</v>
      </c>
      <c r="BE257">
        <v>0</v>
      </c>
      <c r="BF257" t="e">
        <v>#N/A</v>
      </c>
      <c r="BG257" t="e">
        <v>#N/A</v>
      </c>
      <c r="BH257" t="e">
        <v>#N/A</v>
      </c>
      <c r="BI257" t="e">
        <v>#N/A</v>
      </c>
      <c r="BJ257" t="e">
        <v>#N/A</v>
      </c>
      <c r="BK257" t="e">
        <v>#N/A</v>
      </c>
      <c r="BL257" t="e">
        <v>#N/A</v>
      </c>
      <c r="BM257" t="e">
        <v>#N/A</v>
      </c>
      <c r="BN257" t="e">
        <v>#N/A</v>
      </c>
    </row>
    <row r="258" spans="1:66" x14ac:dyDescent="0.25">
      <c r="A258" t="s">
        <v>318</v>
      </c>
      <c r="B258" t="s">
        <v>67</v>
      </c>
      <c r="C258" t="s">
        <v>577</v>
      </c>
      <c r="D258" t="s">
        <v>590</v>
      </c>
      <c r="E258">
        <v>8</v>
      </c>
      <c r="F258">
        <v>4</v>
      </c>
      <c r="G258">
        <v>7.2379999159999997</v>
      </c>
      <c r="H258" t="s">
        <v>615</v>
      </c>
      <c r="I258">
        <v>1</v>
      </c>
      <c r="J258">
        <v>1</v>
      </c>
      <c r="K258">
        <v>1</v>
      </c>
      <c r="L258">
        <v>1</v>
      </c>
      <c r="M258">
        <v>-1</v>
      </c>
      <c r="N258">
        <v>-1</v>
      </c>
      <c r="O258">
        <v>1</v>
      </c>
      <c r="P258">
        <v>1</v>
      </c>
      <c r="Q258">
        <v>1</v>
      </c>
      <c r="R258">
        <v>1</v>
      </c>
      <c r="S258">
        <v>1</v>
      </c>
      <c r="T258">
        <v>1</v>
      </c>
      <c r="U258">
        <v>1</v>
      </c>
      <c r="V258">
        <f t="shared" si="9"/>
        <v>7.2379999159999997</v>
      </c>
      <c r="W258">
        <f t="shared" si="10"/>
        <v>7.2379999159999997</v>
      </c>
      <c r="X258" s="2">
        <f>W258*(U258-$AA$266)^2</f>
        <v>10.132958255003174</v>
      </c>
      <c r="Y258">
        <v>1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-1</v>
      </c>
      <c r="AG258">
        <v>0</v>
      </c>
      <c r="AH258">
        <v>-1</v>
      </c>
      <c r="AI258">
        <v>0</v>
      </c>
      <c r="AJ258">
        <v>-1</v>
      </c>
      <c r="AK258">
        <v>-1</v>
      </c>
      <c r="AL258">
        <v>0</v>
      </c>
      <c r="AM258">
        <v>1</v>
      </c>
      <c r="AN258">
        <v>0</v>
      </c>
      <c r="AO258">
        <v>1</v>
      </c>
      <c r="AP258">
        <v>1</v>
      </c>
      <c r="AQ258">
        <v>1</v>
      </c>
      <c r="AR258">
        <v>0</v>
      </c>
      <c r="AS258">
        <v>1</v>
      </c>
      <c r="AT258">
        <v>1</v>
      </c>
      <c r="AU258" t="e">
        <v>#N/A</v>
      </c>
      <c r="AV258" t="e">
        <v>#N/A</v>
      </c>
      <c r="AW258" t="e">
        <v>#N/A</v>
      </c>
      <c r="AX258" t="e">
        <v>#N/A</v>
      </c>
      <c r="AY258" t="e">
        <v>#N/A</v>
      </c>
      <c r="AZ258" t="e">
        <v>#N/A</v>
      </c>
      <c r="BA258" t="e">
        <v>#N/A</v>
      </c>
      <c r="BB258">
        <v>1</v>
      </c>
      <c r="BC258">
        <v>1</v>
      </c>
      <c r="BD258">
        <v>0</v>
      </c>
      <c r="BE258">
        <v>0</v>
      </c>
      <c r="BF258" t="e">
        <v>#N/A</v>
      </c>
      <c r="BG258" t="e">
        <v>#N/A</v>
      </c>
      <c r="BH258" t="e">
        <v>#N/A</v>
      </c>
      <c r="BI258" t="e">
        <v>#N/A</v>
      </c>
      <c r="BJ258" t="e">
        <v>#N/A</v>
      </c>
      <c r="BK258" t="e">
        <v>#N/A</v>
      </c>
      <c r="BL258" t="e">
        <v>#N/A</v>
      </c>
      <c r="BM258" t="e">
        <v>#N/A</v>
      </c>
      <c r="BN258" t="e">
        <v>#N/A</v>
      </c>
    </row>
    <row r="259" spans="1:66" x14ac:dyDescent="0.25">
      <c r="A259" t="s">
        <v>319</v>
      </c>
      <c r="B259" t="s">
        <v>66</v>
      </c>
      <c r="C259" t="s">
        <v>578</v>
      </c>
      <c r="D259" t="s">
        <v>606</v>
      </c>
      <c r="E259">
        <v>2</v>
      </c>
      <c r="F259">
        <v>2</v>
      </c>
      <c r="G259">
        <v>0.36399999300000002</v>
      </c>
      <c r="H259" t="s">
        <v>615</v>
      </c>
      <c r="I259">
        <v>-1</v>
      </c>
      <c r="J259">
        <v>0</v>
      </c>
      <c r="K259">
        <v>-1</v>
      </c>
      <c r="L259">
        <v>0</v>
      </c>
      <c r="M259">
        <v>-1</v>
      </c>
      <c r="N259">
        <v>0</v>
      </c>
      <c r="O259">
        <v>-1</v>
      </c>
      <c r="P259">
        <v>-1</v>
      </c>
      <c r="Q259">
        <v>-1</v>
      </c>
      <c r="R259">
        <v>-1</v>
      </c>
      <c r="S259">
        <v>-1</v>
      </c>
      <c r="T259">
        <v>-1</v>
      </c>
      <c r="U259">
        <v>-1</v>
      </c>
      <c r="V259">
        <f t="shared" ref="V259:V260" si="12">G259*U259</f>
        <v>-0.36399999300000002</v>
      </c>
      <c r="W259">
        <f t="shared" ref="W259:W260" si="13">G259</f>
        <v>0.36399999300000002</v>
      </c>
      <c r="X259" s="2">
        <f t="shared" ref="X259:X260" si="14">W259*(U259-$AA$266)^2</f>
        <v>0.24284595088007044</v>
      </c>
      <c r="Y259">
        <v>-1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1</v>
      </c>
      <c r="AS259">
        <v>1</v>
      </c>
      <c r="AT259">
        <v>-1</v>
      </c>
      <c r="AU259">
        <v>0</v>
      </c>
      <c r="AV259">
        <v>1</v>
      </c>
      <c r="AW259">
        <v>-1</v>
      </c>
      <c r="AX259">
        <v>0</v>
      </c>
      <c r="AY259">
        <v>0</v>
      </c>
      <c r="AZ259">
        <v>1</v>
      </c>
      <c r="BA259">
        <v>1</v>
      </c>
      <c r="BB259">
        <v>-1</v>
      </c>
      <c r="BC259">
        <v>-1</v>
      </c>
      <c r="BD259">
        <v>0</v>
      </c>
      <c r="BE259">
        <v>-1</v>
      </c>
      <c r="BF259" t="e">
        <v>#N/A</v>
      </c>
      <c r="BG259" t="e">
        <v>#N/A</v>
      </c>
      <c r="BH259" t="e">
        <v>#N/A</v>
      </c>
      <c r="BI259" t="e">
        <v>#N/A</v>
      </c>
      <c r="BJ259" t="e">
        <v>#N/A</v>
      </c>
      <c r="BK259" t="e">
        <v>#N/A</v>
      </c>
      <c r="BL259" t="e">
        <v>#N/A</v>
      </c>
      <c r="BM259" t="e">
        <v>#N/A</v>
      </c>
      <c r="BN259" t="e">
        <v>#N/A</v>
      </c>
    </row>
    <row r="260" spans="1:66" x14ac:dyDescent="0.25">
      <c r="A260" t="s">
        <v>320</v>
      </c>
      <c r="B260" t="s">
        <v>66</v>
      </c>
      <c r="C260" t="s">
        <v>579</v>
      </c>
      <c r="D260" t="s">
        <v>582</v>
      </c>
      <c r="E260">
        <v>1</v>
      </c>
      <c r="F260">
        <v>1</v>
      </c>
      <c r="G260">
        <v>3.5000000000000003E-2</v>
      </c>
      <c r="H260" t="s">
        <v>615</v>
      </c>
      <c r="I260">
        <v>0</v>
      </c>
      <c r="J260">
        <v>0</v>
      </c>
      <c r="K260" t="e">
        <v>#N/A</v>
      </c>
      <c r="L260" t="e">
        <v>#N/A</v>
      </c>
      <c r="M260">
        <v>0</v>
      </c>
      <c r="N260">
        <v>0</v>
      </c>
      <c r="O260">
        <v>0</v>
      </c>
      <c r="P260">
        <v>0</v>
      </c>
      <c r="Q260" t="e">
        <v>#N/A</v>
      </c>
      <c r="R260" t="e">
        <v>#N/A</v>
      </c>
      <c r="S260" t="e">
        <v>#N/A</v>
      </c>
      <c r="T260" t="e">
        <v>#N/A</v>
      </c>
      <c r="U260">
        <v>1</v>
      </c>
      <c r="V260">
        <f t="shared" si="12"/>
        <v>3.5000000000000003E-2</v>
      </c>
      <c r="W260">
        <f t="shared" si="13"/>
        <v>3.5000000000000003E-2</v>
      </c>
      <c r="X260" s="2">
        <f t="shared" si="14"/>
        <v>4.8998831588976652E-2</v>
      </c>
      <c r="Y260">
        <v>1</v>
      </c>
      <c r="Z260">
        <v>0</v>
      </c>
      <c r="AA260">
        <v>0</v>
      </c>
      <c r="AB260">
        <v>0</v>
      </c>
      <c r="AC260">
        <v>0</v>
      </c>
      <c r="AD260" t="e">
        <v>#N/A</v>
      </c>
      <c r="AE260" t="e">
        <v>#N/A</v>
      </c>
      <c r="AF260">
        <v>0</v>
      </c>
      <c r="AG260">
        <v>1</v>
      </c>
      <c r="AH260">
        <v>0</v>
      </c>
      <c r="AI260">
        <v>1</v>
      </c>
      <c r="AJ260">
        <v>0</v>
      </c>
      <c r="AK260">
        <v>1</v>
      </c>
      <c r="AL260">
        <v>1</v>
      </c>
      <c r="AM260">
        <v>1</v>
      </c>
      <c r="AN260" t="e">
        <v>#N/A</v>
      </c>
      <c r="AO260" t="e">
        <v>#N/A</v>
      </c>
      <c r="AP260">
        <v>0</v>
      </c>
      <c r="AQ260">
        <v>0</v>
      </c>
      <c r="AR260">
        <v>0</v>
      </c>
      <c r="AS260">
        <v>1</v>
      </c>
      <c r="AT260">
        <v>1</v>
      </c>
      <c r="AU260">
        <v>1</v>
      </c>
      <c r="AV260">
        <v>1</v>
      </c>
      <c r="AW260" t="e">
        <v>#N/A</v>
      </c>
      <c r="AX260" t="e">
        <v>#N/A</v>
      </c>
      <c r="AY260" t="e">
        <v>#N/A</v>
      </c>
      <c r="AZ260" t="e">
        <v>#N/A</v>
      </c>
      <c r="BA260">
        <v>1</v>
      </c>
      <c r="BB260" t="e">
        <v>#N/A</v>
      </c>
      <c r="BC260" t="e">
        <v>#N/A</v>
      </c>
      <c r="BD260">
        <v>0</v>
      </c>
      <c r="BE260">
        <v>0</v>
      </c>
      <c r="BF260" t="e">
        <v>#N/A</v>
      </c>
      <c r="BG260" t="e">
        <v>#N/A</v>
      </c>
      <c r="BH260" t="e">
        <v>#N/A</v>
      </c>
      <c r="BI260" t="e">
        <v>#N/A</v>
      </c>
      <c r="BJ260" t="e">
        <v>#N/A</v>
      </c>
      <c r="BK260" t="e">
        <v>#N/A</v>
      </c>
      <c r="BL260" t="e">
        <v>#N/A</v>
      </c>
      <c r="BM260" t="e">
        <v>#N/A</v>
      </c>
      <c r="BN260" t="e">
        <v>#N/A</v>
      </c>
    </row>
    <row r="261" spans="1:66" x14ac:dyDescent="0.25">
      <c r="G261">
        <f>SUM(G2:G260)</f>
        <v>517.72799726900007</v>
      </c>
      <c r="U261">
        <f>SUM(U2:U260)</f>
        <v>-39</v>
      </c>
      <c r="V261">
        <f>SUM(V2:V260)</f>
        <v>-94.56000057</v>
      </c>
      <c r="W261" s="3">
        <f>SUM(W2:W260)</f>
        <v>516.15199732700012</v>
      </c>
      <c r="X261" s="3">
        <f>SUM(X2:X260)</f>
        <v>281.63843467415461</v>
      </c>
    </row>
    <row r="263" spans="1:66" x14ac:dyDescent="0.25">
      <c r="U263">
        <f>SUMIFS(U2:U260,U2:U260,"&gt;0")</f>
        <v>61</v>
      </c>
      <c r="V263">
        <f>SUMIFS(V2:V260,V2:V260,"&gt;0")</f>
        <v>102.20100055200001</v>
      </c>
      <c r="W263" s="2">
        <f>U263/U265</f>
        <v>0.23828125</v>
      </c>
      <c r="X263">
        <f>V263/V265</f>
        <v>0.19800562834449742</v>
      </c>
    </row>
    <row r="264" spans="1:66" x14ac:dyDescent="0.25">
      <c r="U264">
        <f>SUMIFS(U2:U260,U2:U260,"&lt;0")</f>
        <v>-100</v>
      </c>
      <c r="V264">
        <f>SUMIFS(V2:V260,V2:V260,"&lt;0")</f>
        <v>-196.76100112200004</v>
      </c>
      <c r="W264" s="2">
        <f>U264/U265</f>
        <v>-0.390625</v>
      </c>
      <c r="X264">
        <f>V264/V265</f>
        <v>-0.38120747791535747</v>
      </c>
    </row>
    <row r="265" spans="1:66" x14ac:dyDescent="0.25">
      <c r="U265">
        <f>COUNT(U2:U260)</f>
        <v>256</v>
      </c>
      <c r="V265">
        <f>SUM(W2:W260)</f>
        <v>516.15199732700012</v>
      </c>
    </row>
    <row r="266" spans="1:66" x14ac:dyDescent="0.25">
      <c r="Z266" t="s">
        <v>731</v>
      </c>
      <c r="AA266">
        <f>V261/W261</f>
        <v>-0.18320184957085997</v>
      </c>
    </row>
    <row r="267" spans="1:66" x14ac:dyDescent="0.25">
      <c r="T267" t="s">
        <v>728</v>
      </c>
      <c r="U267">
        <f>AVERAGE(U2:U260)</f>
        <v>-0.15234375</v>
      </c>
      <c r="V267">
        <f>V261/V265</f>
        <v>-0.18320184957085997</v>
      </c>
      <c r="W267">
        <f>V261/G261</f>
        <v>-0.18264417043080772</v>
      </c>
      <c r="Z267" t="s">
        <v>729</v>
      </c>
      <c r="AA267">
        <f>X261/W261</f>
        <v>0.54565018857367109</v>
      </c>
    </row>
    <row r="268" spans="1:66" x14ac:dyDescent="0.25">
      <c r="T268" t="s">
        <v>726</v>
      </c>
      <c r="U268">
        <v>-0.15234375</v>
      </c>
      <c r="V268">
        <v>-0.18320185</v>
      </c>
    </row>
    <row r="269" spans="1:66" x14ac:dyDescent="0.25">
      <c r="T269" t="s">
        <v>727</v>
      </c>
      <c r="U269">
        <f>U263/U265+U264/U265</f>
        <v>-0.15234375</v>
      </c>
      <c r="V269">
        <f>V263/V265+V264/V265</f>
        <v>-0.18320184957086005</v>
      </c>
    </row>
    <row r="271" spans="1:66" x14ac:dyDescent="0.25">
      <c r="T271" t="s">
        <v>725</v>
      </c>
      <c r="U271">
        <f>_xlfn.STDEV.P(U2:U260)</f>
        <v>0.77826578482928155</v>
      </c>
      <c r="V271">
        <f>_xlfn.STDEV.P(V2:V260)</f>
        <v>3.499537136649709</v>
      </c>
      <c r="W271">
        <f>_xlfn.STDEV.P(W2:W260)</f>
        <v>4.2448575984305688</v>
      </c>
      <c r="X271">
        <f>_xlfn.STDEV.P(X2:X260)</f>
        <v>3.1121713174988583</v>
      </c>
      <c r="Y271">
        <f>V271/W271</f>
        <v>0.82441802946312648</v>
      </c>
    </row>
    <row r="272" spans="1:66" x14ac:dyDescent="0.25">
      <c r="T272" t="s">
        <v>726</v>
      </c>
      <c r="U272">
        <v>0.77826580000000001</v>
      </c>
      <c r="V272">
        <v>0.73868140000000004</v>
      </c>
    </row>
    <row r="273" spans="20:23" x14ac:dyDescent="0.25">
      <c r="T273" t="s">
        <v>727</v>
      </c>
      <c r="U273">
        <f>SQRT((W263-W264)-(W263+W264)^2)</f>
        <v>0.77826578482928155</v>
      </c>
      <c r="V273" s="4">
        <f>SQRT((X263-X264)-(X263+X264)^2)</f>
        <v>0.738681385019056</v>
      </c>
      <c r="W273" t="s">
        <v>618</v>
      </c>
    </row>
    <row r="274" spans="20:23" x14ac:dyDescent="0.25">
      <c r="T274" t="s">
        <v>730</v>
      </c>
      <c r="V274" s="4">
        <f>SQRT(AA267)</f>
        <v>0.73868138501905611</v>
      </c>
    </row>
  </sheetData>
  <autoFilter ref="U1:W26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7"/>
  <sheetViews>
    <sheetView topLeftCell="A5" workbookViewId="0">
      <selection activeCell="L55" sqref="L55"/>
    </sheetView>
  </sheetViews>
  <sheetFormatPr defaultRowHeight="15" x14ac:dyDescent="0.25"/>
  <sheetData>
    <row r="1" spans="1:13" x14ac:dyDescent="0.25">
      <c r="A1" t="s">
        <v>619</v>
      </c>
    </row>
    <row r="2" spans="1:13" x14ac:dyDescent="0.25">
      <c r="D2" t="s">
        <v>620</v>
      </c>
      <c r="E2" t="s">
        <v>621</v>
      </c>
      <c r="F2" t="s">
        <v>622</v>
      </c>
      <c r="G2" t="s">
        <v>623</v>
      </c>
      <c r="H2" t="s">
        <v>624</v>
      </c>
      <c r="I2" t="s">
        <v>625</v>
      </c>
      <c r="J2" t="s">
        <v>626</v>
      </c>
      <c r="K2" t="s">
        <v>627</v>
      </c>
      <c r="L2" t="s">
        <v>628</v>
      </c>
      <c r="M2" t="s">
        <v>629</v>
      </c>
    </row>
    <row r="3" spans="1:13" x14ac:dyDescent="0.25">
      <c r="A3">
        <v>1</v>
      </c>
      <c r="B3" t="s">
        <v>630</v>
      </c>
      <c r="C3" t="s">
        <v>630</v>
      </c>
      <c r="D3">
        <v>16.056152000000001</v>
      </c>
      <c r="E3">
        <v>31.606487000000001</v>
      </c>
      <c r="F3">
        <v>19.304537</v>
      </c>
      <c r="G3">
        <v>14.719579</v>
      </c>
      <c r="H3">
        <v>30.922713000000002</v>
      </c>
      <c r="I3">
        <v>12.116566000000001</v>
      </c>
      <c r="J3">
        <v>14.421519</v>
      </c>
      <c r="K3">
        <v>12.478722899999999</v>
      </c>
      <c r="L3">
        <v>12.297148</v>
      </c>
      <c r="M3" t="s">
        <v>631</v>
      </c>
    </row>
    <row r="4" spans="1:13" x14ac:dyDescent="0.25">
      <c r="A4">
        <v>2</v>
      </c>
      <c r="B4" t="s">
        <v>632</v>
      </c>
      <c r="C4" t="s">
        <v>632</v>
      </c>
      <c r="D4">
        <v>17.930862999999999</v>
      </c>
      <c r="E4">
        <v>31.230294000000001</v>
      </c>
      <c r="F4">
        <v>19.121013999999999</v>
      </c>
      <c r="G4">
        <v>17.042363999999999</v>
      </c>
      <c r="H4">
        <v>26.995742</v>
      </c>
      <c r="I4">
        <v>14.385721</v>
      </c>
      <c r="J4">
        <v>17.104738000000001</v>
      </c>
      <c r="K4">
        <v>7.2766533999999998</v>
      </c>
      <c r="L4">
        <v>9.8873440000000006</v>
      </c>
      <c r="M4">
        <v>13.4221252</v>
      </c>
    </row>
    <row r="5" spans="1:13" x14ac:dyDescent="0.25">
      <c r="A5">
        <v>3</v>
      </c>
      <c r="B5" t="s">
        <v>633</v>
      </c>
      <c r="C5" t="s">
        <v>633</v>
      </c>
      <c r="D5">
        <v>15.618919</v>
      </c>
      <c r="E5">
        <v>29.460875000000001</v>
      </c>
      <c r="F5">
        <v>16.334015000000001</v>
      </c>
      <c r="G5">
        <v>17.401326999999998</v>
      </c>
      <c r="H5">
        <v>28.232299999999999</v>
      </c>
      <c r="I5">
        <v>14.154203000000001</v>
      </c>
      <c r="J5">
        <v>14.396027999999999</v>
      </c>
      <c r="K5">
        <v>12.017898199999999</v>
      </c>
      <c r="L5">
        <v>15.462075</v>
      </c>
      <c r="M5">
        <v>14.220945800000001</v>
      </c>
    </row>
    <row r="6" spans="1:13" x14ac:dyDescent="0.25">
      <c r="A6">
        <v>4</v>
      </c>
      <c r="B6" t="s">
        <v>634</v>
      </c>
      <c r="C6" t="s">
        <v>634</v>
      </c>
      <c r="D6">
        <v>15.813564</v>
      </c>
      <c r="E6">
        <v>16.309457999999999</v>
      </c>
      <c r="F6">
        <v>15.710122999999999</v>
      </c>
      <c r="G6">
        <v>16.768279</v>
      </c>
      <c r="H6">
        <v>22.411179000000001</v>
      </c>
      <c r="I6">
        <v>12.212552000000001</v>
      </c>
      <c r="J6">
        <v>20.580542999999999</v>
      </c>
      <c r="K6">
        <v>13.0014938</v>
      </c>
      <c r="L6">
        <v>13.760085999999999</v>
      </c>
      <c r="M6">
        <v>12.764924499999999</v>
      </c>
    </row>
    <row r="7" spans="1:13" x14ac:dyDescent="0.25">
      <c r="A7">
        <v>5</v>
      </c>
      <c r="B7" t="s">
        <v>635</v>
      </c>
      <c r="C7" t="s">
        <v>635</v>
      </c>
      <c r="D7">
        <v>19.012336000000001</v>
      </c>
      <c r="E7">
        <v>21.056999999999999</v>
      </c>
      <c r="F7">
        <v>12.967888</v>
      </c>
      <c r="G7">
        <v>21.925311000000001</v>
      </c>
      <c r="H7">
        <v>19.401139000000001</v>
      </c>
      <c r="I7">
        <v>11.462986000000001</v>
      </c>
      <c r="J7">
        <v>14.42423</v>
      </c>
      <c r="K7">
        <v>9.6416649000000003</v>
      </c>
      <c r="L7">
        <v>10.182116000000001</v>
      </c>
      <c r="M7">
        <v>10.486036199999999</v>
      </c>
    </row>
    <row r="8" spans="1:13" x14ac:dyDescent="0.25">
      <c r="A8">
        <v>6</v>
      </c>
      <c r="B8" t="s">
        <v>636</v>
      </c>
      <c r="C8" t="s">
        <v>636</v>
      </c>
      <c r="D8">
        <v>16.522158000000001</v>
      </c>
      <c r="E8">
        <v>24.535021</v>
      </c>
      <c r="F8">
        <v>16.417164</v>
      </c>
      <c r="G8">
        <v>14.842212999999999</v>
      </c>
      <c r="H8">
        <v>25.419854999999998</v>
      </c>
      <c r="I8">
        <v>7.9950609999999998</v>
      </c>
      <c r="J8">
        <v>16.334734999999998</v>
      </c>
      <c r="K8">
        <v>10.537065800000001</v>
      </c>
      <c r="L8">
        <v>10.965579999999999</v>
      </c>
      <c r="M8">
        <v>12.5977389</v>
      </c>
    </row>
    <row r="9" spans="1:13" x14ac:dyDescent="0.25">
      <c r="A9">
        <v>7</v>
      </c>
      <c r="B9" t="s">
        <v>637</v>
      </c>
      <c r="C9" t="s">
        <v>637</v>
      </c>
      <c r="D9">
        <v>23.529948999999998</v>
      </c>
      <c r="E9">
        <v>22.332535</v>
      </c>
      <c r="F9">
        <v>23.315785999999999</v>
      </c>
      <c r="G9">
        <v>24.173839999999998</v>
      </c>
      <c r="H9">
        <v>22.685140000000001</v>
      </c>
      <c r="I9">
        <v>14.509544999999999</v>
      </c>
      <c r="J9">
        <v>24.214949000000001</v>
      </c>
      <c r="K9">
        <v>19.8456948</v>
      </c>
      <c r="L9">
        <v>14.78486</v>
      </c>
      <c r="M9">
        <v>25.5510333</v>
      </c>
    </row>
    <row r="10" spans="1:13" x14ac:dyDescent="0.25">
      <c r="A10">
        <v>8</v>
      </c>
      <c r="B10" t="s">
        <v>638</v>
      </c>
      <c r="C10" t="s">
        <v>638</v>
      </c>
      <c r="D10">
        <v>17.194267</v>
      </c>
      <c r="E10">
        <v>17.856846000000001</v>
      </c>
      <c r="F10">
        <v>15.223580999999999</v>
      </c>
      <c r="G10">
        <v>15.652498</v>
      </c>
      <c r="H10">
        <v>14.952228</v>
      </c>
      <c r="I10">
        <v>10.500538000000001</v>
      </c>
      <c r="J10">
        <v>14.991498</v>
      </c>
      <c r="K10">
        <v>10.5530817</v>
      </c>
      <c r="L10">
        <v>10.878348000000001</v>
      </c>
      <c r="M10">
        <v>10.4481413</v>
      </c>
    </row>
    <row r="11" spans="1:13" x14ac:dyDescent="0.25">
      <c r="A11">
        <v>9</v>
      </c>
      <c r="B11" t="s">
        <v>639</v>
      </c>
      <c r="C11" t="s">
        <v>639</v>
      </c>
      <c r="D11">
        <v>19.91037</v>
      </c>
      <c r="E11">
        <v>17.885953000000001</v>
      </c>
      <c r="F11">
        <v>18.135196000000001</v>
      </c>
      <c r="G11">
        <v>17.565567000000001</v>
      </c>
      <c r="H11">
        <v>19.593667</v>
      </c>
      <c r="I11">
        <v>14.484776</v>
      </c>
      <c r="J11">
        <v>16.919639</v>
      </c>
      <c r="K11">
        <v>19.1483059</v>
      </c>
      <c r="L11">
        <v>17.007341</v>
      </c>
      <c r="M11">
        <v>10.9227189</v>
      </c>
    </row>
    <row r="12" spans="1:13" x14ac:dyDescent="0.25">
      <c r="A12">
        <v>10</v>
      </c>
      <c r="B12" t="s">
        <v>640</v>
      </c>
      <c r="C12" t="s">
        <v>640</v>
      </c>
      <c r="D12">
        <v>11.464912</v>
      </c>
      <c r="E12">
        <v>19.214676000000001</v>
      </c>
      <c r="F12">
        <v>19.107747</v>
      </c>
      <c r="G12">
        <v>9.5751240000000006</v>
      </c>
      <c r="H12">
        <v>18.844823000000002</v>
      </c>
      <c r="I12">
        <v>13.102149000000001</v>
      </c>
      <c r="J12">
        <v>15.089325000000001</v>
      </c>
      <c r="K12">
        <v>9.4099123999999996</v>
      </c>
      <c r="L12">
        <v>12.156518999999999</v>
      </c>
      <c r="M12">
        <v>10.081557200000001</v>
      </c>
    </row>
    <row r="13" spans="1:13" x14ac:dyDescent="0.25">
      <c r="A13">
        <v>11</v>
      </c>
      <c r="B13" t="s">
        <v>641</v>
      </c>
      <c r="C13" t="s">
        <v>641</v>
      </c>
      <c r="D13">
        <v>15.686170000000001</v>
      </c>
      <c r="E13">
        <v>22.323509999999999</v>
      </c>
      <c r="F13">
        <v>10.227475999999999</v>
      </c>
      <c r="G13">
        <v>10.084288000000001</v>
      </c>
      <c r="H13">
        <v>18.432742000000001</v>
      </c>
      <c r="I13">
        <v>8.7015200000000004</v>
      </c>
      <c r="J13">
        <v>12.316749</v>
      </c>
      <c r="K13">
        <v>8.0518832000000007</v>
      </c>
      <c r="L13">
        <v>11.729336999999999</v>
      </c>
      <c r="M13">
        <v>7.8898406000000003</v>
      </c>
    </row>
    <row r="14" spans="1:13" x14ac:dyDescent="0.25">
      <c r="A14">
        <v>12</v>
      </c>
      <c r="B14" t="s">
        <v>642</v>
      </c>
      <c r="C14" t="s">
        <v>642</v>
      </c>
      <c r="D14">
        <v>16.678529000000001</v>
      </c>
      <c r="E14">
        <v>12.009183</v>
      </c>
      <c r="F14">
        <v>10.187135</v>
      </c>
      <c r="G14">
        <v>10.576649</v>
      </c>
      <c r="H14">
        <v>10.710819000000001</v>
      </c>
      <c r="I14">
        <v>10.506294</v>
      </c>
      <c r="J14">
        <v>14.345909000000001</v>
      </c>
      <c r="K14">
        <v>12.6882866</v>
      </c>
      <c r="L14">
        <v>11.377295</v>
      </c>
      <c r="M14">
        <v>10.9518653</v>
      </c>
    </row>
    <row r="15" spans="1:13" x14ac:dyDescent="0.25">
      <c r="A15">
        <v>13</v>
      </c>
      <c r="B15" t="s">
        <v>643</v>
      </c>
      <c r="C15" t="s">
        <v>643</v>
      </c>
      <c r="D15">
        <v>16.585332000000001</v>
      </c>
      <c r="E15">
        <v>26.701982000000001</v>
      </c>
      <c r="F15">
        <v>12.928685</v>
      </c>
      <c r="G15">
        <v>18.459824000000001</v>
      </c>
      <c r="H15">
        <v>25.645786000000001</v>
      </c>
      <c r="I15">
        <v>15.655709</v>
      </c>
      <c r="J15">
        <v>11.954262</v>
      </c>
      <c r="K15">
        <v>9.6526796000000008</v>
      </c>
      <c r="L15">
        <v>11.465057</v>
      </c>
      <c r="M15">
        <v>17.186071800000001</v>
      </c>
    </row>
    <row r="16" spans="1:13" x14ac:dyDescent="0.25">
      <c r="A16">
        <v>14</v>
      </c>
      <c r="B16" t="s">
        <v>644</v>
      </c>
      <c r="C16" t="s">
        <v>644</v>
      </c>
      <c r="D16">
        <v>17.032038</v>
      </c>
      <c r="E16">
        <v>19.579654000000001</v>
      </c>
      <c r="F16">
        <v>18.142519</v>
      </c>
      <c r="G16">
        <v>18.419733000000001</v>
      </c>
      <c r="H16">
        <v>23.773056</v>
      </c>
      <c r="I16">
        <v>17.28828</v>
      </c>
      <c r="J16">
        <v>18.427523999999998</v>
      </c>
      <c r="K16">
        <v>15.124387</v>
      </c>
      <c r="L16">
        <v>17.756340000000002</v>
      </c>
      <c r="M16">
        <v>19.523482699999999</v>
      </c>
    </row>
    <row r="17" spans="1:13" x14ac:dyDescent="0.25">
      <c r="A17">
        <v>15</v>
      </c>
      <c r="B17" t="s">
        <v>645</v>
      </c>
      <c r="C17" t="s">
        <v>645</v>
      </c>
      <c r="D17">
        <v>17.400912000000002</v>
      </c>
      <c r="E17">
        <v>18.724094000000001</v>
      </c>
      <c r="F17">
        <v>21.475535000000001</v>
      </c>
      <c r="G17">
        <v>20.253039999999999</v>
      </c>
      <c r="H17">
        <v>17.765224</v>
      </c>
      <c r="I17">
        <v>20.514264000000001</v>
      </c>
      <c r="J17">
        <v>20.652318000000001</v>
      </c>
      <c r="K17">
        <v>13.2717578</v>
      </c>
      <c r="L17">
        <v>16.996233</v>
      </c>
      <c r="M17">
        <v>21.839795899999999</v>
      </c>
    </row>
    <row r="18" spans="1:13" x14ac:dyDescent="0.25">
      <c r="A18">
        <v>16</v>
      </c>
      <c r="B18" t="s">
        <v>646</v>
      </c>
      <c r="C18" t="s">
        <v>646</v>
      </c>
      <c r="D18">
        <v>21.146284000000001</v>
      </c>
      <c r="E18">
        <v>13.060608</v>
      </c>
      <c r="F18">
        <v>12.446215</v>
      </c>
      <c r="G18">
        <v>21.073191999999999</v>
      </c>
      <c r="H18">
        <v>24.665527999999998</v>
      </c>
      <c r="I18">
        <v>20.762288999999999</v>
      </c>
      <c r="J18">
        <v>18.929945</v>
      </c>
      <c r="K18">
        <v>13.374477199999999</v>
      </c>
      <c r="L18">
        <v>12.653392</v>
      </c>
      <c r="M18">
        <v>17.721804500000001</v>
      </c>
    </row>
    <row r="19" spans="1:13" x14ac:dyDescent="0.25">
      <c r="A19">
        <v>17</v>
      </c>
      <c r="B19" t="s">
        <v>647</v>
      </c>
      <c r="C19" t="s">
        <v>647</v>
      </c>
      <c r="D19">
        <v>21.829597</v>
      </c>
      <c r="E19">
        <v>31.948373</v>
      </c>
      <c r="F19">
        <v>23.418894000000002</v>
      </c>
      <c r="G19">
        <v>25.858630999999999</v>
      </c>
      <c r="H19">
        <v>28.526793000000001</v>
      </c>
      <c r="I19">
        <v>21.696614</v>
      </c>
      <c r="J19">
        <v>22.63495</v>
      </c>
      <c r="K19">
        <v>13.7680989</v>
      </c>
      <c r="L19">
        <v>16.123194000000002</v>
      </c>
      <c r="M19">
        <v>16.7056392</v>
      </c>
    </row>
    <row r="20" spans="1:13" x14ac:dyDescent="0.25">
      <c r="A20">
        <v>18</v>
      </c>
      <c r="B20" t="s">
        <v>648</v>
      </c>
      <c r="C20" t="s">
        <v>648</v>
      </c>
      <c r="D20">
        <v>21.744579999999999</v>
      </c>
      <c r="E20">
        <v>36.02814</v>
      </c>
      <c r="F20">
        <v>26.718464999999998</v>
      </c>
      <c r="G20">
        <v>21.626458</v>
      </c>
      <c r="H20">
        <v>30.133503999999999</v>
      </c>
      <c r="I20">
        <v>12.980319</v>
      </c>
      <c r="J20">
        <v>14.493599</v>
      </c>
      <c r="K20">
        <v>14.4476595</v>
      </c>
      <c r="L20">
        <v>10.491432</v>
      </c>
      <c r="M20">
        <v>11.355590599999999</v>
      </c>
    </row>
    <row r="21" spans="1:13" x14ac:dyDescent="0.25">
      <c r="A21">
        <v>19</v>
      </c>
      <c r="B21" t="s">
        <v>649</v>
      </c>
      <c r="C21" t="s">
        <v>649</v>
      </c>
      <c r="D21">
        <v>12.349087000000001</v>
      </c>
      <c r="E21">
        <v>23.274315000000001</v>
      </c>
      <c r="F21">
        <v>12.657385</v>
      </c>
      <c r="G21">
        <v>9.9919419999999999</v>
      </c>
      <c r="H21">
        <v>7.591825</v>
      </c>
      <c r="I21">
        <v>18.554774999999999</v>
      </c>
      <c r="J21">
        <v>9.5496499999999997</v>
      </c>
      <c r="K21">
        <v>10.9874654</v>
      </c>
      <c r="L21">
        <v>14.19237</v>
      </c>
      <c r="M21">
        <v>11.7405431</v>
      </c>
    </row>
    <row r="22" spans="1:13" x14ac:dyDescent="0.25">
      <c r="A22">
        <v>20</v>
      </c>
      <c r="B22" t="s">
        <v>650</v>
      </c>
      <c r="C22" t="s">
        <v>650</v>
      </c>
      <c r="D22">
        <v>13.372961999999999</v>
      </c>
      <c r="E22">
        <v>16.130862</v>
      </c>
      <c r="F22">
        <v>16.233733000000001</v>
      </c>
      <c r="G22">
        <v>11.565803000000001</v>
      </c>
      <c r="H22">
        <v>15.333226</v>
      </c>
      <c r="I22">
        <v>12.97475</v>
      </c>
      <c r="J22">
        <v>12.419812</v>
      </c>
      <c r="K22">
        <v>12.6576699</v>
      </c>
      <c r="L22">
        <v>10.695444</v>
      </c>
      <c r="M22">
        <v>12.1495962</v>
      </c>
    </row>
    <row r="23" spans="1:13" x14ac:dyDescent="0.25">
      <c r="A23">
        <v>21</v>
      </c>
      <c r="B23" t="s">
        <v>651</v>
      </c>
      <c r="C23" t="s">
        <v>651</v>
      </c>
      <c r="D23">
        <v>9.0883109999999991</v>
      </c>
      <c r="E23">
        <v>10.834572</v>
      </c>
      <c r="F23">
        <v>11.772591</v>
      </c>
      <c r="G23">
        <v>10.594939</v>
      </c>
      <c r="H23">
        <v>11.215066999999999</v>
      </c>
      <c r="I23">
        <v>11.853578000000001</v>
      </c>
      <c r="J23">
        <v>12.767806</v>
      </c>
      <c r="K23">
        <v>9.8476085999999992</v>
      </c>
      <c r="L23">
        <v>9.2947690000000005</v>
      </c>
      <c r="M23">
        <v>12.2168934</v>
      </c>
    </row>
    <row r="24" spans="1:13" x14ac:dyDescent="0.25">
      <c r="A24">
        <v>22</v>
      </c>
      <c r="B24" t="s">
        <v>652</v>
      </c>
      <c r="C24" t="s">
        <v>652</v>
      </c>
      <c r="D24">
        <v>11.430208</v>
      </c>
      <c r="E24">
        <v>10.790951</v>
      </c>
      <c r="F24">
        <v>16.729410000000001</v>
      </c>
      <c r="G24">
        <v>11.937818999999999</v>
      </c>
      <c r="H24">
        <v>8.7278990000000007</v>
      </c>
      <c r="I24">
        <v>16.555572999999999</v>
      </c>
      <c r="J24">
        <v>10.575870999999999</v>
      </c>
      <c r="K24">
        <v>12.8832079</v>
      </c>
      <c r="L24">
        <v>15.359989000000001</v>
      </c>
      <c r="M24">
        <v>10.0304878</v>
      </c>
    </row>
    <row r="25" spans="1:13" x14ac:dyDescent="0.25">
      <c r="A25">
        <v>23</v>
      </c>
      <c r="B25" t="s">
        <v>653</v>
      </c>
      <c r="C25" t="s">
        <v>653</v>
      </c>
      <c r="D25" t="s">
        <v>631</v>
      </c>
      <c r="E25" t="s">
        <v>631</v>
      </c>
      <c r="F25" t="s">
        <v>631</v>
      </c>
      <c r="G25" t="s">
        <v>631</v>
      </c>
      <c r="H25" t="s">
        <v>631</v>
      </c>
      <c r="I25" t="s">
        <v>631</v>
      </c>
      <c r="J25" t="s">
        <v>631</v>
      </c>
      <c r="K25" t="s">
        <v>631</v>
      </c>
      <c r="L25" t="s">
        <v>631</v>
      </c>
      <c r="M25" t="s">
        <v>631</v>
      </c>
    </row>
    <row r="26" spans="1:13" x14ac:dyDescent="0.25">
      <c r="A26">
        <v>24</v>
      </c>
      <c r="B26" t="s">
        <v>654</v>
      </c>
      <c r="C26" t="s">
        <v>654</v>
      </c>
      <c r="D26" t="s">
        <v>631</v>
      </c>
      <c r="E26" t="s">
        <v>631</v>
      </c>
      <c r="F26" t="s">
        <v>631</v>
      </c>
      <c r="G26" t="s">
        <v>631</v>
      </c>
      <c r="H26" t="s">
        <v>631</v>
      </c>
      <c r="I26" t="s">
        <v>631</v>
      </c>
      <c r="J26" t="s">
        <v>631</v>
      </c>
      <c r="K26" t="s">
        <v>631</v>
      </c>
      <c r="L26" t="s">
        <v>631</v>
      </c>
      <c r="M26" t="s">
        <v>631</v>
      </c>
    </row>
    <row r="27" spans="1:13" x14ac:dyDescent="0.25">
      <c r="A27">
        <v>25</v>
      </c>
      <c r="B27" t="s">
        <v>655</v>
      </c>
      <c r="C27" t="s">
        <v>655</v>
      </c>
      <c r="D27">
        <v>12.087885999999999</v>
      </c>
      <c r="E27">
        <v>13.030839</v>
      </c>
      <c r="F27">
        <v>10.189432999999999</v>
      </c>
      <c r="G27">
        <v>10.480560000000001</v>
      </c>
      <c r="H27">
        <v>14.181535</v>
      </c>
      <c r="I27">
        <v>10.38087</v>
      </c>
      <c r="J27">
        <v>8.7083250000000003</v>
      </c>
      <c r="K27">
        <v>9.8358918000000006</v>
      </c>
      <c r="L27">
        <v>7.0322570000000004</v>
      </c>
      <c r="M27">
        <v>12.6676334</v>
      </c>
    </row>
    <row r="28" spans="1:13" x14ac:dyDescent="0.25">
      <c r="A28">
        <v>26</v>
      </c>
      <c r="B28" t="s">
        <v>656</v>
      </c>
      <c r="C28" t="s">
        <v>656</v>
      </c>
      <c r="D28">
        <v>10.945278999999999</v>
      </c>
      <c r="E28">
        <v>18.941716</v>
      </c>
      <c r="F28">
        <v>7.815671</v>
      </c>
      <c r="G28">
        <v>11.638843</v>
      </c>
      <c r="H28">
        <v>17.575489999999999</v>
      </c>
      <c r="I28">
        <v>15.681692</v>
      </c>
      <c r="J28">
        <v>8.5555509999999995</v>
      </c>
      <c r="K28">
        <v>9.4848449000000006</v>
      </c>
      <c r="L28">
        <v>6.1788460000000001</v>
      </c>
      <c r="M28">
        <v>7.6126678999999999</v>
      </c>
    </row>
    <row r="29" spans="1:13" x14ac:dyDescent="0.25">
      <c r="A29">
        <v>27</v>
      </c>
      <c r="B29" t="s">
        <v>657</v>
      </c>
      <c r="C29" t="s">
        <v>657</v>
      </c>
      <c r="D29">
        <v>12.985402000000001</v>
      </c>
      <c r="E29">
        <v>18.644043</v>
      </c>
      <c r="F29">
        <v>17.498612999999999</v>
      </c>
      <c r="G29">
        <v>13.453443</v>
      </c>
      <c r="H29">
        <v>19.880184</v>
      </c>
      <c r="I29">
        <v>7.7314030000000002</v>
      </c>
      <c r="J29">
        <v>12.861307</v>
      </c>
      <c r="K29">
        <v>8.2643848000000002</v>
      </c>
      <c r="L29">
        <v>8.2545230000000007</v>
      </c>
      <c r="M29">
        <v>13.1354132</v>
      </c>
    </row>
    <row r="30" spans="1:13" x14ac:dyDescent="0.25">
      <c r="A30">
        <v>28</v>
      </c>
      <c r="B30" t="s">
        <v>658</v>
      </c>
      <c r="C30" t="s">
        <v>658</v>
      </c>
      <c r="D30">
        <v>9.0721869999999996</v>
      </c>
      <c r="E30">
        <v>14.972654</v>
      </c>
      <c r="F30">
        <v>10.95068</v>
      </c>
      <c r="G30">
        <v>7.3140470000000004</v>
      </c>
      <c r="H30">
        <v>15.933636999999999</v>
      </c>
      <c r="I30">
        <v>12.198377000000001</v>
      </c>
      <c r="J30">
        <v>8.5830210000000005</v>
      </c>
      <c r="K30">
        <v>6.6922787000000001</v>
      </c>
      <c r="L30">
        <v>7.8810820000000001</v>
      </c>
      <c r="M30">
        <v>5.6728867000000003</v>
      </c>
    </row>
    <row r="31" spans="1:13" x14ac:dyDescent="0.25">
      <c r="A31">
        <v>29</v>
      </c>
      <c r="B31" t="s">
        <v>659</v>
      </c>
      <c r="C31" t="s">
        <v>659</v>
      </c>
      <c r="D31">
        <v>13.002988999999999</v>
      </c>
      <c r="E31">
        <v>15.062545</v>
      </c>
      <c r="F31">
        <v>12.025332000000001</v>
      </c>
      <c r="G31">
        <v>11.250541</v>
      </c>
      <c r="H31">
        <v>14.487071</v>
      </c>
      <c r="I31">
        <v>12.264281</v>
      </c>
      <c r="J31">
        <v>8.0564579999999992</v>
      </c>
      <c r="K31">
        <v>4.9029065999999997</v>
      </c>
      <c r="L31">
        <v>8.3516490000000001</v>
      </c>
      <c r="M31">
        <v>7.2388496</v>
      </c>
    </row>
    <row r="32" spans="1:13" x14ac:dyDescent="0.25">
      <c r="A32">
        <v>30</v>
      </c>
      <c r="B32" t="s">
        <v>660</v>
      </c>
      <c r="C32" t="s">
        <v>660</v>
      </c>
      <c r="D32">
        <v>12.152322</v>
      </c>
      <c r="E32">
        <v>14.576582</v>
      </c>
      <c r="F32">
        <v>10.613752</v>
      </c>
      <c r="G32">
        <v>10.624703999999999</v>
      </c>
      <c r="H32">
        <v>15.339764000000001</v>
      </c>
      <c r="I32">
        <v>7.0726889999999996</v>
      </c>
      <c r="J32">
        <v>11.754826</v>
      </c>
      <c r="K32">
        <v>7.8246200000000004</v>
      </c>
      <c r="L32">
        <v>10.697843000000001</v>
      </c>
      <c r="M32">
        <v>8.7405513999999993</v>
      </c>
    </row>
    <row r="33" spans="1:13" x14ac:dyDescent="0.25">
      <c r="A33">
        <v>31</v>
      </c>
      <c r="B33" t="s">
        <v>661</v>
      </c>
      <c r="C33" t="s">
        <v>661</v>
      </c>
      <c r="D33">
        <v>13.707171000000001</v>
      </c>
      <c r="E33">
        <v>11.136911</v>
      </c>
      <c r="F33">
        <v>12.952453</v>
      </c>
      <c r="G33">
        <v>16.838808</v>
      </c>
      <c r="H33">
        <v>8.6996330000000004</v>
      </c>
      <c r="I33">
        <v>11.930968</v>
      </c>
      <c r="J33">
        <v>12.247158000000001</v>
      </c>
      <c r="K33">
        <v>6.4788208000000003</v>
      </c>
      <c r="L33">
        <v>10.995758</v>
      </c>
      <c r="M33">
        <v>10.093860299999999</v>
      </c>
    </row>
    <row r="34" spans="1:13" x14ac:dyDescent="0.25">
      <c r="A34">
        <v>32</v>
      </c>
      <c r="B34" t="s">
        <v>662</v>
      </c>
      <c r="C34" t="s">
        <v>662</v>
      </c>
      <c r="D34" t="s">
        <v>631</v>
      </c>
      <c r="E34" t="s">
        <v>631</v>
      </c>
      <c r="F34" t="s">
        <v>631</v>
      </c>
      <c r="G34" t="s">
        <v>631</v>
      </c>
      <c r="H34" t="s">
        <v>631</v>
      </c>
      <c r="I34" t="s">
        <v>631</v>
      </c>
      <c r="J34" t="s">
        <v>631</v>
      </c>
      <c r="K34" t="s">
        <v>631</v>
      </c>
      <c r="L34" t="s">
        <v>631</v>
      </c>
      <c r="M34" t="s">
        <v>631</v>
      </c>
    </row>
    <row r="35" spans="1:13" x14ac:dyDescent="0.25">
      <c r="A35">
        <v>33</v>
      </c>
      <c r="B35" t="s">
        <v>663</v>
      </c>
      <c r="C35" t="s">
        <v>663</v>
      </c>
      <c r="D35" t="s">
        <v>631</v>
      </c>
      <c r="E35" t="s">
        <v>631</v>
      </c>
      <c r="F35" t="s">
        <v>631</v>
      </c>
      <c r="G35" t="s">
        <v>631</v>
      </c>
      <c r="H35" t="s">
        <v>631</v>
      </c>
      <c r="I35" t="s">
        <v>631</v>
      </c>
      <c r="J35" t="s">
        <v>631</v>
      </c>
      <c r="K35" t="s">
        <v>631</v>
      </c>
      <c r="L35" t="s">
        <v>631</v>
      </c>
      <c r="M35" t="s">
        <v>631</v>
      </c>
    </row>
    <row r="36" spans="1:13" x14ac:dyDescent="0.25">
      <c r="A36">
        <v>34</v>
      </c>
      <c r="B36" t="s">
        <v>664</v>
      </c>
      <c r="C36" t="s">
        <v>664</v>
      </c>
      <c r="D36">
        <v>10.119057</v>
      </c>
      <c r="E36">
        <v>11.622366</v>
      </c>
      <c r="F36">
        <v>8.3173370000000002</v>
      </c>
      <c r="G36">
        <v>10.555951</v>
      </c>
      <c r="H36">
        <v>11.854514</v>
      </c>
      <c r="I36">
        <v>5.0810890000000004</v>
      </c>
      <c r="J36">
        <v>9.3527450000000005</v>
      </c>
      <c r="K36">
        <v>9.2198922999999997</v>
      </c>
      <c r="L36">
        <v>5.1055489999999999</v>
      </c>
      <c r="M36">
        <v>7.3377660999999996</v>
      </c>
    </row>
    <row r="37" spans="1:13" x14ac:dyDescent="0.25">
      <c r="A37">
        <v>35</v>
      </c>
      <c r="B37" t="s">
        <v>665</v>
      </c>
      <c r="C37" t="s">
        <v>665</v>
      </c>
      <c r="D37">
        <v>8.6970700000000001</v>
      </c>
      <c r="E37">
        <v>9.3916719999999998</v>
      </c>
      <c r="F37">
        <v>8.2170360000000002</v>
      </c>
      <c r="G37">
        <v>8.738213</v>
      </c>
      <c r="H37">
        <v>11.195728000000001</v>
      </c>
      <c r="I37">
        <v>14.487019999999999</v>
      </c>
      <c r="J37">
        <v>8.4828709999999994</v>
      </c>
      <c r="K37">
        <v>8.9382146999999996</v>
      </c>
      <c r="L37">
        <v>6.3096379999999996</v>
      </c>
      <c r="M37">
        <v>7.0115673000000003</v>
      </c>
    </row>
    <row r="38" spans="1:13" x14ac:dyDescent="0.25">
      <c r="A38">
        <v>36</v>
      </c>
      <c r="B38" t="s">
        <v>666</v>
      </c>
      <c r="C38" t="s">
        <v>666</v>
      </c>
      <c r="D38">
        <v>11.941252</v>
      </c>
      <c r="E38">
        <v>8.4508430000000008</v>
      </c>
      <c r="F38">
        <v>10.838271000000001</v>
      </c>
      <c r="G38">
        <v>10.110934</v>
      </c>
      <c r="H38">
        <v>11.416724</v>
      </c>
      <c r="I38">
        <v>5.2351479999999997</v>
      </c>
      <c r="J38">
        <v>7.908792</v>
      </c>
      <c r="K38">
        <v>8.6709271000000001</v>
      </c>
      <c r="L38">
        <v>11.516451</v>
      </c>
      <c r="M38">
        <v>9.4220784999999996</v>
      </c>
    </row>
    <row r="39" spans="1:13" x14ac:dyDescent="0.25">
      <c r="A39">
        <v>37</v>
      </c>
      <c r="B39" t="s">
        <v>667</v>
      </c>
      <c r="C39" t="s">
        <v>667</v>
      </c>
      <c r="D39">
        <v>6.7464240000000002</v>
      </c>
      <c r="E39">
        <v>7.2368370000000004</v>
      </c>
      <c r="F39">
        <v>7.1321680000000001</v>
      </c>
      <c r="G39">
        <v>6.6230390000000003</v>
      </c>
      <c r="H39">
        <v>7.4623210000000002</v>
      </c>
      <c r="I39">
        <v>8.9495830000000005</v>
      </c>
      <c r="J39">
        <v>9.8358299999999996</v>
      </c>
      <c r="K39">
        <v>4.9328810000000001</v>
      </c>
      <c r="L39">
        <v>8.5354410000000005</v>
      </c>
      <c r="M39">
        <v>5.0070975000000004</v>
      </c>
    </row>
    <row r="40" spans="1:13" x14ac:dyDescent="0.25">
      <c r="A40">
        <v>38</v>
      </c>
      <c r="B40" t="s">
        <v>668</v>
      </c>
      <c r="C40" t="s">
        <v>668</v>
      </c>
      <c r="D40">
        <v>4.0208190000000004</v>
      </c>
      <c r="E40">
        <v>6.722804</v>
      </c>
      <c r="F40">
        <v>4.8163210000000003</v>
      </c>
      <c r="G40">
        <v>4.0312340000000004</v>
      </c>
      <c r="H40">
        <v>6.7191489999999998</v>
      </c>
      <c r="I40">
        <v>2.270356</v>
      </c>
      <c r="J40">
        <v>3.6784539999999999</v>
      </c>
      <c r="K40">
        <v>3.5895866000000001</v>
      </c>
      <c r="L40">
        <v>2.840398</v>
      </c>
      <c r="M40">
        <v>4.3732493000000003</v>
      </c>
    </row>
    <row r="41" spans="1:13" x14ac:dyDescent="0.25">
      <c r="A41">
        <v>39</v>
      </c>
      <c r="B41" t="s">
        <v>669</v>
      </c>
      <c r="C41" t="s">
        <v>669</v>
      </c>
      <c r="D41">
        <v>2.9497469999999999</v>
      </c>
      <c r="E41">
        <v>3.589483</v>
      </c>
      <c r="F41">
        <v>2.232389</v>
      </c>
      <c r="G41">
        <v>3.984057</v>
      </c>
      <c r="H41">
        <v>3.2843149999999999</v>
      </c>
      <c r="I41">
        <v>4.0275350000000003</v>
      </c>
      <c r="J41">
        <v>4.9607979999999996</v>
      </c>
      <c r="K41">
        <v>2.1742892</v>
      </c>
      <c r="L41">
        <v>3.1519059999999999</v>
      </c>
      <c r="M41">
        <v>3.5129999000000001</v>
      </c>
    </row>
    <row r="42" spans="1:13" x14ac:dyDescent="0.25">
      <c r="A42">
        <v>40</v>
      </c>
      <c r="B42" t="s">
        <v>670</v>
      </c>
      <c r="C42" t="s">
        <v>670</v>
      </c>
      <c r="D42">
        <v>2.7624979999999999</v>
      </c>
      <c r="E42">
        <v>2.2982900000000002</v>
      </c>
      <c r="F42">
        <v>4.0111280000000002</v>
      </c>
      <c r="G42">
        <v>2.6201829999999999</v>
      </c>
      <c r="H42">
        <v>2.2003979999999999</v>
      </c>
      <c r="I42">
        <v>3.5992470000000001</v>
      </c>
      <c r="J42">
        <v>3.2050529999999999</v>
      </c>
      <c r="K42">
        <v>1.7330106999999999</v>
      </c>
      <c r="L42">
        <v>1.4775720000000001</v>
      </c>
      <c r="M42">
        <v>3.4689032000000002</v>
      </c>
    </row>
    <row r="43" spans="1:13" x14ac:dyDescent="0.25">
      <c r="A43">
        <v>41</v>
      </c>
      <c r="B43" t="s">
        <v>671</v>
      </c>
      <c r="C43" t="s">
        <v>671</v>
      </c>
      <c r="D43">
        <v>4.593909</v>
      </c>
      <c r="E43">
        <v>5.2912670000000004</v>
      </c>
      <c r="F43">
        <v>4.9744469999999996</v>
      </c>
      <c r="G43">
        <v>4.6171639999999998</v>
      </c>
      <c r="H43">
        <v>5.3449900000000001</v>
      </c>
      <c r="I43">
        <v>4.0089990000000002</v>
      </c>
      <c r="J43">
        <v>5.0927150000000001</v>
      </c>
      <c r="K43">
        <v>2.6878126999999998</v>
      </c>
      <c r="L43">
        <v>1.621597</v>
      </c>
      <c r="M43">
        <v>4.0944384999999999</v>
      </c>
    </row>
    <row r="44" spans="1:13" x14ac:dyDescent="0.25">
      <c r="A44">
        <v>42</v>
      </c>
      <c r="B44" t="s">
        <v>672</v>
      </c>
      <c r="C44" t="s">
        <v>672</v>
      </c>
      <c r="D44">
        <v>4.5975239999999999</v>
      </c>
      <c r="E44">
        <v>4.102544</v>
      </c>
      <c r="F44">
        <v>4.7359790000000004</v>
      </c>
      <c r="G44">
        <v>3.6185939999999999</v>
      </c>
      <c r="H44">
        <v>3.2805010000000001</v>
      </c>
      <c r="I44">
        <v>6.501881</v>
      </c>
      <c r="J44">
        <v>3.7321119999999999</v>
      </c>
      <c r="K44">
        <v>3.9002789999999998</v>
      </c>
      <c r="L44">
        <v>3.6858789999999999</v>
      </c>
      <c r="M44">
        <v>3.1810073999999999</v>
      </c>
    </row>
    <row r="45" spans="1:13" x14ac:dyDescent="0.25">
      <c r="A45">
        <v>43</v>
      </c>
      <c r="B45" t="s">
        <v>673</v>
      </c>
      <c r="C45" t="s">
        <v>673</v>
      </c>
      <c r="D45">
        <v>2.5906120000000001</v>
      </c>
      <c r="E45">
        <v>1.722683</v>
      </c>
      <c r="F45">
        <v>2.1745549999999998</v>
      </c>
      <c r="G45">
        <v>2.050767</v>
      </c>
      <c r="H45">
        <v>1.9939309999999999</v>
      </c>
      <c r="I45">
        <v>3.5011770000000002</v>
      </c>
      <c r="J45">
        <v>1.815464</v>
      </c>
      <c r="K45">
        <v>1.1055238999999999</v>
      </c>
      <c r="L45">
        <v>2.9576280000000001</v>
      </c>
      <c r="M45">
        <v>4.1658581000000003</v>
      </c>
    </row>
    <row r="46" spans="1:13" x14ac:dyDescent="0.25">
      <c r="A46">
        <v>44</v>
      </c>
      <c r="B46" t="s">
        <v>674</v>
      </c>
      <c r="C46" t="s">
        <v>674</v>
      </c>
      <c r="D46">
        <v>3.5419320000000001</v>
      </c>
      <c r="E46">
        <v>4.1342220000000003</v>
      </c>
      <c r="F46">
        <v>2.7578589999999998</v>
      </c>
      <c r="G46">
        <v>3.895248</v>
      </c>
      <c r="H46">
        <v>4.5446530000000003</v>
      </c>
      <c r="I46">
        <v>2.6926640000000002</v>
      </c>
      <c r="J46">
        <v>2.708326</v>
      </c>
      <c r="K46">
        <v>2.5165318999999999</v>
      </c>
      <c r="L46">
        <v>2.1325989999999999</v>
      </c>
      <c r="M46">
        <v>2.4230860999999999</v>
      </c>
    </row>
    <row r="47" spans="1:13" x14ac:dyDescent="0.25">
      <c r="A47">
        <v>45</v>
      </c>
      <c r="B47" t="s">
        <v>675</v>
      </c>
      <c r="C47" t="s">
        <v>675</v>
      </c>
      <c r="D47">
        <v>3.8257430000000001</v>
      </c>
      <c r="E47">
        <v>2.6959170000000001</v>
      </c>
      <c r="F47">
        <v>2.2919290000000001</v>
      </c>
      <c r="G47">
        <v>2.5394079999999999</v>
      </c>
      <c r="H47">
        <v>2.823359</v>
      </c>
      <c r="I47">
        <v>3.5181330000000002</v>
      </c>
      <c r="J47">
        <v>2.8499590000000001</v>
      </c>
      <c r="K47">
        <v>2.3413320999999998</v>
      </c>
      <c r="L47">
        <v>1.403527</v>
      </c>
      <c r="M47">
        <v>4.2285583999999998</v>
      </c>
    </row>
    <row r="48" spans="1:13" x14ac:dyDescent="0.25">
      <c r="A48">
        <v>46</v>
      </c>
      <c r="B48" t="s">
        <v>676</v>
      </c>
      <c r="C48" t="s">
        <v>676</v>
      </c>
      <c r="D48">
        <v>3.3574449999999998</v>
      </c>
      <c r="E48">
        <v>3.4417909999999998</v>
      </c>
      <c r="F48">
        <v>2.8765109999999998</v>
      </c>
      <c r="G48">
        <v>2.5922719999999999</v>
      </c>
      <c r="H48">
        <v>2.940391</v>
      </c>
      <c r="I48">
        <v>1.9789909999999999</v>
      </c>
      <c r="J48">
        <v>2.2644169999999999</v>
      </c>
      <c r="K48">
        <v>2.7892782</v>
      </c>
      <c r="L48">
        <v>2.2522150000000001</v>
      </c>
      <c r="M48">
        <v>2.6533145999999999</v>
      </c>
    </row>
    <row r="49" spans="1:13" x14ac:dyDescent="0.25">
      <c r="A49">
        <v>47</v>
      </c>
      <c r="B49" t="s">
        <v>677</v>
      </c>
      <c r="C49" t="s">
        <v>677</v>
      </c>
      <c r="D49">
        <v>3.1086360000000002</v>
      </c>
      <c r="E49">
        <v>2.634671</v>
      </c>
      <c r="F49">
        <v>3.6403840000000001</v>
      </c>
      <c r="G49">
        <v>3.8528600000000002</v>
      </c>
      <c r="H49">
        <v>3.7122000000000002</v>
      </c>
      <c r="I49">
        <v>4.3228169999999997</v>
      </c>
      <c r="J49">
        <v>3.6010900000000001</v>
      </c>
      <c r="K49">
        <v>3.3037637000000002</v>
      </c>
      <c r="L49">
        <v>4.0249170000000003</v>
      </c>
      <c r="M49">
        <v>2.1636491000000002</v>
      </c>
    </row>
    <row r="50" spans="1:13" x14ac:dyDescent="0.25">
      <c r="A50">
        <v>48</v>
      </c>
      <c r="B50" t="s">
        <v>678</v>
      </c>
      <c r="C50" t="s">
        <v>678</v>
      </c>
      <c r="D50">
        <v>4.6799580000000001</v>
      </c>
      <c r="E50">
        <v>4.157457</v>
      </c>
      <c r="F50">
        <v>4.2617200000000004</v>
      </c>
      <c r="G50">
        <v>5.954669</v>
      </c>
      <c r="H50">
        <v>3.7205240000000002</v>
      </c>
      <c r="I50">
        <v>4.1937069999999999</v>
      </c>
      <c r="J50">
        <v>5.8420680000000003</v>
      </c>
      <c r="K50">
        <v>1.9165618</v>
      </c>
      <c r="L50">
        <v>3.654188</v>
      </c>
      <c r="M50">
        <v>3.0764676999999998</v>
      </c>
    </row>
    <row r="51" spans="1:13" x14ac:dyDescent="0.25">
      <c r="A51">
        <v>49</v>
      </c>
      <c r="B51" t="s">
        <v>679</v>
      </c>
      <c r="C51" t="s">
        <v>679</v>
      </c>
      <c r="D51">
        <v>3.0112450000000002</v>
      </c>
      <c r="E51">
        <v>4.534713</v>
      </c>
      <c r="F51">
        <v>3.7142750000000002</v>
      </c>
      <c r="G51">
        <v>3.684955</v>
      </c>
      <c r="H51">
        <v>4.9579800000000001</v>
      </c>
      <c r="I51">
        <v>3.7193049999999999</v>
      </c>
      <c r="J51">
        <v>4.5945640000000001</v>
      </c>
      <c r="K51">
        <v>3.2663426000000002</v>
      </c>
      <c r="L51">
        <v>2.2672249999999998</v>
      </c>
      <c r="M51">
        <v>4.2446595</v>
      </c>
    </row>
    <row r="52" spans="1:13" x14ac:dyDescent="0.25">
      <c r="A52">
        <v>50</v>
      </c>
      <c r="B52" t="s">
        <v>680</v>
      </c>
      <c r="C52" t="s">
        <v>680</v>
      </c>
      <c r="D52">
        <v>5.6823189999999997</v>
      </c>
      <c r="E52">
        <v>6.0310750000000004</v>
      </c>
      <c r="F52">
        <v>5.4335079999999998</v>
      </c>
      <c r="G52">
        <v>5.5014349999999999</v>
      </c>
      <c r="H52">
        <v>7.0437399999999997</v>
      </c>
      <c r="I52">
        <v>3.901249</v>
      </c>
      <c r="J52">
        <v>4.2890730000000001</v>
      </c>
      <c r="K52">
        <v>3.3485507999999999</v>
      </c>
      <c r="L52">
        <v>2.3370350000000002</v>
      </c>
      <c r="M52">
        <v>5.1166685999999997</v>
      </c>
    </row>
    <row r="53" spans="1:13" x14ac:dyDescent="0.25">
      <c r="A53">
        <v>51</v>
      </c>
      <c r="B53" t="s">
        <v>681</v>
      </c>
      <c r="C53" t="s">
        <v>681</v>
      </c>
      <c r="D53">
        <v>3.7572049999999999</v>
      </c>
      <c r="E53">
        <v>2.6468880000000001</v>
      </c>
      <c r="F53">
        <v>3.4269799999999999</v>
      </c>
      <c r="G53">
        <v>4.4490920000000003</v>
      </c>
      <c r="H53">
        <v>2.940985</v>
      </c>
      <c r="I53">
        <v>3.4966840000000001</v>
      </c>
      <c r="J53">
        <v>5.5640330000000002</v>
      </c>
      <c r="K53">
        <v>2.0069181999999999</v>
      </c>
      <c r="L53">
        <v>2.5588350000000002</v>
      </c>
      <c r="M53">
        <v>3.6141922000000002</v>
      </c>
    </row>
    <row r="54" spans="1:13" x14ac:dyDescent="0.25">
      <c r="A54">
        <v>52</v>
      </c>
      <c r="B54" t="s">
        <v>682</v>
      </c>
      <c r="C54" t="s">
        <v>682</v>
      </c>
      <c r="D54">
        <v>3.5794860000000002</v>
      </c>
      <c r="E54">
        <v>3.634468</v>
      </c>
      <c r="F54">
        <v>4.4373240000000003</v>
      </c>
      <c r="G54">
        <v>4.2953950000000001</v>
      </c>
      <c r="H54">
        <v>4.0906789999999997</v>
      </c>
      <c r="I54">
        <v>2.2784040000000001</v>
      </c>
      <c r="J54">
        <v>3.8457880000000002</v>
      </c>
      <c r="K54">
        <v>3.4747672999999999</v>
      </c>
      <c r="L54">
        <v>2.037909</v>
      </c>
      <c r="M54">
        <v>0.66056859999999995</v>
      </c>
    </row>
    <row r="55" spans="1:13" x14ac:dyDescent="0.25">
      <c r="A55">
        <v>53</v>
      </c>
      <c r="B55" t="s">
        <v>683</v>
      </c>
      <c r="C55" t="s">
        <v>683</v>
      </c>
      <c r="D55">
        <v>2.3074140000000001</v>
      </c>
      <c r="E55">
        <v>4.1743160000000001</v>
      </c>
      <c r="F55">
        <v>3.4793240000000001</v>
      </c>
      <c r="G55">
        <v>3.4342600000000001</v>
      </c>
      <c r="H55">
        <v>2.3554020000000002</v>
      </c>
      <c r="I55">
        <v>3.6258710000000001</v>
      </c>
      <c r="J55">
        <v>2.5863179999999999</v>
      </c>
      <c r="K55">
        <v>3.8303251</v>
      </c>
      <c r="L55">
        <v>1.7946070000000001</v>
      </c>
      <c r="M55">
        <v>3.4146673999999999</v>
      </c>
    </row>
    <row r="56" spans="1:13" x14ac:dyDescent="0.25">
      <c r="A56">
        <v>54</v>
      </c>
      <c r="B56" t="s">
        <v>684</v>
      </c>
      <c r="C56" t="s">
        <v>684</v>
      </c>
      <c r="D56">
        <v>5.9111529999999997</v>
      </c>
      <c r="E56">
        <v>4.8011499999999998</v>
      </c>
      <c r="F56">
        <v>5.9998870000000002</v>
      </c>
      <c r="G56">
        <v>5.4294799999999999</v>
      </c>
      <c r="H56">
        <v>4.7479719999999999</v>
      </c>
      <c r="I56">
        <v>3.493528</v>
      </c>
      <c r="J56">
        <v>5.1865750000000004</v>
      </c>
      <c r="K56">
        <v>2.7090885999999998</v>
      </c>
      <c r="L56">
        <v>1.1238250000000001</v>
      </c>
      <c r="M56">
        <v>5.7399747999999997</v>
      </c>
    </row>
    <row r="57" spans="1:13" x14ac:dyDescent="0.25">
      <c r="A57">
        <v>55</v>
      </c>
      <c r="B57" t="s">
        <v>685</v>
      </c>
      <c r="C57" t="s">
        <v>685</v>
      </c>
      <c r="D57" t="s">
        <v>631</v>
      </c>
      <c r="E57" t="s">
        <v>631</v>
      </c>
      <c r="F57" t="s">
        <v>631</v>
      </c>
      <c r="G57" t="s">
        <v>631</v>
      </c>
      <c r="H57" t="s">
        <v>631</v>
      </c>
      <c r="I57" t="s">
        <v>631</v>
      </c>
      <c r="J57" t="s">
        <v>631</v>
      </c>
      <c r="K57" t="s">
        <v>631</v>
      </c>
      <c r="L57" t="s">
        <v>631</v>
      </c>
      <c r="M57" t="s">
        <v>631</v>
      </c>
    </row>
    <row r="58" spans="1:13" x14ac:dyDescent="0.25">
      <c r="A58">
        <v>56</v>
      </c>
      <c r="B58" t="s">
        <v>686</v>
      </c>
      <c r="C58" t="s">
        <v>686</v>
      </c>
      <c r="D58" t="s">
        <v>631</v>
      </c>
      <c r="E58" t="s">
        <v>631</v>
      </c>
      <c r="F58" t="s">
        <v>631</v>
      </c>
      <c r="G58" t="s">
        <v>631</v>
      </c>
      <c r="H58" t="s">
        <v>631</v>
      </c>
      <c r="I58" t="s">
        <v>631</v>
      </c>
      <c r="J58" t="s">
        <v>631</v>
      </c>
      <c r="K58" t="s">
        <v>631</v>
      </c>
      <c r="L58" t="s">
        <v>631</v>
      </c>
      <c r="M58" t="s">
        <v>631</v>
      </c>
    </row>
    <row r="59" spans="1:13" x14ac:dyDescent="0.25">
      <c r="A59">
        <v>57</v>
      </c>
      <c r="B59" t="s">
        <v>687</v>
      </c>
      <c r="C59" t="s">
        <v>687</v>
      </c>
      <c r="D59">
        <v>4.852697</v>
      </c>
      <c r="E59">
        <v>3.4943590000000002</v>
      </c>
      <c r="F59">
        <v>3.9765280000000001</v>
      </c>
      <c r="G59">
        <v>3.4642879999999998</v>
      </c>
      <c r="H59">
        <v>3.097585</v>
      </c>
      <c r="I59">
        <v>2.8434170000000001</v>
      </c>
      <c r="J59">
        <v>2.5718429999999999</v>
      </c>
      <c r="K59">
        <v>2.1811086999999998</v>
      </c>
      <c r="L59">
        <v>4.280125</v>
      </c>
      <c r="M59">
        <v>3.1889641000000002</v>
      </c>
    </row>
    <row r="60" spans="1:13" x14ac:dyDescent="0.25">
      <c r="A60">
        <v>58</v>
      </c>
      <c r="B60" t="s">
        <v>688</v>
      </c>
      <c r="C60" t="s">
        <v>688</v>
      </c>
      <c r="D60">
        <v>3.8097099999999999</v>
      </c>
      <c r="E60">
        <v>4.2612620000000003</v>
      </c>
      <c r="F60">
        <v>4.5046460000000002</v>
      </c>
      <c r="G60">
        <v>4.5915790000000003</v>
      </c>
      <c r="H60">
        <v>4.4134469999999997</v>
      </c>
      <c r="I60">
        <v>5.8669760000000002</v>
      </c>
      <c r="J60">
        <v>3.5834260000000002</v>
      </c>
      <c r="K60">
        <v>3.5981364999999998</v>
      </c>
      <c r="L60">
        <v>3.2641800000000001</v>
      </c>
      <c r="M60">
        <v>2.3500838000000002</v>
      </c>
    </row>
    <row r="61" spans="1:13" x14ac:dyDescent="0.25">
      <c r="A61">
        <v>59</v>
      </c>
      <c r="B61" t="s">
        <v>689</v>
      </c>
      <c r="C61" t="s">
        <v>689</v>
      </c>
      <c r="D61">
        <v>2.4549509999999999</v>
      </c>
      <c r="E61">
        <v>2.6731790000000002</v>
      </c>
      <c r="F61">
        <v>3.0859139999999998</v>
      </c>
      <c r="G61">
        <v>3.9189790000000002</v>
      </c>
      <c r="H61">
        <v>4.7064950000000003</v>
      </c>
      <c r="I61">
        <v>4.9314169999999997</v>
      </c>
      <c r="J61">
        <v>3.0660249999999998</v>
      </c>
      <c r="K61">
        <v>3.8882053000000001</v>
      </c>
      <c r="L61">
        <v>2.9745499999999998</v>
      </c>
      <c r="M61">
        <v>5.5803630000000002</v>
      </c>
    </row>
    <row r="62" spans="1:13" x14ac:dyDescent="0.25">
      <c r="A62">
        <v>60</v>
      </c>
      <c r="B62" t="s">
        <v>690</v>
      </c>
      <c r="C62" t="s">
        <v>690</v>
      </c>
      <c r="D62">
        <v>5.8587509999999998</v>
      </c>
      <c r="E62">
        <v>2.402158</v>
      </c>
      <c r="F62">
        <v>5.6587259999999997</v>
      </c>
      <c r="G62">
        <v>3.0948519999999999</v>
      </c>
      <c r="H62">
        <v>4.6652459999999998</v>
      </c>
      <c r="I62">
        <v>4.8986549999999998</v>
      </c>
      <c r="J62">
        <v>3.0347330000000001</v>
      </c>
      <c r="K62">
        <v>1.9420362</v>
      </c>
      <c r="L62">
        <v>3.4402360000000001</v>
      </c>
      <c r="M62">
        <v>2.8372169999999999</v>
      </c>
    </row>
    <row r="63" spans="1:13" x14ac:dyDescent="0.25">
      <c r="A63">
        <v>61</v>
      </c>
      <c r="B63" t="s">
        <v>691</v>
      </c>
      <c r="C63" t="s">
        <v>691</v>
      </c>
      <c r="D63">
        <v>3.0281530000000001</v>
      </c>
      <c r="E63">
        <v>4.7128709999999998</v>
      </c>
      <c r="F63">
        <v>3.1611989999999999</v>
      </c>
      <c r="G63">
        <v>1.9293670000000001</v>
      </c>
      <c r="H63">
        <v>4.772214</v>
      </c>
      <c r="I63">
        <v>2.4007130000000001</v>
      </c>
      <c r="J63">
        <v>1.365917</v>
      </c>
      <c r="K63">
        <v>2.9815708999999999</v>
      </c>
      <c r="L63">
        <v>3.3105479999999998</v>
      </c>
      <c r="M63">
        <v>2.8149120000000001</v>
      </c>
    </row>
    <row r="64" spans="1:13" x14ac:dyDescent="0.25">
      <c r="A64">
        <v>62</v>
      </c>
      <c r="B64" t="s">
        <v>692</v>
      </c>
      <c r="C64" t="s">
        <v>692</v>
      </c>
      <c r="D64">
        <v>4.0491979999999996</v>
      </c>
      <c r="E64">
        <v>2.6515590000000002</v>
      </c>
      <c r="F64">
        <v>2.3632420000000001</v>
      </c>
      <c r="G64">
        <v>2.4539949999999999</v>
      </c>
      <c r="H64">
        <v>2.8714750000000002</v>
      </c>
      <c r="I64">
        <v>6.2523679999999997</v>
      </c>
      <c r="J64">
        <v>2.7613989999999999</v>
      </c>
      <c r="K64">
        <v>2.4427156999999999</v>
      </c>
      <c r="L64">
        <v>1.448107</v>
      </c>
      <c r="M64">
        <v>2.8332999000000001</v>
      </c>
    </row>
    <row r="65" spans="1:13" x14ac:dyDescent="0.25">
      <c r="A65">
        <v>63</v>
      </c>
      <c r="B65" t="s">
        <v>693</v>
      </c>
      <c r="C65" t="s">
        <v>693</v>
      </c>
      <c r="D65">
        <v>2.0598640000000001</v>
      </c>
      <c r="E65">
        <v>4.4707049999999997</v>
      </c>
      <c r="F65">
        <v>2.724126</v>
      </c>
      <c r="G65">
        <v>3.1272220000000002</v>
      </c>
      <c r="H65">
        <v>4.1371609999999999</v>
      </c>
      <c r="I65">
        <v>2.510777</v>
      </c>
      <c r="J65">
        <v>2.8528289999999998</v>
      </c>
      <c r="K65">
        <v>2.8999245999999999</v>
      </c>
      <c r="L65">
        <v>3.8637069999999998</v>
      </c>
      <c r="M65">
        <v>3.6257931999999999</v>
      </c>
    </row>
    <row r="66" spans="1:13" x14ac:dyDescent="0.25">
      <c r="A66">
        <v>64</v>
      </c>
      <c r="B66" t="s">
        <v>694</v>
      </c>
      <c r="C66" t="s">
        <v>694</v>
      </c>
      <c r="D66">
        <v>5.0802440000000004</v>
      </c>
      <c r="E66">
        <v>5.3973329999999997</v>
      </c>
      <c r="F66">
        <v>5.3337960000000004</v>
      </c>
      <c r="G66">
        <v>5.795439</v>
      </c>
      <c r="H66">
        <v>5.612552</v>
      </c>
      <c r="I66">
        <v>3.5835110000000001</v>
      </c>
      <c r="J66">
        <v>4.4275760000000002</v>
      </c>
      <c r="K66">
        <v>2.533998</v>
      </c>
      <c r="L66">
        <v>4.4478470000000003</v>
      </c>
      <c r="M66">
        <v>1.8262905</v>
      </c>
    </row>
    <row r="67" spans="1:13" x14ac:dyDescent="0.25">
      <c r="A67">
        <v>65</v>
      </c>
      <c r="B67" t="s">
        <v>695</v>
      </c>
      <c r="C67" t="s">
        <v>695</v>
      </c>
      <c r="D67">
        <v>5.5428300000000004</v>
      </c>
      <c r="E67">
        <v>3.1527129999999999</v>
      </c>
      <c r="F67">
        <v>6.4478410000000004</v>
      </c>
      <c r="G67">
        <v>5.6787999999999998</v>
      </c>
      <c r="H67">
        <v>3.2917290000000001</v>
      </c>
      <c r="I67">
        <v>2.4766119999999998</v>
      </c>
      <c r="J67">
        <v>3.4945629999999999</v>
      </c>
      <c r="K67">
        <v>3.5757736000000002</v>
      </c>
      <c r="L67">
        <v>2.0398369999999999</v>
      </c>
      <c r="M67">
        <v>3.2986195</v>
      </c>
    </row>
    <row r="68" spans="1:13" x14ac:dyDescent="0.25">
      <c r="A68">
        <v>66</v>
      </c>
      <c r="B68" t="s">
        <v>696</v>
      </c>
      <c r="C68" t="s">
        <v>696</v>
      </c>
      <c r="D68">
        <v>3.7605420000000001</v>
      </c>
      <c r="E68">
        <v>4.0539870000000002</v>
      </c>
      <c r="F68">
        <v>4.1502460000000001</v>
      </c>
      <c r="G68">
        <v>3.502084</v>
      </c>
      <c r="H68">
        <v>3.940855</v>
      </c>
      <c r="I68">
        <v>3.8608950000000002</v>
      </c>
      <c r="J68">
        <v>1.626927</v>
      </c>
      <c r="K68">
        <v>2.5676907</v>
      </c>
      <c r="L68">
        <v>1.2203139999999999</v>
      </c>
      <c r="M68">
        <v>3.7608687999999999</v>
      </c>
    </row>
    <row r="69" spans="1:13" x14ac:dyDescent="0.25">
      <c r="A69">
        <v>67</v>
      </c>
      <c r="B69" t="s">
        <v>697</v>
      </c>
      <c r="C69" t="s">
        <v>697</v>
      </c>
      <c r="D69">
        <v>5.5721800000000004</v>
      </c>
      <c r="E69">
        <v>3.0876350000000001</v>
      </c>
      <c r="F69">
        <v>3.5479240000000001</v>
      </c>
      <c r="G69">
        <v>3.308605</v>
      </c>
      <c r="H69">
        <v>2.7135060000000002</v>
      </c>
      <c r="I69">
        <v>1.256926</v>
      </c>
      <c r="J69">
        <v>2.751153</v>
      </c>
      <c r="K69">
        <v>3.6592609</v>
      </c>
      <c r="L69">
        <v>2.4199220000000001</v>
      </c>
      <c r="M69">
        <v>2.2338119999999999</v>
      </c>
    </row>
    <row r="70" spans="1:13" x14ac:dyDescent="0.25">
      <c r="A70">
        <v>68</v>
      </c>
      <c r="B70" t="s">
        <v>698</v>
      </c>
      <c r="C70" t="s">
        <v>698</v>
      </c>
      <c r="D70">
        <v>3.70533</v>
      </c>
      <c r="E70">
        <v>3.211544</v>
      </c>
      <c r="F70">
        <v>3.2184469999999998</v>
      </c>
      <c r="G70">
        <v>7.0151510000000004</v>
      </c>
      <c r="H70">
        <v>3.8416399999999999</v>
      </c>
      <c r="I70">
        <v>4.4770960000000004</v>
      </c>
      <c r="J70">
        <v>3.0920429999999999</v>
      </c>
      <c r="K70">
        <v>2.5677612999999999</v>
      </c>
      <c r="L70">
        <v>3.37303</v>
      </c>
      <c r="M70">
        <v>3.9173988</v>
      </c>
    </row>
    <row r="71" spans="1:13" x14ac:dyDescent="0.25">
      <c r="A71">
        <v>69</v>
      </c>
      <c r="B71" t="s">
        <v>699</v>
      </c>
      <c r="C71" t="s">
        <v>699</v>
      </c>
      <c r="D71">
        <v>2.7836799999999999</v>
      </c>
      <c r="E71">
        <v>2.9910649999999999</v>
      </c>
      <c r="F71">
        <v>3.3439369999999999</v>
      </c>
      <c r="G71">
        <v>5.4834670000000001</v>
      </c>
      <c r="H71">
        <v>3.0985109999999998</v>
      </c>
      <c r="I71">
        <v>3.7692320000000001</v>
      </c>
      <c r="J71">
        <v>3.3250470000000001</v>
      </c>
      <c r="K71">
        <v>3.3529379000000001</v>
      </c>
      <c r="L71">
        <v>2.1410149999999999</v>
      </c>
      <c r="M71">
        <v>4.8069252999999996</v>
      </c>
    </row>
    <row r="72" spans="1:13" x14ac:dyDescent="0.25">
      <c r="A72">
        <v>70</v>
      </c>
      <c r="B72" t="s">
        <v>700</v>
      </c>
      <c r="C72" t="s">
        <v>700</v>
      </c>
      <c r="D72">
        <v>2.2630309999999998</v>
      </c>
      <c r="E72">
        <v>4.4855450000000001</v>
      </c>
      <c r="F72">
        <v>2.3541970000000001</v>
      </c>
      <c r="G72">
        <v>3.142414</v>
      </c>
      <c r="H72">
        <v>2.7977669999999999</v>
      </c>
      <c r="I72">
        <v>2.6778330000000001</v>
      </c>
      <c r="J72">
        <v>2.4852349999999999</v>
      </c>
      <c r="K72">
        <v>2.8799712999999998</v>
      </c>
      <c r="L72">
        <v>2.4231389999999999</v>
      </c>
      <c r="M72">
        <v>2.9753756999999998</v>
      </c>
    </row>
    <row r="73" spans="1:13" x14ac:dyDescent="0.25">
      <c r="A73">
        <v>71</v>
      </c>
      <c r="B73" t="s">
        <v>701</v>
      </c>
      <c r="C73" t="s">
        <v>701</v>
      </c>
      <c r="D73">
        <v>3.0591379999999999</v>
      </c>
      <c r="E73">
        <v>4.045674</v>
      </c>
      <c r="F73">
        <v>3.8125680000000002</v>
      </c>
      <c r="G73">
        <v>3.2420390000000001</v>
      </c>
      <c r="H73">
        <v>4.2036930000000003</v>
      </c>
      <c r="I73">
        <v>3.0553750000000002</v>
      </c>
      <c r="J73">
        <v>3.4502290000000002</v>
      </c>
      <c r="K73">
        <v>3.760805</v>
      </c>
      <c r="L73">
        <v>3.3673850000000001</v>
      </c>
      <c r="M73">
        <v>2.3370532000000002</v>
      </c>
    </row>
    <row r="74" spans="1:13" x14ac:dyDescent="0.25">
      <c r="A74">
        <v>72</v>
      </c>
      <c r="B74" t="s">
        <v>702</v>
      </c>
      <c r="C74" t="s">
        <v>702</v>
      </c>
      <c r="D74">
        <v>5.3391489999999999</v>
      </c>
      <c r="E74">
        <v>4.802352</v>
      </c>
      <c r="F74">
        <v>5.3472400000000002</v>
      </c>
      <c r="G74">
        <v>5.4581980000000003</v>
      </c>
      <c r="H74">
        <v>4.0719269999999996</v>
      </c>
      <c r="I74">
        <v>2.670172</v>
      </c>
      <c r="J74">
        <v>3.6871350000000001</v>
      </c>
      <c r="K74">
        <v>3.7160750999999999</v>
      </c>
      <c r="L74">
        <v>2.7178849999999999</v>
      </c>
      <c r="M74">
        <v>3.4023827</v>
      </c>
    </row>
    <row r="75" spans="1:13" x14ac:dyDescent="0.25">
      <c r="A75">
        <v>73</v>
      </c>
      <c r="B75" t="s">
        <v>703</v>
      </c>
      <c r="C75" t="s">
        <v>703</v>
      </c>
      <c r="D75">
        <v>4.8017000000000003</v>
      </c>
      <c r="E75">
        <v>5.9741710000000001</v>
      </c>
      <c r="F75">
        <v>5.3984889999999996</v>
      </c>
      <c r="G75">
        <v>4.5444440000000004</v>
      </c>
      <c r="H75">
        <v>5.7205620000000001</v>
      </c>
      <c r="I75">
        <v>3.1871420000000001</v>
      </c>
      <c r="J75">
        <v>5.1727970000000001</v>
      </c>
      <c r="K75">
        <v>3.9143309999999998</v>
      </c>
      <c r="L75">
        <v>4.5249579999999998</v>
      </c>
      <c r="M75">
        <v>3.8141493999999998</v>
      </c>
    </row>
    <row r="76" spans="1:13" x14ac:dyDescent="0.25">
      <c r="A76">
        <v>74</v>
      </c>
      <c r="B76" t="s">
        <v>704</v>
      </c>
      <c r="C76" t="s">
        <v>704</v>
      </c>
      <c r="D76">
        <v>4.8979850000000003</v>
      </c>
      <c r="E76">
        <v>3.7640729999999998</v>
      </c>
      <c r="F76">
        <v>5.1322479999999997</v>
      </c>
      <c r="G76">
        <v>5.0420040000000004</v>
      </c>
      <c r="H76">
        <v>4.9037129999999998</v>
      </c>
      <c r="I76">
        <v>2.0812279999999999</v>
      </c>
      <c r="J76">
        <v>3.9353449999999999</v>
      </c>
      <c r="K76">
        <v>4.0958464000000001</v>
      </c>
      <c r="L76">
        <v>3.6284070000000002</v>
      </c>
      <c r="M76">
        <v>2.9934987</v>
      </c>
    </row>
    <row r="77" spans="1:13" x14ac:dyDescent="0.25">
      <c r="A77">
        <v>75</v>
      </c>
      <c r="B77" t="s">
        <v>705</v>
      </c>
      <c r="C77" t="s">
        <v>705</v>
      </c>
      <c r="D77">
        <v>3.2389239999999999</v>
      </c>
      <c r="E77">
        <v>2.704542</v>
      </c>
      <c r="F77">
        <v>3.094427</v>
      </c>
      <c r="G77">
        <v>3.309059</v>
      </c>
      <c r="H77">
        <v>2.8343180000000001</v>
      </c>
      <c r="I77">
        <v>2.370333</v>
      </c>
      <c r="J77">
        <v>3.0680209999999999</v>
      </c>
      <c r="K77">
        <v>3.3259069000000001</v>
      </c>
      <c r="L77">
        <v>2.0278939999999999</v>
      </c>
      <c r="M77">
        <v>1.6404372</v>
      </c>
    </row>
    <row r="78" spans="1:13" x14ac:dyDescent="0.25">
      <c r="A78">
        <v>76</v>
      </c>
      <c r="B78" t="s">
        <v>706</v>
      </c>
      <c r="C78" t="s">
        <v>706</v>
      </c>
      <c r="D78">
        <v>4.1488940000000003</v>
      </c>
      <c r="E78">
        <v>3.7314669999999999</v>
      </c>
      <c r="F78">
        <v>4.670115</v>
      </c>
      <c r="G78">
        <v>6.5467610000000001</v>
      </c>
      <c r="H78">
        <v>4.1483189999999999</v>
      </c>
      <c r="I78">
        <v>3.213438</v>
      </c>
      <c r="J78">
        <v>4.0253319999999997</v>
      </c>
      <c r="K78">
        <v>3.3558873</v>
      </c>
      <c r="L78">
        <v>4.4638580000000001</v>
      </c>
      <c r="M78">
        <v>3.7092448999999998</v>
      </c>
    </row>
    <row r="79" spans="1:13" x14ac:dyDescent="0.25">
      <c r="A79">
        <v>77</v>
      </c>
      <c r="B79" t="s">
        <v>707</v>
      </c>
      <c r="C79" t="s">
        <v>707</v>
      </c>
      <c r="D79">
        <v>4.4407800000000002</v>
      </c>
      <c r="E79">
        <v>1.5628649999999999</v>
      </c>
      <c r="F79">
        <v>4.5928079999999998</v>
      </c>
      <c r="G79">
        <v>4.273091</v>
      </c>
      <c r="H79">
        <v>1.485582</v>
      </c>
      <c r="I79">
        <v>6.3136419999999998</v>
      </c>
      <c r="J79">
        <v>6.3070969999999997</v>
      </c>
      <c r="K79">
        <v>2.8172476999999998</v>
      </c>
      <c r="L79">
        <v>3.9370240000000001</v>
      </c>
      <c r="M79">
        <v>4.0138575999999997</v>
      </c>
    </row>
    <row r="80" spans="1:13" x14ac:dyDescent="0.25">
      <c r="A80">
        <v>78</v>
      </c>
      <c r="B80" t="s">
        <v>708</v>
      </c>
      <c r="C80" t="s">
        <v>708</v>
      </c>
      <c r="D80">
        <v>3.7517740000000002</v>
      </c>
      <c r="E80">
        <v>4.3114150000000002</v>
      </c>
      <c r="F80">
        <v>5.3311830000000002</v>
      </c>
      <c r="G80">
        <v>5.0795409999999999</v>
      </c>
      <c r="H80">
        <v>5.9891259999999997</v>
      </c>
      <c r="I80">
        <v>4.4684030000000003</v>
      </c>
      <c r="J80">
        <v>4.7633770000000002</v>
      </c>
      <c r="K80">
        <v>4.9301181999999999</v>
      </c>
      <c r="L80">
        <v>3.5943649999999998</v>
      </c>
      <c r="M80">
        <v>4.7649729000000001</v>
      </c>
    </row>
    <row r="81" spans="1:13" x14ac:dyDescent="0.25">
      <c r="A81">
        <v>79</v>
      </c>
      <c r="B81" t="s">
        <v>709</v>
      </c>
      <c r="C81" t="s">
        <v>709</v>
      </c>
      <c r="D81">
        <v>4.5343</v>
      </c>
      <c r="E81">
        <v>6.1588219999999998</v>
      </c>
      <c r="F81">
        <v>4.8569360000000001</v>
      </c>
      <c r="G81">
        <v>5.0106349999999997</v>
      </c>
      <c r="H81">
        <v>6.6276979999999996</v>
      </c>
      <c r="I81">
        <v>3.7623890000000002</v>
      </c>
      <c r="J81">
        <v>5.4662800000000002</v>
      </c>
      <c r="K81">
        <v>2.4744926</v>
      </c>
      <c r="L81">
        <v>3.8593459999999999</v>
      </c>
      <c r="M81">
        <v>3.3061215000000002</v>
      </c>
    </row>
    <row r="82" spans="1:13" x14ac:dyDescent="0.25">
      <c r="A82">
        <v>80</v>
      </c>
      <c r="B82" t="s">
        <v>710</v>
      </c>
      <c r="C82" t="s">
        <v>710</v>
      </c>
      <c r="D82">
        <v>5.7777719999999997</v>
      </c>
      <c r="E82">
        <v>4.1581060000000001</v>
      </c>
      <c r="F82">
        <v>4.5209400000000004</v>
      </c>
      <c r="G82">
        <v>7.073563</v>
      </c>
      <c r="H82">
        <v>6.642906</v>
      </c>
      <c r="I82">
        <v>4.4213050000000003</v>
      </c>
      <c r="J82">
        <v>7.4703530000000002</v>
      </c>
      <c r="K82">
        <v>4.9593919</v>
      </c>
      <c r="L82">
        <v>5.0760329999999998</v>
      </c>
      <c r="M82">
        <v>3.5684181000000001</v>
      </c>
    </row>
    <row r="83" spans="1:13" x14ac:dyDescent="0.25">
      <c r="A83">
        <v>81</v>
      </c>
      <c r="B83" t="s">
        <v>711</v>
      </c>
      <c r="C83" t="s">
        <v>711</v>
      </c>
      <c r="D83">
        <v>4.2367840000000001</v>
      </c>
      <c r="E83">
        <v>5.0985189999999996</v>
      </c>
      <c r="F83">
        <v>4.0385150000000003</v>
      </c>
      <c r="G83">
        <v>4.8149550000000003</v>
      </c>
      <c r="H83">
        <v>4.8082859999999998</v>
      </c>
      <c r="I83">
        <v>2.711519</v>
      </c>
      <c r="J83">
        <v>4.5324489999999997</v>
      </c>
      <c r="K83">
        <v>3.4538554000000001</v>
      </c>
      <c r="L83">
        <v>2.9367329999999998</v>
      </c>
      <c r="M83">
        <v>3.1667334999999999</v>
      </c>
    </row>
    <row r="84" spans="1:13" x14ac:dyDescent="0.25">
      <c r="A84">
        <v>82</v>
      </c>
      <c r="B84" t="s">
        <v>712</v>
      </c>
      <c r="C84" t="s">
        <v>712</v>
      </c>
      <c r="D84">
        <v>5.651726</v>
      </c>
      <c r="E84">
        <v>5.2747289999999998</v>
      </c>
      <c r="F84">
        <v>4.8329839999999997</v>
      </c>
      <c r="G84">
        <v>4.9229859999999999</v>
      </c>
      <c r="H84">
        <v>4.645556</v>
      </c>
      <c r="I84">
        <v>2.7834650000000001</v>
      </c>
      <c r="J84">
        <v>3.400452</v>
      </c>
      <c r="K84">
        <v>5.2473234</v>
      </c>
      <c r="L84">
        <v>2.6181999999999999</v>
      </c>
      <c r="M84">
        <v>4.1167984999999998</v>
      </c>
    </row>
    <row r="85" spans="1:13" x14ac:dyDescent="0.25">
      <c r="A85">
        <v>83</v>
      </c>
      <c r="B85" t="s">
        <v>713</v>
      </c>
      <c r="C85" t="s">
        <v>713</v>
      </c>
      <c r="D85">
        <v>3.8353929999999998</v>
      </c>
      <c r="E85">
        <v>4.4081440000000001</v>
      </c>
      <c r="F85">
        <v>4.4961659999999997</v>
      </c>
      <c r="G85">
        <v>4.6807119999999998</v>
      </c>
      <c r="H85">
        <v>4.6479790000000003</v>
      </c>
      <c r="I85">
        <v>2.7289469999999998</v>
      </c>
      <c r="J85">
        <v>4.1295200000000003</v>
      </c>
      <c r="K85">
        <v>2.6646839999999998</v>
      </c>
      <c r="L85">
        <v>5.072419</v>
      </c>
      <c r="M85">
        <v>2.8062917000000001</v>
      </c>
    </row>
    <row r="86" spans="1:13" x14ac:dyDescent="0.25">
      <c r="A86">
        <v>84</v>
      </c>
      <c r="B86" t="s">
        <v>714</v>
      </c>
      <c r="C86" t="s">
        <v>714</v>
      </c>
      <c r="D86">
        <v>2.3601040000000002</v>
      </c>
      <c r="E86">
        <v>5.0567909999999996</v>
      </c>
      <c r="F86">
        <v>3.2199800000000001</v>
      </c>
      <c r="G86">
        <v>4.6287750000000001</v>
      </c>
      <c r="H86">
        <v>4.530011</v>
      </c>
      <c r="I86">
        <v>2.6496249999999999</v>
      </c>
      <c r="J86">
        <v>2.7551320000000001</v>
      </c>
      <c r="K86">
        <v>2.6421429000000001</v>
      </c>
      <c r="L86">
        <v>2.1522559999999999</v>
      </c>
      <c r="M86">
        <v>4.4673660000000002</v>
      </c>
    </row>
    <row r="87" spans="1:13" x14ac:dyDescent="0.25">
      <c r="A87">
        <v>85</v>
      </c>
      <c r="B87" t="s">
        <v>715</v>
      </c>
      <c r="C87" t="s">
        <v>715</v>
      </c>
      <c r="D87">
        <v>3.9023810000000001</v>
      </c>
      <c r="E87">
        <v>4.4790710000000002</v>
      </c>
      <c r="F87">
        <v>4.4953440000000002</v>
      </c>
      <c r="G87">
        <v>3.6205150000000001</v>
      </c>
      <c r="H87">
        <v>5.5621400000000003</v>
      </c>
      <c r="I87">
        <v>2.1627939999999999</v>
      </c>
      <c r="J87">
        <v>3.431718</v>
      </c>
      <c r="K87">
        <v>6.0546768000000002</v>
      </c>
      <c r="L87">
        <v>3.8643809999999998</v>
      </c>
      <c r="M87">
        <v>2.5306603999999999</v>
      </c>
    </row>
    <row r="88" spans="1:13" x14ac:dyDescent="0.25">
      <c r="A88">
        <v>86</v>
      </c>
      <c r="B88" t="s">
        <v>716</v>
      </c>
      <c r="C88" t="s">
        <v>716</v>
      </c>
      <c r="D88">
        <v>4.0826019999999996</v>
      </c>
      <c r="E88">
        <v>3.8476050000000002</v>
      </c>
      <c r="F88">
        <v>3.0447929999999999</v>
      </c>
      <c r="G88">
        <v>3.7909359999999999</v>
      </c>
      <c r="H88">
        <v>3.8970570000000002</v>
      </c>
      <c r="I88">
        <v>3.1911040000000002</v>
      </c>
      <c r="J88">
        <v>2.975244</v>
      </c>
      <c r="K88">
        <v>2.5847302000000001</v>
      </c>
      <c r="L88">
        <v>3.2094100000000001</v>
      </c>
      <c r="M88">
        <v>2.9349842000000002</v>
      </c>
    </row>
    <row r="89" spans="1:13" x14ac:dyDescent="0.25">
      <c r="A89">
        <v>87</v>
      </c>
      <c r="B89" t="s">
        <v>717</v>
      </c>
      <c r="C89" t="s">
        <v>717</v>
      </c>
      <c r="D89">
        <v>4.684132</v>
      </c>
      <c r="E89">
        <v>4.3326979999999997</v>
      </c>
      <c r="F89">
        <v>3.6864020000000002</v>
      </c>
      <c r="G89">
        <v>4.3077779999999999</v>
      </c>
      <c r="H89">
        <v>3.4415339999999999</v>
      </c>
      <c r="I89">
        <v>3.0648270000000002</v>
      </c>
      <c r="J89">
        <v>4.4603099999999998</v>
      </c>
      <c r="K89">
        <v>2.0055738999999999</v>
      </c>
      <c r="L89">
        <v>1.538583</v>
      </c>
      <c r="M89">
        <v>3.2034139000000001</v>
      </c>
    </row>
    <row r="90" spans="1:13" x14ac:dyDescent="0.25">
      <c r="A90">
        <v>88</v>
      </c>
      <c r="B90" t="s">
        <v>718</v>
      </c>
      <c r="C90" t="s">
        <v>718</v>
      </c>
      <c r="D90">
        <v>3.439587</v>
      </c>
      <c r="E90">
        <v>2.9503569999999999</v>
      </c>
      <c r="F90">
        <v>4.2891700000000004</v>
      </c>
      <c r="G90">
        <v>3.4917280000000002</v>
      </c>
      <c r="H90">
        <v>2.9239229999999998</v>
      </c>
      <c r="I90">
        <v>3.0459040000000002</v>
      </c>
      <c r="J90">
        <v>3.817037</v>
      </c>
      <c r="K90">
        <v>4.5106932000000004</v>
      </c>
      <c r="L90">
        <v>3.2665310000000001</v>
      </c>
      <c r="M90">
        <v>3.0024476</v>
      </c>
    </row>
    <row r="91" spans="1:13" x14ac:dyDescent="0.25">
      <c r="A91">
        <v>89</v>
      </c>
      <c r="B91" t="s">
        <v>719</v>
      </c>
      <c r="C91" t="s">
        <v>719</v>
      </c>
      <c r="D91">
        <v>4.2341600000000001</v>
      </c>
      <c r="E91">
        <v>2.235773</v>
      </c>
      <c r="F91">
        <v>2.3539599999999998</v>
      </c>
      <c r="G91">
        <v>4.2505240000000004</v>
      </c>
      <c r="H91">
        <v>2.0908989999999998</v>
      </c>
      <c r="I91">
        <v>2.4608750000000001</v>
      </c>
      <c r="J91">
        <v>1.6264479999999999</v>
      </c>
      <c r="K91">
        <v>3.1381174999999999</v>
      </c>
      <c r="L91">
        <v>1.490475</v>
      </c>
      <c r="M91">
        <v>2.2576488000000001</v>
      </c>
    </row>
    <row r="92" spans="1:13" x14ac:dyDescent="0.25">
      <c r="A92">
        <v>90</v>
      </c>
      <c r="B92" t="s">
        <v>720</v>
      </c>
      <c r="C92" t="s">
        <v>720</v>
      </c>
      <c r="D92">
        <v>4.3898239999999999</v>
      </c>
      <c r="E92">
        <v>4.0462249999999997</v>
      </c>
      <c r="F92">
        <v>4.828856</v>
      </c>
      <c r="G92">
        <v>4.2892109999999999</v>
      </c>
      <c r="H92">
        <v>3.4798990000000001</v>
      </c>
      <c r="I92">
        <v>2.8180730000000001</v>
      </c>
      <c r="J92">
        <v>3.505217</v>
      </c>
      <c r="K92">
        <v>1.0069507</v>
      </c>
      <c r="L92">
        <v>3.2406570000000001</v>
      </c>
      <c r="M92">
        <v>2.4409976000000002</v>
      </c>
    </row>
    <row r="93" spans="1:13" x14ac:dyDescent="0.25">
      <c r="A93">
        <v>91</v>
      </c>
      <c r="B93" t="s">
        <v>721</v>
      </c>
      <c r="C93" t="s">
        <v>721</v>
      </c>
      <c r="D93">
        <v>4.6285550000000004</v>
      </c>
      <c r="E93">
        <v>4.990221</v>
      </c>
      <c r="F93">
        <v>6.2044499999999996</v>
      </c>
      <c r="G93">
        <v>5.4292410000000002</v>
      </c>
      <c r="H93">
        <v>5.2749730000000001</v>
      </c>
      <c r="I93">
        <v>1.5912390000000001</v>
      </c>
      <c r="J93">
        <v>3.2935509999999999</v>
      </c>
      <c r="K93">
        <v>0.98886490000000005</v>
      </c>
      <c r="L93">
        <v>2.4540190000000002</v>
      </c>
      <c r="M93">
        <v>3.0742083</v>
      </c>
    </row>
    <row r="94" spans="1:13" x14ac:dyDescent="0.25">
      <c r="A94">
        <v>92</v>
      </c>
      <c r="B94" t="s">
        <v>615</v>
      </c>
      <c r="C94" t="s">
        <v>615</v>
      </c>
      <c r="D94">
        <v>5.7329720000000002</v>
      </c>
      <c r="E94">
        <v>5.2677399999999999</v>
      </c>
      <c r="F94">
        <v>7.107532</v>
      </c>
      <c r="G94">
        <v>5.847156</v>
      </c>
      <c r="H94">
        <v>5.3257139999999996</v>
      </c>
      <c r="I94">
        <v>1.4961709999999999</v>
      </c>
      <c r="J94">
        <v>4.0484390000000001</v>
      </c>
      <c r="K94">
        <v>2.591567</v>
      </c>
      <c r="L94">
        <v>3.2822360000000002</v>
      </c>
      <c r="M94">
        <v>2.6677854000000001</v>
      </c>
    </row>
    <row r="95" spans="1:13" x14ac:dyDescent="0.25">
      <c r="A95">
        <v>93</v>
      </c>
      <c r="B95" t="s">
        <v>722</v>
      </c>
      <c r="C95" t="s">
        <v>722</v>
      </c>
      <c r="D95">
        <v>4.091958</v>
      </c>
      <c r="E95">
        <v>5.2361570000000004</v>
      </c>
      <c r="F95">
        <v>4.3930410000000002</v>
      </c>
      <c r="G95">
        <v>4.5224909999999996</v>
      </c>
      <c r="H95">
        <v>5.1044840000000002</v>
      </c>
      <c r="I95">
        <v>2.9310670000000001</v>
      </c>
      <c r="J95">
        <v>5.0083989999999998</v>
      </c>
      <c r="K95">
        <v>3.3033222000000002</v>
      </c>
      <c r="L95">
        <v>3.2995139999999998</v>
      </c>
      <c r="M95">
        <v>2.4227921000000001</v>
      </c>
    </row>
    <row r="96" spans="1:13" x14ac:dyDescent="0.25">
      <c r="A96">
        <v>94</v>
      </c>
      <c r="B96" t="s">
        <v>723</v>
      </c>
      <c r="C96" t="s">
        <v>723</v>
      </c>
      <c r="D96">
        <v>4.5748239999999996</v>
      </c>
      <c r="E96">
        <v>3.009029</v>
      </c>
      <c r="F96">
        <v>4.2091960000000004</v>
      </c>
      <c r="G96">
        <v>4.6280539999999997</v>
      </c>
      <c r="H96">
        <v>3.082824</v>
      </c>
      <c r="I96">
        <v>2.5728460000000002</v>
      </c>
      <c r="J96">
        <v>3.5478269999999998</v>
      </c>
      <c r="K96">
        <v>3.2684508999999999</v>
      </c>
      <c r="L96">
        <v>2.992915</v>
      </c>
      <c r="M96">
        <v>2.4919220000000002</v>
      </c>
    </row>
    <row r="97" spans="1:13" x14ac:dyDescent="0.25">
      <c r="A97">
        <v>95</v>
      </c>
      <c r="B97" t="s">
        <v>724</v>
      </c>
      <c r="C97" t="s">
        <v>724</v>
      </c>
      <c r="D97" t="s">
        <v>631</v>
      </c>
      <c r="E97" t="s">
        <v>631</v>
      </c>
      <c r="F97" t="s">
        <v>631</v>
      </c>
      <c r="G97" t="s">
        <v>631</v>
      </c>
      <c r="H97" t="s">
        <v>631</v>
      </c>
      <c r="I97" t="s">
        <v>631</v>
      </c>
      <c r="J97" t="s">
        <v>631</v>
      </c>
      <c r="K97" t="s">
        <v>631</v>
      </c>
      <c r="L97" t="s">
        <v>631</v>
      </c>
      <c r="M97" t="s">
        <v>631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Laurie Binge</cp:lastModifiedBy>
  <dcterms:created xsi:type="dcterms:W3CDTF">2016-09-23T12:44:59Z</dcterms:created>
  <dcterms:modified xsi:type="dcterms:W3CDTF">2016-09-25T23:01:52Z</dcterms:modified>
</cp:coreProperties>
</file>