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R\DAZONE_ROUND3\data\"/>
    </mc:Choice>
  </mc:AlternateContent>
  <xr:revisionPtr revIDLastSave="0" documentId="13_ncr:1_{D0D44A6A-EF34-486C-A31E-B7F6639ADF46}" xr6:coauthVersionLast="47" xr6:coauthVersionMax="47" xr10:uidLastSave="{00000000-0000-0000-0000-000000000000}"/>
  <bookViews>
    <workbookView xWindow="-108" yWindow="-108" windowWidth="23256" windowHeight="12456" activeTab="1" xr2:uid="{1D23C858-D5FE-409A-B9D0-9EDC6C826801}"/>
  </bookViews>
  <sheets>
    <sheet name="Bank_E" sheetId="1" r:id="rId1"/>
    <sheet name="Bank_E_Clean" sheetId="4" r:id="rId2"/>
    <sheet name="Bank_F" sheetId="2" r:id="rId3"/>
    <sheet name="Bank_F_Clean" sheetId="5" r:id="rId4"/>
    <sheet name="Bank_G" sheetId="3" r:id="rId5"/>
    <sheet name="Bank_G_Clea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3" i="3" l="1"/>
  <c r="P5" i="3" s="1"/>
  <c r="Q3" i="3"/>
  <c r="Q5" i="3" s="1"/>
  <c r="R3" i="3"/>
  <c r="R5" i="3" s="1"/>
  <c r="P4" i="3"/>
  <c r="Q4" i="3"/>
  <c r="R4" i="3"/>
  <c r="P3" i="2"/>
  <c r="P5" i="2" s="1"/>
  <c r="Q3" i="2"/>
  <c r="Q5" i="2" s="1"/>
  <c r="R3" i="2"/>
  <c r="P4" i="2"/>
  <c r="Q4" i="2"/>
  <c r="R4" i="2"/>
  <c r="R5" i="2"/>
  <c r="P3" i="1"/>
  <c r="P5" i="1" s="1"/>
  <c r="Q3" i="1"/>
  <c r="R3" i="1"/>
  <c r="P4" i="1"/>
  <c r="Q4" i="1"/>
  <c r="R4" i="1"/>
  <c r="Q5" i="1"/>
  <c r="R5" i="1"/>
</calcChain>
</file>

<file path=xl/sharedStrings.xml><?xml version="1.0" encoding="utf-8"?>
<sst xmlns="http://schemas.openxmlformats.org/spreadsheetml/2006/main" count="305" uniqueCount="51">
  <si>
    <t>% DWMoDWM</t>
  </si>
  <si>
    <t>OTP không đúng. Vui lòng nhập lại.</t>
  </si>
  <si>
    <t>% of Total</t>
  </si>
  <si>
    <t>Total Tnx.</t>
  </si>
  <si>
    <t>Hệ thống không nhận được yêu cầu xác thực giao dịch (OTP) trong vòng 15 phút.</t>
  </si>
  <si>
    <t>Ngân hàng có lỗi, vui lòng thử lại sau.</t>
  </si>
  <si>
    <t>Giao dịch bị hủy bởi người dùng.</t>
  </si>
  <si>
    <t>Thẻ hoặc tài khoản ngân hàng của khách hàng không hợp lệ.</t>
  </si>
  <si>
    <t>Số thẻ/Tài khoản không đúng, vui lòng nhập lại.</t>
  </si>
  <si>
    <t>Thẻ/Tài khoản đang được liên kết. Vui lòng liên hệ bộ phận chăm sóc khách hàng để được hỗ trợ.</t>
  </si>
  <si>
    <t>Tên chủ thẻ/Tài khoản không đúng. Vui lòng thực hiện lại.</t>
  </si>
  <si>
    <t>Lỗi không xác định tại hệ thống ngân hàng.</t>
  </si>
  <si>
    <t>Sai thông tin số điện thoại đăng ký với ngân hàng</t>
  </si>
  <si>
    <t>Sai thông tin Chứng minh thư đăng ký với ngân hàng</t>
  </si>
  <si>
    <t>SR_Request</t>
  </si>
  <si>
    <t>Success Tnx.</t>
  </si>
  <si>
    <t>iOS</t>
  </si>
  <si>
    <t>Android</t>
  </si>
  <si>
    <t>Filter</t>
  </si>
  <si>
    <t>Error Message</t>
  </si>
  <si>
    <t>Error Code</t>
  </si>
  <si>
    <t>May</t>
  </si>
  <si>
    <t>Apr</t>
  </si>
  <si>
    <t>Mar</t>
  </si>
  <si>
    <t>Feb</t>
  </si>
  <si>
    <t>Jan</t>
  </si>
  <si>
    <t>Grand Total</t>
  </si>
  <si>
    <t>Thẻ không hoạt động hoặc ngân hàng phát hành thẻ từ chối giao dịch. Vui lòng liên hệ với ngân hàng để được hỗ trợ.</t>
  </si>
  <si>
    <t>Tài khoản đã được đăng ký.</t>
  </si>
  <si>
    <t>Thẻ hoặc tài khoản chưa đăng ký dịch vụ thanh toán trực tuyến. Vui lòng đăng ký dịch vụ thanh toán trực tuyến với ngân hàng trước khi sử dụng dịch vụ này.</t>
  </si>
  <si>
    <t>Ngày phát hành thẻ không đúng. Vui lòng thực hiện lại.</t>
  </si>
  <si>
    <t>Thẻ không hỗ trợ, yêu cầu thẻ Active Plus. Để biết thông tin chi tiết về thẻ của bạn, liên hệ hotline MBBank 1900545426</t>
  </si>
  <si>
    <t>Thẻ không hỗ trợ</t>
  </si>
  <si>
    <t>Thẻ/tài khoản không hợp lệ. Có thể xảy ra một trong các nguyên nhân sau:</t>
  </si>
  <si>
    <t xml:space="preserve">Error Code </t>
  </si>
  <si>
    <t>Tài khoản đã được liên kết trước đó.</t>
  </si>
  <si>
    <t>Giao dịch đã được hủy.</t>
  </si>
  <si>
    <t>Liên kết tài khoản ngân hàng thất bại. Vui lòng thực hiện lại.</t>
  </si>
  <si>
    <t>Hệ thống không nhận được yêu cầu xác nhận trạng thái giao dịch từ NH (IPN) trong vòng 15 phút.</t>
  </si>
  <si>
    <t>Android_1</t>
  </si>
  <si>
    <t>iOS_1</t>
  </si>
  <si>
    <t>Android_2</t>
  </si>
  <si>
    <t>iOS_2</t>
  </si>
  <si>
    <t>iOS_3</t>
  </si>
  <si>
    <t>Android_3</t>
  </si>
  <si>
    <t>Android_4</t>
  </si>
  <si>
    <t>iOS_4</t>
  </si>
  <si>
    <t>Android_5</t>
  </si>
  <si>
    <t>iOS_5</t>
  </si>
  <si>
    <t>error</t>
  </si>
  <si>
    <t>Giao dich thanh cong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</si>
</sst>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EF2CB"/>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9" fontId="0" fillId="0" borderId="0" xfId="0" applyNumberFormat="1"/>
    <xf numFmtId="0" fontId="2" fillId="0" borderId="0" xfId="0" applyFont="1"/>
    <xf numFmtId="9" fontId="2" fillId="0" borderId="0" xfId="0" applyNumberFormat="1" applyFont="1"/>
    <xf numFmtId="3" fontId="2" fillId="0" borderId="0" xfId="0" applyNumberFormat="1" applyFont="1"/>
    <xf numFmtId="3" fontId="0" fillId="0" borderId="0" xfId="0" applyNumberFormat="1"/>
    <xf numFmtId="164" fontId="2" fillId="2" borderId="0" xfId="1" applyNumberFormat="1" applyFont="1" applyFill="1" applyAlignment="1">
      <alignment horizontal="right"/>
    </xf>
    <xf numFmtId="0" fontId="2" fillId="2" borderId="0" xfId="0" applyFont="1" applyFill="1" applyAlignment="1">
      <alignment horizontal="center"/>
    </xf>
    <xf numFmtId="0" fontId="3" fillId="2" borderId="0" xfId="0" applyFont="1" applyFill="1"/>
    <xf numFmtId="3" fontId="2" fillId="2" borderId="0" xfId="0" applyNumberFormat="1" applyFont="1" applyFill="1" applyAlignment="1">
      <alignment horizontal="right"/>
    </xf>
    <xf numFmtId="0" fontId="3" fillId="0" borderId="0" xfId="0" quotePrefix="1" applyFont="1" applyAlignment="1">
      <alignment horizontal="center"/>
    </xf>
    <xf numFmtId="0" fontId="2" fillId="0" borderId="0" xfId="0" applyFont="1" applyAlignment="1">
      <alignment horizontal="center"/>
    </xf>
    <xf numFmtId="0" fontId="0" fillId="0" borderId="0" xfId="0" applyAlignment="1">
      <alignment horizontal="left" vertical="center" wrapText="1"/>
    </xf>
    <xf numFmtId="0" fontId="3" fillId="0" borderId="0" xfId="0" quotePrefix="1" applyFont="1" applyAlignment="1">
      <alignment horizontal="center"/>
    </xf>
    <xf numFmtId="0" fontId="3" fillId="0" borderId="0" xfId="0" applyFont="1"/>
    <xf numFmtId="0" fontId="2" fillId="0" borderId="0" xfId="0" applyFont="1" applyAlignment="1">
      <alignment horizontal="center"/>
    </xf>
    <xf numFmtId="0" fontId="2" fillId="3" borderId="1" xfId="0" applyFont="1" applyFill="1" applyBorder="1" applyAlignment="1">
      <alignment horizontal="righ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E644A-C772-4DD0-B968-D1476CF9C8C1}">
  <dimension ref="A1:R38"/>
  <sheetViews>
    <sheetView workbookViewId="0">
      <pane xSplit="4" topLeftCell="E1" activePane="topRight" state="frozen"/>
      <selection activeCell="B9" sqref="B9:B38"/>
      <selection pane="topRight" activeCell="E4" sqref="E4:N4"/>
    </sheetView>
  </sheetViews>
  <sheetFormatPr defaultRowHeight="14.4" x14ac:dyDescent="0.3"/>
  <cols>
    <col min="1" max="1" width="11.44140625" bestFit="1" customWidth="1"/>
    <col min="2" max="2" width="33.88671875" customWidth="1"/>
    <col min="3" max="3" width="13.44140625" bestFit="1" customWidth="1"/>
    <col min="4" max="4" width="10.77734375" bestFit="1" customWidth="1"/>
  </cols>
  <sheetData>
    <row r="1" spans="1:18" x14ac:dyDescent="0.3">
      <c r="A1" s="11"/>
      <c r="B1" s="11"/>
      <c r="D1" s="15" t="s">
        <v>26</v>
      </c>
      <c r="E1" s="13" t="s">
        <v>25</v>
      </c>
      <c r="F1" s="14"/>
      <c r="G1" s="13" t="s">
        <v>24</v>
      </c>
      <c r="H1" s="14"/>
      <c r="I1" s="13" t="s">
        <v>23</v>
      </c>
      <c r="J1" s="14"/>
      <c r="K1" s="13" t="s">
        <v>22</v>
      </c>
      <c r="L1" s="14"/>
      <c r="M1" s="13" t="s">
        <v>21</v>
      </c>
      <c r="N1" s="14"/>
    </row>
    <row r="2" spans="1:18" x14ac:dyDescent="0.3">
      <c r="A2" s="11" t="s">
        <v>20</v>
      </c>
      <c r="B2" s="11" t="s">
        <v>19</v>
      </c>
      <c r="C2" s="11" t="s">
        <v>18</v>
      </c>
      <c r="D2" s="15"/>
      <c r="E2" s="10" t="s">
        <v>17</v>
      </c>
      <c r="F2" s="10" t="s">
        <v>16</v>
      </c>
      <c r="G2" s="10" t="s">
        <v>17</v>
      </c>
      <c r="H2" s="10" t="s">
        <v>16</v>
      </c>
      <c r="I2" s="10" t="s">
        <v>17</v>
      </c>
      <c r="J2" s="10" t="s">
        <v>16</v>
      </c>
      <c r="K2" s="10" t="s">
        <v>17</v>
      </c>
      <c r="L2" s="10" t="s">
        <v>16</v>
      </c>
      <c r="M2" s="10" t="s">
        <v>17</v>
      </c>
      <c r="N2" s="10" t="s">
        <v>16</v>
      </c>
    </row>
    <row r="3" spans="1:18" x14ac:dyDescent="0.3">
      <c r="A3" s="8" t="s">
        <v>3</v>
      </c>
      <c r="B3" s="7"/>
      <c r="C3" s="7"/>
      <c r="D3" s="9">
        <v>34392</v>
      </c>
      <c r="E3" s="9">
        <v>3895</v>
      </c>
      <c r="F3" s="9">
        <v>1339</v>
      </c>
      <c r="G3" s="9">
        <v>2238</v>
      </c>
      <c r="H3" s="9">
        <v>1534</v>
      </c>
      <c r="I3" s="9">
        <v>2095</v>
      </c>
      <c r="J3" s="9">
        <v>1323</v>
      </c>
      <c r="K3" s="9">
        <v>2143</v>
      </c>
      <c r="L3" s="9">
        <v>1408</v>
      </c>
      <c r="M3" s="9">
        <v>1916</v>
      </c>
      <c r="N3" s="9">
        <v>1221</v>
      </c>
      <c r="P3" s="5">
        <f>SUM(E3:F3)</f>
        <v>5234</v>
      </c>
      <c r="Q3" s="5">
        <f>SUM(G3:H3)</f>
        <v>3772</v>
      </c>
      <c r="R3" s="5">
        <f>SUM(I3:J3)</f>
        <v>3418</v>
      </c>
    </row>
    <row r="4" spans="1:18" x14ac:dyDescent="0.3">
      <c r="A4" s="8" t="s">
        <v>15</v>
      </c>
      <c r="B4" s="7"/>
      <c r="C4" s="7"/>
      <c r="D4" s="9">
        <v>12381.119999999999</v>
      </c>
      <c r="E4" s="9">
        <v>1596.9499999999998</v>
      </c>
      <c r="F4" s="9">
        <v>388.30999999999995</v>
      </c>
      <c r="G4" s="9">
        <v>984.72</v>
      </c>
      <c r="H4" s="9">
        <v>337.48</v>
      </c>
      <c r="I4" s="9">
        <v>1005.5999999999999</v>
      </c>
      <c r="J4" s="9">
        <v>277.83</v>
      </c>
      <c r="K4" s="9">
        <v>1050.07</v>
      </c>
      <c r="L4" s="9">
        <v>309.76</v>
      </c>
      <c r="M4" s="9">
        <v>958</v>
      </c>
      <c r="N4" s="9">
        <v>280.83</v>
      </c>
      <c r="P4" s="5">
        <f>SUM(E4:F4)</f>
        <v>1985.2599999999998</v>
      </c>
      <c r="Q4" s="5">
        <f>SUM(G4:H4)</f>
        <v>1322.2</v>
      </c>
      <c r="R4" s="5">
        <f>SUM(I4:J4)</f>
        <v>1283.4299999999998</v>
      </c>
    </row>
    <row r="5" spans="1:18" x14ac:dyDescent="0.3">
      <c r="A5" s="8" t="s">
        <v>14</v>
      </c>
      <c r="B5" s="7"/>
      <c r="C5" s="7"/>
      <c r="D5" s="6">
        <v>0.36</v>
      </c>
      <c r="E5" s="6">
        <v>0.41</v>
      </c>
      <c r="F5" s="6">
        <v>0.28999999999999998</v>
      </c>
      <c r="G5" s="6">
        <v>0.44</v>
      </c>
      <c r="H5" s="6">
        <v>0.22</v>
      </c>
      <c r="I5" s="6">
        <v>0.48</v>
      </c>
      <c r="J5" s="6">
        <v>0.21</v>
      </c>
      <c r="K5" s="6">
        <v>0.49</v>
      </c>
      <c r="L5" s="6">
        <v>0.22</v>
      </c>
      <c r="M5" s="6">
        <v>0.5</v>
      </c>
      <c r="N5" s="6">
        <v>0.23</v>
      </c>
      <c r="P5">
        <f>P4/P3</f>
        <v>0.37930072602216275</v>
      </c>
      <c r="Q5">
        <f>Q4/Q3</f>
        <v>0.35053022269353129</v>
      </c>
      <c r="R5">
        <f>R4/R3</f>
        <v>0.3754915155061439</v>
      </c>
    </row>
    <row r="6" spans="1:18" x14ac:dyDescent="0.3">
      <c r="A6" s="12">
        <v>-5092</v>
      </c>
      <c r="B6" s="12" t="s">
        <v>13</v>
      </c>
      <c r="C6" t="s">
        <v>3</v>
      </c>
      <c r="D6" s="4">
        <v>7373</v>
      </c>
      <c r="E6" s="5">
        <v>1116</v>
      </c>
      <c r="F6">
        <v>458</v>
      </c>
      <c r="G6">
        <v>288</v>
      </c>
      <c r="H6">
        <v>556</v>
      </c>
      <c r="I6">
        <v>189</v>
      </c>
      <c r="J6">
        <v>461</v>
      </c>
      <c r="K6">
        <v>188</v>
      </c>
      <c r="L6">
        <v>469</v>
      </c>
      <c r="M6">
        <v>138</v>
      </c>
      <c r="N6">
        <v>385</v>
      </c>
    </row>
    <row r="7" spans="1:18" x14ac:dyDescent="0.3">
      <c r="A7" s="12">
        <v>-5092</v>
      </c>
      <c r="B7" s="12" t="s">
        <v>13</v>
      </c>
      <c r="C7" t="s">
        <v>2</v>
      </c>
      <c r="D7" s="3">
        <v>0.33</v>
      </c>
      <c r="E7" s="1">
        <v>0.48</v>
      </c>
      <c r="F7" s="1">
        <v>0.48</v>
      </c>
      <c r="G7" s="1">
        <v>0.23</v>
      </c>
      <c r="H7" s="1">
        <v>0.47</v>
      </c>
      <c r="I7" s="1">
        <v>0.17</v>
      </c>
      <c r="J7" s="1">
        <v>0.44</v>
      </c>
      <c r="K7" s="1">
        <v>0.17</v>
      </c>
      <c r="L7" s="1">
        <v>0.43</v>
      </c>
      <c r="M7" s="1">
        <v>0.15</v>
      </c>
      <c r="N7" s="1">
        <v>0.41</v>
      </c>
    </row>
    <row r="8" spans="1:18" x14ac:dyDescent="0.3">
      <c r="A8" s="12">
        <v>-5092</v>
      </c>
      <c r="B8" s="12" t="s">
        <v>13</v>
      </c>
      <c r="C8" t="s">
        <v>0</v>
      </c>
      <c r="D8" s="2"/>
      <c r="G8" s="1">
        <v>-0.74</v>
      </c>
      <c r="H8" s="1">
        <v>0.21</v>
      </c>
      <c r="I8" s="1">
        <v>-0.34</v>
      </c>
      <c r="J8" s="1">
        <v>-0.17</v>
      </c>
      <c r="K8" s="1">
        <v>-0.01</v>
      </c>
      <c r="L8" s="1">
        <v>0.02</v>
      </c>
      <c r="M8" s="1">
        <v>-0.27</v>
      </c>
      <c r="N8" s="1">
        <v>-0.18</v>
      </c>
    </row>
    <row r="9" spans="1:18" x14ac:dyDescent="0.3">
      <c r="A9" s="12">
        <v>-5091</v>
      </c>
      <c r="B9" s="12" t="s">
        <v>12</v>
      </c>
      <c r="C9" t="s">
        <v>3</v>
      </c>
      <c r="D9" s="4">
        <v>3574</v>
      </c>
      <c r="E9">
        <v>345</v>
      </c>
      <c r="F9">
        <v>132</v>
      </c>
      <c r="G9">
        <v>224</v>
      </c>
      <c r="H9">
        <v>136</v>
      </c>
      <c r="I9">
        <v>221</v>
      </c>
      <c r="J9">
        <v>147</v>
      </c>
      <c r="K9">
        <v>222</v>
      </c>
      <c r="L9">
        <v>152</v>
      </c>
      <c r="M9">
        <v>198</v>
      </c>
      <c r="N9">
        <v>127</v>
      </c>
    </row>
    <row r="10" spans="1:18" x14ac:dyDescent="0.3">
      <c r="A10" s="12">
        <v>-5091</v>
      </c>
      <c r="B10" s="12" t="s">
        <v>12</v>
      </c>
      <c r="C10" t="s">
        <v>2</v>
      </c>
      <c r="D10" s="3">
        <v>0.16</v>
      </c>
      <c r="E10" s="1">
        <v>0.15</v>
      </c>
      <c r="F10" s="1">
        <v>0.14000000000000001</v>
      </c>
      <c r="G10" s="1">
        <v>0.18</v>
      </c>
      <c r="H10" s="1">
        <v>0.11</v>
      </c>
      <c r="I10" s="1">
        <v>0.2</v>
      </c>
      <c r="J10" s="1">
        <v>0.14000000000000001</v>
      </c>
      <c r="K10" s="1">
        <v>0.2</v>
      </c>
      <c r="L10" s="1">
        <v>0.14000000000000001</v>
      </c>
      <c r="M10" s="1">
        <v>0.21</v>
      </c>
      <c r="N10" s="1">
        <v>0.14000000000000001</v>
      </c>
    </row>
    <row r="11" spans="1:18" x14ac:dyDescent="0.3">
      <c r="A11" s="12">
        <v>-5091</v>
      </c>
      <c r="B11" s="12" t="s">
        <v>12</v>
      </c>
      <c r="C11" t="s">
        <v>0</v>
      </c>
      <c r="D11" s="2"/>
      <c r="G11" s="1">
        <v>-0.35</v>
      </c>
      <c r="H11" s="1">
        <v>0.03</v>
      </c>
      <c r="I11" s="1">
        <v>-0.01</v>
      </c>
      <c r="J11" s="1">
        <v>0.08</v>
      </c>
      <c r="K11" s="1">
        <v>0</v>
      </c>
      <c r="L11" s="1">
        <v>0.03</v>
      </c>
      <c r="M11" s="1">
        <v>-0.11</v>
      </c>
      <c r="N11" s="1">
        <v>-0.16</v>
      </c>
    </row>
    <row r="12" spans="1:18" x14ac:dyDescent="0.3">
      <c r="A12" s="12">
        <v>64</v>
      </c>
      <c r="B12" s="12" t="s">
        <v>11</v>
      </c>
      <c r="C12" t="s">
        <v>3</v>
      </c>
      <c r="D12" s="4">
        <v>3432</v>
      </c>
      <c r="E12">
        <v>63</v>
      </c>
      <c r="F12">
        <v>31</v>
      </c>
      <c r="G12">
        <v>286</v>
      </c>
      <c r="H12">
        <v>199</v>
      </c>
      <c r="I12">
        <v>213</v>
      </c>
      <c r="J12">
        <v>175</v>
      </c>
      <c r="K12">
        <v>249</v>
      </c>
      <c r="L12">
        <v>208</v>
      </c>
      <c r="M12">
        <v>220</v>
      </c>
      <c r="N12">
        <v>235</v>
      </c>
    </row>
    <row r="13" spans="1:18" x14ac:dyDescent="0.3">
      <c r="A13" s="12">
        <v>64</v>
      </c>
      <c r="B13" s="12" t="s">
        <v>11</v>
      </c>
      <c r="C13" t="s">
        <v>2</v>
      </c>
      <c r="D13" s="3">
        <v>0.16</v>
      </c>
      <c r="E13" s="1">
        <v>0.03</v>
      </c>
      <c r="F13" s="1">
        <v>0.03</v>
      </c>
      <c r="G13" s="1">
        <v>0.23</v>
      </c>
      <c r="H13" s="1">
        <v>0.17</v>
      </c>
      <c r="I13" s="1">
        <v>0.19</v>
      </c>
      <c r="J13" s="1">
        <v>0.17</v>
      </c>
      <c r="K13" s="1">
        <v>0.23</v>
      </c>
      <c r="L13" s="1">
        <v>0.19</v>
      </c>
      <c r="M13" s="1">
        <v>0.23</v>
      </c>
      <c r="N13" s="1">
        <v>0.25</v>
      </c>
    </row>
    <row r="14" spans="1:18" x14ac:dyDescent="0.3">
      <c r="A14" s="12">
        <v>64</v>
      </c>
      <c r="B14" s="12" t="s">
        <v>11</v>
      </c>
      <c r="C14" t="s">
        <v>0</v>
      </c>
      <c r="D14" s="2"/>
      <c r="G14" s="1">
        <v>3.54</v>
      </c>
      <c r="H14" s="1">
        <v>5.42</v>
      </c>
      <c r="I14" s="1">
        <v>-0.26</v>
      </c>
      <c r="J14" s="1">
        <v>-0.12</v>
      </c>
      <c r="K14" s="1">
        <v>0.17</v>
      </c>
      <c r="L14" s="1">
        <v>0.19</v>
      </c>
      <c r="M14" s="1">
        <v>-0.12</v>
      </c>
      <c r="N14" s="1">
        <v>0.13</v>
      </c>
    </row>
    <row r="15" spans="1:18" x14ac:dyDescent="0.3">
      <c r="A15" s="12">
        <v>-5079</v>
      </c>
      <c r="B15" s="12" t="s">
        <v>10</v>
      </c>
      <c r="C15" t="s">
        <v>3</v>
      </c>
      <c r="D15" s="4">
        <v>1850</v>
      </c>
      <c r="E15">
        <v>249</v>
      </c>
      <c r="F15">
        <v>111</v>
      </c>
      <c r="G15">
        <v>94</v>
      </c>
      <c r="H15">
        <v>61</v>
      </c>
      <c r="I15">
        <v>99</v>
      </c>
      <c r="J15">
        <v>76</v>
      </c>
      <c r="K15">
        <v>96</v>
      </c>
      <c r="L15">
        <v>94</v>
      </c>
      <c r="M15">
        <v>109</v>
      </c>
      <c r="N15">
        <v>48</v>
      </c>
    </row>
    <row r="16" spans="1:18" x14ac:dyDescent="0.3">
      <c r="A16" s="12">
        <v>-5079</v>
      </c>
      <c r="B16" s="12" t="s">
        <v>10</v>
      </c>
      <c r="C16" t="s">
        <v>2</v>
      </c>
      <c r="D16" s="3">
        <v>0.08</v>
      </c>
      <c r="E16" s="1">
        <v>0.11</v>
      </c>
      <c r="F16" s="1">
        <v>0.12</v>
      </c>
      <c r="G16" s="1">
        <v>0.08</v>
      </c>
      <c r="H16" s="1">
        <v>0.05</v>
      </c>
      <c r="I16" s="1">
        <v>0.09</v>
      </c>
      <c r="J16" s="1">
        <v>7.0000000000000007E-2</v>
      </c>
      <c r="K16" s="1">
        <v>0.09</v>
      </c>
      <c r="L16" s="1">
        <v>0.09</v>
      </c>
      <c r="M16" s="1">
        <v>0.11</v>
      </c>
      <c r="N16" s="1">
        <v>0.05</v>
      </c>
    </row>
    <row r="17" spans="1:14" x14ac:dyDescent="0.3">
      <c r="A17" s="12">
        <v>-5079</v>
      </c>
      <c r="B17" s="12" t="s">
        <v>10</v>
      </c>
      <c r="C17" t="s">
        <v>0</v>
      </c>
      <c r="D17" s="2"/>
      <c r="G17" s="1">
        <v>-0.62</v>
      </c>
      <c r="H17" s="1">
        <v>-0.45</v>
      </c>
      <c r="I17" s="1">
        <v>0.05</v>
      </c>
      <c r="J17" s="1">
        <v>0.25</v>
      </c>
      <c r="K17" s="1">
        <v>-0.03</v>
      </c>
      <c r="L17" s="1">
        <v>0.24</v>
      </c>
      <c r="M17" s="1">
        <v>0.14000000000000001</v>
      </c>
      <c r="N17" s="1">
        <v>-0.49</v>
      </c>
    </row>
    <row r="18" spans="1:14" x14ac:dyDescent="0.3">
      <c r="A18" s="12">
        <v>-5040</v>
      </c>
      <c r="B18" s="12" t="s">
        <v>9</v>
      </c>
      <c r="C18" t="s">
        <v>3</v>
      </c>
      <c r="D18" s="4">
        <v>1277</v>
      </c>
      <c r="E18">
        <v>147</v>
      </c>
      <c r="F18">
        <v>36</v>
      </c>
      <c r="G18">
        <v>84</v>
      </c>
      <c r="H18">
        <v>30</v>
      </c>
      <c r="I18">
        <v>108</v>
      </c>
      <c r="J18">
        <v>40</v>
      </c>
      <c r="K18">
        <v>93</v>
      </c>
      <c r="L18">
        <v>46</v>
      </c>
      <c r="M18">
        <v>79</v>
      </c>
      <c r="N18">
        <v>35</v>
      </c>
    </row>
    <row r="19" spans="1:14" x14ac:dyDescent="0.3">
      <c r="A19" s="12">
        <v>-5040</v>
      </c>
      <c r="B19" s="12" t="s">
        <v>9</v>
      </c>
      <c r="C19" t="s">
        <v>2</v>
      </c>
      <c r="D19" s="3">
        <v>0.06</v>
      </c>
      <c r="E19" s="1">
        <v>0.06</v>
      </c>
      <c r="F19" s="1">
        <v>0.04</v>
      </c>
      <c r="G19" s="1">
        <v>7.0000000000000007E-2</v>
      </c>
      <c r="H19" s="1">
        <v>0.03</v>
      </c>
      <c r="I19" s="1">
        <v>0.1</v>
      </c>
      <c r="J19" s="1">
        <v>0.04</v>
      </c>
      <c r="K19" s="1">
        <v>0.09</v>
      </c>
      <c r="L19" s="1">
        <v>0.04</v>
      </c>
      <c r="M19" s="1">
        <v>0.08</v>
      </c>
      <c r="N19" s="1">
        <v>0.04</v>
      </c>
    </row>
    <row r="20" spans="1:14" x14ac:dyDescent="0.3">
      <c r="A20" s="12">
        <v>-5040</v>
      </c>
      <c r="B20" s="12" t="s">
        <v>9</v>
      </c>
      <c r="C20" t="s">
        <v>0</v>
      </c>
      <c r="D20" s="2"/>
      <c r="G20" s="1">
        <v>-0.43</v>
      </c>
      <c r="H20" s="1">
        <v>-0.17</v>
      </c>
      <c r="I20" s="1">
        <v>0.28999999999999998</v>
      </c>
      <c r="J20" s="1">
        <v>0.33</v>
      </c>
      <c r="K20" s="1">
        <v>-0.14000000000000001</v>
      </c>
      <c r="L20" s="1">
        <v>0.15</v>
      </c>
      <c r="M20" s="1">
        <v>-0.15</v>
      </c>
      <c r="N20" s="1">
        <v>-0.24</v>
      </c>
    </row>
    <row r="21" spans="1:14" x14ac:dyDescent="0.3">
      <c r="A21" s="12">
        <v>-5083</v>
      </c>
      <c r="B21" s="12" t="s">
        <v>8</v>
      </c>
      <c r="C21" t="s">
        <v>3</v>
      </c>
      <c r="D21" s="4">
        <v>1208</v>
      </c>
      <c r="M21">
        <v>48</v>
      </c>
      <c r="N21">
        <v>19</v>
      </c>
    </row>
    <row r="22" spans="1:14" x14ac:dyDescent="0.3">
      <c r="A22" s="12">
        <v>-5083</v>
      </c>
      <c r="B22" s="12" t="s">
        <v>8</v>
      </c>
      <c r="C22" t="s">
        <v>2</v>
      </c>
      <c r="D22" s="3">
        <v>0.05</v>
      </c>
      <c r="M22" s="1">
        <v>0.05</v>
      </c>
      <c r="N22" s="1">
        <v>0.02</v>
      </c>
    </row>
    <row r="23" spans="1:14" x14ac:dyDescent="0.3">
      <c r="A23" s="12">
        <v>-5083</v>
      </c>
      <c r="B23" s="12" t="s">
        <v>8</v>
      </c>
      <c r="C23" t="s">
        <v>0</v>
      </c>
      <c r="D23" s="2"/>
    </row>
    <row r="24" spans="1:14" x14ac:dyDescent="0.3">
      <c r="A24" s="12">
        <v>-5019</v>
      </c>
      <c r="B24" s="12" t="s">
        <v>7</v>
      </c>
      <c r="C24" t="s">
        <v>3</v>
      </c>
      <c r="D24" s="4">
        <v>1189</v>
      </c>
      <c r="E24">
        <v>248</v>
      </c>
      <c r="F24">
        <v>117</v>
      </c>
      <c r="G24">
        <v>114</v>
      </c>
      <c r="H24">
        <v>130</v>
      </c>
      <c r="I24">
        <v>136</v>
      </c>
      <c r="J24">
        <v>96</v>
      </c>
      <c r="K24">
        <v>171</v>
      </c>
      <c r="L24">
        <v>82</v>
      </c>
      <c r="M24">
        <v>70</v>
      </c>
      <c r="N24">
        <v>25</v>
      </c>
    </row>
    <row r="25" spans="1:14" x14ac:dyDescent="0.3">
      <c r="A25" s="12">
        <v>-5019</v>
      </c>
      <c r="B25" s="12" t="s">
        <v>7</v>
      </c>
      <c r="C25" t="s">
        <v>2</v>
      </c>
      <c r="D25" s="3">
        <v>0.05</v>
      </c>
      <c r="E25" s="1">
        <v>0.11</v>
      </c>
      <c r="F25" s="1">
        <v>0.12</v>
      </c>
      <c r="G25" s="1">
        <v>0.09</v>
      </c>
      <c r="H25" s="1">
        <v>0.11</v>
      </c>
      <c r="I25" s="1">
        <v>0.12</v>
      </c>
      <c r="J25" s="1">
        <v>0.09</v>
      </c>
      <c r="K25" s="1">
        <v>0.16</v>
      </c>
      <c r="L25" s="1">
        <v>7.0000000000000007E-2</v>
      </c>
      <c r="M25" s="1">
        <v>7.0000000000000007E-2</v>
      </c>
      <c r="N25" s="1">
        <v>0.03</v>
      </c>
    </row>
    <row r="26" spans="1:14" x14ac:dyDescent="0.3">
      <c r="A26" s="12">
        <v>-5019</v>
      </c>
      <c r="B26" s="12" t="s">
        <v>7</v>
      </c>
      <c r="C26" t="s">
        <v>0</v>
      </c>
      <c r="D26" s="2"/>
      <c r="G26" s="1">
        <v>-0.54</v>
      </c>
      <c r="H26" s="1">
        <v>0.11</v>
      </c>
      <c r="I26" s="1">
        <v>0.19</v>
      </c>
      <c r="J26" s="1">
        <v>-0.26</v>
      </c>
      <c r="K26" s="1">
        <v>0.26</v>
      </c>
      <c r="L26" s="1">
        <v>-0.15</v>
      </c>
      <c r="M26" s="1">
        <v>-0.59</v>
      </c>
      <c r="N26" s="1">
        <v>-0.7</v>
      </c>
    </row>
    <row r="27" spans="1:14" x14ac:dyDescent="0.3">
      <c r="A27" s="12">
        <v>-10335</v>
      </c>
      <c r="B27" s="12" t="s">
        <v>6</v>
      </c>
      <c r="C27" t="s">
        <v>3</v>
      </c>
      <c r="D27" s="2">
        <v>560</v>
      </c>
      <c r="I27">
        <v>9</v>
      </c>
      <c r="J27">
        <v>10</v>
      </c>
      <c r="K27">
        <v>32</v>
      </c>
      <c r="L27">
        <v>31</v>
      </c>
      <c r="M27">
        <v>27</v>
      </c>
      <c r="N27">
        <v>32</v>
      </c>
    </row>
    <row r="28" spans="1:14" x14ac:dyDescent="0.3">
      <c r="A28" s="12">
        <v>-10335</v>
      </c>
      <c r="B28" s="12" t="s">
        <v>6</v>
      </c>
      <c r="C28" t="s">
        <v>2</v>
      </c>
      <c r="D28" s="3">
        <v>0.03</v>
      </c>
      <c r="I28" s="1">
        <v>0.01</v>
      </c>
      <c r="J28" s="1">
        <v>0.01</v>
      </c>
      <c r="K28" s="1">
        <v>0.03</v>
      </c>
      <c r="L28" s="1">
        <v>0.03</v>
      </c>
      <c r="M28" s="1">
        <v>0.03</v>
      </c>
      <c r="N28" s="1">
        <v>0.03</v>
      </c>
    </row>
    <row r="29" spans="1:14" x14ac:dyDescent="0.3">
      <c r="A29" s="12">
        <v>-10335</v>
      </c>
      <c r="B29" s="12" t="s">
        <v>6</v>
      </c>
      <c r="C29" t="s">
        <v>0</v>
      </c>
      <c r="D29" s="2"/>
      <c r="K29" s="1">
        <v>2.56</v>
      </c>
      <c r="L29" s="1">
        <v>2.1</v>
      </c>
      <c r="M29" s="1">
        <v>-0.16</v>
      </c>
      <c r="N29" s="1">
        <v>0.03</v>
      </c>
    </row>
    <row r="30" spans="1:14" x14ac:dyDescent="0.3">
      <c r="A30" s="12">
        <v>-5002</v>
      </c>
      <c r="B30" s="12" t="s">
        <v>5</v>
      </c>
      <c r="C30" t="s">
        <v>3</v>
      </c>
      <c r="D30" s="2">
        <v>495</v>
      </c>
      <c r="M30">
        <v>14</v>
      </c>
      <c r="N30">
        <v>4</v>
      </c>
    </row>
    <row r="31" spans="1:14" x14ac:dyDescent="0.3">
      <c r="A31" s="12">
        <v>-5002</v>
      </c>
      <c r="B31" s="12" t="s">
        <v>5</v>
      </c>
      <c r="C31" t="s">
        <v>2</v>
      </c>
      <c r="D31" s="3">
        <v>0.02</v>
      </c>
      <c r="M31" s="1">
        <v>0.01</v>
      </c>
      <c r="N31" s="1">
        <v>0</v>
      </c>
    </row>
    <row r="32" spans="1:14" x14ac:dyDescent="0.3">
      <c r="A32" s="12">
        <v>-5002</v>
      </c>
      <c r="B32" s="12" t="s">
        <v>5</v>
      </c>
      <c r="C32" t="s">
        <v>0</v>
      </c>
      <c r="D32" s="2"/>
    </row>
    <row r="33" spans="1:14" x14ac:dyDescent="0.3">
      <c r="A33" s="12">
        <v>-3055</v>
      </c>
      <c r="B33" s="12" t="s">
        <v>4</v>
      </c>
      <c r="C33" t="s">
        <v>3</v>
      </c>
      <c r="D33" s="2">
        <v>487</v>
      </c>
      <c r="E33">
        <v>85</v>
      </c>
      <c r="F33">
        <v>39</v>
      </c>
      <c r="G33">
        <v>110</v>
      </c>
      <c r="H33">
        <v>48</v>
      </c>
      <c r="I33">
        <v>65</v>
      </c>
      <c r="J33">
        <v>21</v>
      </c>
      <c r="K33">
        <v>13</v>
      </c>
      <c r="L33">
        <v>3</v>
      </c>
      <c r="M33">
        <v>17</v>
      </c>
      <c r="N33">
        <v>3</v>
      </c>
    </row>
    <row r="34" spans="1:14" x14ac:dyDescent="0.3">
      <c r="A34" s="12">
        <v>-3055</v>
      </c>
      <c r="B34" s="12" t="s">
        <v>4</v>
      </c>
      <c r="C34" t="s">
        <v>2</v>
      </c>
      <c r="D34" s="3">
        <v>0.02</v>
      </c>
      <c r="E34" s="1">
        <v>0.04</v>
      </c>
      <c r="F34" s="1">
        <v>0.04</v>
      </c>
      <c r="G34" s="1">
        <v>0.09</v>
      </c>
      <c r="H34" s="1">
        <v>0.04</v>
      </c>
      <c r="I34" s="1">
        <v>0.06</v>
      </c>
      <c r="J34" s="1">
        <v>0.02</v>
      </c>
      <c r="K34" s="1">
        <v>0.01</v>
      </c>
      <c r="L34" s="1">
        <v>0</v>
      </c>
      <c r="M34" s="1">
        <v>0.02</v>
      </c>
      <c r="N34" s="1">
        <v>0</v>
      </c>
    </row>
    <row r="35" spans="1:14" x14ac:dyDescent="0.3">
      <c r="A35" s="12">
        <v>-3055</v>
      </c>
      <c r="B35" s="12" t="s">
        <v>4</v>
      </c>
      <c r="C35" t="s">
        <v>0</v>
      </c>
      <c r="D35" s="2"/>
      <c r="G35" s="1">
        <v>0.28999999999999998</v>
      </c>
      <c r="H35" s="1">
        <v>0.23</v>
      </c>
      <c r="I35" s="1">
        <v>-0.41</v>
      </c>
      <c r="J35" s="1">
        <v>-0.56000000000000005</v>
      </c>
      <c r="K35" s="1">
        <v>-0.8</v>
      </c>
      <c r="L35" s="1">
        <v>-0.86</v>
      </c>
      <c r="M35" s="1">
        <v>0.31</v>
      </c>
      <c r="N35" s="1">
        <v>0</v>
      </c>
    </row>
    <row r="36" spans="1:14" x14ac:dyDescent="0.3">
      <c r="A36" s="12">
        <v>-5050</v>
      </c>
      <c r="B36" s="12" t="s">
        <v>1</v>
      </c>
      <c r="C36" t="s">
        <v>3</v>
      </c>
      <c r="D36" s="2">
        <v>415</v>
      </c>
      <c r="E36">
        <v>41</v>
      </c>
      <c r="F36">
        <v>17</v>
      </c>
      <c r="G36">
        <v>34</v>
      </c>
      <c r="H36">
        <v>23</v>
      </c>
      <c r="I36">
        <v>26</v>
      </c>
      <c r="J36">
        <v>12</v>
      </c>
      <c r="K36">
        <v>20</v>
      </c>
      <c r="L36">
        <v>12</v>
      </c>
      <c r="M36">
        <v>19</v>
      </c>
      <c r="N36">
        <v>22</v>
      </c>
    </row>
    <row r="37" spans="1:14" x14ac:dyDescent="0.3">
      <c r="A37" s="12">
        <v>-5050</v>
      </c>
      <c r="B37" s="12" t="s">
        <v>1</v>
      </c>
      <c r="C37" t="s">
        <v>2</v>
      </c>
      <c r="D37" s="3">
        <v>0.02</v>
      </c>
      <c r="E37" s="1">
        <v>0.02</v>
      </c>
      <c r="F37" s="1">
        <v>0.02</v>
      </c>
      <c r="G37" s="1">
        <v>0.03</v>
      </c>
      <c r="H37" s="1">
        <v>0.02</v>
      </c>
      <c r="I37" s="1">
        <v>0.02</v>
      </c>
      <c r="J37" s="1">
        <v>0.01</v>
      </c>
      <c r="K37" s="1">
        <v>0.02</v>
      </c>
      <c r="L37" s="1">
        <v>0.01</v>
      </c>
      <c r="M37" s="1">
        <v>0.02</v>
      </c>
      <c r="N37" s="1">
        <v>0.02</v>
      </c>
    </row>
    <row r="38" spans="1:14" x14ac:dyDescent="0.3">
      <c r="A38" s="12">
        <v>-5050</v>
      </c>
      <c r="B38" s="12" t="s">
        <v>1</v>
      </c>
      <c r="C38" t="s">
        <v>0</v>
      </c>
      <c r="D38" s="2"/>
      <c r="G38" s="1">
        <v>-0.17</v>
      </c>
      <c r="H38" s="1">
        <v>0.35</v>
      </c>
      <c r="I38" s="1">
        <v>-0.24</v>
      </c>
      <c r="J38" s="1">
        <v>-0.48</v>
      </c>
      <c r="K38" s="1">
        <v>-0.23</v>
      </c>
      <c r="L38" s="1">
        <v>0</v>
      </c>
      <c r="M38" s="1">
        <v>-0.05</v>
      </c>
      <c r="N38" s="1">
        <v>0.83</v>
      </c>
    </row>
  </sheetData>
  <mergeCells count="28">
    <mergeCell ref="M1:N1"/>
    <mergeCell ref="D1:D2"/>
    <mergeCell ref="E1:F1"/>
    <mergeCell ref="G1:H1"/>
    <mergeCell ref="I1:J1"/>
    <mergeCell ref="K1:L1"/>
    <mergeCell ref="A6:A8"/>
    <mergeCell ref="B6:B8"/>
    <mergeCell ref="A9:A11"/>
    <mergeCell ref="B9:B11"/>
    <mergeCell ref="A12:A14"/>
    <mergeCell ref="B12:B14"/>
    <mergeCell ref="A15:A17"/>
    <mergeCell ref="B15:B17"/>
    <mergeCell ref="A18:A20"/>
    <mergeCell ref="B18:B20"/>
    <mergeCell ref="A21:A23"/>
    <mergeCell ref="B21:B23"/>
    <mergeCell ref="A33:A35"/>
    <mergeCell ref="B33:B35"/>
    <mergeCell ref="A36:A38"/>
    <mergeCell ref="B36:B38"/>
    <mergeCell ref="A24:A26"/>
    <mergeCell ref="B24:B26"/>
    <mergeCell ref="A27:A29"/>
    <mergeCell ref="B27:B29"/>
    <mergeCell ref="A30:A32"/>
    <mergeCell ref="B30:B3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9F759-C760-4D2A-90A8-5EE96E374A33}">
  <dimension ref="A1:K13"/>
  <sheetViews>
    <sheetView tabSelected="1" workbookViewId="0">
      <selection activeCell="G15" sqref="G15"/>
    </sheetView>
  </sheetViews>
  <sheetFormatPr defaultRowHeight="14.4" x14ac:dyDescent="0.3"/>
  <cols>
    <col min="1" max="1" width="79.21875" customWidth="1"/>
  </cols>
  <sheetData>
    <row r="1" spans="1:11" x14ac:dyDescent="0.3">
      <c r="A1" t="s">
        <v>49</v>
      </c>
      <c r="B1" s="10" t="s">
        <v>39</v>
      </c>
      <c r="C1" s="10" t="s">
        <v>40</v>
      </c>
      <c r="D1" s="10" t="s">
        <v>41</v>
      </c>
      <c r="E1" s="10" t="s">
        <v>42</v>
      </c>
      <c r="F1" s="10" t="s">
        <v>44</v>
      </c>
      <c r="G1" s="10" t="s">
        <v>43</v>
      </c>
      <c r="H1" s="10" t="s">
        <v>45</v>
      </c>
      <c r="I1" s="10" t="s">
        <v>46</v>
      </c>
      <c r="J1" s="10" t="s">
        <v>47</v>
      </c>
      <c r="K1" s="10" t="s">
        <v>48</v>
      </c>
    </row>
    <row r="2" spans="1:11" x14ac:dyDescent="0.3">
      <c r="A2" t="s">
        <v>50</v>
      </c>
      <c r="B2" s="9">
        <v>1596.9499999999998</v>
      </c>
      <c r="C2" s="9">
        <v>388.30999999999995</v>
      </c>
      <c r="D2" s="9">
        <v>984.72</v>
      </c>
      <c r="E2" s="9">
        <v>337.48</v>
      </c>
      <c r="F2" s="9">
        <v>1005.5999999999999</v>
      </c>
      <c r="G2" s="9">
        <v>277.83</v>
      </c>
      <c r="H2" s="9">
        <v>1050.07</v>
      </c>
      <c r="I2" s="9">
        <v>309.76</v>
      </c>
      <c r="J2" s="9">
        <v>958</v>
      </c>
      <c r="K2" s="9">
        <v>280.83</v>
      </c>
    </row>
    <row r="3" spans="1:11" ht="14.4" customHeight="1" x14ac:dyDescent="0.3">
      <c r="A3" t="s">
        <v>13</v>
      </c>
      <c r="B3" s="5">
        <v>1116</v>
      </c>
      <c r="C3">
        <v>458</v>
      </c>
      <c r="D3">
        <v>288</v>
      </c>
      <c r="E3">
        <v>556</v>
      </c>
      <c r="F3">
        <v>189</v>
      </c>
      <c r="G3">
        <v>461</v>
      </c>
      <c r="H3">
        <v>188</v>
      </c>
      <c r="I3">
        <v>469</v>
      </c>
      <c r="J3">
        <v>138</v>
      </c>
      <c r="K3">
        <v>127</v>
      </c>
    </row>
    <row r="4" spans="1:11" ht="14.4" customHeight="1" x14ac:dyDescent="0.3">
      <c r="A4" t="s">
        <v>12</v>
      </c>
      <c r="B4">
        <v>345</v>
      </c>
      <c r="C4">
        <v>132</v>
      </c>
      <c r="D4">
        <v>224</v>
      </c>
      <c r="E4">
        <v>136</v>
      </c>
      <c r="F4">
        <v>221</v>
      </c>
      <c r="G4">
        <v>147</v>
      </c>
      <c r="H4">
        <v>222</v>
      </c>
      <c r="I4">
        <v>152</v>
      </c>
      <c r="J4">
        <v>198</v>
      </c>
      <c r="K4">
        <v>235</v>
      </c>
    </row>
    <row r="5" spans="1:11" ht="14.4" customHeight="1" x14ac:dyDescent="0.3">
      <c r="A5" t="s">
        <v>11</v>
      </c>
      <c r="B5">
        <v>63</v>
      </c>
      <c r="C5">
        <v>31</v>
      </c>
      <c r="D5">
        <v>286</v>
      </c>
      <c r="E5">
        <v>199</v>
      </c>
      <c r="F5">
        <v>213</v>
      </c>
      <c r="G5">
        <v>175</v>
      </c>
      <c r="H5">
        <v>249</v>
      </c>
      <c r="I5">
        <v>208</v>
      </c>
      <c r="J5">
        <v>220</v>
      </c>
      <c r="K5">
        <v>48</v>
      </c>
    </row>
    <row r="6" spans="1:11" ht="14.4" customHeight="1" x14ac:dyDescent="0.3">
      <c r="A6" t="s">
        <v>10</v>
      </c>
      <c r="B6">
        <v>249</v>
      </c>
      <c r="C6">
        <v>111</v>
      </c>
      <c r="D6">
        <v>94</v>
      </c>
      <c r="E6">
        <v>61</v>
      </c>
      <c r="F6">
        <v>99</v>
      </c>
      <c r="G6">
        <v>76</v>
      </c>
      <c r="H6">
        <v>96</v>
      </c>
      <c r="I6">
        <v>94</v>
      </c>
      <c r="J6">
        <v>109</v>
      </c>
      <c r="K6">
        <v>35</v>
      </c>
    </row>
    <row r="7" spans="1:11" x14ac:dyDescent="0.3">
      <c r="A7" t="s">
        <v>9</v>
      </c>
      <c r="B7">
        <v>147</v>
      </c>
      <c r="C7">
        <v>36</v>
      </c>
      <c r="D7">
        <v>84</v>
      </c>
      <c r="E7">
        <v>30</v>
      </c>
      <c r="F7">
        <v>108</v>
      </c>
      <c r="G7">
        <v>40</v>
      </c>
      <c r="H7">
        <v>93</v>
      </c>
      <c r="I7">
        <v>46</v>
      </c>
      <c r="J7">
        <v>79</v>
      </c>
      <c r="K7">
        <v>19</v>
      </c>
    </row>
    <row r="8" spans="1:11" x14ac:dyDescent="0.3">
      <c r="A8" t="s">
        <v>8</v>
      </c>
      <c r="B8">
        <v>0</v>
      </c>
      <c r="C8">
        <v>0</v>
      </c>
      <c r="D8">
        <v>0</v>
      </c>
      <c r="E8">
        <v>0</v>
      </c>
      <c r="F8">
        <v>0</v>
      </c>
      <c r="G8">
        <v>0</v>
      </c>
      <c r="H8">
        <v>0</v>
      </c>
      <c r="I8">
        <v>0</v>
      </c>
      <c r="J8">
        <v>48</v>
      </c>
      <c r="K8">
        <v>25</v>
      </c>
    </row>
    <row r="9" spans="1:11" x14ac:dyDescent="0.3">
      <c r="A9" t="s">
        <v>7</v>
      </c>
      <c r="B9">
        <v>248</v>
      </c>
      <c r="C9">
        <v>117</v>
      </c>
      <c r="D9">
        <v>114</v>
      </c>
      <c r="E9">
        <v>130</v>
      </c>
      <c r="F9">
        <v>136</v>
      </c>
      <c r="G9">
        <v>96</v>
      </c>
      <c r="H9">
        <v>171</v>
      </c>
      <c r="I9">
        <v>82</v>
      </c>
      <c r="J9">
        <v>70</v>
      </c>
      <c r="K9">
        <v>32</v>
      </c>
    </row>
    <row r="10" spans="1:11" x14ac:dyDescent="0.3">
      <c r="A10" t="s">
        <v>6</v>
      </c>
      <c r="B10">
        <v>0</v>
      </c>
      <c r="C10">
        <v>0</v>
      </c>
      <c r="D10">
        <v>0</v>
      </c>
      <c r="E10">
        <v>0</v>
      </c>
      <c r="F10">
        <v>9</v>
      </c>
      <c r="G10">
        <v>10</v>
      </c>
      <c r="H10">
        <v>32</v>
      </c>
      <c r="I10">
        <v>31</v>
      </c>
      <c r="J10">
        <v>27</v>
      </c>
      <c r="K10">
        <v>4</v>
      </c>
    </row>
    <row r="11" spans="1:11" x14ac:dyDescent="0.3">
      <c r="A11" t="s">
        <v>5</v>
      </c>
      <c r="B11">
        <v>0</v>
      </c>
      <c r="C11">
        <v>0</v>
      </c>
      <c r="D11">
        <v>0</v>
      </c>
      <c r="E11">
        <v>0</v>
      </c>
      <c r="F11">
        <v>0</v>
      </c>
      <c r="G11">
        <v>0</v>
      </c>
      <c r="H11">
        <v>0</v>
      </c>
      <c r="I11">
        <v>0</v>
      </c>
      <c r="J11">
        <v>14</v>
      </c>
      <c r="K11">
        <v>3</v>
      </c>
    </row>
    <row r="12" spans="1:11" x14ac:dyDescent="0.3">
      <c r="A12" t="s">
        <v>4</v>
      </c>
      <c r="B12">
        <v>85</v>
      </c>
      <c r="C12">
        <v>39</v>
      </c>
      <c r="D12">
        <v>110</v>
      </c>
      <c r="E12">
        <v>48</v>
      </c>
      <c r="F12">
        <v>65</v>
      </c>
      <c r="G12">
        <v>21</v>
      </c>
      <c r="H12">
        <v>13</v>
      </c>
      <c r="I12">
        <v>3</v>
      </c>
      <c r="J12">
        <v>17</v>
      </c>
      <c r="K12">
        <v>22</v>
      </c>
    </row>
    <row r="13" spans="1:11" x14ac:dyDescent="0.3">
      <c r="A13" t="s">
        <v>1</v>
      </c>
      <c r="B13">
        <v>41</v>
      </c>
      <c r="C13">
        <v>17</v>
      </c>
      <c r="D13">
        <v>34</v>
      </c>
      <c r="E13">
        <v>23</v>
      </c>
      <c r="F13">
        <v>26</v>
      </c>
      <c r="G13">
        <v>12</v>
      </c>
      <c r="H13">
        <v>20</v>
      </c>
      <c r="I13">
        <v>12</v>
      </c>
      <c r="J13">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E3CBB-A10D-41F8-8FC9-7FD06D9E7CA3}">
  <dimension ref="A1:R41"/>
  <sheetViews>
    <sheetView workbookViewId="0">
      <pane xSplit="4" topLeftCell="F1" activePane="topRight" state="frozen"/>
      <selection activeCell="B9" sqref="B9:B38"/>
      <selection pane="topRight" activeCell="N4" sqref="N4"/>
    </sheetView>
  </sheetViews>
  <sheetFormatPr defaultRowHeight="14.4" x14ac:dyDescent="0.3"/>
  <cols>
    <col min="1" max="1" width="11.44140625" bestFit="1" customWidth="1"/>
    <col min="2" max="2" width="37.88671875" customWidth="1"/>
    <col min="3" max="3" width="13.44140625" bestFit="1" customWidth="1"/>
    <col min="4" max="4" width="10.77734375" bestFit="1" customWidth="1"/>
  </cols>
  <sheetData>
    <row r="1" spans="1:18" x14ac:dyDescent="0.3">
      <c r="A1" s="11"/>
      <c r="B1" s="11"/>
      <c r="C1" s="15" t="s">
        <v>18</v>
      </c>
      <c r="D1" s="15" t="s">
        <v>26</v>
      </c>
      <c r="E1" s="13" t="s">
        <v>25</v>
      </c>
      <c r="F1" s="14"/>
      <c r="G1" s="13" t="s">
        <v>24</v>
      </c>
      <c r="H1" s="14"/>
      <c r="I1" s="13" t="s">
        <v>23</v>
      </c>
      <c r="J1" s="14"/>
      <c r="K1" s="13" t="s">
        <v>22</v>
      </c>
      <c r="L1" s="14"/>
      <c r="M1" s="13" t="s">
        <v>21</v>
      </c>
      <c r="N1" s="14"/>
    </row>
    <row r="2" spans="1:18" x14ac:dyDescent="0.3">
      <c r="A2" s="11" t="s">
        <v>34</v>
      </c>
      <c r="B2" s="11" t="s">
        <v>19</v>
      </c>
      <c r="C2" s="15"/>
      <c r="D2" s="15"/>
      <c r="E2" s="10" t="s">
        <v>17</v>
      </c>
      <c r="F2" s="10" t="s">
        <v>16</v>
      </c>
      <c r="G2" s="10" t="s">
        <v>17</v>
      </c>
      <c r="H2" s="10" t="s">
        <v>16</v>
      </c>
      <c r="I2" s="10" t="s">
        <v>17</v>
      </c>
      <c r="J2" s="10" t="s">
        <v>16</v>
      </c>
      <c r="K2" s="10" t="s">
        <v>17</v>
      </c>
      <c r="L2" s="10" t="s">
        <v>16</v>
      </c>
      <c r="M2" s="10" t="s">
        <v>17</v>
      </c>
      <c r="N2" s="10" t="s">
        <v>16</v>
      </c>
    </row>
    <row r="3" spans="1:18" x14ac:dyDescent="0.3">
      <c r="A3" s="8" t="s">
        <v>3</v>
      </c>
      <c r="B3" s="7"/>
      <c r="C3" s="7"/>
      <c r="D3" s="9">
        <v>59340</v>
      </c>
      <c r="E3" s="9">
        <v>5471</v>
      </c>
      <c r="F3" s="9">
        <v>2926</v>
      </c>
      <c r="G3" s="9">
        <v>3036</v>
      </c>
      <c r="H3" s="9">
        <v>2696</v>
      </c>
      <c r="I3" s="9">
        <v>3175</v>
      </c>
      <c r="J3" s="9">
        <v>1382</v>
      </c>
      <c r="K3" s="9">
        <v>3213</v>
      </c>
      <c r="L3" s="9">
        <v>1456</v>
      </c>
      <c r="M3" s="9">
        <v>2765</v>
      </c>
      <c r="N3" s="9">
        <v>2015</v>
      </c>
      <c r="P3" s="5">
        <f>SUM(E3:F3)</f>
        <v>8397</v>
      </c>
      <c r="Q3" s="5">
        <f>SUM(G3:H3)</f>
        <v>5732</v>
      </c>
      <c r="R3" s="5">
        <f>SUM(I3:J3)</f>
        <v>4557</v>
      </c>
    </row>
    <row r="4" spans="1:18" x14ac:dyDescent="0.3">
      <c r="A4" s="8" t="s">
        <v>15</v>
      </c>
      <c r="B4" s="7"/>
      <c r="C4" s="7"/>
      <c r="D4" s="9">
        <v>19582.2</v>
      </c>
      <c r="E4" s="9">
        <v>2297.8199999999997</v>
      </c>
      <c r="F4" s="9">
        <v>29.26</v>
      </c>
      <c r="G4" s="9">
        <v>1578.72</v>
      </c>
      <c r="H4" s="9">
        <v>188.72000000000003</v>
      </c>
      <c r="I4" s="9">
        <v>1492.25</v>
      </c>
      <c r="J4" s="9">
        <v>317.86</v>
      </c>
      <c r="K4" s="9">
        <v>1445.8500000000001</v>
      </c>
      <c r="L4" s="9">
        <v>451.36</v>
      </c>
      <c r="M4" s="9">
        <v>1244.25</v>
      </c>
      <c r="N4" s="9">
        <v>423.15</v>
      </c>
      <c r="P4" s="5">
        <f>SUM(E4:F4)</f>
        <v>2327.08</v>
      </c>
      <c r="Q4" s="5">
        <f>SUM(G4:H4)</f>
        <v>1767.44</v>
      </c>
      <c r="R4" s="5">
        <f>SUM(I4:J4)</f>
        <v>1810.1100000000001</v>
      </c>
    </row>
    <row r="5" spans="1:18" x14ac:dyDescent="0.3">
      <c r="A5" s="8" t="s">
        <v>14</v>
      </c>
      <c r="B5" s="7"/>
      <c r="C5" s="7"/>
      <c r="D5" s="6">
        <v>0.33</v>
      </c>
      <c r="E5" s="6">
        <v>0.42</v>
      </c>
      <c r="F5" s="6">
        <v>0.01</v>
      </c>
      <c r="G5" s="6">
        <v>0.52</v>
      </c>
      <c r="H5" s="6">
        <v>7.0000000000000007E-2</v>
      </c>
      <c r="I5" s="6">
        <v>0.47</v>
      </c>
      <c r="J5" s="6">
        <v>0.23</v>
      </c>
      <c r="K5" s="6">
        <v>0.45</v>
      </c>
      <c r="L5" s="6">
        <v>0.31</v>
      </c>
      <c r="M5" s="6">
        <v>0.45</v>
      </c>
      <c r="N5" s="6">
        <v>0.21</v>
      </c>
      <c r="P5">
        <f>P4/P3</f>
        <v>0.27713230915803261</v>
      </c>
      <c r="Q5">
        <f>Q4/Q3</f>
        <v>0.30834612700628056</v>
      </c>
      <c r="R5">
        <f>R4/R3</f>
        <v>0.39721527320605665</v>
      </c>
    </row>
    <row r="6" spans="1:18" x14ac:dyDescent="0.3">
      <c r="A6" s="12">
        <v>-5091</v>
      </c>
      <c r="B6" s="12" t="s">
        <v>12</v>
      </c>
      <c r="C6" t="s">
        <v>3</v>
      </c>
      <c r="D6" s="4">
        <v>15369</v>
      </c>
      <c r="E6">
        <v>936</v>
      </c>
      <c r="F6">
        <v>414</v>
      </c>
      <c r="G6">
        <v>544</v>
      </c>
      <c r="H6">
        <v>371</v>
      </c>
      <c r="I6">
        <v>602</v>
      </c>
      <c r="J6">
        <v>432</v>
      </c>
      <c r="K6">
        <v>629</v>
      </c>
      <c r="L6">
        <v>372</v>
      </c>
      <c r="M6">
        <v>550</v>
      </c>
      <c r="N6">
        <v>636</v>
      </c>
    </row>
    <row r="7" spans="1:18" x14ac:dyDescent="0.3">
      <c r="A7" s="12">
        <v>-5091</v>
      </c>
      <c r="B7" s="12" t="s">
        <v>12</v>
      </c>
      <c r="C7" t="s">
        <v>2</v>
      </c>
      <c r="D7" s="3">
        <v>0.38</v>
      </c>
      <c r="E7" s="1">
        <v>0.3</v>
      </c>
      <c r="F7" s="1">
        <v>0.14000000000000001</v>
      </c>
      <c r="G7" s="1">
        <v>0.37</v>
      </c>
      <c r="H7" s="1">
        <v>0.15</v>
      </c>
      <c r="I7" s="1">
        <v>0.36</v>
      </c>
      <c r="J7" s="1">
        <v>0.41</v>
      </c>
      <c r="K7" s="1">
        <v>0.36</v>
      </c>
      <c r="L7" s="1">
        <v>0.37</v>
      </c>
      <c r="M7" s="1">
        <v>0.36</v>
      </c>
      <c r="N7" s="1">
        <v>0.4</v>
      </c>
    </row>
    <row r="8" spans="1:18" x14ac:dyDescent="0.3">
      <c r="A8" s="12">
        <v>-5091</v>
      </c>
      <c r="B8" s="12" t="s">
        <v>12</v>
      </c>
      <c r="C8" t="s">
        <v>0</v>
      </c>
      <c r="D8" s="2"/>
      <c r="G8" s="1">
        <v>-0.42</v>
      </c>
      <c r="H8" s="1">
        <v>-0.1</v>
      </c>
      <c r="I8" s="1">
        <v>0.11</v>
      </c>
      <c r="J8" s="1">
        <v>0.16</v>
      </c>
      <c r="K8" s="1">
        <v>0.04</v>
      </c>
      <c r="L8" s="1">
        <v>-0.14000000000000001</v>
      </c>
      <c r="M8" s="1">
        <v>-0.13</v>
      </c>
      <c r="N8" s="1">
        <v>0.71</v>
      </c>
    </row>
    <row r="9" spans="1:18" x14ac:dyDescent="0.3">
      <c r="A9" s="12">
        <v>-5038</v>
      </c>
      <c r="B9" s="12" t="s">
        <v>33</v>
      </c>
      <c r="C9" t="s">
        <v>3</v>
      </c>
      <c r="D9" s="4">
        <v>8021</v>
      </c>
      <c r="E9">
        <v>645</v>
      </c>
      <c r="F9">
        <v>111</v>
      </c>
      <c r="G9">
        <v>345</v>
      </c>
      <c r="H9">
        <v>103</v>
      </c>
      <c r="I9">
        <v>412</v>
      </c>
      <c r="J9">
        <v>158</v>
      </c>
      <c r="K9">
        <v>546</v>
      </c>
      <c r="L9">
        <v>201</v>
      </c>
      <c r="M9">
        <v>316</v>
      </c>
      <c r="N9">
        <v>422</v>
      </c>
    </row>
    <row r="10" spans="1:18" x14ac:dyDescent="0.3">
      <c r="A10" s="12">
        <v>-5038</v>
      </c>
      <c r="B10" s="12" t="s">
        <v>33</v>
      </c>
      <c r="C10" t="s">
        <v>2</v>
      </c>
      <c r="D10" s="3">
        <v>0.2</v>
      </c>
      <c r="E10" s="1">
        <v>0.2</v>
      </c>
      <c r="F10" s="1">
        <v>0.04</v>
      </c>
      <c r="G10" s="1">
        <v>0.24</v>
      </c>
      <c r="H10" s="1">
        <v>0.04</v>
      </c>
      <c r="I10" s="1">
        <v>0.24</v>
      </c>
      <c r="J10" s="1">
        <v>0.15</v>
      </c>
      <c r="K10" s="1">
        <v>0.31</v>
      </c>
      <c r="L10" s="1">
        <v>0.2</v>
      </c>
      <c r="M10" s="1">
        <v>0.21</v>
      </c>
      <c r="N10" s="1">
        <v>0.27</v>
      </c>
    </row>
    <row r="11" spans="1:18" x14ac:dyDescent="0.3">
      <c r="A11" s="12">
        <v>-5038</v>
      </c>
      <c r="B11" s="12" t="s">
        <v>33</v>
      </c>
      <c r="C11" t="s">
        <v>0</v>
      </c>
      <c r="D11" s="2"/>
      <c r="G11" s="1">
        <v>-0.47</v>
      </c>
      <c r="H11" s="1">
        <v>-7.0000000000000007E-2</v>
      </c>
      <c r="I11" s="1">
        <v>0.19</v>
      </c>
      <c r="J11" s="1">
        <v>0.53</v>
      </c>
      <c r="K11" s="1">
        <v>0.33</v>
      </c>
      <c r="L11" s="1">
        <v>0.27</v>
      </c>
      <c r="M11" s="1">
        <v>-0.42</v>
      </c>
      <c r="N11" s="1">
        <v>1.1000000000000001</v>
      </c>
    </row>
    <row r="12" spans="1:18" x14ac:dyDescent="0.3">
      <c r="A12" s="12">
        <v>-5301</v>
      </c>
      <c r="B12" s="12" t="s">
        <v>32</v>
      </c>
      <c r="C12" t="s">
        <v>3</v>
      </c>
      <c r="D12" s="4">
        <v>2920</v>
      </c>
      <c r="E12">
        <v>468</v>
      </c>
      <c r="F12">
        <v>850</v>
      </c>
      <c r="G12">
        <v>46</v>
      </c>
      <c r="H12">
        <v>950</v>
      </c>
      <c r="I12">
        <v>49</v>
      </c>
      <c r="J12">
        <v>138</v>
      </c>
      <c r="K12">
        <v>7</v>
      </c>
      <c r="L12">
        <v>172</v>
      </c>
      <c r="M12">
        <v>5</v>
      </c>
      <c r="N12">
        <v>223</v>
      </c>
    </row>
    <row r="13" spans="1:18" x14ac:dyDescent="0.3">
      <c r="A13" s="12">
        <v>-5301</v>
      </c>
      <c r="B13" s="12" t="s">
        <v>31</v>
      </c>
      <c r="C13" t="s">
        <v>2</v>
      </c>
      <c r="D13" s="3">
        <v>7.0000000000000007E-2</v>
      </c>
      <c r="E13" s="1">
        <v>0.15</v>
      </c>
      <c r="F13" s="1">
        <v>0.28999999999999998</v>
      </c>
      <c r="G13" s="1">
        <v>0.03</v>
      </c>
      <c r="H13" s="1">
        <v>0.38</v>
      </c>
      <c r="I13" s="1">
        <v>0.03</v>
      </c>
      <c r="J13" s="1">
        <v>0.13</v>
      </c>
      <c r="K13" s="1">
        <v>0</v>
      </c>
      <c r="L13" s="1">
        <v>0.17</v>
      </c>
      <c r="M13" s="1">
        <v>0</v>
      </c>
      <c r="N13" s="1">
        <v>0.14000000000000001</v>
      </c>
    </row>
    <row r="14" spans="1:18" x14ac:dyDescent="0.3">
      <c r="A14" s="12">
        <v>-5301</v>
      </c>
      <c r="B14" s="12" t="s">
        <v>31</v>
      </c>
      <c r="C14" t="s">
        <v>0</v>
      </c>
      <c r="D14" s="2"/>
      <c r="G14" s="1">
        <v>-0.9</v>
      </c>
      <c r="H14" s="1">
        <v>0.12</v>
      </c>
      <c r="I14" s="1">
        <v>7.0000000000000007E-2</v>
      </c>
      <c r="J14" s="1">
        <v>-0.85</v>
      </c>
      <c r="K14" s="1">
        <v>-0.86</v>
      </c>
      <c r="L14" s="1">
        <v>0.25</v>
      </c>
      <c r="M14" s="1">
        <v>-0.28999999999999998</v>
      </c>
      <c r="N14" s="1">
        <v>0.3</v>
      </c>
    </row>
    <row r="15" spans="1:18" x14ac:dyDescent="0.3">
      <c r="A15" s="12">
        <v>-3055</v>
      </c>
      <c r="B15" s="12" t="s">
        <v>4</v>
      </c>
      <c r="C15" t="s">
        <v>3</v>
      </c>
      <c r="D15" s="4">
        <v>2608</v>
      </c>
      <c r="E15">
        <v>70</v>
      </c>
      <c r="F15" s="5">
        <v>1202</v>
      </c>
      <c r="G15">
        <v>50</v>
      </c>
      <c r="H15">
        <v>784</v>
      </c>
      <c r="I15">
        <v>73</v>
      </c>
      <c r="J15">
        <v>38</v>
      </c>
      <c r="K15">
        <v>11</v>
      </c>
      <c r="L15">
        <v>8</v>
      </c>
      <c r="M15">
        <v>24</v>
      </c>
      <c r="N15">
        <v>17</v>
      </c>
    </row>
    <row r="16" spans="1:18" x14ac:dyDescent="0.3">
      <c r="A16" s="12">
        <v>-3055</v>
      </c>
      <c r="B16" s="12" t="s">
        <v>4</v>
      </c>
      <c r="C16" t="s">
        <v>2</v>
      </c>
      <c r="D16" s="3">
        <v>7.0000000000000007E-2</v>
      </c>
      <c r="E16" s="1">
        <v>0.02</v>
      </c>
      <c r="F16" s="1">
        <v>0.41</v>
      </c>
      <c r="G16" s="1">
        <v>0.03</v>
      </c>
      <c r="H16" s="1">
        <v>0.31</v>
      </c>
      <c r="I16" s="1">
        <v>0.04</v>
      </c>
      <c r="J16" s="1">
        <v>0.04</v>
      </c>
      <c r="K16" s="1">
        <v>0.01</v>
      </c>
      <c r="L16" s="1">
        <v>0.01</v>
      </c>
      <c r="M16" s="1">
        <v>0.02</v>
      </c>
      <c r="N16" s="1">
        <v>0.01</v>
      </c>
    </row>
    <row r="17" spans="1:14" x14ac:dyDescent="0.3">
      <c r="A17" s="12">
        <v>-3055</v>
      </c>
      <c r="B17" s="12" t="s">
        <v>4</v>
      </c>
      <c r="C17" t="s">
        <v>0</v>
      </c>
      <c r="D17" s="2"/>
      <c r="G17" s="1">
        <v>-0.28999999999999998</v>
      </c>
      <c r="H17" s="1">
        <v>-0.35</v>
      </c>
      <c r="I17" s="1">
        <v>0.46</v>
      </c>
      <c r="J17" s="1">
        <v>-0.95</v>
      </c>
      <c r="K17" s="1">
        <v>-0.85</v>
      </c>
      <c r="L17" s="1">
        <v>-0.79</v>
      </c>
      <c r="M17" s="1">
        <v>1.18</v>
      </c>
      <c r="N17" s="1">
        <v>1.1299999999999999</v>
      </c>
    </row>
    <row r="18" spans="1:14" x14ac:dyDescent="0.3">
      <c r="A18" s="12">
        <v>-5078</v>
      </c>
      <c r="B18" s="12" t="s">
        <v>30</v>
      </c>
      <c r="C18" t="s">
        <v>3</v>
      </c>
      <c r="D18" s="4">
        <v>2446</v>
      </c>
      <c r="E18">
        <v>231</v>
      </c>
      <c r="F18">
        <v>53</v>
      </c>
      <c r="G18">
        <v>110</v>
      </c>
      <c r="H18">
        <v>51</v>
      </c>
      <c r="I18">
        <v>148</v>
      </c>
      <c r="J18">
        <v>173</v>
      </c>
      <c r="K18">
        <v>121</v>
      </c>
      <c r="L18">
        <v>109</v>
      </c>
      <c r="M18">
        <v>122</v>
      </c>
      <c r="N18">
        <v>78</v>
      </c>
    </row>
    <row r="19" spans="1:14" x14ac:dyDescent="0.3">
      <c r="A19" s="12">
        <v>-5078</v>
      </c>
      <c r="B19" s="12" t="s">
        <v>30</v>
      </c>
      <c r="C19" t="s">
        <v>2</v>
      </c>
      <c r="D19" s="3">
        <v>0.06</v>
      </c>
      <c r="E19" s="1">
        <v>7.0000000000000007E-2</v>
      </c>
      <c r="F19" s="1">
        <v>0.02</v>
      </c>
      <c r="G19" s="1">
        <v>0.08</v>
      </c>
      <c r="H19" s="1">
        <v>0.02</v>
      </c>
      <c r="I19" s="1">
        <v>0.09</v>
      </c>
      <c r="J19" s="1">
        <v>0.16</v>
      </c>
      <c r="K19" s="1">
        <v>7.0000000000000007E-2</v>
      </c>
      <c r="L19" s="1">
        <v>0.11</v>
      </c>
      <c r="M19" s="1">
        <v>0.08</v>
      </c>
      <c r="N19" s="1">
        <v>0.05</v>
      </c>
    </row>
    <row r="20" spans="1:14" x14ac:dyDescent="0.3">
      <c r="A20" s="12">
        <v>-5078</v>
      </c>
      <c r="B20" s="12" t="s">
        <v>30</v>
      </c>
      <c r="C20" t="s">
        <v>0</v>
      </c>
      <c r="D20" s="2"/>
      <c r="G20" s="1">
        <v>-0.52</v>
      </c>
      <c r="H20" s="1">
        <v>-0.04</v>
      </c>
      <c r="I20" s="1">
        <v>0.35</v>
      </c>
      <c r="J20" s="1">
        <v>2.39</v>
      </c>
      <c r="K20" s="1">
        <v>-0.18</v>
      </c>
      <c r="L20" s="1">
        <v>-0.37</v>
      </c>
      <c r="M20" s="1">
        <v>0.01</v>
      </c>
      <c r="N20" s="1">
        <v>-0.28000000000000003</v>
      </c>
    </row>
    <row r="21" spans="1:14" x14ac:dyDescent="0.3">
      <c r="A21" s="12">
        <v>-5092</v>
      </c>
      <c r="B21" s="12" t="s">
        <v>13</v>
      </c>
      <c r="C21" t="s">
        <v>3</v>
      </c>
      <c r="D21" s="4">
        <v>2255</v>
      </c>
      <c r="E21">
        <v>222</v>
      </c>
      <c r="F21">
        <v>63</v>
      </c>
      <c r="G21">
        <v>171</v>
      </c>
      <c r="H21">
        <v>50</v>
      </c>
      <c r="I21">
        <v>144</v>
      </c>
      <c r="J21">
        <v>32</v>
      </c>
      <c r="K21">
        <v>156</v>
      </c>
      <c r="L21">
        <v>37</v>
      </c>
      <c r="M21">
        <v>124</v>
      </c>
      <c r="N21">
        <v>46</v>
      </c>
    </row>
    <row r="22" spans="1:14" x14ac:dyDescent="0.3">
      <c r="A22" s="12">
        <v>-5092</v>
      </c>
      <c r="B22" s="12" t="s">
        <v>13</v>
      </c>
      <c r="C22" t="s">
        <v>2</v>
      </c>
      <c r="D22" s="3">
        <v>0.06</v>
      </c>
      <c r="E22" s="1">
        <v>7.0000000000000007E-2</v>
      </c>
      <c r="F22" s="1">
        <v>0.02</v>
      </c>
      <c r="G22" s="1">
        <v>0.12</v>
      </c>
      <c r="H22" s="1">
        <v>0.02</v>
      </c>
      <c r="I22" s="1">
        <v>0.09</v>
      </c>
      <c r="J22" s="1">
        <v>0.03</v>
      </c>
      <c r="K22" s="1">
        <v>0.09</v>
      </c>
      <c r="L22" s="1">
        <v>0.04</v>
      </c>
      <c r="M22" s="1">
        <v>0.08</v>
      </c>
      <c r="N22" s="1">
        <v>0.03</v>
      </c>
    </row>
    <row r="23" spans="1:14" x14ac:dyDescent="0.3">
      <c r="A23" s="12">
        <v>-5092</v>
      </c>
      <c r="B23" s="12" t="s">
        <v>13</v>
      </c>
      <c r="C23" t="s">
        <v>0</v>
      </c>
      <c r="D23" s="2"/>
      <c r="G23" s="1">
        <v>-0.23</v>
      </c>
      <c r="H23" s="1">
        <v>-0.21</v>
      </c>
      <c r="I23" s="1">
        <v>-0.16</v>
      </c>
      <c r="J23" s="1">
        <v>-0.36</v>
      </c>
      <c r="K23" s="1">
        <v>0.08</v>
      </c>
      <c r="L23" s="1">
        <v>0.16</v>
      </c>
      <c r="M23" s="1">
        <v>-0.21</v>
      </c>
      <c r="N23" s="1">
        <v>0.24</v>
      </c>
    </row>
    <row r="24" spans="1:14" x14ac:dyDescent="0.3">
      <c r="A24" s="12">
        <v>-5079</v>
      </c>
      <c r="B24" s="12" t="s">
        <v>10</v>
      </c>
      <c r="C24" t="s">
        <v>3</v>
      </c>
      <c r="D24" s="4">
        <v>1734</v>
      </c>
      <c r="E24">
        <v>249</v>
      </c>
      <c r="F24">
        <v>181</v>
      </c>
      <c r="G24">
        <v>84</v>
      </c>
      <c r="H24">
        <v>177</v>
      </c>
      <c r="I24">
        <v>134</v>
      </c>
      <c r="J24">
        <v>45</v>
      </c>
      <c r="K24">
        <v>113</v>
      </c>
      <c r="L24">
        <v>29</v>
      </c>
      <c r="M24">
        <v>105</v>
      </c>
      <c r="N24">
        <v>28</v>
      </c>
    </row>
    <row r="25" spans="1:14" x14ac:dyDescent="0.3">
      <c r="A25" s="12">
        <v>-5079</v>
      </c>
      <c r="B25" s="12" t="s">
        <v>10</v>
      </c>
      <c r="C25" t="s">
        <v>2</v>
      </c>
      <c r="D25" s="3">
        <v>0.04</v>
      </c>
      <c r="E25" s="1">
        <v>0.08</v>
      </c>
      <c r="F25" s="1">
        <v>0.06</v>
      </c>
      <c r="G25" s="1">
        <v>0.06</v>
      </c>
      <c r="H25" s="1">
        <v>7.0000000000000007E-2</v>
      </c>
      <c r="I25" s="1">
        <v>0.08</v>
      </c>
      <c r="J25" s="1">
        <v>0.04</v>
      </c>
      <c r="K25" s="1">
        <v>0.06</v>
      </c>
      <c r="L25" s="1">
        <v>0.03</v>
      </c>
      <c r="M25" s="1">
        <v>7.0000000000000007E-2</v>
      </c>
      <c r="N25" s="1">
        <v>0.02</v>
      </c>
    </row>
    <row r="26" spans="1:14" x14ac:dyDescent="0.3">
      <c r="A26" s="12">
        <v>-5079</v>
      </c>
      <c r="B26" s="12" t="s">
        <v>10</v>
      </c>
      <c r="C26" t="s">
        <v>0</v>
      </c>
      <c r="D26" s="2"/>
      <c r="G26" s="1">
        <v>-0.66</v>
      </c>
      <c r="H26" s="1">
        <v>-0.02</v>
      </c>
      <c r="I26" s="1">
        <v>0.6</v>
      </c>
      <c r="J26" s="1">
        <v>-0.75</v>
      </c>
      <c r="K26" s="1">
        <v>-0.16</v>
      </c>
      <c r="L26" s="1">
        <v>-0.36</v>
      </c>
      <c r="M26" s="1">
        <v>-7.0000000000000007E-2</v>
      </c>
      <c r="N26" s="1">
        <v>-0.03</v>
      </c>
    </row>
    <row r="27" spans="1:14" x14ac:dyDescent="0.3">
      <c r="A27" s="12">
        <v>-5029</v>
      </c>
      <c r="B27" s="12" t="s">
        <v>29</v>
      </c>
      <c r="C27" t="s">
        <v>3</v>
      </c>
      <c r="D27" s="2">
        <v>499</v>
      </c>
      <c r="E27">
        <v>78</v>
      </c>
      <c r="F27">
        <v>1</v>
      </c>
      <c r="G27">
        <v>38</v>
      </c>
      <c r="H27">
        <v>4</v>
      </c>
      <c r="I27">
        <v>52</v>
      </c>
      <c r="J27">
        <v>18</v>
      </c>
      <c r="K27">
        <v>57</v>
      </c>
      <c r="L27">
        <v>5</v>
      </c>
      <c r="M27">
        <v>40</v>
      </c>
      <c r="N27">
        <v>15</v>
      </c>
    </row>
    <row r="28" spans="1:14" x14ac:dyDescent="0.3">
      <c r="A28" s="12">
        <v>-5029</v>
      </c>
      <c r="B28" s="12" t="s">
        <v>29</v>
      </c>
      <c r="C28" t="s">
        <v>2</v>
      </c>
      <c r="D28" s="3">
        <v>0.01</v>
      </c>
      <c r="E28" s="1">
        <v>0.02</v>
      </c>
      <c r="F28" s="1">
        <v>0</v>
      </c>
      <c r="G28" s="1">
        <v>0.03</v>
      </c>
      <c r="H28" s="1">
        <v>0</v>
      </c>
      <c r="I28" s="1">
        <v>0.03</v>
      </c>
      <c r="J28" s="1">
        <v>0.02</v>
      </c>
      <c r="K28" s="1">
        <v>0.03</v>
      </c>
      <c r="L28" s="1">
        <v>0</v>
      </c>
      <c r="M28" s="1">
        <v>0.03</v>
      </c>
      <c r="N28" s="1">
        <v>0.01</v>
      </c>
    </row>
    <row r="29" spans="1:14" x14ac:dyDescent="0.3">
      <c r="A29" s="12">
        <v>-5029</v>
      </c>
      <c r="B29" s="12" t="s">
        <v>29</v>
      </c>
      <c r="C29" t="s">
        <v>0</v>
      </c>
      <c r="D29" s="2"/>
      <c r="G29" s="1">
        <v>-0.51</v>
      </c>
      <c r="H29" s="1">
        <v>3</v>
      </c>
      <c r="I29" s="1">
        <v>0.37</v>
      </c>
      <c r="J29" s="1">
        <v>3.5</v>
      </c>
      <c r="K29" s="1">
        <v>0.1</v>
      </c>
      <c r="L29" s="1">
        <v>-0.72</v>
      </c>
      <c r="M29" s="1">
        <v>-0.3</v>
      </c>
      <c r="N29" s="1">
        <v>2</v>
      </c>
    </row>
    <row r="30" spans="1:14" x14ac:dyDescent="0.3">
      <c r="A30" s="12">
        <v>-10335</v>
      </c>
      <c r="B30" s="12" t="s">
        <v>6</v>
      </c>
      <c r="C30" t="s">
        <v>3</v>
      </c>
      <c r="D30" s="2">
        <v>338</v>
      </c>
      <c r="I30">
        <v>2</v>
      </c>
      <c r="J30">
        <v>7</v>
      </c>
      <c r="K30">
        <v>46</v>
      </c>
      <c r="L30">
        <v>29</v>
      </c>
      <c r="M30">
        <v>34</v>
      </c>
      <c r="N30">
        <v>10</v>
      </c>
    </row>
    <row r="31" spans="1:14" x14ac:dyDescent="0.3">
      <c r="A31" s="12">
        <v>-10335</v>
      </c>
      <c r="B31" s="12" t="s">
        <v>6</v>
      </c>
      <c r="C31" t="s">
        <v>2</v>
      </c>
      <c r="D31" s="3">
        <v>0.01</v>
      </c>
      <c r="I31" s="1">
        <v>0</v>
      </c>
      <c r="J31" s="1">
        <v>0.01</v>
      </c>
      <c r="K31" s="1">
        <v>0.03</v>
      </c>
      <c r="L31" s="1">
        <v>0.03</v>
      </c>
      <c r="M31" s="1">
        <v>0.02</v>
      </c>
      <c r="N31" s="1">
        <v>0.01</v>
      </c>
    </row>
    <row r="32" spans="1:14" x14ac:dyDescent="0.3">
      <c r="A32" s="12">
        <v>-10335</v>
      </c>
      <c r="B32" s="12" t="s">
        <v>6</v>
      </c>
      <c r="C32" t="s">
        <v>0</v>
      </c>
      <c r="D32" s="2"/>
      <c r="K32" s="1">
        <v>22</v>
      </c>
      <c r="L32" s="1">
        <v>3.14</v>
      </c>
      <c r="M32" s="1">
        <v>-0.26</v>
      </c>
      <c r="N32" s="1">
        <v>-0.66</v>
      </c>
    </row>
    <row r="33" spans="1:14" x14ac:dyDescent="0.3">
      <c r="A33" s="12">
        <v>-5021</v>
      </c>
      <c r="B33" s="12" t="s">
        <v>28</v>
      </c>
      <c r="C33" t="s">
        <v>3</v>
      </c>
      <c r="D33" s="2">
        <v>277</v>
      </c>
      <c r="E33">
        <v>32</v>
      </c>
      <c r="G33">
        <v>16</v>
      </c>
      <c r="H33">
        <v>3</v>
      </c>
      <c r="I33">
        <v>19</v>
      </c>
      <c r="K33">
        <v>25</v>
      </c>
      <c r="L33">
        <v>8</v>
      </c>
      <c r="M33">
        <v>14</v>
      </c>
    </row>
    <row r="34" spans="1:14" x14ac:dyDescent="0.3">
      <c r="A34" s="12">
        <v>-5021</v>
      </c>
      <c r="B34" s="12" t="s">
        <v>28</v>
      </c>
      <c r="C34" t="s">
        <v>2</v>
      </c>
      <c r="D34" s="3">
        <v>0.01</v>
      </c>
      <c r="E34" s="1">
        <v>0.01</v>
      </c>
      <c r="G34" s="1">
        <v>0.01</v>
      </c>
      <c r="H34" s="1">
        <v>0</v>
      </c>
      <c r="I34" s="1">
        <v>0.01</v>
      </c>
      <c r="K34" s="1">
        <v>0.01</v>
      </c>
      <c r="L34" s="1">
        <v>0.01</v>
      </c>
      <c r="M34" s="1">
        <v>0.01</v>
      </c>
    </row>
    <row r="35" spans="1:14" x14ac:dyDescent="0.3">
      <c r="A35" s="12">
        <v>-5021</v>
      </c>
      <c r="B35" s="12" t="s">
        <v>28</v>
      </c>
      <c r="C35" t="s">
        <v>0</v>
      </c>
      <c r="D35" s="2"/>
      <c r="G35" s="1">
        <v>-0.5</v>
      </c>
      <c r="I35" s="1">
        <v>0.19</v>
      </c>
      <c r="J35" s="1">
        <v>-1</v>
      </c>
      <c r="K35" s="1">
        <v>0.32</v>
      </c>
      <c r="M35" s="1">
        <v>-0.44</v>
      </c>
      <c r="N35" s="1">
        <v>-1</v>
      </c>
    </row>
    <row r="36" spans="1:14" x14ac:dyDescent="0.3">
      <c r="A36" s="12">
        <v>-5077</v>
      </c>
      <c r="B36" s="12" t="s">
        <v>27</v>
      </c>
      <c r="C36" t="s">
        <v>3</v>
      </c>
      <c r="D36" s="2">
        <v>221</v>
      </c>
      <c r="I36">
        <v>5</v>
      </c>
      <c r="J36">
        <v>1</v>
      </c>
      <c r="K36">
        <v>16</v>
      </c>
      <c r="L36">
        <v>4</v>
      </c>
      <c r="M36">
        <v>23</v>
      </c>
    </row>
    <row r="37" spans="1:14" x14ac:dyDescent="0.3">
      <c r="A37" s="12">
        <v>-5077</v>
      </c>
      <c r="B37" s="12" t="s">
        <v>27</v>
      </c>
      <c r="C37" t="s">
        <v>2</v>
      </c>
      <c r="D37" s="3">
        <v>0.01</v>
      </c>
      <c r="I37" s="1">
        <v>0</v>
      </c>
      <c r="J37" s="1">
        <v>0</v>
      </c>
      <c r="K37" s="1">
        <v>0.01</v>
      </c>
      <c r="L37" s="1">
        <v>0</v>
      </c>
      <c r="M37" s="1">
        <v>0.02</v>
      </c>
    </row>
    <row r="38" spans="1:14" x14ac:dyDescent="0.3">
      <c r="A38" s="12">
        <v>-5077</v>
      </c>
      <c r="B38" s="12" t="s">
        <v>27</v>
      </c>
      <c r="C38" t="s">
        <v>0</v>
      </c>
      <c r="D38" s="2"/>
      <c r="K38" s="1">
        <v>2.2000000000000002</v>
      </c>
      <c r="L38" s="1">
        <v>3</v>
      </c>
      <c r="M38" s="1">
        <v>0.44</v>
      </c>
      <c r="N38" s="1">
        <v>-1</v>
      </c>
    </row>
    <row r="39" spans="1:14" x14ac:dyDescent="0.3">
      <c r="A39" s="12">
        <v>-5050</v>
      </c>
      <c r="B39" s="12" t="s">
        <v>1</v>
      </c>
      <c r="C39" t="s">
        <v>3</v>
      </c>
      <c r="D39" s="2">
        <v>212</v>
      </c>
      <c r="E39">
        <v>20</v>
      </c>
      <c r="G39">
        <v>12</v>
      </c>
      <c r="H39">
        <v>2</v>
      </c>
      <c r="I39">
        <v>7</v>
      </c>
      <c r="J39">
        <v>12</v>
      </c>
      <c r="K39">
        <v>10</v>
      </c>
      <c r="L39">
        <v>18</v>
      </c>
      <c r="M39">
        <v>13</v>
      </c>
      <c r="N39">
        <v>6</v>
      </c>
    </row>
    <row r="40" spans="1:14" x14ac:dyDescent="0.3">
      <c r="A40" s="12">
        <v>-5050</v>
      </c>
      <c r="B40" s="12" t="s">
        <v>1</v>
      </c>
      <c r="C40" t="s">
        <v>2</v>
      </c>
      <c r="D40" s="3">
        <v>0.01</v>
      </c>
      <c r="E40" s="1">
        <v>0.01</v>
      </c>
      <c r="G40" s="1">
        <v>0.01</v>
      </c>
      <c r="H40" s="1">
        <v>0</v>
      </c>
      <c r="I40" s="1">
        <v>0</v>
      </c>
      <c r="J40" s="1">
        <v>0.01</v>
      </c>
      <c r="K40" s="1">
        <v>0.01</v>
      </c>
      <c r="L40" s="1">
        <v>0.02</v>
      </c>
      <c r="M40" s="1">
        <v>0.01</v>
      </c>
      <c r="N40" s="1">
        <v>0</v>
      </c>
    </row>
    <row r="41" spans="1:14" x14ac:dyDescent="0.3">
      <c r="A41" s="12">
        <v>-5050</v>
      </c>
      <c r="B41" s="12" t="s">
        <v>1</v>
      </c>
      <c r="C41" t="s">
        <v>0</v>
      </c>
      <c r="D41" s="2"/>
      <c r="G41" s="1">
        <v>-0.4</v>
      </c>
      <c r="I41" s="1">
        <v>-0.42</v>
      </c>
      <c r="J41" s="1">
        <v>5</v>
      </c>
      <c r="K41" s="1">
        <v>0.43</v>
      </c>
      <c r="L41" s="1">
        <v>0.5</v>
      </c>
      <c r="M41" s="1">
        <v>0.3</v>
      </c>
      <c r="N41" s="1">
        <v>-0.67</v>
      </c>
    </row>
  </sheetData>
  <mergeCells count="31">
    <mergeCell ref="M1:N1"/>
    <mergeCell ref="A6:A8"/>
    <mergeCell ref="B6:B8"/>
    <mergeCell ref="A9:A11"/>
    <mergeCell ref="B9:B11"/>
    <mergeCell ref="A18:A20"/>
    <mergeCell ref="B18:B20"/>
    <mergeCell ref="A12:A14"/>
    <mergeCell ref="B12:B14"/>
    <mergeCell ref="C1:C2"/>
    <mergeCell ref="G1:H1"/>
    <mergeCell ref="I1:J1"/>
    <mergeCell ref="K1:L1"/>
    <mergeCell ref="A15:A17"/>
    <mergeCell ref="B15:B17"/>
    <mergeCell ref="D1:D2"/>
    <mergeCell ref="E1:F1"/>
    <mergeCell ref="A21:A23"/>
    <mergeCell ref="B21:B23"/>
    <mergeCell ref="A24:A26"/>
    <mergeCell ref="B24:B26"/>
    <mergeCell ref="A27:A29"/>
    <mergeCell ref="B27:B29"/>
    <mergeCell ref="A39:A41"/>
    <mergeCell ref="B39:B41"/>
    <mergeCell ref="A30:A32"/>
    <mergeCell ref="B30:B32"/>
    <mergeCell ref="A33:A35"/>
    <mergeCell ref="B33:B35"/>
    <mergeCell ref="A36:A38"/>
    <mergeCell ref="B36:B3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CE83-883D-409D-88E9-55A32284AEBC}">
  <dimension ref="A1:K14"/>
  <sheetViews>
    <sheetView workbookViewId="0">
      <selection activeCell="A2" sqref="A2:K2"/>
    </sheetView>
  </sheetViews>
  <sheetFormatPr defaultRowHeight="14.4" x14ac:dyDescent="0.3"/>
  <cols>
    <col min="1" max="1" width="72.109375" customWidth="1"/>
  </cols>
  <sheetData>
    <row r="1" spans="1:11" ht="15" customHeight="1" thickBot="1" x14ac:dyDescent="0.35">
      <c r="A1" t="s">
        <v>49</v>
      </c>
      <c r="B1" s="10" t="s">
        <v>39</v>
      </c>
      <c r="C1" s="10" t="s">
        <v>40</v>
      </c>
      <c r="D1" s="10" t="s">
        <v>41</v>
      </c>
      <c r="E1" s="10" t="s">
        <v>42</v>
      </c>
      <c r="F1" s="10" t="s">
        <v>44</v>
      </c>
      <c r="G1" s="10" t="s">
        <v>43</v>
      </c>
      <c r="H1" s="10" t="s">
        <v>45</v>
      </c>
      <c r="I1" s="10" t="s">
        <v>46</v>
      </c>
      <c r="J1" s="10" t="s">
        <v>47</v>
      </c>
      <c r="K1" s="10" t="s">
        <v>48</v>
      </c>
    </row>
    <row r="2" spans="1:11" ht="15" thickBot="1" x14ac:dyDescent="0.35">
      <c r="A2" t="s">
        <v>50</v>
      </c>
      <c r="B2" s="16">
        <v>2298</v>
      </c>
      <c r="C2" s="16">
        <v>29</v>
      </c>
      <c r="D2" s="16">
        <v>1579</v>
      </c>
      <c r="E2" s="16">
        <v>189</v>
      </c>
      <c r="F2" s="16">
        <v>1492</v>
      </c>
      <c r="G2" s="16">
        <v>318</v>
      </c>
      <c r="H2" s="16">
        <v>1446</v>
      </c>
      <c r="I2" s="16">
        <v>451</v>
      </c>
      <c r="J2" s="16">
        <v>1244</v>
      </c>
      <c r="K2" s="16">
        <v>423</v>
      </c>
    </row>
    <row r="3" spans="1:11" x14ac:dyDescent="0.3">
      <c r="A3" t="s">
        <v>12</v>
      </c>
      <c r="B3">
        <v>936</v>
      </c>
      <c r="C3">
        <v>414</v>
      </c>
      <c r="D3">
        <v>544</v>
      </c>
      <c r="E3">
        <v>371</v>
      </c>
      <c r="F3">
        <v>602</v>
      </c>
      <c r="G3">
        <v>432</v>
      </c>
      <c r="H3">
        <v>629</v>
      </c>
      <c r="I3">
        <v>372</v>
      </c>
      <c r="J3">
        <v>550</v>
      </c>
      <c r="K3">
        <v>636</v>
      </c>
    </row>
    <row r="4" spans="1:11" x14ac:dyDescent="0.3">
      <c r="A4" t="s">
        <v>33</v>
      </c>
      <c r="B4">
        <v>645</v>
      </c>
      <c r="C4">
        <v>111</v>
      </c>
      <c r="D4">
        <v>345</v>
      </c>
      <c r="E4">
        <v>103</v>
      </c>
      <c r="F4">
        <v>412</v>
      </c>
      <c r="G4">
        <v>158</v>
      </c>
      <c r="H4">
        <v>546</v>
      </c>
      <c r="I4">
        <v>201</v>
      </c>
      <c r="J4">
        <v>316</v>
      </c>
      <c r="K4">
        <v>422</v>
      </c>
    </row>
    <row r="5" spans="1:11" x14ac:dyDescent="0.3">
      <c r="A5" t="s">
        <v>32</v>
      </c>
      <c r="B5">
        <v>468</v>
      </c>
      <c r="C5">
        <v>850</v>
      </c>
      <c r="D5">
        <v>46</v>
      </c>
      <c r="E5">
        <v>950</v>
      </c>
      <c r="F5">
        <v>49</v>
      </c>
      <c r="G5">
        <v>138</v>
      </c>
      <c r="H5">
        <v>7</v>
      </c>
      <c r="I5">
        <v>172</v>
      </c>
      <c r="J5">
        <v>5</v>
      </c>
      <c r="K5">
        <v>223</v>
      </c>
    </row>
    <row r="6" spans="1:11" x14ac:dyDescent="0.3">
      <c r="A6" t="s">
        <v>4</v>
      </c>
      <c r="B6">
        <v>70</v>
      </c>
      <c r="C6" s="5">
        <v>1202</v>
      </c>
      <c r="D6">
        <v>50</v>
      </c>
      <c r="E6">
        <v>784</v>
      </c>
      <c r="F6">
        <v>73</v>
      </c>
      <c r="G6">
        <v>38</v>
      </c>
      <c r="H6">
        <v>11</v>
      </c>
      <c r="I6">
        <v>8</v>
      </c>
      <c r="J6">
        <v>24</v>
      </c>
      <c r="K6">
        <v>17</v>
      </c>
    </row>
    <row r="7" spans="1:11" x14ac:dyDescent="0.3">
      <c r="A7" t="s">
        <v>30</v>
      </c>
      <c r="B7">
        <v>231</v>
      </c>
      <c r="C7">
        <v>53</v>
      </c>
      <c r="D7">
        <v>110</v>
      </c>
      <c r="E7">
        <v>51</v>
      </c>
      <c r="F7">
        <v>148</v>
      </c>
      <c r="G7">
        <v>173</v>
      </c>
      <c r="H7">
        <v>121</v>
      </c>
      <c r="I7">
        <v>109</v>
      </c>
      <c r="J7">
        <v>122</v>
      </c>
      <c r="K7">
        <v>78</v>
      </c>
    </row>
    <row r="8" spans="1:11" x14ac:dyDescent="0.3">
      <c r="A8" t="s">
        <v>13</v>
      </c>
      <c r="B8">
        <v>222</v>
      </c>
      <c r="C8">
        <v>63</v>
      </c>
      <c r="D8">
        <v>171</v>
      </c>
      <c r="E8">
        <v>50</v>
      </c>
      <c r="F8">
        <v>144</v>
      </c>
      <c r="G8">
        <v>32</v>
      </c>
      <c r="H8">
        <v>156</v>
      </c>
      <c r="I8">
        <v>37</v>
      </c>
      <c r="J8">
        <v>124</v>
      </c>
      <c r="K8">
        <v>46</v>
      </c>
    </row>
    <row r="9" spans="1:11" x14ac:dyDescent="0.3">
      <c r="A9" t="s">
        <v>10</v>
      </c>
      <c r="B9">
        <v>249</v>
      </c>
      <c r="C9">
        <v>181</v>
      </c>
      <c r="D9">
        <v>84</v>
      </c>
      <c r="E9">
        <v>177</v>
      </c>
      <c r="F9">
        <v>134</v>
      </c>
      <c r="G9">
        <v>45</v>
      </c>
      <c r="H9">
        <v>113</v>
      </c>
      <c r="I9">
        <v>29</v>
      </c>
      <c r="J9">
        <v>105</v>
      </c>
      <c r="K9">
        <v>28</v>
      </c>
    </row>
    <row r="10" spans="1:11" x14ac:dyDescent="0.3">
      <c r="A10" t="s">
        <v>29</v>
      </c>
      <c r="B10">
        <v>78</v>
      </c>
      <c r="C10">
        <v>1</v>
      </c>
      <c r="D10">
        <v>38</v>
      </c>
      <c r="E10">
        <v>4</v>
      </c>
      <c r="F10">
        <v>52</v>
      </c>
      <c r="G10">
        <v>18</v>
      </c>
      <c r="H10">
        <v>57</v>
      </c>
      <c r="I10">
        <v>5</v>
      </c>
      <c r="J10">
        <v>40</v>
      </c>
      <c r="K10">
        <v>15</v>
      </c>
    </row>
    <row r="11" spans="1:11" x14ac:dyDescent="0.3">
      <c r="A11" t="s">
        <v>6</v>
      </c>
      <c r="B11">
        <v>0</v>
      </c>
      <c r="C11">
        <v>0</v>
      </c>
      <c r="D11">
        <v>0</v>
      </c>
      <c r="E11">
        <v>0</v>
      </c>
      <c r="F11">
        <v>2</v>
      </c>
      <c r="G11">
        <v>7</v>
      </c>
      <c r="H11">
        <v>46</v>
      </c>
      <c r="I11">
        <v>29</v>
      </c>
      <c r="J11">
        <v>34</v>
      </c>
      <c r="K11">
        <v>10</v>
      </c>
    </row>
    <row r="12" spans="1:11" x14ac:dyDescent="0.3">
      <c r="A12" t="s">
        <v>28</v>
      </c>
      <c r="B12">
        <v>32</v>
      </c>
      <c r="C12">
        <v>0</v>
      </c>
      <c r="D12">
        <v>16</v>
      </c>
      <c r="E12">
        <v>3</v>
      </c>
      <c r="F12">
        <v>19</v>
      </c>
      <c r="G12">
        <v>0</v>
      </c>
      <c r="H12">
        <v>25</v>
      </c>
      <c r="I12">
        <v>8</v>
      </c>
      <c r="J12">
        <v>14</v>
      </c>
      <c r="K12">
        <v>0</v>
      </c>
    </row>
    <row r="13" spans="1:11" x14ac:dyDescent="0.3">
      <c r="A13" t="s">
        <v>27</v>
      </c>
      <c r="B13">
        <v>0</v>
      </c>
      <c r="C13">
        <v>0</v>
      </c>
      <c r="D13">
        <v>0</v>
      </c>
      <c r="E13">
        <v>0</v>
      </c>
      <c r="F13">
        <v>5</v>
      </c>
      <c r="G13">
        <v>1</v>
      </c>
      <c r="H13">
        <v>16</v>
      </c>
      <c r="I13">
        <v>4</v>
      </c>
      <c r="J13">
        <v>23</v>
      </c>
      <c r="K13">
        <v>0</v>
      </c>
    </row>
    <row r="14" spans="1:11" x14ac:dyDescent="0.3">
      <c r="A14" t="s">
        <v>1</v>
      </c>
      <c r="B14">
        <v>20</v>
      </c>
      <c r="C14">
        <v>0</v>
      </c>
      <c r="D14">
        <v>12</v>
      </c>
      <c r="E14">
        <v>2</v>
      </c>
      <c r="F14">
        <v>7</v>
      </c>
      <c r="G14">
        <v>12</v>
      </c>
      <c r="H14">
        <v>10</v>
      </c>
      <c r="I14">
        <v>18</v>
      </c>
      <c r="J14">
        <v>13</v>
      </c>
      <c r="K14">
        <v>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96352-115A-48E8-BEEF-3B006FF0B932}">
  <dimension ref="A1:R23"/>
  <sheetViews>
    <sheetView workbookViewId="0">
      <pane xSplit="4" topLeftCell="E1" activePane="topRight" state="frozen"/>
      <selection activeCell="B9" sqref="B9:B38"/>
      <selection pane="topRight" activeCell="B9" sqref="B9:B38"/>
    </sheetView>
  </sheetViews>
  <sheetFormatPr defaultRowHeight="14.4" x14ac:dyDescent="0.3"/>
  <cols>
    <col min="1" max="1" width="11.44140625" bestFit="1" customWidth="1"/>
    <col min="2" max="2" width="40.77734375" customWidth="1"/>
    <col min="3" max="3" width="13.44140625" bestFit="1" customWidth="1"/>
    <col min="4" max="4" width="10.77734375" bestFit="1" customWidth="1"/>
  </cols>
  <sheetData>
    <row r="1" spans="1:18" x14ac:dyDescent="0.3">
      <c r="A1" s="11"/>
      <c r="B1" s="11"/>
      <c r="D1" s="15" t="s">
        <v>26</v>
      </c>
      <c r="E1" s="13" t="s">
        <v>25</v>
      </c>
      <c r="F1" s="14"/>
      <c r="G1" s="13" t="s">
        <v>24</v>
      </c>
      <c r="H1" s="14"/>
      <c r="I1" s="13" t="s">
        <v>23</v>
      </c>
      <c r="J1" s="14"/>
      <c r="K1" s="13" t="s">
        <v>22</v>
      </c>
      <c r="L1" s="14"/>
      <c r="M1" s="13" t="s">
        <v>21</v>
      </c>
      <c r="N1" s="14"/>
    </row>
    <row r="2" spans="1:18" x14ac:dyDescent="0.3">
      <c r="A2" s="11" t="s">
        <v>20</v>
      </c>
      <c r="B2" s="11" t="s">
        <v>19</v>
      </c>
      <c r="C2" s="11" t="s">
        <v>18</v>
      </c>
      <c r="D2" s="15"/>
      <c r="E2" s="10" t="s">
        <v>17</v>
      </c>
      <c r="F2" s="10" t="s">
        <v>16</v>
      </c>
      <c r="G2" s="10" t="s">
        <v>17</v>
      </c>
      <c r="H2" s="10" t="s">
        <v>16</v>
      </c>
      <c r="I2" s="10" t="s">
        <v>17</v>
      </c>
      <c r="J2" s="10" t="s">
        <v>16</v>
      </c>
      <c r="K2" s="10" t="s">
        <v>17</v>
      </c>
      <c r="L2" s="10" t="s">
        <v>16</v>
      </c>
      <c r="M2" s="10" t="s">
        <v>17</v>
      </c>
      <c r="N2" s="10" t="s">
        <v>16</v>
      </c>
    </row>
    <row r="3" spans="1:18" x14ac:dyDescent="0.3">
      <c r="A3" s="8" t="s">
        <v>3</v>
      </c>
      <c r="B3" s="7"/>
      <c r="C3" s="7"/>
      <c r="D3" s="9">
        <v>382515</v>
      </c>
      <c r="E3" s="9">
        <v>41384</v>
      </c>
      <c r="F3" s="9">
        <v>17550</v>
      </c>
      <c r="G3" s="9">
        <v>22167</v>
      </c>
      <c r="H3" s="9">
        <v>18639</v>
      </c>
      <c r="I3" s="9">
        <v>22538</v>
      </c>
      <c r="J3" s="9">
        <v>15369</v>
      </c>
      <c r="K3" s="9">
        <v>27330</v>
      </c>
      <c r="L3" s="9">
        <v>15471</v>
      </c>
      <c r="M3" s="9">
        <v>24455</v>
      </c>
      <c r="N3" s="9">
        <v>12946</v>
      </c>
      <c r="P3" s="5">
        <f>SUM(E3:F3)</f>
        <v>58934</v>
      </c>
      <c r="Q3" s="5">
        <f>SUM(G3:H3)</f>
        <v>40806</v>
      </c>
      <c r="R3" s="5">
        <f>SUM(I3:J3)</f>
        <v>37907</v>
      </c>
    </row>
    <row r="4" spans="1:18" x14ac:dyDescent="0.3">
      <c r="A4" s="8" t="s">
        <v>15</v>
      </c>
      <c r="B4" s="7"/>
      <c r="C4" s="7"/>
      <c r="D4" s="9">
        <v>84153.3</v>
      </c>
      <c r="E4" s="9">
        <v>12415.199999999999</v>
      </c>
      <c r="F4" s="9">
        <v>2457.0000000000005</v>
      </c>
      <c r="G4" s="9">
        <v>8423.4600000000009</v>
      </c>
      <c r="H4" s="9">
        <v>2609.46</v>
      </c>
      <c r="I4" s="9">
        <v>7888.2999999999993</v>
      </c>
      <c r="J4" s="9">
        <v>1690.59</v>
      </c>
      <c r="K4" s="9">
        <v>7925.7</v>
      </c>
      <c r="L4" s="9">
        <v>1701.81</v>
      </c>
      <c r="M4" s="9">
        <v>6602.85</v>
      </c>
      <c r="N4" s="9">
        <v>1682.98</v>
      </c>
      <c r="P4" s="5">
        <f>SUM(E4:F4)</f>
        <v>14872.199999999999</v>
      </c>
      <c r="Q4" s="5">
        <f>SUM(G4:H4)</f>
        <v>11032.920000000002</v>
      </c>
      <c r="R4" s="5">
        <f>SUM(I4:J4)</f>
        <v>9578.89</v>
      </c>
    </row>
    <row r="5" spans="1:18" x14ac:dyDescent="0.3">
      <c r="A5" s="8" t="s">
        <v>14</v>
      </c>
      <c r="B5" s="7"/>
      <c r="C5" s="7"/>
      <c r="D5" s="6">
        <v>0.22</v>
      </c>
      <c r="E5" s="6">
        <v>0.3</v>
      </c>
      <c r="F5" s="6">
        <v>0.14000000000000001</v>
      </c>
      <c r="G5" s="6">
        <v>0.38</v>
      </c>
      <c r="H5" s="6">
        <v>0.14000000000000001</v>
      </c>
      <c r="I5" s="6">
        <v>0.35</v>
      </c>
      <c r="J5" s="6">
        <v>0.11</v>
      </c>
      <c r="K5" s="6">
        <v>0.28999999999999998</v>
      </c>
      <c r="L5" s="6">
        <v>0.11</v>
      </c>
      <c r="M5" s="6">
        <v>0.27</v>
      </c>
      <c r="N5" s="6">
        <v>0.13</v>
      </c>
      <c r="P5">
        <f>P4/P3</f>
        <v>0.25235348016425152</v>
      </c>
      <c r="Q5">
        <f>Q4/Q3</f>
        <v>0.2703749448610499</v>
      </c>
      <c r="R5">
        <f>R4/R3</f>
        <v>0.25269448914448517</v>
      </c>
    </row>
    <row r="6" spans="1:18" x14ac:dyDescent="0.3">
      <c r="A6" s="12">
        <v>-3155</v>
      </c>
      <c r="B6" s="12" t="s">
        <v>38</v>
      </c>
      <c r="C6" t="s">
        <v>3</v>
      </c>
      <c r="D6" s="4">
        <v>123655</v>
      </c>
      <c r="E6" s="5">
        <v>23514</v>
      </c>
      <c r="F6" s="5">
        <v>13538</v>
      </c>
      <c r="G6" s="5">
        <v>10383</v>
      </c>
      <c r="H6" s="5">
        <v>14152</v>
      </c>
      <c r="I6" s="5">
        <v>10546</v>
      </c>
      <c r="J6" s="5">
        <v>9898</v>
      </c>
      <c r="K6" s="5">
        <v>6865</v>
      </c>
      <c r="L6" s="5">
        <v>2553</v>
      </c>
      <c r="M6" s="5">
        <v>6449</v>
      </c>
      <c r="N6" s="5">
        <v>2284</v>
      </c>
    </row>
    <row r="7" spans="1:18" x14ac:dyDescent="0.3">
      <c r="A7" s="12">
        <v>-3155</v>
      </c>
      <c r="B7" s="12" t="s">
        <v>38</v>
      </c>
      <c r="C7" t="s">
        <v>2</v>
      </c>
      <c r="D7" s="3">
        <v>0.41</v>
      </c>
      <c r="E7" s="1">
        <v>0.81</v>
      </c>
      <c r="F7" s="1">
        <v>0.9</v>
      </c>
      <c r="G7" s="1">
        <v>0.76</v>
      </c>
      <c r="H7" s="1">
        <v>0.88</v>
      </c>
      <c r="I7" s="1">
        <v>0.72</v>
      </c>
      <c r="J7" s="1">
        <v>0.72</v>
      </c>
      <c r="K7" s="1">
        <v>0.35</v>
      </c>
      <c r="L7" s="1">
        <v>0.19</v>
      </c>
      <c r="M7" s="1">
        <v>0.36</v>
      </c>
      <c r="N7" s="1">
        <v>0.2</v>
      </c>
    </row>
    <row r="8" spans="1:18" x14ac:dyDescent="0.3">
      <c r="A8" s="12">
        <v>-3155</v>
      </c>
      <c r="B8" s="12" t="s">
        <v>38</v>
      </c>
      <c r="C8" t="s">
        <v>0</v>
      </c>
      <c r="D8" s="2"/>
      <c r="G8" s="1">
        <v>-0.56000000000000005</v>
      </c>
      <c r="H8" s="1">
        <v>0.05</v>
      </c>
      <c r="I8" s="1">
        <v>0.02</v>
      </c>
      <c r="J8" s="1">
        <v>-0.3</v>
      </c>
      <c r="K8" s="1">
        <v>-0.35</v>
      </c>
      <c r="L8" s="1">
        <v>-0.74</v>
      </c>
      <c r="M8" s="1">
        <v>-0.06</v>
      </c>
      <c r="N8" s="1">
        <v>-0.11</v>
      </c>
    </row>
    <row r="9" spans="1:18" x14ac:dyDescent="0.3">
      <c r="A9" s="12">
        <v>-10335</v>
      </c>
      <c r="B9" s="12" t="s">
        <v>6</v>
      </c>
      <c r="C9" t="s">
        <v>3</v>
      </c>
      <c r="D9" s="4">
        <v>102289</v>
      </c>
      <c r="I9">
        <v>588</v>
      </c>
      <c r="J9" s="5">
        <v>1831</v>
      </c>
      <c r="K9" s="5">
        <v>8231</v>
      </c>
      <c r="L9" s="5">
        <v>9216</v>
      </c>
      <c r="M9" s="5">
        <v>7468</v>
      </c>
      <c r="N9" s="5">
        <v>7494</v>
      </c>
    </row>
    <row r="10" spans="1:18" x14ac:dyDescent="0.3">
      <c r="A10" s="12">
        <v>-10335</v>
      </c>
      <c r="B10" s="12" t="s">
        <v>6</v>
      </c>
      <c r="C10" t="s">
        <v>2</v>
      </c>
      <c r="D10" s="3">
        <v>0.34</v>
      </c>
      <c r="I10" s="1">
        <v>0.04</v>
      </c>
      <c r="J10" s="1">
        <v>0.13</v>
      </c>
      <c r="K10" s="1">
        <v>0.42</v>
      </c>
      <c r="L10" s="1">
        <v>0.67</v>
      </c>
      <c r="M10" s="1">
        <v>0.42</v>
      </c>
      <c r="N10" s="1">
        <v>0.66</v>
      </c>
    </row>
    <row r="11" spans="1:18" x14ac:dyDescent="0.3">
      <c r="A11" s="12">
        <v>-10335</v>
      </c>
      <c r="B11" s="12" t="s">
        <v>6</v>
      </c>
      <c r="C11" t="s">
        <v>0</v>
      </c>
      <c r="D11" s="2"/>
      <c r="K11" s="1">
        <v>13</v>
      </c>
      <c r="L11" s="1">
        <v>4.03</v>
      </c>
      <c r="M11" s="1">
        <v>-0.09</v>
      </c>
      <c r="N11" s="1">
        <v>-0.19</v>
      </c>
    </row>
    <row r="12" spans="1:18" x14ac:dyDescent="0.3">
      <c r="A12" s="12">
        <v>-5018</v>
      </c>
      <c r="B12" s="12" t="s">
        <v>37</v>
      </c>
      <c r="C12" t="s">
        <v>3</v>
      </c>
      <c r="D12" s="4">
        <v>36695</v>
      </c>
      <c r="E12" s="5">
        <v>4491</v>
      </c>
      <c r="F12">
        <v>867</v>
      </c>
      <c r="G12" s="5">
        <v>2986</v>
      </c>
      <c r="H12" s="5">
        <v>1058</v>
      </c>
      <c r="I12" s="5">
        <v>3221</v>
      </c>
      <c r="J12" s="5">
        <v>1319</v>
      </c>
      <c r="K12" s="5">
        <v>3807</v>
      </c>
      <c r="L12" s="5">
        <v>1230</v>
      </c>
      <c r="M12" s="5">
        <v>3259</v>
      </c>
      <c r="N12">
        <v>978</v>
      </c>
    </row>
    <row r="13" spans="1:18" x14ac:dyDescent="0.3">
      <c r="A13" s="12">
        <v>-5018</v>
      </c>
      <c r="B13" s="12" t="s">
        <v>37</v>
      </c>
      <c r="C13" t="s">
        <v>2</v>
      </c>
      <c r="D13" s="3">
        <v>0.12</v>
      </c>
      <c r="E13" s="1">
        <v>0.15</v>
      </c>
      <c r="F13" s="1">
        <v>0.06</v>
      </c>
      <c r="G13" s="1">
        <v>0.22</v>
      </c>
      <c r="H13" s="1">
        <v>7.0000000000000007E-2</v>
      </c>
      <c r="I13" s="1">
        <v>0.22</v>
      </c>
      <c r="J13" s="1">
        <v>0.1</v>
      </c>
      <c r="K13" s="1">
        <v>0.2</v>
      </c>
      <c r="L13" s="1">
        <v>0.09</v>
      </c>
      <c r="M13" s="1">
        <v>0.18</v>
      </c>
      <c r="N13" s="1">
        <v>0.09</v>
      </c>
    </row>
    <row r="14" spans="1:18" x14ac:dyDescent="0.3">
      <c r="A14" s="12">
        <v>-5018</v>
      </c>
      <c r="B14" s="12" t="s">
        <v>37</v>
      </c>
      <c r="C14" t="s">
        <v>0</v>
      </c>
      <c r="D14" s="2"/>
      <c r="G14" s="1">
        <v>-0.34</v>
      </c>
      <c r="H14" s="1">
        <v>0.22</v>
      </c>
      <c r="I14" s="1">
        <v>0.08</v>
      </c>
      <c r="J14" s="1">
        <v>0.25</v>
      </c>
      <c r="K14" s="1">
        <v>0.18</v>
      </c>
      <c r="L14" s="1">
        <v>-7.0000000000000007E-2</v>
      </c>
      <c r="M14" s="1">
        <v>-0.14000000000000001</v>
      </c>
      <c r="N14" s="1">
        <v>-0.2</v>
      </c>
    </row>
    <row r="15" spans="1:18" x14ac:dyDescent="0.3">
      <c r="A15" s="12">
        <v>-5040</v>
      </c>
      <c r="B15" s="12" t="s">
        <v>9</v>
      </c>
      <c r="C15" t="s">
        <v>3</v>
      </c>
      <c r="D15" s="4">
        <v>30416</v>
      </c>
      <c r="E15">
        <v>847</v>
      </c>
      <c r="F15">
        <v>535</v>
      </c>
      <c r="G15">
        <v>264</v>
      </c>
      <c r="H15">
        <v>792</v>
      </c>
      <c r="I15">
        <v>252</v>
      </c>
      <c r="J15">
        <v>630</v>
      </c>
      <c r="K15">
        <v>425</v>
      </c>
      <c r="L15">
        <v>697</v>
      </c>
      <c r="M15">
        <v>535</v>
      </c>
      <c r="N15">
        <v>552</v>
      </c>
    </row>
    <row r="16" spans="1:18" x14ac:dyDescent="0.3">
      <c r="A16" s="12">
        <v>-5040</v>
      </c>
      <c r="B16" s="12" t="s">
        <v>9</v>
      </c>
      <c r="C16" t="s">
        <v>2</v>
      </c>
      <c r="D16" s="3">
        <v>0.1</v>
      </c>
      <c r="E16" s="1">
        <v>0.03</v>
      </c>
      <c r="F16" s="1">
        <v>0.04</v>
      </c>
      <c r="G16" s="1">
        <v>0.02</v>
      </c>
      <c r="H16" s="1">
        <v>0.05</v>
      </c>
      <c r="I16" s="1">
        <v>0.02</v>
      </c>
      <c r="J16" s="1">
        <v>0.05</v>
      </c>
      <c r="K16" s="1">
        <v>0.02</v>
      </c>
      <c r="L16" s="1">
        <v>0.05</v>
      </c>
      <c r="M16" s="1">
        <v>0.03</v>
      </c>
      <c r="N16" s="1">
        <v>0.05</v>
      </c>
    </row>
    <row r="17" spans="1:14" x14ac:dyDescent="0.3">
      <c r="A17" s="12">
        <v>-5040</v>
      </c>
      <c r="B17" s="12" t="s">
        <v>9</v>
      </c>
      <c r="C17" t="s">
        <v>0</v>
      </c>
      <c r="D17" s="2"/>
      <c r="G17" s="1">
        <v>-0.69</v>
      </c>
      <c r="H17" s="1">
        <v>0.48</v>
      </c>
      <c r="I17" s="1">
        <v>-0.05</v>
      </c>
      <c r="J17" s="1">
        <v>-0.2</v>
      </c>
      <c r="K17" s="1">
        <v>0.69</v>
      </c>
      <c r="L17" s="1">
        <v>0.11</v>
      </c>
      <c r="M17" s="1">
        <v>0.26</v>
      </c>
      <c r="N17" s="1">
        <v>-0.21</v>
      </c>
    </row>
    <row r="18" spans="1:14" x14ac:dyDescent="0.3">
      <c r="A18" s="12">
        <v>-3027</v>
      </c>
      <c r="B18" s="12" t="s">
        <v>36</v>
      </c>
      <c r="C18" t="s">
        <v>3</v>
      </c>
      <c r="D18" s="4">
        <v>3633</v>
      </c>
      <c r="E18">
        <v>161</v>
      </c>
      <c r="F18">
        <v>75</v>
      </c>
      <c r="G18">
        <v>48</v>
      </c>
      <c r="H18">
        <v>33</v>
      </c>
      <c r="I18">
        <v>58</v>
      </c>
      <c r="J18">
        <v>23</v>
      </c>
      <c r="K18">
        <v>56</v>
      </c>
      <c r="L18">
        <v>1</v>
      </c>
      <c r="M18">
        <v>60</v>
      </c>
    </row>
    <row r="19" spans="1:14" x14ac:dyDescent="0.3">
      <c r="A19" s="12">
        <v>-3027</v>
      </c>
      <c r="B19" s="12" t="s">
        <v>36</v>
      </c>
      <c r="C19" t="s">
        <v>2</v>
      </c>
      <c r="D19" s="3">
        <v>0.01</v>
      </c>
      <c r="E19" s="1">
        <v>0.01</v>
      </c>
      <c r="F19" s="1">
        <v>0</v>
      </c>
      <c r="G19" s="1">
        <v>0</v>
      </c>
      <c r="H19" s="1">
        <v>0</v>
      </c>
      <c r="I19" s="1">
        <v>0</v>
      </c>
      <c r="J19" s="1">
        <v>0</v>
      </c>
      <c r="K19" s="1">
        <v>0</v>
      </c>
      <c r="L19" s="1">
        <v>0</v>
      </c>
      <c r="M19" s="1">
        <v>0</v>
      </c>
    </row>
    <row r="20" spans="1:14" x14ac:dyDescent="0.3">
      <c r="A20" s="12">
        <v>-3027</v>
      </c>
      <c r="B20" s="12" t="s">
        <v>36</v>
      </c>
      <c r="C20" t="s">
        <v>0</v>
      </c>
      <c r="D20" s="2"/>
      <c r="G20" s="1">
        <v>-0.7</v>
      </c>
      <c r="H20" s="1">
        <v>-0.56000000000000005</v>
      </c>
      <c r="I20" s="1">
        <v>0.21</v>
      </c>
      <c r="J20" s="1">
        <v>-0.3</v>
      </c>
      <c r="K20" s="1">
        <v>-0.03</v>
      </c>
      <c r="L20" s="1">
        <v>-0.96</v>
      </c>
      <c r="M20" s="1">
        <v>7.0000000000000007E-2</v>
      </c>
      <c r="N20" s="1">
        <v>-1</v>
      </c>
    </row>
    <row r="21" spans="1:14" x14ac:dyDescent="0.3">
      <c r="A21" s="12">
        <v>-10334</v>
      </c>
      <c r="B21" s="12" t="s">
        <v>35</v>
      </c>
      <c r="C21" t="s">
        <v>3</v>
      </c>
      <c r="D21" s="2">
        <v>103</v>
      </c>
      <c r="E21">
        <v>16</v>
      </c>
      <c r="F21">
        <v>1</v>
      </c>
      <c r="G21">
        <v>14</v>
      </c>
      <c r="H21">
        <v>4</v>
      </c>
      <c r="I21">
        <v>13</v>
      </c>
      <c r="K21">
        <v>15</v>
      </c>
      <c r="L21">
        <v>1</v>
      </c>
      <c r="M21">
        <v>8</v>
      </c>
      <c r="N21">
        <v>1</v>
      </c>
    </row>
    <row r="22" spans="1:14" x14ac:dyDescent="0.3">
      <c r="A22" s="12">
        <v>-10334</v>
      </c>
      <c r="B22" s="12" t="s">
        <v>35</v>
      </c>
      <c r="C22" t="s">
        <v>2</v>
      </c>
      <c r="D22" s="3">
        <v>0</v>
      </c>
      <c r="E22" s="1">
        <v>0</v>
      </c>
      <c r="F22" s="1">
        <v>0</v>
      </c>
      <c r="G22" s="1">
        <v>0</v>
      </c>
      <c r="H22" s="1">
        <v>0</v>
      </c>
      <c r="I22" s="1">
        <v>0</v>
      </c>
      <c r="K22" s="1">
        <v>0</v>
      </c>
      <c r="L22" s="1">
        <v>0</v>
      </c>
      <c r="M22" s="1">
        <v>0</v>
      </c>
      <c r="N22" s="1">
        <v>0</v>
      </c>
    </row>
    <row r="23" spans="1:14" x14ac:dyDescent="0.3">
      <c r="A23" s="12">
        <v>-10334</v>
      </c>
      <c r="B23" s="12" t="s">
        <v>35</v>
      </c>
      <c r="C23" t="s">
        <v>0</v>
      </c>
      <c r="D23" s="2"/>
      <c r="G23" s="1">
        <v>-0.13</v>
      </c>
      <c r="H23" s="1">
        <v>3</v>
      </c>
      <c r="I23" s="1">
        <v>-7.0000000000000007E-2</v>
      </c>
      <c r="J23" s="1">
        <v>-1</v>
      </c>
      <c r="K23" s="1">
        <v>0.15</v>
      </c>
      <c r="M23" s="1">
        <v>-0.47</v>
      </c>
      <c r="N23" s="1">
        <v>0</v>
      </c>
    </row>
  </sheetData>
  <mergeCells count="18">
    <mergeCell ref="M1:N1"/>
    <mergeCell ref="D1:D2"/>
    <mergeCell ref="E1:F1"/>
    <mergeCell ref="G1:H1"/>
    <mergeCell ref="I1:J1"/>
    <mergeCell ref="K1:L1"/>
    <mergeCell ref="A6:A8"/>
    <mergeCell ref="B6:B8"/>
    <mergeCell ref="A9:A11"/>
    <mergeCell ref="B9:B11"/>
    <mergeCell ref="A12:A14"/>
    <mergeCell ref="B12:B14"/>
    <mergeCell ref="A15:A17"/>
    <mergeCell ref="B15:B17"/>
    <mergeCell ref="A18:A20"/>
    <mergeCell ref="B18:B20"/>
    <mergeCell ref="A21:A23"/>
    <mergeCell ref="B21:B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7696C-B036-484B-AD57-52970BB1A13A}">
  <dimension ref="A1:K8"/>
  <sheetViews>
    <sheetView workbookViewId="0">
      <selection activeCell="A2" sqref="A2:K2"/>
    </sheetView>
  </sheetViews>
  <sheetFormatPr defaultRowHeight="14.4" x14ac:dyDescent="0.3"/>
  <cols>
    <col min="1" max="1" width="80" customWidth="1"/>
  </cols>
  <sheetData>
    <row r="1" spans="1:11" x14ac:dyDescent="0.3">
      <c r="A1" t="s">
        <v>49</v>
      </c>
      <c r="B1" s="10" t="s">
        <v>39</v>
      </c>
      <c r="C1" s="10" t="s">
        <v>40</v>
      </c>
      <c r="D1" s="10" t="s">
        <v>41</v>
      </c>
      <c r="E1" s="10" t="s">
        <v>42</v>
      </c>
      <c r="F1" s="10" t="s">
        <v>44</v>
      </c>
      <c r="G1" s="10" t="s">
        <v>43</v>
      </c>
      <c r="H1" s="10" t="s">
        <v>45</v>
      </c>
      <c r="I1" s="10" t="s">
        <v>46</v>
      </c>
      <c r="J1" s="10" t="s">
        <v>47</v>
      </c>
      <c r="K1" s="10" t="s">
        <v>48</v>
      </c>
    </row>
    <row r="2" spans="1:11" x14ac:dyDescent="0.3">
      <c r="A2" t="s">
        <v>50</v>
      </c>
      <c r="B2" s="9">
        <v>12415.199999999999</v>
      </c>
      <c r="C2" s="9">
        <v>2457.0000000000005</v>
      </c>
      <c r="D2" s="9">
        <v>8423.4600000000009</v>
      </c>
      <c r="E2" s="9">
        <v>2609.46</v>
      </c>
      <c r="F2" s="9">
        <v>7888.2999999999993</v>
      </c>
      <c r="G2" s="9">
        <v>1690.59</v>
      </c>
      <c r="H2" s="9">
        <v>7925.7</v>
      </c>
      <c r="I2" s="9">
        <v>1701.81</v>
      </c>
      <c r="J2" s="9">
        <v>6602.85</v>
      </c>
      <c r="K2" s="9">
        <v>1682.98</v>
      </c>
    </row>
    <row r="3" spans="1:11" x14ac:dyDescent="0.3">
      <c r="A3" t="s">
        <v>38</v>
      </c>
      <c r="B3" s="5">
        <v>23514</v>
      </c>
      <c r="C3" s="5">
        <v>13538</v>
      </c>
      <c r="D3" s="5">
        <v>10383</v>
      </c>
      <c r="E3" s="5">
        <v>14152</v>
      </c>
      <c r="F3" s="5">
        <v>10546</v>
      </c>
      <c r="G3" s="5">
        <v>9898</v>
      </c>
      <c r="H3" s="5">
        <v>6865</v>
      </c>
      <c r="I3" s="5">
        <v>2553</v>
      </c>
      <c r="J3" s="5">
        <v>6449</v>
      </c>
      <c r="K3" s="5">
        <v>2284</v>
      </c>
    </row>
    <row r="4" spans="1:11" x14ac:dyDescent="0.3">
      <c r="A4" t="s">
        <v>6</v>
      </c>
      <c r="B4">
        <v>0</v>
      </c>
      <c r="C4">
        <v>0</v>
      </c>
      <c r="D4">
        <v>0</v>
      </c>
      <c r="E4">
        <v>0</v>
      </c>
      <c r="F4">
        <v>588</v>
      </c>
      <c r="G4" s="5">
        <v>1831</v>
      </c>
      <c r="H4" s="5">
        <v>8231</v>
      </c>
      <c r="I4" s="5">
        <v>9216</v>
      </c>
      <c r="J4" s="5">
        <v>7468</v>
      </c>
      <c r="K4" s="5">
        <v>7494</v>
      </c>
    </row>
    <row r="5" spans="1:11" x14ac:dyDescent="0.3">
      <c r="A5" t="s">
        <v>37</v>
      </c>
      <c r="B5" s="5">
        <v>4491</v>
      </c>
      <c r="C5">
        <v>867</v>
      </c>
      <c r="D5" s="5">
        <v>2986</v>
      </c>
      <c r="E5" s="5">
        <v>1058</v>
      </c>
      <c r="F5" s="5">
        <v>3221</v>
      </c>
      <c r="G5" s="5">
        <v>1319</v>
      </c>
      <c r="H5" s="5">
        <v>3807</v>
      </c>
      <c r="I5" s="5">
        <v>1230</v>
      </c>
      <c r="J5" s="5">
        <v>3259</v>
      </c>
      <c r="K5">
        <v>978</v>
      </c>
    </row>
    <row r="6" spans="1:11" x14ac:dyDescent="0.3">
      <c r="A6" t="s">
        <v>9</v>
      </c>
      <c r="B6">
        <v>847</v>
      </c>
      <c r="C6">
        <v>535</v>
      </c>
      <c r="D6">
        <v>264</v>
      </c>
      <c r="E6">
        <v>792</v>
      </c>
      <c r="F6">
        <v>252</v>
      </c>
      <c r="G6">
        <v>630</v>
      </c>
      <c r="H6">
        <v>425</v>
      </c>
      <c r="I6">
        <v>697</v>
      </c>
      <c r="J6">
        <v>535</v>
      </c>
      <c r="K6">
        <v>552</v>
      </c>
    </row>
    <row r="7" spans="1:11" x14ac:dyDescent="0.3">
      <c r="A7" t="s">
        <v>36</v>
      </c>
      <c r="B7">
        <v>161</v>
      </c>
      <c r="C7">
        <v>75</v>
      </c>
      <c r="D7">
        <v>48</v>
      </c>
      <c r="E7">
        <v>33</v>
      </c>
      <c r="F7">
        <v>58</v>
      </c>
      <c r="G7">
        <v>23</v>
      </c>
      <c r="H7">
        <v>56</v>
      </c>
      <c r="I7">
        <v>1</v>
      </c>
      <c r="J7">
        <v>60</v>
      </c>
      <c r="K7">
        <v>0</v>
      </c>
    </row>
    <row r="8" spans="1:11" x14ac:dyDescent="0.3">
      <c r="A8" t="s">
        <v>35</v>
      </c>
      <c r="B8">
        <v>16</v>
      </c>
      <c r="C8">
        <v>1</v>
      </c>
      <c r="D8">
        <v>14</v>
      </c>
      <c r="E8">
        <v>4</v>
      </c>
      <c r="F8">
        <v>13</v>
      </c>
      <c r="G8" s="5">
        <v>0</v>
      </c>
      <c r="H8">
        <v>15</v>
      </c>
      <c r="I8">
        <v>1</v>
      </c>
      <c r="J8">
        <v>8</v>
      </c>
      <c r="K8">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Bank_E</vt:lpstr>
      <vt:lpstr>Bank_E_Clean</vt:lpstr>
      <vt:lpstr>Bank_F</vt:lpstr>
      <vt:lpstr>Bank_F_Clean</vt:lpstr>
      <vt:lpstr>Bank_G</vt:lpstr>
      <vt:lpstr>Bank_G_Clean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Thinkbook 15</dc:creator>
  <cp:lastModifiedBy>Thinkbook 15</cp:lastModifiedBy>
  <dcterms:created xsi:type="dcterms:W3CDTF">2022-06-23T12:05:14Z</dcterms:created>
  <dcterms:modified xsi:type="dcterms:W3CDTF">2022-06-24T15:16:35Z</dcterms:modified>
</cp:coreProperties>
</file>