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<sst xmlns="http://schemas.openxmlformats.org/spreadsheetml/2006/main" count="56" uniqueCount="26">
  <si>
    <t>dernière mise à jour :</t>
  </si>
  <si>
    <t>dernière paie calculée :</t>
  </si>
  <si>
    <t>calcul à jour</t>
  </si>
  <si>
    <t>prévisionnel</t>
  </si>
  <si>
    <t>Reynald MONY</t>
  </si>
  <si>
    <t>Villeneuve Tolosane</t>
  </si>
  <si>
    <t>Salaire horaire net</t>
  </si>
  <si>
    <t>Indemnités déplacements</t>
  </si>
  <si>
    <t>quantité de jours réalisés par mois</t>
  </si>
  <si>
    <t>TOTAL ANNUEL</t>
  </si>
  <si>
    <t>nbre d'heures mercredi</t>
  </si>
  <si>
    <t>nbre d'heures vendredi</t>
  </si>
  <si>
    <t>nbre d'heures samedi</t>
  </si>
  <si>
    <t>TOTAL nombre de jours</t>
  </si>
  <si>
    <t>TOTAL nombre d'heures</t>
  </si>
  <si>
    <t>salaire net mensuel</t>
  </si>
  <si>
    <t>indemnités Congés Payés</t>
  </si>
  <si>
    <t>TOTAL salaire net mensuel</t>
  </si>
  <si>
    <t>TOTAL déplacements mensuels</t>
  </si>
  <si>
    <t>Indemnités déplacements mensuelles</t>
  </si>
  <si>
    <t>Salaire net + dép (pour vérif du net payé dans volet social)</t>
  </si>
  <si>
    <t>Sofiane ZAIM PERRIGAULT</t>
  </si>
  <si>
    <t>Saint Lys</t>
  </si>
  <si>
    <t>Maeve MIAUX</t>
  </si>
  <si>
    <t>Coût net prestation</t>
  </si>
  <si>
    <t>coût net mensuel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</si>
</sst>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MMM\-YY"/>
    <numFmt numFmtId="167" formatCode="0%"/>
    <numFmt numFmtId="168" formatCode="0.00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F2F2F2"/>
        <bgColor rgb="FFDCE6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" min="1" style="0" width="37.5023255813953"/>
    <col collapsed="false" hidden="false" max="2" min="2" style="0" width="9.87906976744186"/>
    <col collapsed="false" hidden="false" max="12" min="3" style="0" width="9.74883720930233"/>
    <col collapsed="false" hidden="false" max="13" min="13" style="0" width="10.6651162790698"/>
    <col collapsed="false" hidden="false" max="14" min="14" style="0" width="9.74883720930233"/>
    <col collapsed="false" hidden="false" max="1025" min="15" style="0" width="10.6651162790698"/>
  </cols>
  <sheetData>
    <row r="1" customFormat="false" ht="14.25" hidden="false" customHeight="false" outlineLevel="0" collapsed="false">
      <c r="A1" s="1" t="s">
        <v>0</v>
      </c>
      <c r="B1" s="2" t="n">
        <v>42338</v>
      </c>
    </row>
    <row r="2" customFormat="false" ht="14.25" hidden="false" customHeight="false" outlineLevel="0" collapsed="false">
      <c r="A2" s="1" t="s">
        <v>1</v>
      </c>
      <c r="B2" s="3" t="n">
        <v>42309</v>
      </c>
    </row>
    <row r="3" customFormat="false" ht="14.25" hidden="false" customHeight="false" outlineLevel="0" collapsed="false">
      <c r="A3" s="1"/>
      <c r="B3" s="3"/>
      <c r="D3" s="4"/>
      <c r="E3" s="0" t="s">
        <v>2</v>
      </c>
    </row>
    <row r="4" customFormat="false" ht="14.25" hidden="false" customHeight="false" outlineLevel="0" collapsed="false">
      <c r="A4" s="1"/>
      <c r="B4" s="3"/>
      <c r="D4" s="5"/>
      <c r="E4" s="0" t="s">
        <v>3</v>
      </c>
    </row>
    <row r="6" customFormat="false" ht="15" hidden="false" customHeight="false" outlineLevel="0" collapsed="false">
      <c r="A6" s="6" t="s">
        <v>4</v>
      </c>
    </row>
    <row r="7" customFormat="false" ht="15" hidden="false" customHeight="false" outlineLevel="0" collapsed="false">
      <c r="A7" s="6" t="s">
        <v>5</v>
      </c>
    </row>
    <row r="8" customFormat="false" ht="14.25" hidden="false" customHeight="false" outlineLevel="0" collapsed="false">
      <c r="A8" s="0" t="s">
        <v>6</v>
      </c>
      <c r="B8" s="0" t="n">
        <v>14</v>
      </c>
    </row>
    <row r="9" customFormat="false" ht="14.25" hidden="false" customHeight="false" outlineLevel="0" collapsed="false">
      <c r="A9" s="0" t="s">
        <v>7</v>
      </c>
      <c r="B9" s="0" t="n">
        <v>7.5</v>
      </c>
    </row>
    <row r="11" customFormat="false" ht="19.5" hidden="false" customHeight="true" outlineLevel="0" collapsed="false">
      <c r="A11" s="7"/>
      <c r="B11" s="7"/>
      <c r="C11" s="8" t="s">
        <v>8</v>
      </c>
      <c r="D11" s="9"/>
      <c r="E11" s="9"/>
      <c r="F11" s="9"/>
      <c r="G11" s="10" t="s">
        <v>9</v>
      </c>
      <c r="H11" s="8" t="s">
        <v>8</v>
      </c>
      <c r="I11" s="9"/>
      <c r="J11" s="9"/>
      <c r="K11" s="9"/>
      <c r="L11" s="9"/>
      <c r="M11" s="9"/>
      <c r="N11" s="10" t="s">
        <v>9</v>
      </c>
    </row>
    <row r="12" customFormat="false" ht="18.75" hidden="false" customHeight="true" outlineLevel="0" collapsed="false">
      <c r="A12" s="11"/>
      <c r="B12" s="12"/>
      <c r="C12" s="13" t="n">
        <v>42248</v>
      </c>
      <c r="D12" s="13" t="n">
        <v>42278</v>
      </c>
      <c r="E12" s="13" t="n">
        <v>42309</v>
      </c>
      <c r="F12" s="13" t="n">
        <v>42339</v>
      </c>
      <c r="G12" s="10"/>
      <c r="H12" s="13" t="n">
        <v>42370</v>
      </c>
      <c r="I12" s="13" t="n">
        <v>42401</v>
      </c>
      <c r="J12" s="13" t="n">
        <v>42430</v>
      </c>
      <c r="K12" s="13" t="n">
        <v>42461</v>
      </c>
      <c r="L12" s="13" t="n">
        <v>42491</v>
      </c>
      <c r="M12" s="13" t="n">
        <v>42522</v>
      </c>
      <c r="N12" s="10"/>
    </row>
    <row r="13" customFormat="false" ht="14.25" hidden="false" customHeight="false" outlineLevel="0" collapsed="false">
      <c r="A13" s="14" t="s">
        <v>10</v>
      </c>
      <c r="B13" s="5" t="n">
        <v>3.25</v>
      </c>
      <c r="C13" s="4" t="n">
        <v>0</v>
      </c>
      <c r="D13" s="4" t="n">
        <v>0</v>
      </c>
      <c r="E13" s="4" t="n">
        <v>0</v>
      </c>
      <c r="F13" s="15" t="n">
        <v>0</v>
      </c>
      <c r="G13" s="16" t="n">
        <f aca="false">SUM(C13:F13)</f>
        <v>0</v>
      </c>
      <c r="H13" s="15" t="n">
        <v>0</v>
      </c>
      <c r="I13" s="15" t="n">
        <v>0</v>
      </c>
      <c r="J13" s="15" t="n">
        <v>0</v>
      </c>
      <c r="K13" s="15" t="n">
        <v>0</v>
      </c>
      <c r="L13" s="15" t="n">
        <v>0</v>
      </c>
      <c r="M13" s="15" t="n">
        <v>0</v>
      </c>
      <c r="N13" s="16" t="n">
        <f aca="false">SUM(H13:M13)</f>
        <v>0</v>
      </c>
    </row>
    <row r="14" customFormat="false" ht="14.25" hidden="false" customHeight="false" outlineLevel="0" collapsed="false">
      <c r="A14" s="14" t="s">
        <v>11</v>
      </c>
      <c r="B14" s="5" t="n">
        <v>3.25</v>
      </c>
      <c r="C14" s="4" t="n">
        <v>2</v>
      </c>
      <c r="D14" s="4" t="n">
        <v>3</v>
      </c>
      <c r="E14" s="4" t="n">
        <v>4</v>
      </c>
      <c r="F14" s="15" t="n">
        <v>3</v>
      </c>
      <c r="G14" s="16" t="n">
        <f aca="false">SUM(C14:F14)</f>
        <v>12</v>
      </c>
      <c r="H14" s="15" t="n">
        <v>4</v>
      </c>
      <c r="I14" s="15" t="n">
        <v>3</v>
      </c>
      <c r="J14" s="15" t="n">
        <v>3</v>
      </c>
      <c r="K14" s="15" t="n">
        <v>3</v>
      </c>
      <c r="L14" s="15" t="n">
        <v>3</v>
      </c>
      <c r="M14" s="15" t="n">
        <v>4</v>
      </c>
      <c r="N14" s="16" t="n">
        <f aca="false">SUM(H14:M14)</f>
        <v>20</v>
      </c>
    </row>
    <row r="15" customFormat="false" ht="14.25" hidden="false" customHeight="false" outlineLevel="0" collapsed="false">
      <c r="A15" s="14" t="s">
        <v>12</v>
      </c>
      <c r="B15" s="5" t="n">
        <v>3.25</v>
      </c>
      <c r="C15" s="4" t="n">
        <v>2</v>
      </c>
      <c r="D15" s="4" t="n">
        <v>3</v>
      </c>
      <c r="E15" s="4" t="n">
        <v>4</v>
      </c>
      <c r="F15" s="15" t="n">
        <v>3</v>
      </c>
      <c r="G15" s="16" t="n">
        <f aca="false">SUM(C15:F15)</f>
        <v>12</v>
      </c>
      <c r="H15" s="15" t="n">
        <v>4</v>
      </c>
      <c r="I15" s="15" t="n">
        <v>3</v>
      </c>
      <c r="J15" s="15" t="n">
        <v>3</v>
      </c>
      <c r="K15" s="15" t="n">
        <v>3</v>
      </c>
      <c r="L15" s="15" t="n">
        <v>3</v>
      </c>
      <c r="M15" s="15" t="n">
        <v>4</v>
      </c>
      <c r="N15" s="16" t="n">
        <f aca="false">SUM(H15:M15)</f>
        <v>20</v>
      </c>
    </row>
    <row r="16" customFormat="false" ht="14.25" hidden="false" customHeight="false" outlineLevel="0" collapsed="false">
      <c r="A16" s="14" t="s">
        <v>13</v>
      </c>
      <c r="B16" s="5"/>
      <c r="C16" s="4" t="n">
        <f aca="false">SUM(C13:C15)</f>
        <v>4</v>
      </c>
      <c r="D16" s="4" t="n">
        <f aca="false">SUM(D13:D15)</f>
        <v>6</v>
      </c>
      <c r="E16" s="4" t="n">
        <f aca="false">SUM(E13:E15)</f>
        <v>8</v>
      </c>
      <c r="F16" s="15" t="n">
        <f aca="false">SUM(F13:F15)</f>
        <v>6</v>
      </c>
      <c r="G16" s="16" t="n">
        <f aca="false">SUM(C16:F16)</f>
        <v>24</v>
      </c>
      <c r="H16" s="15" t="n">
        <f aca="false">SUM(H13:H15)</f>
        <v>8</v>
      </c>
      <c r="I16" s="15" t="n">
        <f aca="false">SUM(I13:I15)</f>
        <v>6</v>
      </c>
      <c r="J16" s="15" t="n">
        <f aca="false">SUM(J13:J15)</f>
        <v>6</v>
      </c>
      <c r="K16" s="15" t="n">
        <f aca="false">SUM(K13:K15)</f>
        <v>6</v>
      </c>
      <c r="L16" s="15" t="n">
        <f aca="false">SUM(L13:L15)</f>
        <v>6</v>
      </c>
      <c r="M16" s="15" t="n">
        <f aca="false">SUM(M13:M15)</f>
        <v>8</v>
      </c>
      <c r="N16" s="16" t="n">
        <f aca="false">SUM(H16:M16)</f>
        <v>40</v>
      </c>
    </row>
    <row r="17" customFormat="false" ht="14.25" hidden="false" customHeight="false" outlineLevel="0" collapsed="false">
      <c r="A17" s="14" t="s">
        <v>14</v>
      </c>
      <c r="B17" s="5"/>
      <c r="C17" s="4" t="n">
        <f aca="false">($B$13*C13)+($B$14*C14)+($B$15*C15)</f>
        <v>13</v>
      </c>
      <c r="D17" s="4" t="n">
        <f aca="false">($B$13*D13)+($B$14*D14)+($B$15*D15)</f>
        <v>19.5</v>
      </c>
      <c r="E17" s="4" t="n">
        <f aca="false">($B$13*E13)+($B$14*E14)+($B$15*E15)</f>
        <v>26</v>
      </c>
      <c r="F17" s="15" t="n">
        <f aca="false">($B$13*F13)+($B$14*F14)+($B$15*F15)</f>
        <v>19.5</v>
      </c>
      <c r="G17" s="16" t="n">
        <f aca="false">SUM(C17:F17)</f>
        <v>78</v>
      </c>
      <c r="H17" s="15" t="n">
        <f aca="false">($B$13*H13)+($B$14*H14)+($B$15*H15)</f>
        <v>26</v>
      </c>
      <c r="I17" s="15" t="n">
        <f aca="false">($B$13*I13)+($B$14*I14)+($B$15*I15)</f>
        <v>19.5</v>
      </c>
      <c r="J17" s="15" t="n">
        <f aca="false">($B$13*J13)+($B$14*J14)+($B$15*J15)</f>
        <v>19.5</v>
      </c>
      <c r="K17" s="15" t="n">
        <f aca="false">($B$13*K13)+($B$14*K14)+($B$15*K15)</f>
        <v>19.5</v>
      </c>
      <c r="L17" s="15" t="n">
        <f aca="false">($B$13*L13)+($B$14*L14)+($B$15*L15)</f>
        <v>19.5</v>
      </c>
      <c r="M17" s="15" t="n">
        <f aca="false">($B$13*M13)+($B$14*M14)+($B$15*M15)</f>
        <v>26</v>
      </c>
      <c r="N17" s="16" t="n">
        <f aca="false">SUM(H17:M17)</f>
        <v>130</v>
      </c>
    </row>
    <row r="18" customFormat="false" ht="14.25" hidden="false" customHeight="false" outlineLevel="0" collapsed="false">
      <c r="A18" s="14" t="s">
        <v>15</v>
      </c>
      <c r="B18" s="5"/>
      <c r="C18" s="4" t="n">
        <f aca="false">C17*$B$8</f>
        <v>182</v>
      </c>
      <c r="D18" s="4" t="n">
        <f aca="false">D17*$B$8</f>
        <v>273</v>
      </c>
      <c r="E18" s="4" t="n">
        <f aca="false">E17*$B$8</f>
        <v>364</v>
      </c>
      <c r="F18" s="15" t="n">
        <f aca="false">F17*$B$8</f>
        <v>273</v>
      </c>
      <c r="G18" s="16" t="n">
        <f aca="false">SUM(C18:F18)</f>
        <v>1092</v>
      </c>
      <c r="H18" s="15" t="n">
        <f aca="false">H17*$B$8</f>
        <v>364</v>
      </c>
      <c r="I18" s="15" t="n">
        <f aca="false">I17*$B$8</f>
        <v>273</v>
      </c>
      <c r="J18" s="15" t="n">
        <f aca="false">J17*$B$8</f>
        <v>273</v>
      </c>
      <c r="K18" s="15" t="n">
        <f aca="false">K17*$B$8</f>
        <v>273</v>
      </c>
      <c r="L18" s="15" t="n">
        <f aca="false">L17*$B$8</f>
        <v>273</v>
      </c>
      <c r="M18" s="15" t="n">
        <f aca="false">M17*$B$8</f>
        <v>364</v>
      </c>
      <c r="N18" s="16" t="n">
        <f aca="false">SUM(H18:M18)</f>
        <v>1820</v>
      </c>
    </row>
    <row r="19" customFormat="false" ht="14.25" hidden="false" customHeight="false" outlineLevel="0" collapsed="false">
      <c r="A19" s="14" t="s">
        <v>16</v>
      </c>
      <c r="B19" s="17" t="n">
        <v>0.1</v>
      </c>
      <c r="C19" s="4" t="n">
        <f aca="false">C18*$B$19</f>
        <v>18.2</v>
      </c>
      <c r="D19" s="4" t="n">
        <f aca="false">D18*$B$19</f>
        <v>27.3</v>
      </c>
      <c r="E19" s="4" t="n">
        <f aca="false">E18*$B$19</f>
        <v>36.4</v>
      </c>
      <c r="F19" s="15" t="n">
        <f aca="false">F18*$B$19</f>
        <v>27.3</v>
      </c>
      <c r="G19" s="16" t="n">
        <f aca="false">SUM(C19:F19)</f>
        <v>109.2</v>
      </c>
      <c r="H19" s="15" t="n">
        <f aca="false">H18*$B$19</f>
        <v>36.4</v>
      </c>
      <c r="I19" s="15" t="n">
        <f aca="false">I18*$B$19</f>
        <v>27.3</v>
      </c>
      <c r="J19" s="15" t="n">
        <f aca="false">J18*$B$19</f>
        <v>27.3</v>
      </c>
      <c r="K19" s="15" t="n">
        <f aca="false">K18*$B$19</f>
        <v>27.3</v>
      </c>
      <c r="L19" s="15" t="n">
        <f aca="false">L18*$B$19</f>
        <v>27.3</v>
      </c>
      <c r="M19" s="15" t="n">
        <f aca="false">M18*$B$19</f>
        <v>36.4</v>
      </c>
      <c r="N19" s="16" t="n">
        <f aca="false">SUM(H19:M19)</f>
        <v>182</v>
      </c>
    </row>
    <row r="20" customFormat="false" ht="15" hidden="false" customHeight="false" outlineLevel="0" collapsed="false">
      <c r="A20" s="18" t="s">
        <v>17</v>
      </c>
      <c r="B20" s="19"/>
      <c r="C20" s="20" t="n">
        <f aca="false">SUM(C18:C19)</f>
        <v>200.2</v>
      </c>
      <c r="D20" s="20" t="n">
        <f aca="false">SUM(D18:D19)</f>
        <v>300.3</v>
      </c>
      <c r="E20" s="20" t="n">
        <f aca="false">SUM(E18:E19)</f>
        <v>400.4</v>
      </c>
      <c r="F20" s="20" t="n">
        <f aca="false">SUM(F18:F19)</f>
        <v>300.3</v>
      </c>
      <c r="G20" s="21" t="n">
        <f aca="false">SUM(G18:G19)</f>
        <v>1201.2</v>
      </c>
      <c r="H20" s="20" t="n">
        <f aca="false">SUM(H18:H19)</f>
        <v>400.4</v>
      </c>
      <c r="I20" s="20" t="n">
        <f aca="false">SUM(I18:I19)</f>
        <v>300.3</v>
      </c>
      <c r="J20" s="20" t="n">
        <f aca="false">SUM(J18:J19)</f>
        <v>300.3</v>
      </c>
      <c r="K20" s="20" t="n">
        <f aca="false">SUM(K18:K19)</f>
        <v>300.3</v>
      </c>
      <c r="L20" s="20" t="n">
        <f aca="false">SUM(L18:L19)</f>
        <v>300.3</v>
      </c>
      <c r="M20" s="20" t="n">
        <f aca="false">SUM(M18:M19)</f>
        <v>400.4</v>
      </c>
      <c r="N20" s="21" t="n">
        <f aca="false">SUM(N18:N19)</f>
        <v>2002</v>
      </c>
    </row>
    <row r="22" customFormat="false" ht="14.25" hidden="false" customHeight="false" outlineLevel="0" collapsed="false">
      <c r="A22" s="22" t="s">
        <v>18</v>
      </c>
      <c r="C22" s="23" t="n">
        <v>4</v>
      </c>
      <c r="D22" s="23" t="n">
        <v>6</v>
      </c>
      <c r="E22" s="23" t="n">
        <f aca="false">SUM(E16)</f>
        <v>8</v>
      </c>
      <c r="F22" s="23" t="n">
        <f aca="false">SUM(F16)</f>
        <v>6</v>
      </c>
      <c r="G22" s="16" t="n">
        <f aca="false">SUM(C22:F22)</f>
        <v>24</v>
      </c>
      <c r="H22" s="23" t="n">
        <f aca="false">+H16</f>
        <v>8</v>
      </c>
      <c r="I22" s="23" t="n">
        <f aca="false">+I16</f>
        <v>6</v>
      </c>
      <c r="J22" s="23" t="n">
        <f aca="false">+J16</f>
        <v>6</v>
      </c>
      <c r="K22" s="23" t="n">
        <f aca="false">+K16</f>
        <v>6</v>
      </c>
      <c r="L22" s="23" t="n">
        <f aca="false">+L16</f>
        <v>6</v>
      </c>
      <c r="M22" s="23" t="n">
        <f aca="false">+M16</f>
        <v>8</v>
      </c>
      <c r="N22" s="16" t="n">
        <f aca="false">SUM(H22:M22)</f>
        <v>40</v>
      </c>
    </row>
    <row r="23" customFormat="false" ht="15" hidden="false" customHeight="false" outlineLevel="0" collapsed="false">
      <c r="A23" s="24" t="s">
        <v>19</v>
      </c>
      <c r="B23" s="25"/>
      <c r="C23" s="26" t="n">
        <f aca="false">C22*$B$9</f>
        <v>30</v>
      </c>
      <c r="D23" s="26" t="n">
        <f aca="false">D22*$B$9</f>
        <v>45</v>
      </c>
      <c r="E23" s="26" t="n">
        <f aca="false">E22*$B$9</f>
        <v>60</v>
      </c>
      <c r="F23" s="26" t="n">
        <f aca="false">F22*$B$9</f>
        <v>45</v>
      </c>
      <c r="G23" s="20" t="n">
        <f aca="false">SUM(C23:F23)</f>
        <v>180</v>
      </c>
      <c r="H23" s="26" t="n">
        <f aca="false">H22*$B$9</f>
        <v>60</v>
      </c>
      <c r="I23" s="26" t="n">
        <f aca="false">I22*$B$9</f>
        <v>45</v>
      </c>
      <c r="J23" s="26" t="n">
        <f aca="false">J22*$B$9</f>
        <v>45</v>
      </c>
      <c r="K23" s="26" t="n">
        <f aca="false">K22*$B$9</f>
        <v>45</v>
      </c>
      <c r="L23" s="26" t="n">
        <f aca="false">L22*$B$9</f>
        <v>45</v>
      </c>
      <c r="M23" s="26" t="n">
        <f aca="false">M22*$B$9</f>
        <v>60</v>
      </c>
      <c r="N23" s="20" t="n">
        <f aca="false">SUM(H23:M23)</f>
        <v>300</v>
      </c>
    </row>
    <row r="25" customFormat="false" ht="15" hidden="false" customHeight="false" outlineLevel="0" collapsed="false">
      <c r="A25" s="27" t="s">
        <v>20</v>
      </c>
      <c r="B25" s="28"/>
      <c r="C25" s="28" t="n">
        <f aca="false">C20+C23</f>
        <v>230.2</v>
      </c>
      <c r="D25" s="28" t="n">
        <f aca="false">D20+D23</f>
        <v>345.3</v>
      </c>
      <c r="E25" s="28" t="n">
        <f aca="false">E20+E23</f>
        <v>460.4</v>
      </c>
      <c r="F25" s="28" t="n">
        <f aca="false">F20+F23</f>
        <v>345.3</v>
      </c>
      <c r="G25" s="29" t="n">
        <f aca="false">G20+G23</f>
        <v>1381.2</v>
      </c>
      <c r="H25" s="28" t="n">
        <f aca="false">H20+H23</f>
        <v>460.4</v>
      </c>
      <c r="I25" s="28" t="n">
        <f aca="false">I20+I23</f>
        <v>345.3</v>
      </c>
      <c r="J25" s="28" t="n">
        <f aca="false">J20+J23</f>
        <v>345.3</v>
      </c>
      <c r="K25" s="28" t="n">
        <f aca="false">K20+K23</f>
        <v>345.3</v>
      </c>
      <c r="L25" s="28" t="n">
        <f aca="false">L20+L23</f>
        <v>345.3</v>
      </c>
      <c r="M25" s="28" t="n">
        <f aca="false">M20+M23</f>
        <v>460.4</v>
      </c>
      <c r="N25" s="29" t="n">
        <f aca="false">N20+N23</f>
        <v>2302</v>
      </c>
    </row>
    <row r="29" customFormat="false" ht="15" hidden="false" customHeight="false" outlineLevel="0" collapsed="false">
      <c r="A29" s="6" t="s">
        <v>21</v>
      </c>
    </row>
    <row r="30" customFormat="false" ht="15" hidden="false" customHeight="false" outlineLevel="0" collapsed="false">
      <c r="A30" s="6" t="s">
        <v>22</v>
      </c>
    </row>
    <row r="31" customFormat="false" ht="14.25" hidden="false" customHeight="false" outlineLevel="0" collapsed="false">
      <c r="A31" s="0" t="s">
        <v>6</v>
      </c>
      <c r="B31" s="0" t="n">
        <v>14</v>
      </c>
    </row>
    <row r="32" customFormat="false" ht="14.25" hidden="false" customHeight="false" outlineLevel="0" collapsed="false">
      <c r="A32" s="0" t="s">
        <v>7</v>
      </c>
      <c r="B32" s="0" t="n">
        <v>7.5</v>
      </c>
    </row>
    <row r="34" customFormat="false" ht="19.5" hidden="false" customHeight="true" outlineLevel="0" collapsed="false">
      <c r="A34" s="7"/>
      <c r="B34" s="7"/>
      <c r="C34" s="8" t="s">
        <v>8</v>
      </c>
      <c r="D34" s="9"/>
      <c r="E34" s="9"/>
      <c r="F34" s="9"/>
      <c r="G34" s="10" t="s">
        <v>9</v>
      </c>
      <c r="H34" s="8" t="s">
        <v>8</v>
      </c>
      <c r="I34" s="9"/>
      <c r="J34" s="9"/>
      <c r="K34" s="9"/>
      <c r="L34" s="9"/>
      <c r="M34" s="9"/>
      <c r="N34" s="10" t="s">
        <v>9</v>
      </c>
    </row>
    <row r="35" customFormat="false" ht="18.75" hidden="false" customHeight="true" outlineLevel="0" collapsed="false">
      <c r="A35" s="11"/>
      <c r="B35" s="12"/>
      <c r="C35" s="13" t="n">
        <v>42248</v>
      </c>
      <c r="D35" s="13" t="n">
        <v>42278</v>
      </c>
      <c r="E35" s="13" t="n">
        <v>42309</v>
      </c>
      <c r="F35" s="13" t="n">
        <v>42339</v>
      </c>
      <c r="G35" s="10"/>
      <c r="H35" s="13" t="n">
        <v>42370</v>
      </c>
      <c r="I35" s="13" t="n">
        <v>42401</v>
      </c>
      <c r="J35" s="13" t="n">
        <v>42430</v>
      </c>
      <c r="K35" s="13" t="n">
        <v>42461</v>
      </c>
      <c r="L35" s="13" t="n">
        <v>42491</v>
      </c>
      <c r="M35" s="13" t="n">
        <v>42522</v>
      </c>
      <c r="N35" s="10"/>
    </row>
    <row r="36" customFormat="false" ht="14.25" hidden="false" customHeight="false" outlineLevel="0" collapsed="false">
      <c r="A36" s="14" t="s">
        <v>10</v>
      </c>
      <c r="B36" s="5" t="n">
        <v>2.5</v>
      </c>
      <c r="C36" s="4" t="n">
        <v>0</v>
      </c>
      <c r="D36" s="4" t="n">
        <v>0</v>
      </c>
      <c r="E36" s="4" t="n">
        <v>0</v>
      </c>
      <c r="F36" s="15" t="n">
        <v>2</v>
      </c>
      <c r="G36" s="16" t="n">
        <f aca="false">SUM(C36:F36)</f>
        <v>2</v>
      </c>
      <c r="H36" s="15" t="n">
        <v>4</v>
      </c>
      <c r="I36" s="15" t="n">
        <v>3</v>
      </c>
      <c r="J36" s="15" t="n">
        <v>4</v>
      </c>
      <c r="K36" s="15" t="n">
        <v>2</v>
      </c>
      <c r="L36" s="15" t="n">
        <v>3</v>
      </c>
      <c r="M36" s="15" t="n">
        <v>4</v>
      </c>
      <c r="N36" s="16" t="n">
        <f aca="false">SUM(H36:M36)</f>
        <v>20</v>
      </c>
    </row>
    <row r="37" customFormat="false" ht="14.25" hidden="false" customHeight="false" outlineLevel="0" collapsed="false">
      <c r="A37" s="14" t="s">
        <v>11</v>
      </c>
      <c r="B37" s="5" t="n">
        <v>3.25</v>
      </c>
      <c r="C37" s="4" t="n">
        <v>0</v>
      </c>
      <c r="D37" s="4" t="n">
        <v>0</v>
      </c>
      <c r="E37" s="4" t="n">
        <v>0</v>
      </c>
      <c r="F37" s="15" t="n">
        <v>0</v>
      </c>
      <c r="G37" s="16" t="n">
        <f aca="false">SUM(C37:F37)</f>
        <v>0</v>
      </c>
      <c r="H37" s="15" t="n">
        <v>0</v>
      </c>
      <c r="I37" s="15" t="n">
        <v>0</v>
      </c>
      <c r="J37" s="15" t="n">
        <v>0</v>
      </c>
      <c r="K37" s="15" t="n">
        <v>0</v>
      </c>
      <c r="L37" s="15" t="n">
        <v>0</v>
      </c>
      <c r="M37" s="15" t="n">
        <v>0</v>
      </c>
      <c r="N37" s="16" t="n">
        <f aca="false">SUM(H37:M37)</f>
        <v>0</v>
      </c>
    </row>
    <row r="38" customFormat="false" ht="14.25" hidden="false" customHeight="false" outlineLevel="0" collapsed="false">
      <c r="A38" s="14" t="s">
        <v>12</v>
      </c>
      <c r="B38" s="5" t="n">
        <v>3.25</v>
      </c>
      <c r="C38" s="4" t="n">
        <v>0</v>
      </c>
      <c r="D38" s="4" t="n">
        <v>0</v>
      </c>
      <c r="E38" s="4" t="n">
        <v>0</v>
      </c>
      <c r="F38" s="15" t="n">
        <v>1</v>
      </c>
      <c r="G38" s="16" t="n">
        <f aca="false">SUM(C38:F38)</f>
        <v>1</v>
      </c>
      <c r="H38" s="15" t="n">
        <v>0</v>
      </c>
      <c r="I38" s="15" t="n">
        <v>0</v>
      </c>
      <c r="J38" s="15" t="n">
        <v>0</v>
      </c>
      <c r="K38" s="15" t="n">
        <v>0</v>
      </c>
      <c r="L38" s="15" t="n">
        <v>0</v>
      </c>
      <c r="M38" s="15" t="n">
        <v>0</v>
      </c>
      <c r="N38" s="16" t="n">
        <f aca="false">SUM(H38:M38)</f>
        <v>0</v>
      </c>
    </row>
    <row r="39" customFormat="false" ht="14.25" hidden="false" customHeight="false" outlineLevel="0" collapsed="false">
      <c r="A39" s="14" t="s">
        <v>13</v>
      </c>
      <c r="B39" s="5"/>
      <c r="C39" s="4" t="n">
        <f aca="false">SUM(C36:C38)</f>
        <v>0</v>
      </c>
      <c r="D39" s="4" t="n">
        <f aca="false">SUM(D36:D38)</f>
        <v>0</v>
      </c>
      <c r="E39" s="4" t="n">
        <f aca="false">SUM(E36:E38)</f>
        <v>0</v>
      </c>
      <c r="F39" s="15" t="n">
        <f aca="false">SUM(F36:F38)</f>
        <v>3</v>
      </c>
      <c r="G39" s="16" t="n">
        <f aca="false">SUM(C39:F39)</f>
        <v>3</v>
      </c>
      <c r="H39" s="15" t="n">
        <f aca="false">SUM(H36:H38)</f>
        <v>4</v>
      </c>
      <c r="I39" s="15" t="n">
        <f aca="false">SUM(I36:I38)</f>
        <v>3</v>
      </c>
      <c r="J39" s="15" t="n">
        <f aca="false">SUM(J36:J38)</f>
        <v>4</v>
      </c>
      <c r="K39" s="15" t="n">
        <f aca="false">SUM(K36:K38)</f>
        <v>2</v>
      </c>
      <c r="L39" s="15" t="n">
        <f aca="false">SUM(L36:L38)</f>
        <v>3</v>
      </c>
      <c r="M39" s="15" t="n">
        <f aca="false">SUM(M36:M38)</f>
        <v>4</v>
      </c>
      <c r="N39" s="16" t="n">
        <f aca="false">SUM(H39:M39)</f>
        <v>20</v>
      </c>
    </row>
    <row r="40" customFormat="false" ht="14.25" hidden="false" customHeight="false" outlineLevel="0" collapsed="false">
      <c r="A40" s="14" t="s">
        <v>14</v>
      </c>
      <c r="B40" s="5"/>
      <c r="C40" s="4" t="n">
        <f aca="false">($B$36*C36)+($B$37*C37)+($B$38*C38)</f>
        <v>0</v>
      </c>
      <c r="D40" s="4" t="n">
        <f aca="false">($B$36*D36)+($B$37*D37)+($B$38*D38)</f>
        <v>0</v>
      </c>
      <c r="E40" s="4" t="n">
        <f aca="false">($B$36*E36)+($B$37*E37)+($B$38*E38)</f>
        <v>0</v>
      </c>
      <c r="F40" s="15" t="n">
        <f aca="false">($B$36*F36)+($B$37*F37)+($B$38*F38)</f>
        <v>8.25</v>
      </c>
      <c r="G40" s="16" t="n">
        <f aca="false">SUM(C40:F40)</f>
        <v>8.25</v>
      </c>
      <c r="H40" s="15" t="n">
        <f aca="false">($B$36*H36)+($B$37*H37)+($B$38*H38)</f>
        <v>10</v>
      </c>
      <c r="I40" s="15" t="n">
        <f aca="false">($B$36*I36)+($B$37*I37)+($B$38*I38)</f>
        <v>7.5</v>
      </c>
      <c r="J40" s="15" t="n">
        <f aca="false">($B$36*J36)+($B$37*J37)+($B$38*J38)</f>
        <v>10</v>
      </c>
      <c r="K40" s="15" t="n">
        <f aca="false">($B$36*K36)+($B$37*K37)+($B$38*K38)</f>
        <v>5</v>
      </c>
      <c r="L40" s="15" t="n">
        <f aca="false">($B$36*L36)+($B$37*L37)+($B$38*L38)</f>
        <v>7.5</v>
      </c>
      <c r="M40" s="15" t="n">
        <f aca="false">($B$36*M36)+($B$37*M37)+($B$38*M38)</f>
        <v>10</v>
      </c>
      <c r="N40" s="16" t="n">
        <f aca="false">SUM(H40:M40)</f>
        <v>50</v>
      </c>
    </row>
    <row r="41" customFormat="false" ht="14.25" hidden="false" customHeight="false" outlineLevel="0" collapsed="false">
      <c r="A41" s="14" t="s">
        <v>15</v>
      </c>
      <c r="B41" s="5"/>
      <c r="C41" s="4" t="n">
        <f aca="false">C40*$B$31</f>
        <v>0</v>
      </c>
      <c r="D41" s="4" t="n">
        <f aca="false">D40*$B$31</f>
        <v>0</v>
      </c>
      <c r="E41" s="4" t="n">
        <f aca="false">E40*$B$31</f>
        <v>0</v>
      </c>
      <c r="F41" s="15" t="n">
        <f aca="false">F40*$B$31</f>
        <v>115.5</v>
      </c>
      <c r="G41" s="16" t="n">
        <f aca="false">SUM(C41:F41)</f>
        <v>115.5</v>
      </c>
      <c r="H41" s="15" t="n">
        <f aca="false">H40*$B$31</f>
        <v>140</v>
      </c>
      <c r="I41" s="15" t="n">
        <f aca="false">I40*$B$31</f>
        <v>105</v>
      </c>
      <c r="J41" s="15" t="n">
        <f aca="false">J40*$B$31</f>
        <v>140</v>
      </c>
      <c r="K41" s="15" t="n">
        <f aca="false">K40*$B$31</f>
        <v>70</v>
      </c>
      <c r="L41" s="15" t="n">
        <f aca="false">L40*$B$31</f>
        <v>105</v>
      </c>
      <c r="M41" s="15" t="n">
        <f aca="false">M40*$B$31</f>
        <v>140</v>
      </c>
      <c r="N41" s="16" t="n">
        <f aca="false">SUM(H41:M41)</f>
        <v>700</v>
      </c>
    </row>
    <row r="42" customFormat="false" ht="14.25" hidden="false" customHeight="false" outlineLevel="0" collapsed="false">
      <c r="A42" s="14" t="s">
        <v>16</v>
      </c>
      <c r="B42" s="17" t="n">
        <v>0.1</v>
      </c>
      <c r="C42" s="4" t="n">
        <f aca="false">C41*$B$42</f>
        <v>0</v>
      </c>
      <c r="D42" s="4" t="n">
        <f aca="false">D41*$B$42</f>
        <v>0</v>
      </c>
      <c r="E42" s="4" t="n">
        <f aca="false">E41*$B$42</f>
        <v>0</v>
      </c>
      <c r="F42" s="15" t="n">
        <f aca="false">F41*$B$42</f>
        <v>11.55</v>
      </c>
      <c r="G42" s="16" t="n">
        <f aca="false">SUM(C42:F42)</f>
        <v>11.55</v>
      </c>
      <c r="H42" s="15" t="n">
        <f aca="false">H41*$B$42</f>
        <v>14</v>
      </c>
      <c r="I42" s="15" t="n">
        <f aca="false">I41*$B$42</f>
        <v>10.5</v>
      </c>
      <c r="J42" s="15" t="n">
        <f aca="false">J41*$B$42</f>
        <v>14</v>
      </c>
      <c r="K42" s="15" t="n">
        <f aca="false">K41*$B$42</f>
        <v>7</v>
      </c>
      <c r="L42" s="15" t="n">
        <f aca="false">L41*$B$42</f>
        <v>10.5</v>
      </c>
      <c r="M42" s="15" t="n">
        <f aca="false">M41*$B$42</f>
        <v>14</v>
      </c>
      <c r="N42" s="16" t="n">
        <f aca="false">SUM(H42:M42)</f>
        <v>70</v>
      </c>
    </row>
    <row r="43" customFormat="false" ht="15" hidden="false" customHeight="false" outlineLevel="0" collapsed="false">
      <c r="A43" s="18" t="s">
        <v>17</v>
      </c>
      <c r="B43" s="19"/>
      <c r="C43" s="20" t="n">
        <f aca="false">SUM(C41:C42)</f>
        <v>0</v>
      </c>
      <c r="D43" s="20" t="n">
        <f aca="false">SUM(D41:D42)</f>
        <v>0</v>
      </c>
      <c r="E43" s="20" t="n">
        <f aca="false">SUM(E41:E42)</f>
        <v>0</v>
      </c>
      <c r="F43" s="20" t="n">
        <f aca="false">SUM(F41:F42)</f>
        <v>127.05</v>
      </c>
      <c r="G43" s="21" t="n">
        <f aca="false">SUM(G41:G42)</f>
        <v>127.05</v>
      </c>
      <c r="H43" s="20" t="n">
        <f aca="false">SUM(H41:H42)</f>
        <v>154</v>
      </c>
      <c r="I43" s="20" t="n">
        <f aca="false">SUM(I41:I42)</f>
        <v>115.5</v>
      </c>
      <c r="J43" s="20" t="n">
        <f aca="false">SUM(J41:J42)</f>
        <v>154</v>
      </c>
      <c r="K43" s="20" t="n">
        <f aca="false">SUM(K41:K42)</f>
        <v>77</v>
      </c>
      <c r="L43" s="20" t="n">
        <f aca="false">SUM(L41:L42)</f>
        <v>115.5</v>
      </c>
      <c r="M43" s="20" t="n">
        <f aca="false">SUM(M41:M42)</f>
        <v>154</v>
      </c>
      <c r="N43" s="21" t="n">
        <f aca="false">SUM(N41:N42)</f>
        <v>770</v>
      </c>
    </row>
    <row r="45" customFormat="false" ht="14.25" hidden="false" customHeight="false" outlineLevel="0" collapsed="false">
      <c r="A45" s="22" t="s">
        <v>18</v>
      </c>
      <c r="C45" s="23"/>
      <c r="D45" s="23"/>
      <c r="E45" s="23" t="n">
        <v>0</v>
      </c>
      <c r="F45" s="23" t="n">
        <v>2</v>
      </c>
      <c r="G45" s="16" t="n">
        <f aca="false">SUM(C45:F45)</f>
        <v>2</v>
      </c>
      <c r="H45" s="23" t="n">
        <f aca="false">+H39</f>
        <v>4</v>
      </c>
      <c r="I45" s="23" t="n">
        <f aca="false">+I39</f>
        <v>3</v>
      </c>
      <c r="J45" s="23" t="n">
        <f aca="false">+J39</f>
        <v>4</v>
      </c>
      <c r="K45" s="23" t="n">
        <f aca="false">+K39</f>
        <v>2</v>
      </c>
      <c r="L45" s="23" t="n">
        <f aca="false">+L39</f>
        <v>3</v>
      </c>
      <c r="M45" s="23" t="n">
        <f aca="false">+M39</f>
        <v>4</v>
      </c>
      <c r="N45" s="16" t="n">
        <f aca="false">SUM(H45:M45)</f>
        <v>20</v>
      </c>
    </row>
    <row r="46" customFormat="false" ht="15" hidden="false" customHeight="false" outlineLevel="0" collapsed="false">
      <c r="A46" s="24" t="s">
        <v>19</v>
      </c>
      <c r="B46" s="25"/>
      <c r="C46" s="26" t="n">
        <f aca="false">C45*$B$32</f>
        <v>0</v>
      </c>
      <c r="D46" s="26" t="n">
        <f aca="false">D45*$B$32</f>
        <v>0</v>
      </c>
      <c r="E46" s="26" t="n">
        <f aca="false">E45*$B$32</f>
        <v>0</v>
      </c>
      <c r="F46" s="26" t="n">
        <f aca="false">F45*$B$32</f>
        <v>15</v>
      </c>
      <c r="G46" s="20" t="n">
        <f aca="false">SUM(C46:F46)</f>
        <v>15</v>
      </c>
      <c r="H46" s="26" t="n">
        <f aca="false">H45*$B$32</f>
        <v>30</v>
      </c>
      <c r="I46" s="26" t="n">
        <f aca="false">I45*$B$32</f>
        <v>22.5</v>
      </c>
      <c r="J46" s="26" t="n">
        <f aca="false">J45*$B$32</f>
        <v>30</v>
      </c>
      <c r="K46" s="26" t="n">
        <f aca="false">K45*$B$32</f>
        <v>15</v>
      </c>
      <c r="L46" s="26" t="n">
        <f aca="false">L45*$B$32</f>
        <v>22.5</v>
      </c>
      <c r="M46" s="26" t="n">
        <f aca="false">M45*$B$32</f>
        <v>30</v>
      </c>
      <c r="N46" s="20" t="n">
        <f aca="false">SUM(H46:M46)</f>
        <v>150</v>
      </c>
    </row>
    <row r="48" customFormat="false" ht="15" hidden="false" customHeight="false" outlineLevel="0" collapsed="false">
      <c r="A48" s="27" t="s">
        <v>20</v>
      </c>
      <c r="B48" s="28"/>
      <c r="C48" s="28" t="n">
        <f aca="false">C43+C46</f>
        <v>0</v>
      </c>
      <c r="D48" s="28" t="n">
        <f aca="false">D43+D46</f>
        <v>0</v>
      </c>
      <c r="E48" s="28" t="n">
        <f aca="false">E43+E46</f>
        <v>0</v>
      </c>
      <c r="F48" s="28" t="n">
        <f aca="false">F43+F46</f>
        <v>142.05</v>
      </c>
      <c r="G48" s="29" t="n">
        <f aca="false">G43+G46</f>
        <v>142.05</v>
      </c>
      <c r="H48" s="28" t="n">
        <f aca="false">H43+H46</f>
        <v>184</v>
      </c>
      <c r="I48" s="28" t="n">
        <f aca="false">I43+I46</f>
        <v>138</v>
      </c>
      <c r="J48" s="28" t="n">
        <f aca="false">J43+J46</f>
        <v>184</v>
      </c>
      <c r="K48" s="28" t="n">
        <f aca="false">K43+K46</f>
        <v>92</v>
      </c>
      <c r="L48" s="28" t="n">
        <f aca="false">L43+L46</f>
        <v>138</v>
      </c>
      <c r="M48" s="28" t="n">
        <f aca="false">M43+M46</f>
        <v>184</v>
      </c>
      <c r="N48" s="29" t="n">
        <f aca="false">N43+N46</f>
        <v>920</v>
      </c>
    </row>
    <row r="52" customFormat="false" ht="15" hidden="false" customHeight="false" outlineLevel="0" collapsed="false">
      <c r="A52" s="6" t="s">
        <v>23</v>
      </c>
    </row>
    <row r="53" customFormat="false" ht="15" hidden="false" customHeight="false" outlineLevel="0" collapsed="false">
      <c r="A53" s="6" t="s">
        <v>22</v>
      </c>
    </row>
    <row r="54" customFormat="false" ht="14.25" hidden="false" customHeight="false" outlineLevel="0" collapsed="false">
      <c r="A54" s="0" t="s">
        <v>24</v>
      </c>
      <c r="B54" s="0" t="n">
        <v>27.5</v>
      </c>
    </row>
    <row r="57" customFormat="false" ht="19.5" hidden="false" customHeight="true" outlineLevel="0" collapsed="false">
      <c r="A57" s="7"/>
      <c r="B57" s="7"/>
      <c r="C57" s="8" t="s">
        <v>8</v>
      </c>
      <c r="D57" s="9"/>
      <c r="E57" s="9"/>
      <c r="F57" s="9"/>
      <c r="G57" s="10" t="s">
        <v>9</v>
      </c>
      <c r="H57" s="8" t="s">
        <v>8</v>
      </c>
      <c r="I57" s="9"/>
      <c r="J57" s="9"/>
      <c r="K57" s="9"/>
      <c r="L57" s="9"/>
      <c r="M57" s="9"/>
      <c r="N57" s="10" t="s">
        <v>9</v>
      </c>
    </row>
    <row r="58" customFormat="false" ht="18.75" hidden="false" customHeight="true" outlineLevel="0" collapsed="false">
      <c r="A58" s="11"/>
      <c r="B58" s="12"/>
      <c r="C58" s="13" t="n">
        <v>42248</v>
      </c>
      <c r="D58" s="13" t="n">
        <v>42278</v>
      </c>
      <c r="E58" s="13" t="n">
        <v>42309</v>
      </c>
      <c r="F58" s="13" t="n">
        <v>42339</v>
      </c>
      <c r="G58" s="10"/>
      <c r="H58" s="13" t="n">
        <v>42370</v>
      </c>
      <c r="I58" s="13" t="n">
        <v>42401</v>
      </c>
      <c r="J58" s="13" t="n">
        <v>42430</v>
      </c>
      <c r="K58" s="13" t="n">
        <v>42461</v>
      </c>
      <c r="L58" s="13" t="n">
        <v>42491</v>
      </c>
      <c r="M58" s="13" t="n">
        <v>42522</v>
      </c>
      <c r="N58" s="10"/>
    </row>
    <row r="59" customFormat="false" ht="14.25" hidden="false" customHeight="false" outlineLevel="0" collapsed="false">
      <c r="A59" s="14" t="s">
        <v>10</v>
      </c>
      <c r="B59" s="5" t="n">
        <v>2.5</v>
      </c>
      <c r="C59" s="4" t="n">
        <v>0</v>
      </c>
      <c r="D59" s="4" t="n">
        <v>0</v>
      </c>
      <c r="E59" s="4" t="n">
        <v>0</v>
      </c>
      <c r="F59" s="15" t="n">
        <v>0</v>
      </c>
      <c r="G59" s="16" t="n">
        <f aca="false">SUM(C59:F59)</f>
        <v>0</v>
      </c>
      <c r="H59" s="15" t="n">
        <v>0</v>
      </c>
      <c r="I59" s="15" t="n">
        <v>0</v>
      </c>
      <c r="J59" s="15" t="n">
        <v>0</v>
      </c>
      <c r="K59" s="15" t="n">
        <v>0</v>
      </c>
      <c r="L59" s="15" t="n">
        <v>0</v>
      </c>
      <c r="M59" s="15" t="n">
        <v>0</v>
      </c>
      <c r="N59" s="16" t="n">
        <f aca="false">SUM(H59:M59)</f>
        <v>0</v>
      </c>
    </row>
    <row r="60" customFormat="false" ht="14.25" hidden="false" customHeight="false" outlineLevel="0" collapsed="false">
      <c r="A60" s="14" t="s">
        <v>11</v>
      </c>
      <c r="B60" s="5" t="n">
        <v>3.25</v>
      </c>
      <c r="C60" s="4" t="n">
        <v>0</v>
      </c>
      <c r="D60" s="4" t="n">
        <v>0</v>
      </c>
      <c r="E60" s="4" t="n">
        <v>0</v>
      </c>
      <c r="F60" s="15" t="n">
        <v>0</v>
      </c>
      <c r="G60" s="16" t="n">
        <f aca="false">SUM(C60:F60)</f>
        <v>0</v>
      </c>
      <c r="H60" s="15" t="n">
        <v>0</v>
      </c>
      <c r="I60" s="15" t="n">
        <v>0</v>
      </c>
      <c r="J60" s="15" t="n">
        <v>0</v>
      </c>
      <c r="K60" s="15" t="n">
        <v>0</v>
      </c>
      <c r="L60" s="15" t="n">
        <v>0</v>
      </c>
      <c r="M60" s="15" t="n">
        <v>0</v>
      </c>
      <c r="N60" s="16" t="n">
        <f aca="false">SUM(H60:M60)</f>
        <v>0</v>
      </c>
    </row>
    <row r="61" customFormat="false" ht="14.25" hidden="false" customHeight="false" outlineLevel="0" collapsed="false">
      <c r="A61" s="14" t="s">
        <v>12</v>
      </c>
      <c r="B61" s="5" t="n">
        <v>3.25</v>
      </c>
      <c r="C61" s="4" t="n">
        <v>0</v>
      </c>
      <c r="D61" s="4" t="n">
        <v>0</v>
      </c>
      <c r="E61" s="4" t="n">
        <v>0</v>
      </c>
      <c r="F61" s="15" t="n">
        <v>1</v>
      </c>
      <c r="G61" s="16" t="n">
        <f aca="false">SUM(C61:F61)</f>
        <v>1</v>
      </c>
      <c r="H61" s="15" t="n">
        <v>4</v>
      </c>
      <c r="I61" s="15" t="n">
        <v>3</v>
      </c>
      <c r="J61" s="15" t="n">
        <v>3</v>
      </c>
      <c r="K61" s="15" t="n">
        <v>3</v>
      </c>
      <c r="L61" s="15" t="n">
        <v>3</v>
      </c>
      <c r="M61" s="15" t="n">
        <v>4</v>
      </c>
      <c r="N61" s="16" t="n">
        <f aca="false">SUM(H61:M61)</f>
        <v>20</v>
      </c>
    </row>
    <row r="62" customFormat="false" ht="14.25" hidden="false" customHeight="false" outlineLevel="0" collapsed="false">
      <c r="A62" s="14" t="s">
        <v>13</v>
      </c>
      <c r="B62" s="5"/>
      <c r="C62" s="4" t="n">
        <f aca="false">SUM(C59:C61)</f>
        <v>0</v>
      </c>
      <c r="D62" s="4" t="n">
        <f aca="false">SUM(D59:D61)</f>
        <v>0</v>
      </c>
      <c r="E62" s="4" t="n">
        <f aca="false">SUM(E59:E61)</f>
        <v>0</v>
      </c>
      <c r="F62" s="15" t="n">
        <f aca="false">SUM(F59:F61)</f>
        <v>1</v>
      </c>
      <c r="G62" s="16" t="n">
        <f aca="false">SUM(C62:F62)</f>
        <v>1</v>
      </c>
      <c r="H62" s="15" t="n">
        <f aca="false">SUM(H59:H61)</f>
        <v>4</v>
      </c>
      <c r="I62" s="15" t="n">
        <f aca="false">SUM(I59:I61)</f>
        <v>3</v>
      </c>
      <c r="J62" s="15" t="n">
        <f aca="false">SUM(J59:J61)</f>
        <v>3</v>
      </c>
      <c r="K62" s="15" t="n">
        <f aca="false">SUM(K59:K61)</f>
        <v>3</v>
      </c>
      <c r="L62" s="15" t="n">
        <f aca="false">SUM(L59:L61)</f>
        <v>3</v>
      </c>
      <c r="M62" s="15" t="n">
        <f aca="false">SUM(M59:M61)</f>
        <v>4</v>
      </c>
      <c r="N62" s="16" t="n">
        <f aca="false">SUM(H62:M62)</f>
        <v>20</v>
      </c>
    </row>
    <row r="63" customFormat="false" ht="14.25" hidden="false" customHeight="false" outlineLevel="0" collapsed="false">
      <c r="A63" s="14" t="s">
        <v>14</v>
      </c>
      <c r="B63" s="5"/>
      <c r="C63" s="4" t="n">
        <f aca="false">($B$59*C59)+($B$60*C60)+($B$61*C61)</f>
        <v>0</v>
      </c>
      <c r="D63" s="4" t="n">
        <f aca="false">($B$59*D59)+($B$60*D60)+($B$61*D61)</f>
        <v>0</v>
      </c>
      <c r="E63" s="4" t="n">
        <f aca="false">($B$59*E59)+($B$60*E60)+($B$61*E61)</f>
        <v>0</v>
      </c>
      <c r="F63" s="15" t="n">
        <f aca="false">($B$59*F59)+($B$60*F60)+($B$61*F61)</f>
        <v>3.25</v>
      </c>
      <c r="G63" s="16" t="n">
        <f aca="false">SUM(C63:F63)</f>
        <v>3.25</v>
      </c>
      <c r="H63" s="15" t="n">
        <f aca="false">($B$59*H59)+($B$60*H60)+($B$61*H61)</f>
        <v>13</v>
      </c>
      <c r="I63" s="15" t="n">
        <f aca="false">($B$59*I59)+($B$60*I60)+($B$61*I61)</f>
        <v>9.75</v>
      </c>
      <c r="J63" s="15" t="n">
        <f aca="false">($B$59*J59)+($B$60*J60)+($B$61*J61)</f>
        <v>9.75</v>
      </c>
      <c r="K63" s="15" t="n">
        <f aca="false">($B$59*K59)+($B$60*K60)+($B$61*K61)</f>
        <v>9.75</v>
      </c>
      <c r="L63" s="15" t="n">
        <f aca="false">($B$59*L59)+($B$60*L60)+($B$61*L61)</f>
        <v>9.75</v>
      </c>
      <c r="M63" s="15" t="n">
        <f aca="false">($B$59*M59)+($B$60*M60)+($B$61*M61)</f>
        <v>13</v>
      </c>
      <c r="N63" s="16" t="n">
        <f aca="false">SUM(H63:M63)</f>
        <v>65</v>
      </c>
    </row>
    <row r="64" customFormat="false" ht="14.25" hidden="false" customHeight="false" outlineLevel="0" collapsed="false">
      <c r="A64" s="14" t="s">
        <v>25</v>
      </c>
      <c r="B64" s="5"/>
      <c r="C64" s="4" t="n">
        <f aca="false">C63*$B$54</f>
        <v>0</v>
      </c>
      <c r="D64" s="4" t="n">
        <f aca="false">D63*$B$54</f>
        <v>0</v>
      </c>
      <c r="E64" s="4" t="n">
        <f aca="false">E63*$B$54</f>
        <v>0</v>
      </c>
      <c r="F64" s="30" t="n">
        <f aca="false">F63*$B$54</f>
        <v>89.375</v>
      </c>
      <c r="G64" s="31" t="n">
        <f aca="false">SUM(C64:F64)</f>
        <v>89.375</v>
      </c>
      <c r="H64" s="30" t="n">
        <f aca="false">H63*$B$54</f>
        <v>357.5</v>
      </c>
      <c r="I64" s="30" t="n">
        <f aca="false">I63*$B$54</f>
        <v>268.125</v>
      </c>
      <c r="J64" s="30" t="n">
        <f aca="false">J63*$B$54</f>
        <v>268.125</v>
      </c>
      <c r="K64" s="30" t="n">
        <f aca="false">K63*$B$54</f>
        <v>268.125</v>
      </c>
      <c r="L64" s="30" t="n">
        <f aca="false">L63*$B$54</f>
        <v>268.125</v>
      </c>
      <c r="M64" s="30" t="n">
        <f aca="false">M63*$B$54</f>
        <v>357.5</v>
      </c>
      <c r="N64" s="31" t="n">
        <f aca="false">SUM(H64:M64)</f>
        <v>1787.5</v>
      </c>
    </row>
    <row r="65" customFormat="false" ht="15" hidden="false" customHeight="false" outlineLevel="0" collapsed="false">
      <c r="A65" s="18" t="s">
        <v>17</v>
      </c>
      <c r="B65" s="19"/>
      <c r="C65" s="20" t="n">
        <f aca="false">SUM(C64:C64)</f>
        <v>0</v>
      </c>
      <c r="D65" s="20" t="n">
        <f aca="false">SUM(D64:D64)</f>
        <v>0</v>
      </c>
      <c r="E65" s="20" t="n">
        <f aca="false">SUM(E64:E64)</f>
        <v>0</v>
      </c>
      <c r="F65" s="32" t="n">
        <f aca="false">SUM(F64:F64)</f>
        <v>89.375</v>
      </c>
      <c r="G65" s="33" t="n">
        <f aca="false">SUM(G64:G64)</f>
        <v>89.375</v>
      </c>
      <c r="H65" s="32" t="n">
        <f aca="false">SUM(H64:H64)</f>
        <v>357.5</v>
      </c>
      <c r="I65" s="32" t="n">
        <f aca="false">SUM(I64:I64)</f>
        <v>268.125</v>
      </c>
      <c r="J65" s="32" t="n">
        <f aca="false">SUM(J64:J64)</f>
        <v>268.125</v>
      </c>
      <c r="K65" s="32" t="n">
        <f aca="false">SUM(K64:K64)</f>
        <v>268.125</v>
      </c>
      <c r="L65" s="32" t="n">
        <f aca="false">SUM(L64:L64)</f>
        <v>268.125</v>
      </c>
      <c r="M65" s="32" t="n">
        <f aca="false">SUM(M64:M64)</f>
        <v>357.5</v>
      </c>
      <c r="N65" s="33" t="n">
        <f aca="false">SUM(N64:N64)</f>
        <v>1787.5</v>
      </c>
    </row>
  </sheetData>
  <mergeCells count="6">
    <mergeCell ref="G11:G12"/>
    <mergeCell ref="N11:N12"/>
    <mergeCell ref="G34:G35"/>
    <mergeCell ref="N34:N35"/>
    <mergeCell ref="G57:G58"/>
    <mergeCell ref="N57:N58"/>
  </mergeCells>
  <printOptions headings="false" gridLines="false" gridLinesSet="true" horizontalCentered="true" verticalCentered="false"/>
  <pageMargins left="0.708333333333333" right="0.708333333333333" top="0.747916666666667" bottom="0.748611111111111" header="0.511805555555555" footer="0.315277777777778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&amp;C&amp;F&amp;R&amp;P/&amp;N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6511627906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10.66511627906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2014-11-28T20:51:24Z</dcterms:created>
  <dc:creator>MICHEL-JEROLON, Florence (CIMPA SAS)</dc:creator>
  <dc:language>fr-FR</dc:language>
  <cp:lastModifiedBy>admin</cp:lastModifiedBy>
  <cp:lastPrinted>2014-11-30T21:12:00Z</cp:lastPrinted>
  <dcterms:modified xsi:type="dcterms:W3CDTF">2015-11-29T14:59:44Z</dcterms:modified>
  <cp:revision>0</cp:revision>
</cp:coreProperties>
</file>