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ltan\SkyDrive\Public\"/>
    </mc:Choice>
  </mc:AlternateContent>
  <bookViews>
    <workbookView xWindow="0" yWindow="0" windowWidth="20490" windowHeight="7755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B11" i="1"/>
  <c r="C11" i="1"/>
  <c r="F23" i="1"/>
  <c r="C3" i="1"/>
  <c r="B3" i="1"/>
  <c r="F3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<sst xmlns="http://schemas.openxmlformats.org/spreadsheetml/2006/main" count="4" uniqueCount="2">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</sst>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0.25000000000000733</c:v>
                </c:pt>
                <c:pt idx="1">
                  <c:v>0.50958953462986578</c:v>
                </c:pt>
                <c:pt idx="2">
                  <c:v>0.75000000000001021</c:v>
                </c:pt>
                <c:pt idx="3">
                  <c:v>1.221875</c:v>
                </c:pt>
                <c:pt idx="4">
                  <c:v>1.4682562670737442</c:v>
                </c:pt>
                <c:pt idx="5">
                  <c:v>1.4999999999999623</c:v>
                </c:pt>
                <c:pt idx="6">
                  <c:v>1.445969580176377</c:v>
                </c:pt>
                <c:pt idx="7">
                  <c:v>1.3586974561486331</c:v>
                </c:pt>
                <c:pt idx="8">
                  <c:v>1.2555555555555553</c:v>
                </c:pt>
                <c:pt idx="9">
                  <c:v>1.1433268605210603</c:v>
                </c:pt>
                <c:pt idx="10">
                  <c:v>1.0257240390413191</c:v>
                </c:pt>
                <c:pt idx="11">
                  <c:v>0.90530630951852809</c:v>
                </c:pt>
                <c:pt idx="12">
                  <c:v>0.78427892059304005</c:v>
                </c:pt>
                <c:pt idx="13">
                  <c:v>0.66507556465040285</c:v>
                </c:pt>
                <c:pt idx="14">
                  <c:v>0.55124055887467083</c:v>
                </c:pt>
                <c:pt idx="15">
                  <c:v>0.4500000000021091</c:v>
                </c:pt>
                <c:pt idx="16">
                  <c:v>0.36788718479438898</c:v>
                </c:pt>
                <c:pt idx="17">
                  <c:v>0.30134397054080364</c:v>
                </c:pt>
                <c:pt idx="18">
                  <c:v>0.24903622697578767</c:v>
                </c:pt>
                <c:pt idx="19">
                  <c:v>0.20594595494869286</c:v>
                </c:pt>
                <c:pt idx="20">
                  <c:v>0.14999999999999988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64-474A-B449-07D86469B2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-0.25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  <c:pt idx="5">
                  <c:v>20</c:v>
                </c:pt>
                <c:pt idx="6">
                  <c:v>20.149999999999999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1.5</c:v>
                </c:pt>
                <c:pt idx="4">
                  <c:v>0.45</c:v>
                </c:pt>
                <c:pt idx="5">
                  <c:v>0.15</c:v>
                </c:pt>
                <c:pt idx="6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64-474A-B449-07D86469B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090464"/>
        <c:axId val="1271093728"/>
      </c:scatterChart>
      <c:valAx>
        <c:axId val="12710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93728"/>
        <c:crosses val="autoZero"/>
        <c:crossBetween val="midCat"/>
      </c:valAx>
      <c:valAx>
        <c:axId val="127109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42861</xdr:rowOff>
    </xdr:from>
    <xdr:to>
      <xdr:col>15</xdr:col>
      <xdr:colOff>609599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showGridLines="0" tabSelected="1" workbookViewId="0"/>
  </sheetViews>
  <sheetFormatPr defaultRowHeight="15" x14ac:dyDescent="0.25"/>
  <cols>
    <col min="1" max="1" width="4.7109375" customWidth="1"/>
    <col min="3" max="3" width="10.140625" bestFit="1" customWidth="1"/>
    <col min="4" max="4" width="4.7109375" customWidth="1"/>
    <col min="6" max="6" width="12" bestFit="1" customWidth="1"/>
  </cols>
  <sheetData>
    <row r="2" spans="2:7" x14ac:dyDescent="0.25">
      <c r="B2" s="1" t="s">
        <v>0</v>
      </c>
      <c r="C2" s="1" t="s">
        <v>1</v>
      </c>
      <c r="E2" s="1" t="s">
        <v>0</v>
      </c>
      <c r="F2" s="1" t="s">
        <v>1</v>
      </c>
    </row>
    <row r="3" spans="2:7" x14ac:dyDescent="0.25">
      <c r="B3" s="2">
        <f>TREND(B4:B5,,0)</f>
        <v>-0.5</v>
      </c>
      <c r="C3" s="2">
        <f>TREND(C4:C5,,0)</f>
        <v>-0.25</v>
      </c>
      <c r="E3" s="3">
        <v>0</v>
      </c>
      <c r="F3" s="2">
        <f>SUM((1+1/IRR(MMULT({0,0,2,0;0,1,0,-1;-1,4,-5,2;1,-3,3,-1},INDEX(B$3:$B$11,MATCH(E3,B$3:B$11)+N(IF(1,{-1;0;1;2})))-E3
 )))^-{0;1;2;3}*MMULT({0,2,0,0;-1,0,1,0;2,-5,4,-1;-1,3,-3,1},INDEX(C$3:$C$11,MATCH(E3,B$3:B$11)+N(IF(1,{-1;0;1;2})))))/2</f>
        <v>0.25000000000000733</v>
      </c>
    </row>
    <row r="4" spans="2:7" x14ac:dyDescent="0.25">
      <c r="B4" s="3">
        <v>-0.25</v>
      </c>
      <c r="C4" s="3">
        <v>0</v>
      </c>
      <c r="E4" s="3">
        <v>1</v>
      </c>
      <c r="F4" s="2">
        <f>SUM((1+1/IRR(MMULT({0,0,2,0;0,1,0,-1;-1,4,-5,2;1,-3,3,-1},INDEX(B$3:$B$11,MATCH(E4,B$3:B$11)+N(IF(1,{-1;0;1;2})))-E4
 )))^-{0;1;2;3}*MMULT({0,2,0,0;-1,0,1,0;2,-5,4,-1;-1,3,-3,1},INDEX(C$3:$C$11,MATCH(E4,B$3:B$11)+N(IF(1,{-1;0;1;2})))))/2</f>
        <v>0.50958953462986578</v>
      </c>
      <c r="G4">
        <f>SUM(_xlfn.IFS({1;1},1))</f>
        <v>2</v>
      </c>
    </row>
    <row r="5" spans="2:7" x14ac:dyDescent="0.25">
      <c r="B5" s="4">
        <v>0</v>
      </c>
      <c r="C5" s="3">
        <v>0.25</v>
      </c>
      <c r="E5" s="3">
        <v>2</v>
      </c>
      <c r="F5" s="2">
        <f>SUM((1+1/IRR(MMULT({0,0,2,0;0,1,0,-1;-1,4,-5,2;1,-3,3,-1},INDEX(B$3:$B$11,MATCH(E5,B$3:B$11)+N(IF(1,{-1;0;1;2})))-E5
 )))^-{0;1;2;3}*MMULT({0,2,0,0;-1,0,1,0;2,-5,4,-1;-1,3,-3,1},INDEX(C$3:$C$11,MATCH(E5,B$3:B$11)+N(IF(1,{-1;0;1;2})))))/2</f>
        <v>0.75000000000001021</v>
      </c>
    </row>
    <row r="6" spans="2:7" x14ac:dyDescent="0.25">
      <c r="B6" s="3">
        <v>2</v>
      </c>
      <c r="C6" s="3">
        <v>0.75</v>
      </c>
      <c r="E6" s="3">
        <v>3</v>
      </c>
      <c r="F6" s="2">
        <f>SUM((1+1/IRR(MMULT({0,0,2,0;0,1,0,-1;-1,4,-5,2;1,-3,3,-1},INDEX(B$3:$B$11,MATCH(E6,B$3:B$11)+N(IF(1,{-1;0;1;2})))-E6
 )))^-{0;1;2;3}*MMULT({0,2,0,0;-1,0,1,0;2,-5,4,-1;-1,3,-3,1},INDEX(C$3:$C$11,MATCH(E6,B$3:B$11)+N(IF(1,{-1;0;1;2})))))/2</f>
        <v>1.221875</v>
      </c>
    </row>
    <row r="7" spans="2:7" x14ac:dyDescent="0.25">
      <c r="B7" s="3">
        <v>5</v>
      </c>
      <c r="C7" s="3">
        <v>1.5</v>
      </c>
      <c r="E7" s="3">
        <v>4</v>
      </c>
      <c r="F7" s="2">
        <f>SUM((1+1/IRR(MMULT({0,0,2,0;0,1,0,-1;-1,4,-5,2;1,-3,3,-1},INDEX(B$3:$B$11,MATCH(E7,B$3:B$11)+N(IF(1,{-1;0;1;2})))-E7
 )))^-{0;1;2;3}*MMULT({0,2,0,0;-1,0,1,0;2,-5,4,-1;-1,3,-3,1},INDEX(C$3:$C$11,MATCH(E7,B$3:B$11)+N(IF(1,{-1;0;1;2})))))/2</f>
        <v>1.4682562670737442</v>
      </c>
    </row>
    <row r="8" spans="2:7" x14ac:dyDescent="0.25">
      <c r="B8" s="3">
        <v>15</v>
      </c>
      <c r="C8" s="3">
        <v>0.45</v>
      </c>
      <c r="E8" s="3">
        <v>5</v>
      </c>
      <c r="F8" s="2">
        <f>SUM((1+1/IRR(MMULT({0,0,2,0;0,1,0,-1;-1,4,-5,2;1,-3,3,-1},INDEX(B$3:$B$11,MATCH(E8,B$3:B$11)+N(IF(1,{-1;0;1;2})))-E8
 )))^-{0;1;2;3}*MMULT({0,2,0,0;-1,0,1,0;2,-5,4,-1;-1,3,-3,1},INDEX(C$3:$C$11,MATCH(E8,B$3:B$11)+N(IF(1,{-1;0;1;2})))))/2</f>
        <v>1.4999999999999623</v>
      </c>
    </row>
    <row r="9" spans="2:7" x14ac:dyDescent="0.25">
      <c r="B9" s="3">
        <v>20</v>
      </c>
      <c r="C9" s="3">
        <v>0.15</v>
      </c>
      <c r="E9" s="3">
        <v>6</v>
      </c>
      <c r="F9" s="2">
        <f>SUM((1+1/IRR(MMULT({0,0,2,0;0,1,0,-1;-1,4,-5,2;1,-3,3,-1},INDEX(B$3:$B$11,MATCH(E9,B$3:B$11)+N(IF(1,{-1;0;1;2})))-E9
 )))^-{0;1;2;3}*MMULT({0,2,0,0;-1,0,1,0;2,-5,4,-1;-1,3,-3,1},INDEX(C$3:$C$11,MATCH(E9,B$3:B$11)+N(IF(1,{-1;0;1;2})))))/2</f>
        <v>1.445969580176377</v>
      </c>
    </row>
    <row r="10" spans="2:7" x14ac:dyDescent="0.25">
      <c r="B10" s="3">
        <v>20.149999999999999</v>
      </c>
      <c r="C10" s="3">
        <v>0</v>
      </c>
      <c r="E10" s="3">
        <v>7</v>
      </c>
      <c r="F10" s="2">
        <f>SUM((1+1/IRR(MMULT({0,0,2,0;0,1,0,-1;-1,4,-5,2;1,-3,3,-1},INDEX(B$3:$B$11,MATCH(E10,B$3:B$11)+N(IF(1,{-1;0;1;2})))-E10
 )))^-{0;1;2;3}*MMULT({0,2,0,0;-1,0,1,0;2,-5,4,-1;-1,3,-3,1},INDEX(C$3:$C$11,MATCH(E10,B$3:B$11)+N(IF(1,{-1;0;1;2})))))/2</f>
        <v>1.3586974561486331</v>
      </c>
    </row>
    <row r="11" spans="2:7" x14ac:dyDescent="0.25">
      <c r="B11" s="2">
        <f t="shared" ref="B11:C11" si="0">TREND(B9:B10,,3)</f>
        <v>20.299999999999997</v>
      </c>
      <c r="C11" s="2">
        <f t="shared" si="0"/>
        <v>-0.15000000000000008</v>
      </c>
      <c r="E11" s="3">
        <v>8</v>
      </c>
      <c r="F11" s="2">
        <f>SUM((1+1/IRR(MMULT({0,0,2,0;0,1,0,-1;-1,4,-5,2;1,-3,3,-1},INDEX(B$3:$B$11,MATCH(E11,B$3:B$11)+N(IF(1,{-1;0;1;2})))-E11
 )))^-{0;1;2;3}*MMULT({0,2,0,0;-1,0,1,0;2,-5,4,-1;-1,3,-3,1},INDEX(C$3:$C$11,MATCH(E11,B$3:B$11)+N(IF(1,{-1;0;1;2})))))/2</f>
        <v>1.2555555555555553</v>
      </c>
    </row>
    <row r="12" spans="2:7" x14ac:dyDescent="0.25">
      <c r="E12" s="3">
        <v>9</v>
      </c>
      <c r="F12" s="2">
        <f>SUM((1+1/IRR(MMULT({0,0,2,0;0,1,0,-1;-1,4,-5,2;1,-3,3,-1},INDEX(B$3:$B$11,MATCH(E12,B$3:B$11)+N(IF(1,{-1;0;1;2})))-E12
 )))^-{0;1;2;3}*MMULT({0,2,0,0;-1,0,1,0;2,-5,4,-1;-1,3,-3,1},INDEX(C$3:$C$11,MATCH(E12,B$3:B$11)+N(IF(1,{-1;0;1;2})))))/2</f>
        <v>1.1433268605210603</v>
      </c>
    </row>
    <row r="13" spans="2:7" x14ac:dyDescent="0.25">
      <c r="E13" s="3">
        <v>10</v>
      </c>
      <c r="F13" s="2">
        <f>SUM((1+1/IRR(MMULT({0,0,2,0;0,1,0,-1;-1,4,-5,2;1,-3,3,-1},INDEX(B$3:$B$11,MATCH(E13,B$3:B$11)+N(IF(1,{-1;0;1;2})))-E13
 )))^-{0;1;2;3}*MMULT({0,2,0,0;-1,0,1,0;2,-5,4,-1;-1,3,-3,1},INDEX(C$3:$C$11,MATCH(E13,B$3:B$11)+N(IF(1,{-1;0;1;2})))))/2</f>
        <v>1.0257240390413191</v>
      </c>
    </row>
    <row r="14" spans="2:7" x14ac:dyDescent="0.25">
      <c r="E14" s="3">
        <v>11</v>
      </c>
      <c r="F14" s="2">
        <f>SUM((1+1/IRR(MMULT({0,0,2,0;0,1,0,-1;-1,4,-5,2;1,-3,3,-1},INDEX(B$3:$B$11,MATCH(E14,B$3:B$11)+N(IF(1,{-1;0;1;2})))-E14
 )))^-{0;1;2;3}*MMULT({0,2,0,0;-1,0,1,0;2,-5,4,-1;-1,3,-3,1},INDEX(C$3:$C$11,MATCH(E14,B$3:B$11)+N(IF(1,{-1;0;1;2})))))/2</f>
        <v>0.90530630951852809</v>
      </c>
    </row>
    <row r="15" spans="2:7" x14ac:dyDescent="0.25">
      <c r="E15" s="3">
        <v>12</v>
      </c>
      <c r="F15" s="2">
        <f>SUM((1+1/IRR(MMULT({0,0,2,0;0,1,0,-1;-1,4,-5,2;1,-3,3,-1},INDEX(B$3:$B$11,MATCH(E15,B$3:B$11)+N(IF(1,{-1;0;1;2})))-E15
 )))^-{0;1;2;3}*MMULT({0,2,0,0;-1,0,1,0;2,-5,4,-1;-1,3,-3,1},INDEX(C$3:$C$11,MATCH(E15,B$3:B$11)+N(IF(1,{-1;0;1;2})))))/2</f>
        <v>0.78427892059304005</v>
      </c>
    </row>
    <row r="16" spans="2:7" x14ac:dyDescent="0.25">
      <c r="E16" s="3">
        <v>13</v>
      </c>
      <c r="F16" s="2">
        <f>SUM((1+1/IRR(MMULT({0,0,2,0;0,1,0,-1;-1,4,-5,2;1,-3,3,-1},INDEX(B$3:$B$11,MATCH(E16,B$3:B$11)+N(IF(1,{-1;0;1;2})))-E16
 )))^-{0;1;2;3}*MMULT({0,2,0,0;-1,0,1,0;2,-5,4,-1;-1,3,-3,1},INDEX(C$3:$C$11,MATCH(E16,B$3:B$11)+N(IF(1,{-1;0;1;2})))))/2</f>
        <v>0.66507556465040285</v>
      </c>
    </row>
    <row r="17" spans="5:6" x14ac:dyDescent="0.25">
      <c r="E17" s="3">
        <v>14</v>
      </c>
      <c r="F17" s="2">
        <f>SUM((1+1/IRR(MMULT({0,0,2,0;0,1,0,-1;-1,4,-5,2;1,-3,3,-1},INDEX(B$3:$B$11,MATCH(E17,B$3:B$11)+N(IF(1,{-1;0;1;2})))-E17
 )))^-{0;1;2;3}*MMULT({0,2,0,0;-1,0,1,0;2,-5,4,-1;-1,3,-3,1},INDEX(C$3:$C$11,MATCH(E17,B$3:B$11)+N(IF(1,{-1;0;1;2})))))/2</f>
        <v>0.55124055887467083</v>
      </c>
    </row>
    <row r="18" spans="5:6" x14ac:dyDescent="0.25">
      <c r="E18" s="3">
        <v>15</v>
      </c>
      <c r="F18" s="2">
        <f>SUM((1+1/IRR(MMULT({0,0,2,0;0,1,0,-1;-1,4,-5,2;1,-3,3,-1},INDEX(B$3:$B$11,MATCH(E18,B$3:B$11)+N(IF(1,{-1;0;1;2})))-E18
 )))^-{0;1;2;3}*MMULT({0,2,0,0;-1,0,1,0;2,-5,4,-1;-1,3,-3,1},INDEX(C$3:$C$11,MATCH(E18,B$3:B$11)+N(IF(1,{-1;0;1;2})))))/2</f>
        <v>0.4500000000021091</v>
      </c>
    </row>
    <row r="19" spans="5:6" x14ac:dyDescent="0.25">
      <c r="E19" s="3">
        <v>16</v>
      </c>
      <c r="F19" s="2">
        <f>SUM((1+1/IRR(MMULT({0,0,2,0;0,1,0,-1;-1,4,-5,2;1,-3,3,-1},INDEX(B$3:$B$11,MATCH(E19,B$3:B$11)+N(IF(1,{-1;0;1;2})))-E19
 )))^-{0;1;2;3}*MMULT({0,2,0,0;-1,0,1,0;2,-5,4,-1;-1,3,-3,1},INDEX(C$3:$C$11,MATCH(E19,B$3:B$11)+N(IF(1,{-1;0;1;2})))))/2</f>
        <v>0.36788718479438898</v>
      </c>
    </row>
    <row r="20" spans="5:6" x14ac:dyDescent="0.25">
      <c r="E20" s="3">
        <v>17</v>
      </c>
      <c r="F20" s="2">
        <f>SUM((1+1/IRR(MMULT({0,0,2,0;0,1,0,-1;-1,4,-5,2;1,-3,3,-1},INDEX(B$3:$B$11,MATCH(E20,B$3:B$11)+N(IF(1,{-1;0;1;2})))-E20
 )))^-{0;1;2;3}*MMULT({0,2,0,0;-1,0,1,0;2,-5,4,-1;-1,3,-3,1},INDEX(C$3:$C$11,MATCH(E20,B$3:B$11)+N(IF(1,{-1;0;1;2})))))/2</f>
        <v>0.30134397054080364</v>
      </c>
    </row>
    <row r="21" spans="5:6" x14ac:dyDescent="0.25">
      <c r="E21" s="3">
        <v>18</v>
      </c>
      <c r="F21" s="2">
        <f>SUM((1+1/IRR(MMULT({0,0,2,0;0,1,0,-1;-1,4,-5,2;1,-3,3,-1},INDEX(B$3:$B$11,MATCH(E21,B$3:B$11)+N(IF(1,{-1;0;1;2})))-E21
 )))^-{0;1;2;3}*MMULT({0,2,0,0;-1,0,1,0;2,-5,4,-1;-1,3,-3,1},INDEX(C$3:$C$11,MATCH(E21,B$3:B$11)+N(IF(1,{-1;0;1;2})))))/2</f>
        <v>0.24903622697578767</v>
      </c>
    </row>
    <row r="22" spans="5:6" x14ac:dyDescent="0.25">
      <c r="E22" s="3">
        <v>19</v>
      </c>
      <c r="F22" s="2">
        <f>SUM((1+1/IRR(MMULT({0,0,2,0;0,1,0,-1;-1,4,-5,2;1,-3,3,-1},INDEX(B$3:$B$11,MATCH(E22,B$3:B$11)+N(IF(1,{-1;0;1;2})))-E22
 )))^-{0;1;2;3}*MMULT({0,2,0,0;-1,0,1,0;2,-5,4,-1;-1,3,-3,1},INDEX(C$3:$C$11,MATCH(E22,B$3:B$11)+N(IF(1,{-1;0;1;2})))))/2</f>
        <v>0.20594595494869286</v>
      </c>
    </row>
    <row r="23" spans="5:6" x14ac:dyDescent="0.25">
      <c r="E23" s="3">
        <v>20</v>
      </c>
      <c r="F23" s="2">
        <f>SUM((1+1/IRR(MMULT({0,0,2,0;0,1,0,-1;-1,4,-5,2;1,-3,3,-1},INDEX(B$3:$B$11,MATCH(E23,B$3:B$11)+N(IF(1,{-1;0;1;2})))-E23
 )))^-{0;1;2;3}*MMULT({0,2,0,0;-1,0,1,0;2,-5,4,-1;-1,3,-3,1},INDEX(C$3:$C$11,MATCH(E23,B$3:B$11)+N(IF(1,{-1;0;1;2})))))/2</f>
        <v>0.14999999999999988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Sultan</dc:creator>
  <cp:keywords/>
  <dc:description/>
  <cp:lastModifiedBy>Sultan</cp:lastModifiedBy>
  <cp:revision/>
  <dcterms:created xsi:type="dcterms:W3CDTF">2016-01-23T07:30:07Z</dcterms:created>
  <dcterms:modified xsi:type="dcterms:W3CDTF">2016-09-02T21:12:35Z</dcterms:modified>
  <cp:category/>
  <cp:contentStatus/>
</cp:coreProperties>
</file>