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5" yWindow="-300" windowWidth="14310" windowHeight="11640" activeTab="3"/>
  </bookViews>
  <sheets>
    <sheet name="0225-0303" sheetId="1" r:id="rId1"/>
    <sheet name="0304-0310" sheetId="2" r:id="rId2"/>
    <sheet name="0311-0317" sheetId="3" r:id="rId3"/>
    <sheet name="0318-0324" sheetId="4" r:id="rId4"/>
    <sheet name="0325-0331" sheetId="5" r:id="rId5"/>
  </sheets>
  <externalReferences>
    <externalReference r:id="rId6"/>
  </externalReferences>
  <definedNames>
    <definedName name="_xlnm.Print_Area" localSheetId="0">'0225-0303'!$A$1:$J$52</definedName>
    <definedName name="_xlnm.Print_Area" localSheetId="1">'0304-0310'!$A$1:$J$52</definedName>
    <definedName name="_xlnm.Print_Area" localSheetId="2">'0311-0317'!$A$1:$J$52</definedName>
    <definedName name="_xlnm.Print_Area" localSheetId="3">'0318-0324'!$A$1:$J$52</definedName>
    <definedName name="_xlnm.Print_Area" localSheetId="4">'0325-0331'!$A$1:$J$52</definedName>
  </definedNames>
  <calcPr calcId="114210"/>
</workbook>
</file>

<file path=xl/calcChain.xml><?xml version="1.0" encoding="utf-8"?>
<calcChain xmlns="http://schemas.openxmlformats.org/spreadsheetml/2006/main">
  <c r="H34" i="5"/>
  <c r="I25"/>
  <c r="I10"/>
  <c r="H11"/>
  <c r="I15"/>
  <c r="H15"/>
  <c r="H9"/>
  <c r="I25" i="4"/>
  <c r="I10"/>
  <c r="H11"/>
  <c r="I15"/>
  <c r="H15"/>
  <c r="H9"/>
  <c r="I25" i="3"/>
  <c r="I10"/>
  <c r="H11"/>
  <c r="I15"/>
  <c r="H15"/>
  <c r="H9"/>
  <c r="I25" i="2"/>
  <c r="I10"/>
  <c r="H11"/>
  <c r="I15"/>
  <c r="H15"/>
  <c r="H9"/>
  <c r="H16" i="5"/>
  <c r="H8" i="4"/>
  <c r="H35" i="3"/>
  <c r="H34"/>
  <c r="H16"/>
  <c r="H8"/>
  <c r="D41" i="2"/>
  <c r="E39"/>
  <c r="E38"/>
  <c r="D33"/>
  <c r="D23"/>
  <c r="H47" i="1"/>
  <c r="H42"/>
  <c r="H6"/>
  <c r="I40"/>
  <c r="H35"/>
  <c r="I29"/>
  <c r="I27"/>
  <c r="H17"/>
  <c r="I15"/>
  <c r="I25"/>
  <c r="H15"/>
  <c r="I11"/>
  <c r="I10"/>
  <c r="H9"/>
  <c r="D51"/>
  <c r="E51"/>
  <c r="H13"/>
  <c r="E41"/>
  <c r="D41"/>
  <c r="F39"/>
  <c r="C39"/>
  <c r="G37"/>
  <c r="F37"/>
  <c r="E37"/>
  <c r="D37"/>
  <c r="G35"/>
  <c r="G34"/>
  <c r="G25"/>
  <c r="F25"/>
  <c r="F35"/>
  <c r="E25"/>
  <c r="E35"/>
  <c r="D25"/>
  <c r="D35"/>
  <c r="C25"/>
  <c r="C35"/>
  <c r="G23"/>
  <c r="G33"/>
  <c r="D23"/>
  <c r="D33"/>
  <c r="C23"/>
  <c r="C33"/>
  <c r="G21"/>
  <c r="G27"/>
  <c r="C21"/>
  <c r="C27"/>
  <c r="C37"/>
  <c r="C20"/>
  <c r="C26"/>
  <c r="D15"/>
  <c r="D39"/>
  <c r="C15"/>
  <c r="G14"/>
  <c r="F14"/>
  <c r="E14"/>
  <c r="E38"/>
  <c r="D14"/>
  <c r="D38"/>
  <c r="C14"/>
  <c r="G13"/>
  <c r="F13"/>
  <c r="F21"/>
  <c r="F27"/>
  <c r="H11"/>
  <c r="E13"/>
  <c r="E21"/>
  <c r="E27"/>
  <c r="D13"/>
  <c r="D21"/>
  <c r="D27"/>
  <c r="F9"/>
  <c r="I17"/>
  <c r="E9"/>
  <c r="E15"/>
  <c r="E39"/>
  <c r="F15"/>
  <c r="C36"/>
  <c r="F41"/>
  <c r="F51"/>
  <c r="I13"/>
  <c r="F23"/>
  <c r="F33"/>
  <c r="E23"/>
  <c r="E33"/>
  <c r="I23" i="5"/>
  <c r="I35"/>
  <c r="I23" i="4"/>
  <c r="I35"/>
  <c r="H16"/>
  <c r="I34" i="3"/>
  <c r="I35"/>
  <c r="I23"/>
  <c r="I35" i="2"/>
  <c r="I23"/>
  <c r="H16"/>
  <c r="H8"/>
  <c r="G35" i="5"/>
  <c r="G34"/>
  <c r="C15"/>
  <c r="C14"/>
  <c r="I11"/>
  <c r="I4"/>
  <c r="C15" i="4"/>
  <c r="H34"/>
  <c r="C14"/>
  <c r="I11"/>
  <c r="I4"/>
  <c r="I4" i="3"/>
  <c r="I4" i="2"/>
  <c r="G35" i="3"/>
  <c r="G34"/>
  <c r="C15"/>
  <c r="C14"/>
  <c r="I11"/>
  <c r="D15" i="2"/>
  <c r="C15"/>
  <c r="D14"/>
  <c r="C14"/>
  <c r="I11"/>
  <c r="D38"/>
  <c r="H34"/>
  <c r="D39"/>
  <c r="H35"/>
</calcChain>
</file>

<file path=xl/comments1.xml><?xml version="1.0" encoding="utf-8"?>
<comments xmlns="http://schemas.openxmlformats.org/spreadsheetml/2006/main">
  <authors>
    <author>carrie,chen</author>
  </authors>
  <commentList>
    <comment ref="G43" authorId="0">
      <text>
        <r>
          <rPr>
            <b/>
            <sz val="7"/>
            <color indexed="81"/>
            <rFont val="Tahoma"/>
            <family val="2"/>
          </rPr>
          <t>carrie,chen:</t>
        </r>
        <r>
          <rPr>
            <sz val="7"/>
            <color indexed="81"/>
            <rFont val="Tahoma"/>
            <family val="2"/>
          </rPr>
          <t xml:space="preserve">
25-44F:0.58</t>
        </r>
      </text>
    </comment>
    <comment ref="H43" authorId="0">
      <text>
        <r>
          <rPr>
            <b/>
            <sz val="7"/>
            <color indexed="81"/>
            <rFont val="Tahoma"/>
            <family val="2"/>
          </rPr>
          <t>carrie,chen:</t>
        </r>
        <r>
          <rPr>
            <sz val="7"/>
            <color indexed="81"/>
            <rFont val="Tahoma"/>
            <family val="2"/>
          </rPr>
          <t xml:space="preserve">
FOX-E </t>
        </r>
        <r>
          <rPr>
            <sz val="7"/>
            <color indexed="81"/>
            <rFont val="細明體"/>
            <family val="3"/>
            <charset val="136"/>
          </rPr>
          <t>首播</t>
        </r>
        <r>
          <rPr>
            <sz val="7"/>
            <color indexed="81"/>
            <rFont val="Tahoma"/>
            <family val="2"/>
          </rPr>
          <t>:11/15(EPS.20)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carrie,chen:</t>
        </r>
        <r>
          <rPr>
            <sz val="9"/>
            <color indexed="81"/>
            <rFont val="Tahoma"/>
            <family val="2"/>
          </rPr>
          <t xml:space="preserve">
#27</t>
        </r>
        <r>
          <rPr>
            <sz val="9"/>
            <color indexed="81"/>
            <rFont val="細明體"/>
            <family val="3"/>
            <charset val="136"/>
          </rPr>
          <t>萬聖夜驚魂</t>
        </r>
      </text>
    </comment>
  </commentList>
</comments>
</file>

<file path=xl/comments2.xml><?xml version="1.0" encoding="utf-8"?>
<comments xmlns="http://schemas.openxmlformats.org/spreadsheetml/2006/main">
  <authors>
    <author>carrie,chen</author>
  </authors>
  <commentList>
    <comment ref="C11" authorId="0">
      <text>
        <r>
          <rPr>
            <b/>
            <sz val="8"/>
            <color indexed="81"/>
            <rFont val="Tahoma"/>
            <family val="2"/>
          </rPr>
          <t>carrie,chen: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上週首播少播一集，挑此集重播</t>
        </r>
      </text>
    </comment>
  </commentList>
</comments>
</file>

<file path=xl/sharedStrings.xml><?xml version="1.0" encoding="utf-8"?>
<sst xmlns="http://schemas.openxmlformats.org/spreadsheetml/2006/main" count="1370" uniqueCount="399">
  <si>
    <t xml:space="preserve">STAR Entertainment Channel </t>
    <phoneticPr fontId="4" type="noConversion"/>
  </si>
  <si>
    <t>Time</t>
    <phoneticPr fontId="3" type="noConversion"/>
  </si>
  <si>
    <t>Time</t>
    <phoneticPr fontId="3" type="noConversion"/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</si>
  <si>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</si>
  <si>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</si>
  <si>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</si>
  <si>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</si>
  <si>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</si>
  <si>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</si>
  <si>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</si>
  <si>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</si>
  <si>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</si>
  <si>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</si>
  <si>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</si>
  <si>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</si>
  <si>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</si>
  <si>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</si>
  <si>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</si>
  <si>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</si>
  <si>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</si>
  <si>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</si>
  <si>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</si>
  <si>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</si>
  <si>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</si>
  <si>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</si>
  <si>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</si>
  <si>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</si>
  <si>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</si>
  <si>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</si>
  <si>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</si>
  <si>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</si>
  <si>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</si>
  <si>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</si>
  <si>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</si>
  <si>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</si>
  <si>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</si>
  <si>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</si>
  <si>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</si>
  <si>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</si>
  <si>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</si>
  <si>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</si>
  <si>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</si>
  <si>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</si>
  <si>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</si>
  <si>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</si>
  <si>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</si>
  <si>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</si>
  <si>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</si>
  <si>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</si>
  <si>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</si>
  <si>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</si>
  <si>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</si>
  <si>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t xml:space="preserve">PROGRAMME SCHEDULE :March 2013        </t>
    <phoneticPr fontId="3" type="noConversion"/>
  </si>
  <si>
    <t>82'
  8'
  5break</t>
    <phoneticPr fontId="3" type="noConversion"/>
  </si>
  <si>
    <t>125'
    0'
    0break</t>
    <phoneticPr fontId="3" type="noConversion"/>
  </si>
  <si>
    <t>128'
    0'
    0break</t>
    <phoneticPr fontId="3" type="noConversion"/>
  </si>
  <si>
    <r>
      <t>#245(</t>
    </r>
    <r>
      <rPr>
        <sz val="7"/>
        <rFont val="細明體"/>
        <family val="3"/>
        <charset val="136"/>
      </rPr>
      <t>後宮甄嬛傳</t>
    </r>
    <r>
      <rPr>
        <sz val="7"/>
        <rFont val="Arial"/>
        <family val="2"/>
      </rPr>
      <t>-5)</t>
    </r>
    <phoneticPr fontId="3" type="noConversion"/>
  </si>
  <si>
    <r>
      <t>#167 (</t>
    </r>
    <r>
      <rPr>
        <sz val="7"/>
        <color indexed="12"/>
        <rFont val="細明體"/>
        <family val="3"/>
        <charset val="136"/>
      </rPr>
      <t>澎湖馬公我來了</t>
    </r>
    <r>
      <rPr>
        <sz val="7"/>
        <color indexed="12"/>
        <rFont val="Arial"/>
        <family val="2"/>
      </rPr>
      <t>)</t>
    </r>
    <phoneticPr fontId="3" type="noConversion"/>
  </si>
  <si>
    <r>
      <t>#616 (</t>
    </r>
    <r>
      <rPr>
        <sz val="7"/>
        <rFont val="細明體"/>
        <family val="3"/>
        <charset val="136"/>
      </rPr>
      <t>能界受害者公聽會</t>
    </r>
    <r>
      <rPr>
        <sz val="7"/>
        <rFont val="Arial"/>
        <family val="2"/>
      </rPr>
      <t>)</t>
    </r>
    <phoneticPr fontId="3" type="noConversion"/>
  </si>
  <si>
    <r>
      <t>#618 (</t>
    </r>
    <r>
      <rPr>
        <sz val="7"/>
        <rFont val="細明體"/>
        <family val="3"/>
        <charset val="136"/>
      </rPr>
      <t>香車配美人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車展性感正)妹來啦)</t>
    </r>
    <phoneticPr fontId="3" type="noConversion"/>
  </si>
  <si>
    <r>
      <t>#619 (</t>
    </r>
    <r>
      <rPr>
        <sz val="7"/>
        <rFont val="細明體"/>
        <family val="3"/>
        <charset val="136"/>
      </rPr>
      <t>女人最怕變成深宮怨婦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哀怨人妻的怒吼)</t>
    </r>
    <phoneticPr fontId="3" type="noConversion"/>
  </si>
  <si>
    <r>
      <t>#620 (</t>
    </r>
    <r>
      <rPr>
        <sz val="7"/>
        <rFont val="細明體"/>
        <family val="3"/>
        <charset val="136"/>
      </rPr>
      <t>寶貝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我要你比我強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諧星的可愛大玩具)</t>
    </r>
    <phoneticPr fontId="3" type="noConversion"/>
  </si>
  <si>
    <r>
      <t>#177(</t>
    </r>
    <r>
      <rPr>
        <sz val="7"/>
        <color indexed="12"/>
        <rFont val="細明體"/>
        <family val="3"/>
        <charset val="136"/>
      </rPr>
      <t>時機歹歹萬物皆漲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省錢絕招大公開</t>
    </r>
    <r>
      <rPr>
        <sz val="7"/>
        <color indexed="12"/>
        <rFont val="Arial"/>
        <family val="2"/>
      </rPr>
      <t>)</t>
    </r>
    <phoneticPr fontId="3" type="noConversion"/>
  </si>
  <si>
    <r>
      <t>#211 (</t>
    </r>
    <r>
      <rPr>
        <sz val="7"/>
        <color indexed="12"/>
        <rFont val="細明體"/>
        <family val="3"/>
        <charset val="136"/>
      </rPr>
      <t>虛擬戰場成真</t>
    </r>
    <r>
      <rPr>
        <sz val="7"/>
        <color indexed="12"/>
        <rFont val="Arial"/>
        <family val="2"/>
      </rPr>
      <t>)</t>
    </r>
    <phoneticPr fontId="3" type="noConversion"/>
  </si>
  <si>
    <r>
      <t>#212 (</t>
    </r>
    <r>
      <rPr>
        <sz val="7"/>
        <color indexed="12"/>
        <rFont val="細明體"/>
        <family val="3"/>
        <charset val="136"/>
      </rPr>
      <t>浴火鳳凰女戰士</t>
    </r>
    <r>
      <rPr>
        <sz val="7"/>
        <color indexed="12"/>
        <rFont val="Arial"/>
        <family val="2"/>
      </rPr>
      <t xml:space="preserve">  </t>
    </r>
    <r>
      <rPr>
        <sz val="7"/>
        <color indexed="12"/>
        <rFont val="細明體"/>
        <family val="3"/>
        <charset val="136"/>
      </rPr>
      <t>冷豔無情黑寡婦</t>
    </r>
    <r>
      <rPr>
        <sz val="7"/>
        <color indexed="12"/>
        <rFont val="Arial"/>
        <family val="2"/>
      </rPr>
      <t>)</t>
    </r>
    <phoneticPr fontId="3" type="noConversion"/>
  </si>
  <si>
    <r>
      <t>#213 (</t>
    </r>
    <r>
      <rPr>
        <sz val="7"/>
        <color indexed="12"/>
        <rFont val="細明體"/>
        <family val="3"/>
        <charset val="136"/>
      </rPr>
      <t>美女靠邊站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帥哥出頭天</t>
    </r>
    <r>
      <rPr>
        <sz val="7"/>
        <color indexed="12"/>
        <rFont val="Arial"/>
        <family val="2"/>
      </rPr>
      <t>)</t>
    </r>
    <phoneticPr fontId="3" type="noConversion"/>
  </si>
  <si>
    <r>
      <t>#179(</t>
    </r>
    <r>
      <rPr>
        <sz val="7"/>
        <color indexed="12"/>
        <rFont val="細明體"/>
        <family val="3"/>
        <charset val="136"/>
      </rPr>
      <t>詭異離奇降頭術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蠱毒奪命無聲息</t>
    </r>
    <r>
      <rPr>
        <sz val="7"/>
        <color indexed="12"/>
        <rFont val="Arial"/>
        <family val="2"/>
      </rPr>
      <t>)</t>
    </r>
    <phoneticPr fontId="3" type="noConversion"/>
  </si>
  <si>
    <r>
      <t>#4 (</t>
    </r>
    <r>
      <rPr>
        <sz val="7"/>
        <color indexed="12"/>
        <rFont val="細明體"/>
        <family val="3"/>
        <charset val="136"/>
      </rPr>
      <t>麻辣時尚西式料理</t>
    </r>
    <r>
      <rPr>
        <sz val="7"/>
        <color indexed="12"/>
        <rFont val="Arial"/>
        <family val="2"/>
      </rPr>
      <t>)</t>
    </r>
    <phoneticPr fontId="3" type="noConversion"/>
  </si>
  <si>
    <r>
      <t>#25 (</t>
    </r>
    <r>
      <rPr>
        <sz val="7"/>
        <rFont val="細明體"/>
        <family val="3"/>
        <charset val="136"/>
      </rPr>
      <t>演員訓練班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卜隆貢大旅社</t>
    </r>
    <r>
      <rPr>
        <sz val="7"/>
        <rFont val="Arial"/>
        <family val="2"/>
      </rPr>
      <t>)</t>
    </r>
    <phoneticPr fontId="3" type="noConversion"/>
  </si>
  <si>
    <r>
      <t>#26 (</t>
    </r>
    <r>
      <rPr>
        <sz val="7"/>
        <rFont val="細明體"/>
        <family val="3"/>
        <charset val="136"/>
      </rPr>
      <t>租屋驚魂記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倒楣源伯冤大頭</t>
    </r>
    <r>
      <rPr>
        <sz val="7"/>
        <rFont val="Arial"/>
        <family val="2"/>
      </rPr>
      <t>)</t>
    </r>
    <phoneticPr fontId="3" type="noConversion"/>
  </si>
  <si>
    <r>
      <t>#28 (</t>
    </r>
    <r>
      <rPr>
        <sz val="7"/>
        <rFont val="細明體"/>
        <family val="3"/>
        <charset val="136"/>
      </rPr>
      <t>瘋狂拍賣會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白色巨塔生死鬥</t>
    </r>
    <r>
      <rPr>
        <sz val="7"/>
        <rFont val="Arial"/>
        <family val="2"/>
      </rPr>
      <t>)</t>
    </r>
    <phoneticPr fontId="3" type="noConversion"/>
  </si>
  <si>
    <r>
      <t>#29 (</t>
    </r>
    <r>
      <rPr>
        <sz val="7"/>
        <rFont val="細明體"/>
        <family val="3"/>
        <charset val="136"/>
      </rPr>
      <t>瘋狂追星記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管理員真多事</t>
    </r>
    <r>
      <rPr>
        <sz val="7"/>
        <rFont val="Arial"/>
        <family val="2"/>
      </rPr>
      <t>)</t>
    </r>
    <phoneticPr fontId="3" type="noConversion"/>
  </si>
  <si>
    <r>
      <t>#618 (</t>
    </r>
    <r>
      <rPr>
        <sz val="7"/>
        <rFont val="細明體"/>
        <family val="3"/>
        <charset val="136"/>
      </rPr>
      <t>香車配美人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車展性感正)妹來啦)</t>
    </r>
    <phoneticPr fontId="3" type="noConversion"/>
  </si>
  <si>
    <r>
      <t>#619 (</t>
    </r>
    <r>
      <rPr>
        <sz val="7"/>
        <rFont val="細明體"/>
        <family val="3"/>
        <charset val="136"/>
      </rPr>
      <t>女人最怕變成深宮怨婦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哀怨人妻的怒吼)</t>
    </r>
    <phoneticPr fontId="3" type="noConversion"/>
  </si>
  <si>
    <r>
      <t>#620 (</t>
    </r>
    <r>
      <rPr>
        <sz val="7"/>
        <rFont val="細明體"/>
        <family val="3"/>
        <charset val="136"/>
      </rPr>
      <t>寶貝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我要你比我強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諧星的可愛大玩具)</t>
    </r>
    <phoneticPr fontId="3" type="noConversion"/>
  </si>
  <si>
    <r>
      <t>#246(</t>
    </r>
    <r>
      <rPr>
        <sz val="7"/>
        <rFont val="細明體"/>
        <family val="3"/>
        <charset val="136"/>
      </rPr>
      <t>後宮甄嬛傳</t>
    </r>
    <r>
      <rPr>
        <sz val="7"/>
        <rFont val="Arial"/>
        <family val="2"/>
      </rPr>
      <t>-6)</t>
    </r>
    <phoneticPr fontId="3" type="noConversion"/>
  </si>
  <si>
    <t>(2012.3.11)</t>
    <phoneticPr fontId="3" type="noConversion"/>
  </si>
  <si>
    <t>142'
    8'
    8break</t>
    <phoneticPr fontId="3" type="noConversion"/>
  </si>
  <si>
    <t>(2012.3.18)</t>
    <phoneticPr fontId="3" type="noConversion"/>
  </si>
  <si>
    <t>#168</t>
    <phoneticPr fontId="3" type="noConversion"/>
  </si>
  <si>
    <r>
      <t>#246 (</t>
    </r>
    <r>
      <rPr>
        <sz val="7"/>
        <rFont val="細明體"/>
        <family val="3"/>
        <charset val="136"/>
      </rPr>
      <t>甄嬛傳</t>
    </r>
    <r>
      <rPr>
        <sz val="7"/>
        <rFont val="Arial"/>
        <family val="2"/>
      </rPr>
      <t>-6)</t>
    </r>
    <phoneticPr fontId="3" type="noConversion"/>
  </si>
  <si>
    <r>
      <t>#168 (</t>
    </r>
    <r>
      <rPr>
        <sz val="7"/>
        <color indexed="12"/>
        <rFont val="細明體"/>
        <family val="3"/>
        <charset val="136"/>
      </rPr>
      <t>澎湖美食我最殺</t>
    </r>
    <r>
      <rPr>
        <sz val="7"/>
        <color indexed="12"/>
        <rFont val="Arial"/>
        <family val="2"/>
      </rPr>
      <t>)</t>
    </r>
    <phoneticPr fontId="3" type="noConversion"/>
  </si>
  <si>
    <r>
      <t xml:space="preserve"> #619 (</t>
    </r>
    <r>
      <rPr>
        <sz val="7"/>
        <rFont val="細明體"/>
        <family val="3"/>
        <charset val="136"/>
      </rPr>
      <t>女人最怕變成深宮怨婦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哀怨人妻的怒吼</t>
    </r>
    <r>
      <rPr>
        <sz val="7"/>
        <rFont val="Arial"/>
        <family val="2"/>
      </rPr>
      <t>)</t>
    </r>
    <phoneticPr fontId="3" type="noConversion"/>
  </si>
  <si>
    <t>#215</t>
    <phoneticPr fontId="3" type="noConversion"/>
  </si>
  <si>
    <t>#216</t>
  </si>
  <si>
    <t>#217</t>
  </si>
  <si>
    <t>#218</t>
  </si>
  <si>
    <r>
      <t>#179 (</t>
    </r>
    <r>
      <rPr>
        <sz val="7"/>
        <color indexed="12"/>
        <rFont val="細明體"/>
        <family val="3"/>
        <charset val="136"/>
      </rPr>
      <t>詭異離奇降頭術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蠱毒奪命無聲息</t>
    </r>
    <r>
      <rPr>
        <sz val="7"/>
        <color indexed="12"/>
        <rFont val="Arial"/>
        <family val="2"/>
      </rPr>
      <t>)</t>
    </r>
    <phoneticPr fontId="3" type="noConversion"/>
  </si>
  <si>
    <r>
      <t>#187 (</t>
    </r>
    <r>
      <rPr>
        <sz val="7"/>
        <color indexed="12"/>
        <rFont val="細明體"/>
        <family val="3"/>
        <charset val="136"/>
      </rPr>
      <t>臥薪嘗膽美人計中國第一特務西施</t>
    </r>
    <r>
      <rPr>
        <sz val="7"/>
        <color indexed="12"/>
        <rFont val="Arial"/>
        <family val="2"/>
      </rPr>
      <t>)</t>
    </r>
    <phoneticPr fontId="3" type="noConversion"/>
  </si>
  <si>
    <r>
      <t>#30 (</t>
    </r>
    <r>
      <rPr>
        <sz val="7"/>
        <rFont val="細明體"/>
        <family val="3"/>
        <charset val="136"/>
      </rPr>
      <t>速食天堂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源伯真倒楣</t>
    </r>
    <r>
      <rPr>
        <sz val="7"/>
        <rFont val="Arial"/>
        <family val="2"/>
      </rPr>
      <t>)</t>
    </r>
    <phoneticPr fontId="3" type="noConversion"/>
  </si>
  <si>
    <r>
      <t>#5 (</t>
    </r>
    <r>
      <rPr>
        <sz val="7"/>
        <color indexed="12"/>
        <rFont val="細明體"/>
        <family val="3"/>
        <charset val="136"/>
      </rPr>
      <t>浪漫英式下午茶</t>
    </r>
    <r>
      <rPr>
        <sz val="7"/>
        <color indexed="12"/>
        <rFont val="Arial"/>
        <family val="2"/>
      </rPr>
      <t>-</t>
    </r>
    <r>
      <rPr>
        <sz val="7"/>
        <color indexed="12"/>
        <rFont val="細明體"/>
        <family val="3"/>
        <charset val="136"/>
      </rPr>
      <t>蔡淑臻</t>
    </r>
    <r>
      <rPr>
        <sz val="7"/>
        <color indexed="12"/>
        <rFont val="Arial"/>
        <family val="2"/>
      </rPr>
      <t>)</t>
    </r>
    <phoneticPr fontId="3" type="noConversion"/>
  </si>
  <si>
    <t>#388</t>
    <phoneticPr fontId="3" type="noConversion"/>
  </si>
  <si>
    <t>#389</t>
  </si>
  <si>
    <t>#390</t>
  </si>
  <si>
    <t>#391</t>
  </si>
  <si>
    <r>
      <t>#6 (2012</t>
    </r>
    <r>
      <rPr>
        <sz val="7"/>
        <rFont val="細明體"/>
        <family val="3"/>
        <charset val="136"/>
      </rPr>
      <t>狂想曲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秀逗水電工</t>
    </r>
    <r>
      <rPr>
        <sz val="7"/>
        <rFont val="Arial"/>
        <family val="2"/>
      </rPr>
      <t>)</t>
    </r>
    <phoneticPr fontId="3" type="noConversion"/>
  </si>
  <si>
    <r>
      <t>#5 (</t>
    </r>
    <r>
      <rPr>
        <sz val="7"/>
        <rFont val="細明體"/>
        <family val="3"/>
        <charset val="136"/>
      </rPr>
      <t>全民瘋減肥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求神問卜記</t>
    </r>
    <r>
      <rPr>
        <sz val="7"/>
        <rFont val="Arial"/>
        <family val="2"/>
      </rPr>
      <t>)</t>
    </r>
    <phoneticPr fontId="3" type="noConversion"/>
  </si>
  <si>
    <r>
      <t>#2 (</t>
    </r>
    <r>
      <rPr>
        <sz val="7"/>
        <rFont val="細明體"/>
        <family val="3"/>
        <charset val="136"/>
      </rPr>
      <t>烏龍臨檢事件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卜隆貢國術館</t>
    </r>
    <r>
      <rPr>
        <sz val="7"/>
        <rFont val="Arial"/>
        <family val="2"/>
      </rPr>
      <t>)</t>
    </r>
    <phoneticPr fontId="3" type="noConversion"/>
  </si>
  <si>
    <t>(2012.3.18)</t>
    <phoneticPr fontId="3" type="noConversion"/>
  </si>
  <si>
    <t>(2012.3.25)</t>
    <phoneticPr fontId="3" type="noConversion"/>
  </si>
  <si>
    <r>
      <t>#247 (</t>
    </r>
    <r>
      <rPr>
        <sz val="7"/>
        <rFont val="細明體"/>
        <family val="3"/>
        <charset val="136"/>
      </rPr>
      <t>後宮甄嬛傳</t>
    </r>
    <r>
      <rPr>
        <sz val="7"/>
        <rFont val="Arial"/>
        <family val="2"/>
      </rPr>
      <t>-7)</t>
    </r>
    <phoneticPr fontId="3" type="noConversion"/>
  </si>
  <si>
    <t>#169</t>
    <phoneticPr fontId="3" type="noConversion"/>
  </si>
  <si>
    <t>#221</t>
  </si>
  <si>
    <t>#222</t>
  </si>
  <si>
    <r>
      <t>#6  (</t>
    </r>
    <r>
      <rPr>
        <sz val="7"/>
        <color indexed="12"/>
        <rFont val="細明體"/>
        <family val="3"/>
        <charset val="136"/>
      </rPr>
      <t>歡慶年節闔家餐</t>
    </r>
    <r>
      <rPr>
        <sz val="7"/>
        <color indexed="12"/>
        <rFont val="Arial"/>
        <family val="2"/>
      </rPr>
      <t>-</t>
    </r>
    <r>
      <rPr>
        <sz val="7"/>
        <color indexed="12"/>
        <rFont val="細明體"/>
        <family val="3"/>
        <charset val="136"/>
      </rPr>
      <t>鼎泰豐楊董</t>
    </r>
    <r>
      <rPr>
        <sz val="7"/>
        <color indexed="12"/>
        <rFont val="Arial"/>
        <family val="2"/>
      </rPr>
      <t>)</t>
    </r>
    <phoneticPr fontId="3" type="noConversion"/>
  </si>
  <si>
    <r>
      <t xml:space="preserve"> #7(</t>
    </r>
    <r>
      <rPr>
        <sz val="7"/>
        <rFont val="細明體"/>
        <family val="3"/>
        <charset val="136"/>
      </rPr>
      <t>記者來了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創業心酸路</t>
    </r>
    <r>
      <rPr>
        <sz val="7"/>
        <rFont val="Arial"/>
        <family val="2"/>
      </rPr>
      <t>)</t>
    </r>
    <phoneticPr fontId="3" type="noConversion"/>
  </si>
  <si>
    <r>
      <t>#8(</t>
    </r>
    <r>
      <rPr>
        <sz val="7"/>
        <rFont val="細明體"/>
        <family val="3"/>
        <charset val="136"/>
      </rPr>
      <t>抓狂同學會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獎金獵人</t>
    </r>
    <r>
      <rPr>
        <sz val="7"/>
        <rFont val="Arial"/>
        <family val="2"/>
      </rPr>
      <t>)</t>
    </r>
    <phoneticPr fontId="3" type="noConversion"/>
  </si>
  <si>
    <r>
      <t xml:space="preserve"> #10 (</t>
    </r>
    <r>
      <rPr>
        <sz val="7"/>
        <rFont val="細明體"/>
        <family val="3"/>
        <charset val="136"/>
      </rPr>
      <t>我要當明星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天下父母心</t>
    </r>
    <r>
      <rPr>
        <sz val="7"/>
        <rFont val="Arial"/>
        <family val="2"/>
      </rPr>
      <t>)</t>
    </r>
    <phoneticPr fontId="3" type="noConversion"/>
  </si>
  <si>
    <r>
      <t>#11 (</t>
    </r>
    <r>
      <rPr>
        <sz val="7"/>
        <rFont val="細明體"/>
        <family val="3"/>
        <charset val="136"/>
      </rPr>
      <t>聯誼樂翻天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急診室沒春天</t>
    </r>
    <r>
      <rPr>
        <sz val="7"/>
        <rFont val="Arial"/>
        <family val="2"/>
      </rPr>
      <t>)</t>
    </r>
    <phoneticPr fontId="3" type="noConversion"/>
  </si>
  <si>
    <r>
      <t>#248  (</t>
    </r>
    <r>
      <rPr>
        <sz val="7"/>
        <rFont val="細明體"/>
        <family val="3"/>
        <charset val="136"/>
      </rPr>
      <t>甄嬛傳</t>
    </r>
    <r>
      <rPr>
        <sz val="7"/>
        <rFont val="Arial"/>
        <family val="2"/>
      </rPr>
      <t>-8)</t>
    </r>
    <phoneticPr fontId="3" type="noConversion"/>
  </si>
  <si>
    <r>
      <t>#190  (</t>
    </r>
    <r>
      <rPr>
        <sz val="7"/>
        <color indexed="12"/>
        <rFont val="細明體"/>
        <family val="3"/>
        <charset val="136"/>
      </rPr>
      <t>來無影去無蹤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神秘特務</t>
    </r>
    <r>
      <rPr>
        <sz val="7"/>
        <color indexed="12"/>
        <rFont val="Arial"/>
        <family val="2"/>
      </rPr>
      <t>007)</t>
    </r>
    <phoneticPr fontId="3" type="noConversion"/>
  </si>
  <si>
    <r>
      <t>#187 (</t>
    </r>
    <r>
      <rPr>
        <sz val="7"/>
        <color indexed="12"/>
        <rFont val="細明體"/>
        <family val="3"/>
        <charset val="136"/>
      </rPr>
      <t>臥薪嘗膽美人計中國第一特務西施</t>
    </r>
    <r>
      <rPr>
        <sz val="7"/>
        <color indexed="12"/>
        <rFont val="Arial"/>
        <family val="2"/>
      </rPr>
      <t>)</t>
    </r>
    <phoneticPr fontId="3" type="noConversion"/>
  </si>
  <si>
    <t>#34 (暴走管理員+恭喜!你被整了)</t>
    <phoneticPr fontId="3" type="noConversion"/>
  </si>
  <si>
    <t>#35 (預言大師+老闆!帶我出去玩!)</t>
    <phoneticPr fontId="3" type="noConversion"/>
  </si>
  <si>
    <t>#36 (瘋狂兩斤店員+大哥!不要殺我))</t>
    <phoneticPr fontId="3" type="noConversion"/>
  </si>
  <si>
    <t>#37 (拳擊手悲歌+孔鏘老師來了!)</t>
    <phoneticPr fontId="3" type="noConversion"/>
  </si>
  <si>
    <t># 38(星光閃閃奧濕卡+蜜月去哪裡?)</t>
    <phoneticPr fontId="3" type="noConversion"/>
  </si>
  <si>
    <t># 39(先生!你要哪種鎖+宅男宅女大變身)</t>
    <phoneticPr fontId="3" type="noConversion"/>
  </si>
  <si>
    <t>(2012.3.25)</t>
    <phoneticPr fontId="3" type="noConversion"/>
  </si>
  <si>
    <t>(2012.4.1)</t>
    <phoneticPr fontId="3" type="noConversion"/>
  </si>
  <si>
    <t>#170</t>
    <phoneticPr fontId="3" type="noConversion"/>
  </si>
  <si>
    <r>
      <t xml:space="preserve"> #191 (</t>
    </r>
    <r>
      <rPr>
        <sz val="7"/>
        <color indexed="12"/>
        <rFont val="細明體"/>
        <family val="3"/>
        <charset val="136"/>
      </rPr>
      <t>幽浮基地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失落高文明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穿越地球時光機</t>
    </r>
    <r>
      <rPr>
        <sz val="7"/>
        <color indexed="12"/>
        <rFont val="Arial"/>
        <family val="2"/>
      </rPr>
      <t>)</t>
    </r>
    <phoneticPr fontId="3" type="noConversion"/>
  </si>
  <si>
    <r>
      <t>#13 (</t>
    </r>
    <r>
      <rPr>
        <sz val="7"/>
        <rFont val="細明體"/>
        <family val="3"/>
        <charset val="136"/>
      </rPr>
      <t>打工行不行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卜隆貢事件簿</t>
    </r>
    <r>
      <rPr>
        <sz val="7"/>
        <rFont val="Arial"/>
        <family val="2"/>
      </rPr>
      <t>)</t>
    </r>
    <phoneticPr fontId="3" type="noConversion"/>
  </si>
  <si>
    <r>
      <t>#15 (</t>
    </r>
    <r>
      <rPr>
        <sz val="7"/>
        <rFont val="細明體"/>
        <family val="3"/>
        <charset val="136"/>
      </rPr>
      <t>大家見網友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卜半仙算命館</t>
    </r>
    <r>
      <rPr>
        <sz val="7"/>
        <rFont val="Arial"/>
        <family val="2"/>
      </rPr>
      <t>)</t>
    </r>
    <phoneticPr fontId="3" type="noConversion"/>
  </si>
  <si>
    <r>
      <t>#17 (</t>
    </r>
    <r>
      <rPr>
        <sz val="7"/>
        <rFont val="細明體"/>
        <family val="3"/>
        <charset val="136"/>
      </rPr>
      <t>警察真難為</t>
    </r>
    <r>
      <rPr>
        <sz val="7"/>
        <rFont val="Arial"/>
        <family val="2"/>
      </rPr>
      <t>+PUB</t>
    </r>
    <r>
      <rPr>
        <sz val="7"/>
        <rFont val="細明體"/>
        <family val="3"/>
        <charset val="136"/>
      </rPr>
      <t>打工記</t>
    </r>
    <r>
      <rPr>
        <sz val="7"/>
        <rFont val="Arial"/>
        <family val="2"/>
      </rPr>
      <t>)</t>
    </r>
    <phoneticPr fontId="3" type="noConversion"/>
  </si>
  <si>
    <r>
      <t>#18 (</t>
    </r>
    <r>
      <rPr>
        <sz val="7"/>
        <rFont val="細明體"/>
        <family val="3"/>
        <charset val="136"/>
      </rPr>
      <t>瘋狂同學會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殺手歐陽盆災</t>
    </r>
    <r>
      <rPr>
        <sz val="7"/>
        <rFont val="Arial"/>
        <family val="2"/>
      </rPr>
      <t>)</t>
    </r>
    <phoneticPr fontId="3" type="noConversion"/>
  </si>
  <si>
    <t>#171</t>
    <phoneticPr fontId="3" type="noConversion"/>
  </si>
  <si>
    <r>
      <t xml:space="preserve"> #190(</t>
    </r>
    <r>
      <rPr>
        <sz val="7"/>
        <color indexed="12"/>
        <rFont val="細明體"/>
        <family val="3"/>
        <charset val="136"/>
      </rPr>
      <t>來無影去無蹤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神秘特務</t>
    </r>
    <r>
      <rPr>
        <sz val="7"/>
        <color indexed="12"/>
        <rFont val="Arial"/>
        <family val="2"/>
      </rPr>
      <t>007)</t>
    </r>
    <phoneticPr fontId="3" type="noConversion"/>
  </si>
  <si>
    <r>
      <t>#248(</t>
    </r>
    <r>
      <rPr>
        <sz val="7"/>
        <rFont val="細明體"/>
        <family val="3"/>
        <charset val="136"/>
      </rPr>
      <t>後宮甄嬛傳</t>
    </r>
    <r>
      <rPr>
        <sz val="7"/>
        <rFont val="Arial"/>
        <family val="2"/>
      </rPr>
      <t>-8)</t>
    </r>
    <phoneticPr fontId="3" type="noConversion"/>
  </si>
  <si>
    <r>
      <t>#248(</t>
    </r>
    <r>
      <rPr>
        <sz val="7"/>
        <rFont val="細明體"/>
        <family val="3"/>
        <charset val="136"/>
      </rPr>
      <t>後宮甄嬛傳</t>
    </r>
    <r>
      <rPr>
        <sz val="7"/>
        <rFont val="Arial"/>
        <family val="2"/>
      </rPr>
      <t>-8)</t>
    </r>
    <phoneticPr fontId="3" type="noConversion"/>
  </si>
  <si>
    <t>(2012.4.8)</t>
    <phoneticPr fontId="3" type="noConversion"/>
  </si>
  <si>
    <t>#170</t>
    <phoneticPr fontId="3" type="noConversion"/>
  </si>
  <si>
    <r>
      <t>#192(</t>
    </r>
    <r>
      <rPr>
        <sz val="7"/>
        <color indexed="12"/>
        <rFont val="細明體"/>
        <family val="3"/>
        <charset val="136"/>
      </rPr>
      <t>數字暗藏</t>
    </r>
    <r>
      <rPr>
        <sz val="7"/>
        <color indexed="12"/>
        <rFont val="Arial"/>
        <family val="2"/>
      </rPr>
      <t xml:space="preserve">DNA </t>
    </r>
    <r>
      <rPr>
        <sz val="7"/>
        <color indexed="12"/>
        <rFont val="細明體"/>
        <family val="3"/>
        <charset val="136"/>
      </rPr>
      <t>釋出神秘超能力</t>
    </r>
    <r>
      <rPr>
        <sz val="7"/>
        <color indexed="12"/>
        <rFont val="Arial"/>
        <family val="2"/>
      </rPr>
      <t>)</t>
    </r>
    <phoneticPr fontId="3" type="noConversion"/>
  </si>
  <si>
    <r>
      <t>#19 (</t>
    </r>
    <r>
      <rPr>
        <sz val="7"/>
        <rFont val="細明體"/>
        <family val="3"/>
        <charset val="136"/>
      </rPr>
      <t>瘋狂探病記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我們是好攝之徒</t>
    </r>
    <r>
      <rPr>
        <sz val="7"/>
        <rFont val="Arial"/>
        <family val="2"/>
      </rPr>
      <t>)</t>
    </r>
    <phoneticPr fontId="3" type="noConversion"/>
  </si>
  <si>
    <r>
      <t>#22 (</t>
    </r>
    <r>
      <rPr>
        <sz val="7"/>
        <rFont val="細明體"/>
        <family val="3"/>
        <charset val="136"/>
      </rPr>
      <t>銀行也瘋狂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靈異探險隀</t>
    </r>
    <r>
      <rPr>
        <sz val="7"/>
        <rFont val="Arial"/>
        <family val="2"/>
      </rPr>
      <t>)</t>
    </r>
    <phoneticPr fontId="3" type="noConversion"/>
  </si>
  <si>
    <r>
      <t>#42 (</t>
    </r>
    <r>
      <rPr>
        <sz val="7"/>
        <rFont val="細明體"/>
        <family val="3"/>
        <charset val="136"/>
      </rPr>
      <t>神啊</t>
    </r>
    <r>
      <rPr>
        <sz val="7"/>
        <rFont val="Arial"/>
        <family val="2"/>
      </rPr>
      <t>!</t>
    </r>
    <r>
      <rPr>
        <sz val="7"/>
        <rFont val="細明體"/>
        <family val="3"/>
        <charset val="136"/>
      </rPr>
      <t>給我份工作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蟲蟲危機</t>
    </r>
    <r>
      <rPr>
        <sz val="7"/>
        <rFont val="Arial"/>
        <family val="2"/>
      </rPr>
      <t>)</t>
    </r>
    <phoneticPr fontId="3" type="noConversion"/>
  </si>
  <si>
    <r>
      <t xml:space="preserve"> #44 (</t>
    </r>
    <r>
      <rPr>
        <sz val="7"/>
        <rFont val="細明體"/>
        <family val="3"/>
        <charset val="136"/>
      </rPr>
      <t>大牌趕通告</t>
    </r>
    <r>
      <rPr>
        <sz val="7"/>
        <rFont val="Arial"/>
        <family val="2"/>
      </rPr>
      <t>+</t>
    </r>
    <r>
      <rPr>
        <sz val="7"/>
        <rFont val="細明體"/>
        <family val="3"/>
        <charset val="136"/>
      </rPr>
      <t>社區住戶的逆襲</t>
    </r>
    <r>
      <rPr>
        <sz val="7"/>
        <rFont val="Arial"/>
        <family val="2"/>
      </rPr>
      <t>)</t>
    </r>
    <phoneticPr fontId="3" type="noConversion"/>
  </si>
  <si>
    <t>(2012.4.15)</t>
    <phoneticPr fontId="3" type="noConversion"/>
  </si>
  <si>
    <t>#172</t>
    <phoneticPr fontId="3" type="noConversion"/>
  </si>
  <si>
    <r>
      <t>#214 (</t>
    </r>
    <r>
      <rPr>
        <sz val="7"/>
        <color indexed="12"/>
        <rFont val="細明體"/>
        <family val="3"/>
        <charset val="136"/>
      </rPr>
      <t>中國官場現形記</t>
    </r>
    <r>
      <rPr>
        <sz val="7"/>
        <color indexed="12"/>
        <rFont val="Arial"/>
        <family val="2"/>
      </rPr>
      <t>)</t>
    </r>
    <phoneticPr fontId="3" type="noConversion"/>
  </si>
  <si>
    <r>
      <t>#215 (</t>
    </r>
    <r>
      <rPr>
        <sz val="7"/>
        <color indexed="12"/>
        <rFont val="細明體"/>
        <family val="3"/>
        <charset val="136"/>
      </rPr>
      <t>地心最後遺寶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失落黃金城</t>
    </r>
    <r>
      <rPr>
        <sz val="7"/>
        <color indexed="12"/>
        <rFont val="Arial"/>
        <family val="2"/>
      </rPr>
      <t>)</t>
    </r>
    <phoneticPr fontId="3" type="noConversion"/>
  </si>
  <si>
    <r>
      <t>#216 (</t>
    </r>
    <r>
      <rPr>
        <sz val="7"/>
        <color indexed="12"/>
        <rFont val="細明體"/>
        <family val="3"/>
        <charset val="136"/>
      </rPr>
      <t>寶石魅力難抵擋</t>
    </r>
    <r>
      <rPr>
        <sz val="7"/>
        <color indexed="12"/>
        <rFont val="Arial"/>
        <family val="2"/>
      </rPr>
      <t xml:space="preserve">  </t>
    </r>
    <r>
      <rPr>
        <sz val="7"/>
        <color indexed="12"/>
        <rFont val="細明體"/>
        <family val="3"/>
        <charset val="136"/>
      </rPr>
      <t>暗藏神祕死亡詛咒</t>
    </r>
    <r>
      <rPr>
        <sz val="7"/>
        <color indexed="12"/>
        <rFont val="Arial"/>
        <family val="2"/>
      </rPr>
      <t>)</t>
    </r>
    <phoneticPr fontId="3" type="noConversion"/>
  </si>
  <si>
    <r>
      <t>#217 (</t>
    </r>
    <r>
      <rPr>
        <sz val="7"/>
        <color indexed="12"/>
        <rFont val="細明體"/>
        <family val="3"/>
        <charset val="136"/>
      </rPr>
      <t>萬年壁畫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子彈飛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穿越時空神祕人</t>
    </r>
    <r>
      <rPr>
        <sz val="7"/>
        <color indexed="12"/>
        <rFont val="Arial"/>
        <family val="2"/>
      </rPr>
      <t>)</t>
    </r>
    <phoneticPr fontId="3" type="noConversion"/>
  </si>
  <si>
    <r>
      <t>#218 (</t>
    </r>
    <r>
      <rPr>
        <sz val="7"/>
        <color indexed="12"/>
        <rFont val="細明體"/>
        <family val="3"/>
        <charset val="136"/>
      </rPr>
      <t>不景氣也能賺大錢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捷運路線圖發財祕笈</t>
    </r>
    <r>
      <rPr>
        <sz val="7"/>
        <color indexed="12"/>
        <rFont val="Arial"/>
        <family val="2"/>
      </rPr>
      <t>)</t>
    </r>
    <phoneticPr fontId="3" type="noConversion"/>
  </si>
  <si>
    <t>#171</t>
    <phoneticPr fontId="3" type="noConversion"/>
  </si>
  <si>
    <r>
      <t>#191 (</t>
    </r>
    <r>
      <rPr>
        <sz val="7"/>
        <color indexed="12"/>
        <rFont val="細明體"/>
        <family val="3"/>
        <charset val="136"/>
      </rPr>
      <t>幽浮基地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失落高文明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穿越地球時光機</t>
    </r>
    <r>
      <rPr>
        <sz val="7"/>
        <color indexed="12"/>
        <rFont val="Arial"/>
        <family val="2"/>
      </rPr>
      <t>)</t>
    </r>
    <phoneticPr fontId="3" type="noConversion"/>
  </si>
  <si>
    <t>#223</t>
    <phoneticPr fontId="3" type="noConversion"/>
  </si>
  <si>
    <t>#224</t>
    <phoneticPr fontId="3" type="noConversion"/>
  </si>
  <si>
    <t>#225</t>
  </si>
  <si>
    <t>#226</t>
  </si>
  <si>
    <t>#227</t>
    <phoneticPr fontId="3" type="noConversion"/>
  </si>
  <si>
    <t>#228</t>
    <phoneticPr fontId="3" type="noConversion"/>
  </si>
  <si>
    <t>#229</t>
  </si>
  <si>
    <t>#230</t>
  </si>
  <si>
    <t>#223</t>
    <phoneticPr fontId="3" type="noConversion"/>
  </si>
  <si>
    <t>#224</t>
    <phoneticPr fontId="3" type="noConversion"/>
  </si>
  <si>
    <t>#227</t>
    <phoneticPr fontId="3" type="noConversion"/>
  </si>
  <si>
    <t>#228</t>
    <phoneticPr fontId="3" type="noConversion"/>
  </si>
  <si>
    <r>
      <t>#247 (</t>
    </r>
    <r>
      <rPr>
        <sz val="7"/>
        <rFont val="細明體"/>
        <family val="3"/>
        <charset val="136"/>
      </rPr>
      <t>甄嬛傳</t>
    </r>
    <r>
      <rPr>
        <sz val="7"/>
        <rFont val="Arial"/>
        <family val="2"/>
      </rPr>
      <t>-7)</t>
    </r>
    <phoneticPr fontId="3" type="noConversion"/>
  </si>
  <si>
    <r>
      <t>#249  (</t>
    </r>
    <r>
      <rPr>
        <sz val="7"/>
        <rFont val="細明體"/>
        <family val="3"/>
        <charset val="136"/>
      </rPr>
      <t>賭神</t>
    </r>
    <r>
      <rPr>
        <sz val="7"/>
        <rFont val="Arial"/>
        <family val="2"/>
      </rPr>
      <t>-1)</t>
    </r>
    <phoneticPr fontId="3" type="noConversion"/>
  </si>
  <si>
    <r>
      <t>#250  (</t>
    </r>
    <r>
      <rPr>
        <sz val="7"/>
        <rFont val="細明體"/>
        <family val="3"/>
        <charset val="136"/>
      </rPr>
      <t>賭神</t>
    </r>
    <r>
      <rPr>
        <sz val="7"/>
        <rFont val="Arial"/>
        <family val="2"/>
      </rPr>
      <t>-2)</t>
    </r>
    <phoneticPr fontId="3" type="noConversion"/>
  </si>
  <si>
    <r>
      <t>#622(</t>
    </r>
    <r>
      <rPr>
        <sz val="7"/>
        <rFont val="細明體"/>
        <family val="3"/>
        <charset val="136"/>
      </rPr>
      <t>白目店員令人一肚子火</t>
    </r>
    <r>
      <rPr>
        <sz val="7"/>
        <rFont val="Arial"/>
        <family val="2"/>
      </rPr>
      <t>?!)</t>
    </r>
    <phoneticPr fontId="3" type="noConversion"/>
  </si>
  <si>
    <r>
      <t>#621(</t>
    </r>
    <r>
      <rPr>
        <sz val="7"/>
        <rFont val="細明體"/>
        <family val="3"/>
        <charset val="136"/>
      </rPr>
      <t>女人頭昏才會想結婚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新婚人妻甜蜜大反擊</t>
    </r>
    <r>
      <rPr>
        <sz val="7"/>
        <rFont val="Arial"/>
        <family val="2"/>
      </rPr>
      <t>)</t>
    </r>
    <phoneticPr fontId="3" type="noConversion"/>
  </si>
  <si>
    <r>
      <t>#623(</t>
    </r>
    <r>
      <rPr>
        <sz val="7"/>
        <rFont val="細明體"/>
        <family val="3"/>
        <charset val="136"/>
      </rPr>
      <t>老婆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我不是妳肚子的蛔蟲好嗎</t>
    </r>
    <r>
      <rPr>
        <sz val="7"/>
        <rFont val="Arial"/>
        <family val="2"/>
      </rPr>
      <t>?!</t>
    </r>
    <r>
      <rPr>
        <sz val="7"/>
        <rFont val="Arial"/>
        <family val="2"/>
      </rPr>
      <t>)</t>
    </r>
    <phoneticPr fontId="3" type="noConversion"/>
  </si>
  <si>
    <r>
      <t>#627(</t>
    </r>
    <r>
      <rPr>
        <sz val="7"/>
        <rFont val="細明體"/>
        <family val="3"/>
        <charset val="136"/>
      </rPr>
      <t>老公我懷孕了</t>
    </r>
    <r>
      <rPr>
        <sz val="7"/>
        <rFont val="Arial"/>
        <family val="2"/>
      </rPr>
      <t>~</t>
    </r>
    <r>
      <rPr>
        <sz val="7"/>
        <rFont val="細明體"/>
        <family val="3"/>
        <charset val="136"/>
      </rPr>
      <t>「意外」是驚喜還是驚嚇</t>
    </r>
    <r>
      <rPr>
        <sz val="7"/>
        <rFont val="Arial"/>
        <family val="2"/>
      </rPr>
      <t>?)</t>
    </r>
    <phoneticPr fontId="3" type="noConversion"/>
  </si>
  <si>
    <r>
      <t>#626(</t>
    </r>
    <r>
      <rPr>
        <sz val="7"/>
        <rFont val="細明體"/>
        <family val="3"/>
        <charset val="136"/>
      </rPr>
      <t>媽呀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我遇見舊情人了</t>
    </r>
    <r>
      <rPr>
        <sz val="7"/>
        <rFont val="Arial"/>
        <family val="2"/>
      </rPr>
      <t>?!)</t>
    </r>
    <phoneticPr fontId="3" type="noConversion"/>
  </si>
  <si>
    <r>
      <t>#629(</t>
    </r>
    <r>
      <rPr>
        <sz val="7"/>
        <rFont val="細明體"/>
        <family val="3"/>
        <charset val="136"/>
      </rPr>
      <t>是小氣還是節省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藝能界摳門絕招大公開</t>
    </r>
    <r>
      <rPr>
        <sz val="7"/>
        <rFont val="Arial"/>
        <family val="2"/>
      </rPr>
      <t>)</t>
    </r>
    <phoneticPr fontId="3" type="noConversion"/>
  </si>
  <si>
    <r>
      <t>#630(</t>
    </r>
    <r>
      <rPr>
        <sz val="7"/>
        <rFont val="細明體"/>
        <family val="3"/>
        <charset val="136"/>
      </rPr>
      <t>分手快樂都是假</t>
    </r>
    <r>
      <rPr>
        <sz val="7"/>
        <rFont val="Arial"/>
        <family val="2"/>
      </rPr>
      <t xml:space="preserve"> </t>
    </r>
    <r>
      <rPr>
        <sz val="7"/>
        <rFont val="細明體"/>
        <family val="3"/>
        <charset val="136"/>
      </rPr>
      <t>男女分手大不同</t>
    </r>
    <r>
      <rPr>
        <sz val="7"/>
        <rFont val="Arial"/>
        <family val="2"/>
      </rPr>
      <t>?!)</t>
    </r>
    <phoneticPr fontId="3" type="noConversion"/>
  </si>
  <si>
    <r>
      <t>#631(</t>
    </r>
    <r>
      <rPr>
        <sz val="7"/>
        <rFont val="細明體"/>
        <family val="3"/>
        <charset val="136"/>
      </rPr>
      <t>置入</t>
    </r>
    <r>
      <rPr>
        <sz val="7"/>
        <rFont val="Arial"/>
        <family val="2"/>
      </rPr>
      <t>-</t>
    </r>
    <r>
      <rPr>
        <sz val="7"/>
        <rFont val="細明體"/>
        <family val="3"/>
        <charset val="136"/>
      </rPr>
      <t>為了改好運</t>
    </r>
    <r>
      <rPr>
        <sz val="7"/>
        <rFont val="Arial"/>
        <family val="2"/>
      </rPr>
      <t xml:space="preserve"> </t>
    </r>
    <r>
      <rPr>
        <sz val="7"/>
        <rFont val="細明體"/>
        <family val="3"/>
        <charset val="136"/>
      </rPr>
      <t>她們什麼都願意做</t>
    </r>
    <r>
      <rPr>
        <sz val="7"/>
        <rFont val="Arial"/>
        <family val="2"/>
      </rPr>
      <t>?)</t>
    </r>
    <phoneticPr fontId="3" type="noConversion"/>
  </si>
  <si>
    <r>
      <t>#632(</t>
    </r>
    <r>
      <rPr>
        <sz val="7"/>
        <rFont val="細明體"/>
        <family val="3"/>
        <charset val="136"/>
      </rPr>
      <t>城大人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我有冤要訴</t>
    </r>
    <r>
      <rPr>
        <sz val="7"/>
        <rFont val="Arial"/>
        <family val="2"/>
      </rPr>
      <t>~</t>
    </r>
    <r>
      <rPr>
        <sz val="7"/>
        <rFont val="細明體"/>
        <family val="3"/>
        <charset val="136"/>
      </rPr>
      <t>揪出藝能界矯情之人</t>
    </r>
    <r>
      <rPr>
        <sz val="7"/>
        <rFont val="Arial"/>
        <family val="2"/>
      </rPr>
      <t>)</t>
    </r>
    <phoneticPr fontId="3" type="noConversion"/>
  </si>
  <si>
    <r>
      <t>#633(</t>
    </r>
    <r>
      <rPr>
        <sz val="7"/>
        <rFont val="細明體"/>
        <family val="3"/>
        <charset val="136"/>
      </rPr>
      <t>我們是天生一對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星座夫妻大解析</t>
    </r>
    <r>
      <rPr>
        <sz val="7"/>
        <rFont val="Arial"/>
        <family val="2"/>
      </rPr>
      <t>)</t>
    </r>
    <phoneticPr fontId="3" type="noConversion"/>
  </si>
  <si>
    <r>
      <t>#635(</t>
    </r>
    <r>
      <rPr>
        <sz val="7"/>
        <rFont val="細明體"/>
        <family val="3"/>
        <charset val="136"/>
      </rPr>
      <t>誰第一次當爸爸就上手</t>
    </r>
    <r>
      <rPr>
        <sz val="7"/>
        <rFont val="Arial"/>
        <family val="2"/>
      </rPr>
      <t>?!)</t>
    </r>
    <phoneticPr fontId="3" type="noConversion"/>
  </si>
  <si>
    <r>
      <t>#634(</t>
    </r>
    <r>
      <rPr>
        <sz val="7"/>
        <rFont val="細明體"/>
        <family val="3"/>
        <charset val="136"/>
      </rPr>
      <t>小心</t>
    </r>
    <r>
      <rPr>
        <sz val="7"/>
        <rFont val="Arial"/>
        <family val="2"/>
      </rPr>
      <t>!!</t>
    </r>
    <r>
      <rPr>
        <sz val="7"/>
        <rFont val="細明體"/>
        <family val="3"/>
        <charset val="136"/>
      </rPr>
      <t>「痣」會洩漏妳的秘密</t>
    </r>
    <r>
      <rPr>
        <sz val="7"/>
        <rFont val="Arial"/>
        <family val="2"/>
      </rPr>
      <t>?!</t>
    </r>
    <r>
      <rPr>
        <sz val="7"/>
        <rFont val="Arial"/>
        <family val="2"/>
      </rPr>
      <t>)</t>
    </r>
    <phoneticPr fontId="3" type="noConversion"/>
  </si>
  <si>
    <r>
      <t>#636(</t>
    </r>
    <r>
      <rPr>
        <sz val="7"/>
        <rFont val="細明體"/>
        <family val="3"/>
        <charset val="136"/>
      </rPr>
      <t>新婚生活真有那麼甜蜜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菜鳥人妻的酸甜苦辣</t>
    </r>
    <r>
      <rPr>
        <sz val="7"/>
        <rFont val="Arial"/>
        <family val="2"/>
      </rPr>
      <t>)</t>
    </r>
    <phoneticPr fontId="3" type="noConversion"/>
  </si>
  <si>
    <r>
      <t>#624(</t>
    </r>
    <r>
      <rPr>
        <sz val="7"/>
        <rFont val="細明體"/>
        <family val="3"/>
        <charset val="136"/>
      </rPr>
      <t>另一半怪僻讓人超抓狂</t>
    </r>
    <r>
      <rPr>
        <sz val="7"/>
        <rFont val="Arial"/>
        <family val="2"/>
      </rPr>
      <t>)</t>
    </r>
    <phoneticPr fontId="3" type="noConversion"/>
  </si>
  <si>
    <r>
      <t>#628(</t>
    </r>
    <r>
      <rPr>
        <sz val="7"/>
        <rFont val="細明體"/>
        <family val="3"/>
        <charset val="136"/>
      </rPr>
      <t>當我們黏在一起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演藝圈魔鬼粘夫妻來了</t>
    </r>
    <r>
      <rPr>
        <sz val="7"/>
        <rFont val="Arial"/>
        <family val="2"/>
      </rPr>
      <t>~)</t>
    </r>
    <phoneticPr fontId="3" type="noConversion"/>
  </si>
  <si>
    <r>
      <t>#628(</t>
    </r>
    <r>
      <rPr>
        <sz val="7"/>
        <rFont val="細明體"/>
        <family val="3"/>
        <charset val="136"/>
      </rPr>
      <t>當我們黏在一起</t>
    </r>
    <r>
      <rPr>
        <sz val="7"/>
        <rFont val="Arial"/>
        <family val="2"/>
      </rPr>
      <t>?!</t>
    </r>
    <r>
      <rPr>
        <sz val="7"/>
        <rFont val="細明體"/>
        <family val="3"/>
        <charset val="136"/>
      </rPr>
      <t>演藝圈魔鬼粘夫妻來了</t>
    </r>
    <r>
      <rPr>
        <sz val="7"/>
        <rFont val="Arial"/>
        <family val="2"/>
      </rPr>
      <t>~)</t>
    </r>
    <phoneticPr fontId="3" type="noConversion"/>
  </si>
  <si>
    <r>
      <t>#625(</t>
    </r>
    <r>
      <rPr>
        <sz val="7"/>
        <rFont val="細明體"/>
        <family val="3"/>
        <charset val="136"/>
      </rPr>
      <t>置入</t>
    </r>
    <r>
      <rPr>
        <sz val="7"/>
        <rFont val="Arial"/>
        <family val="2"/>
      </rPr>
      <t>-</t>
    </r>
    <r>
      <rPr>
        <sz val="7"/>
        <rFont val="細明體"/>
        <family val="3"/>
        <charset val="136"/>
      </rPr>
      <t>藝人夢幻早餐大推薦</t>
    </r>
    <r>
      <rPr>
        <sz val="7"/>
        <rFont val="Arial"/>
        <family val="2"/>
      </rPr>
      <t>)</t>
    </r>
    <phoneticPr fontId="3" type="noConversion"/>
  </si>
  <si>
    <t>147'
    3'
    0break</t>
    <phoneticPr fontId="3" type="noConversion"/>
  </si>
  <si>
    <t>119'
   1'
    0break</t>
    <phoneticPr fontId="3" type="noConversion"/>
  </si>
  <si>
    <t>128'
    0'
    0break</t>
    <phoneticPr fontId="3" type="noConversion"/>
  </si>
  <si>
    <r>
      <t>#219(</t>
    </r>
    <r>
      <rPr>
        <sz val="7"/>
        <color indexed="12"/>
        <rFont val="細明體"/>
        <family val="3"/>
        <charset val="136"/>
      </rPr>
      <t>神祕外星訊號</t>
    </r>
    <r>
      <rPr>
        <sz val="7"/>
        <color indexed="12"/>
        <rFont val="Arial"/>
        <family val="2"/>
      </rPr>
      <t xml:space="preserve"> </t>
    </r>
    <r>
      <rPr>
        <sz val="7"/>
        <color indexed="12"/>
        <rFont val="細明體"/>
        <family val="3"/>
        <charset val="136"/>
      </rPr>
      <t>宇宙信息終極解碼</t>
    </r>
    <r>
      <rPr>
        <sz val="7"/>
        <color indexed="12"/>
        <rFont val="Arial"/>
        <family val="2"/>
      </rPr>
      <t>)</t>
    </r>
    <phoneticPr fontId="3" type="noConversion"/>
  </si>
  <si>
    <r>
      <t>#220(</t>
    </r>
    <r>
      <rPr>
        <sz val="7"/>
        <color indexed="12"/>
        <rFont val="細明體"/>
        <family val="3"/>
        <charset val="136"/>
      </rPr>
      <t>哈比人</t>
    </r>
    <r>
      <rPr>
        <sz val="7"/>
        <color indexed="12"/>
        <rFont val="Arial"/>
        <family val="2"/>
      </rPr>
      <t>)</t>
    </r>
    <phoneticPr fontId="3" type="noConversion"/>
  </si>
  <si>
    <t>Tue 26</t>
    <phoneticPr fontId="3" type="noConversion"/>
  </si>
  <si>
    <t>Wed 27</t>
    <phoneticPr fontId="3" type="noConversion"/>
  </si>
  <si>
    <t>Thu 28</t>
    <phoneticPr fontId="3" type="noConversion"/>
  </si>
  <si>
    <t>Sun 3</t>
    <phoneticPr fontId="3" type="noConversion"/>
  </si>
  <si>
    <t>Mon 4</t>
    <phoneticPr fontId="3" type="noConversion"/>
  </si>
  <si>
    <t>Tue 5</t>
    <phoneticPr fontId="3" type="noConversion"/>
  </si>
  <si>
    <t>Wed 6</t>
    <phoneticPr fontId="3" type="noConversion"/>
  </si>
  <si>
    <t>Thu 7</t>
    <phoneticPr fontId="3" type="noConversion"/>
  </si>
  <si>
    <t>Fri 8</t>
    <phoneticPr fontId="3" type="noConversion"/>
  </si>
  <si>
    <t>Sat 9</t>
    <phoneticPr fontId="3" type="noConversion"/>
  </si>
  <si>
    <t>Sun 10</t>
    <phoneticPr fontId="3" type="noConversion"/>
  </si>
  <si>
    <t>Mon 11</t>
    <phoneticPr fontId="3" type="noConversion"/>
  </si>
  <si>
    <t>Tue 12</t>
    <phoneticPr fontId="3" type="noConversion"/>
  </si>
  <si>
    <t>Wed 13</t>
    <phoneticPr fontId="3" type="noConversion"/>
  </si>
  <si>
    <t>Thu 14</t>
    <phoneticPr fontId="3" type="noConversion"/>
  </si>
  <si>
    <t>Fri 15</t>
    <phoneticPr fontId="3" type="noConversion"/>
  </si>
  <si>
    <t>Sat 16</t>
    <phoneticPr fontId="3" type="noConversion"/>
  </si>
  <si>
    <t>Sun 17</t>
    <phoneticPr fontId="3" type="noConversion"/>
  </si>
  <si>
    <t>Mon 18</t>
    <phoneticPr fontId="3" type="noConversion"/>
  </si>
  <si>
    <t>Tue 19</t>
    <phoneticPr fontId="3" type="noConversion"/>
  </si>
  <si>
    <t>Wed 20</t>
    <phoneticPr fontId="3" type="noConversion"/>
  </si>
  <si>
    <t>Thu 21</t>
    <phoneticPr fontId="3" type="noConversion"/>
  </si>
  <si>
    <t>Fri 22</t>
    <phoneticPr fontId="3" type="noConversion"/>
  </si>
  <si>
    <t>Sat 23</t>
    <phoneticPr fontId="3" type="noConversion"/>
  </si>
  <si>
    <t>Sun 24</t>
    <phoneticPr fontId="3" type="noConversion"/>
  </si>
  <si>
    <t>Mon 25</t>
    <phoneticPr fontId="3" type="noConversion"/>
  </si>
  <si>
    <t>Tue 26</t>
    <phoneticPr fontId="3" type="noConversion"/>
  </si>
  <si>
    <t>Wed 27</t>
    <phoneticPr fontId="3" type="noConversion"/>
  </si>
  <si>
    <t>Fri 29</t>
    <phoneticPr fontId="3" type="noConversion"/>
  </si>
  <si>
    <t>Sat 30</t>
    <phoneticPr fontId="3" type="noConversion"/>
  </si>
  <si>
    <t>Sun 31</t>
    <phoneticPr fontId="3" type="noConversion"/>
  </si>
  <si>
    <t>PROGRAMME SCHEDULE :March 2013</t>
    <phoneticPr fontId="3" type="noConversion"/>
  </si>
  <si>
    <t>Mon 25</t>
    <phoneticPr fontId="3" type="noConversion"/>
  </si>
  <si>
    <t>Fri 1</t>
    <phoneticPr fontId="3" type="noConversion"/>
  </si>
  <si>
    <t>Sat 2</t>
    <phoneticPr fontId="3" type="noConversion"/>
  </si>
  <si>
    <t>女警愛作戰[HD] #15 &lt;護&gt;</t>
  </si>
  <si>
    <t>女警愛作戰[HD] #16 &lt;護&gt;</t>
  </si>
  <si>
    <t>女警愛作戰[HD] #17 &lt;護&gt;</t>
  </si>
  <si>
    <t>女警愛作戰[HD] #18 &lt;護&gt;</t>
  </si>
  <si>
    <t>女警愛作戰[HD] #19 &lt;護&gt;</t>
  </si>
  <si>
    <t>女警愛作戰[HD] #20 &lt;護&gt;</t>
  </si>
  <si>
    <t>瘋神無雙&lt;護&gt;</t>
  </si>
  <si>
    <t>一袋女王&lt;護&gt;</t>
  </si>
  <si>
    <t>女警愛作戰[HD] #21(END) &lt;護&gt;</t>
  </si>
  <si>
    <t>【假日電影院】大搜查線：全面動員[HD] &lt;護&gt;</t>
  </si>
  <si>
    <t>＊女警愛作戰[HD] #17 &lt;護&gt;</t>
  </si>
  <si>
    <t>＊女警愛作戰[HD] #18 &lt;護&gt;</t>
  </si>
  <si>
    <t>＊女警愛作戰[HD] #19 &lt;護&gt;</t>
  </si>
  <si>
    <t>＊女警愛作戰[HD] #20 &lt;護&gt;</t>
  </si>
  <si>
    <t>【假日電影院】*B咖大翻身Take Off [HD] &lt;護&gt;</t>
  </si>
  <si>
    <t>＊一袋女王&lt;護&gt;</t>
  </si>
  <si>
    <t>＊女警愛作戰[HD] #21(END) &lt;護&gt;</t>
  </si>
  <si>
    <t>＊瘋神無雙&lt;護&gt;</t>
  </si>
  <si>
    <t>女警愛作戰 [HD] #20 &lt;護&gt;</t>
  </si>
  <si>
    <t>女警愛作戰 [HD] #21 (完) &lt;護&gt;</t>
  </si>
  <si>
    <t>東西宮略 [HD] #1 &lt;護&gt;</t>
  </si>
  <si>
    <t>東西宮略 [HD] #2 &lt;護&gt;</t>
  </si>
  <si>
    <t>東西宮略 [HD] #3 &lt;護&gt;</t>
  </si>
  <si>
    <t>東西宮略 [HD] #4 &lt;護&gt;</t>
  </si>
  <si>
    <t>女警愛作戰 [HD] #21(完) &lt;護&gt;</t>
  </si>
  <si>
    <t>【假日電影院】
B咖大翻身 [HD] &lt;護&gt;</t>
  </si>
  <si>
    <t>瘋神無雙 &lt;護&gt;</t>
  </si>
  <si>
    <t>＊東西宮略 [HD] #1 &lt;護&gt;</t>
  </si>
  <si>
    <t>＊東西宮略 [HD] #2 &lt;護&gt;</t>
  </si>
  <si>
    <t>＊東西宮略 [HD] #3 &lt;護&gt;</t>
  </si>
  <si>
    <t>＊東西宮略 [HD] #4 &lt;護&gt;</t>
  </si>
  <si>
    <t>＊一袋女王  &lt;護&gt;</t>
  </si>
  <si>
    <t>＊瘋神無雙  &lt;護&gt;</t>
  </si>
  <si>
    <t>東西宮略 [HD] #5 &lt;護&gt;</t>
  </si>
  <si>
    <t>東西宮略 [HD] #6 &lt;護&gt;</t>
  </si>
  <si>
    <t>東西宮略 [HD] #7 &lt;護&gt;</t>
  </si>
  <si>
    <t>東西宮略 [HD] #8 &lt;護&gt;</t>
  </si>
  <si>
    <t>一袋女王 &lt;護&gt;</t>
  </si>
  <si>
    <t>瘋神無雙 #248 &lt;護&gt;</t>
  </si>
  <si>
    <t>＊東西宮略 [HD] #5 &lt;護&gt;</t>
  </si>
  <si>
    <t>＊東西宮略 [HD] #6 &lt;護&gt;</t>
  </si>
  <si>
    <t>＊東西宮略 [HD] #7 &lt;護&gt;</t>
  </si>
  <si>
    <t>＊東西宮略 [HD] #8 &lt;護&gt;</t>
  </si>
  <si>
    <t>【假日電影院】
＊女神的報酬 [HD] &lt;護&gt;</t>
  </si>
  <si>
    <t>＊瘋神無雙 &lt;護&gt;</t>
  </si>
  <si>
    <t>東西宮略 [HD] #9 &lt;護&gt;</t>
  </si>
  <si>
    <t>東西宮略 [HD] #10 &lt;護&gt;</t>
  </si>
  <si>
    <t>東西宮略 [HD] #11 &lt;護&gt;</t>
  </si>
  <si>
    <t>東西宮略 [HD] #12 &lt;護&gt;</t>
  </si>
  <si>
    <t>瘋神無雙 #221 &lt;護&gt;</t>
  </si>
  <si>
    <t>【假日電影院】
女神的報酬 [HD] &lt;護&gt;</t>
  </si>
  <si>
    <t>＊東西宮略 [HD] #9 &lt;護&gt;</t>
  </si>
  <si>
    <t>＊東西宮略 [HD] #10 &lt;護&gt;</t>
  </si>
  <si>
    <t>＊東西宮略 [HD] #11 &lt;護&gt;</t>
  </si>
  <si>
    <t>＊東西宮略 [HD] #12 &lt;護&gt;</t>
  </si>
  <si>
    <t>【假日電影院】
＊嫌疑犯X的獻身 [HD] &lt;護&gt;</t>
  </si>
  <si>
    <t>＊一袋女王 &lt;護&gt;</t>
  </si>
  <si>
    <t>東西宮略 [HD] #13 &lt;護&gt;</t>
  </si>
  <si>
    <t>東西宮略 [HD] #14 &lt;護&gt;</t>
  </si>
  <si>
    <t>東西宮略 [HD] #15 &lt;護&gt;</t>
  </si>
  <si>
    <t>東西宮略 [HD] #16 &lt;護&gt;</t>
  </si>
  <si>
    <t>【假日電影院】
嫌疑犯X的獻身 [HD] &lt;護&gt;</t>
  </si>
  <si>
    <t>＊東西宮略 [HD] #13 &lt;護&gt;</t>
  </si>
  <si>
    <t>＊東西宮略 [HD] #14 &lt;護&gt;</t>
  </si>
  <si>
    <t>＊東西宮略 [HD] #15 &lt;護&gt;</t>
  </si>
  <si>
    <t>＊東西宮略 [HD] #16 &lt;護&gt;</t>
  </si>
  <si>
    <t>【假日電影院】
*神鬼交易 [HD] &lt;護&gt;</t>
  </si>
  <si>
    <t>韓國人氣歌謠90分鐘版[HD]&lt;普&gt;</t>
  </si>
  <si>
    <t>K歌情人夢[HD] #1 &lt;普&gt;</t>
  </si>
  <si>
    <t>K歌情人夢幕後花絮：一路K到底[HD] #1 &lt;普&gt;</t>
  </si>
  <si>
    <t>MUSIC BANK 90分鐘版[HD]&lt;普&gt;</t>
  </si>
  <si>
    <t>就愛台灣味[HD]#26新店好食在&lt;普&gt;</t>
  </si>
  <si>
    <t>旅行應援團[HD]&lt;普&gt;</t>
  </si>
  <si>
    <t>移動星樂園&lt;普&gt;</t>
  </si>
  <si>
    <t>MUSIC BANK 60分鐘版&lt;普&gt;</t>
  </si>
  <si>
    <t>韓國人氣歌謠60分鐘版
[HD]&lt;普&gt;</t>
  </si>
  <si>
    <t>真相HOLD得住[HD]&lt;普&gt;</t>
  </si>
  <si>
    <t>一週偶像來報到[HD]&lt;普&gt;</t>
  </si>
  <si>
    <t>真相HOLD得住 [HD]&lt;普&gt;</t>
  </si>
  <si>
    <t>歡樂智多星&lt;普&gt;</t>
  </si>
  <si>
    <t>韓國人氣歌謠60分鐘版[HD]&lt;普&gt;</t>
  </si>
  <si>
    <t>Running Man[HD] #71  &lt;普&gt;</t>
  </si>
  <si>
    <t>＊韓國人氣歌謠90分鐘版[HD]&lt;普&gt;</t>
  </si>
  <si>
    <t>＊MUSIC BANK 60分鐘版&lt;普&gt;</t>
  </si>
  <si>
    <t>Running Man[HD] #74 &lt;普&gt;</t>
  </si>
  <si>
    <t>＊移動星樂園&lt;普&gt;</t>
  </si>
  <si>
    <t>＊韓國人氣歌謠90分鐘版
[HD]&lt;普&gt;</t>
  </si>
  <si>
    <t>＊就愛台灣味[HD]#27&lt;普&gt;</t>
  </si>
  <si>
    <t>＊真相HOLD得住 [HD]&lt;普&gt;</t>
  </si>
  <si>
    <t>＊Running Man[HD] #72&lt;普&gt;</t>
  </si>
  <si>
    <t>＊一週偶像來報到[HD]&lt;普&gt;</t>
  </si>
  <si>
    <t>＊我家也有米其林Chef at Home[HD]&lt;普&gt;</t>
  </si>
  <si>
    <t>＊瘋神歡樂秀Super Happy Time &lt;普&gt;</t>
  </si>
  <si>
    <t>＊MUSIC BANK 90分鐘版[HD]&lt;普&gt;</t>
  </si>
  <si>
    <t>＊K歌情人夢 [HD] #1 &lt;普&gt;</t>
  </si>
  <si>
    <t>＊旅行應援團[HD]&lt;普&gt;</t>
  </si>
  <si>
    <t>*K歌情人夢幕後花絮：一路K到底[HD] #1 &lt;普&gt;</t>
  </si>
  <si>
    <t>＊歡樂智多星&lt;普&gt;</t>
  </si>
  <si>
    <t>就愛台灣味[HD]#27 &lt;普&gt;</t>
  </si>
  <si>
    <t>韓國人氣歌謠90分鐘版 [HD]  &lt;普&gt;</t>
  </si>
  <si>
    <t>K歌情人夢幕後花絮：一路K到底[HD]  #2 &lt;普&gt;</t>
  </si>
  <si>
    <t>MUSIC BANK 90分鐘版[HD] &lt;普&gt;</t>
  </si>
  <si>
    <t>就愛台灣味 [HD] #27 &lt;普&gt;</t>
  </si>
  <si>
    <t>旅行應援團  [HD] &lt;普&gt;</t>
  </si>
  <si>
    <t>移動星樂園  &lt;普&gt;</t>
  </si>
  <si>
    <t>MUSIC BANK 60分鐘版[HD]&lt;普&gt;</t>
  </si>
  <si>
    <t>韓國人氣歌謠60分鐘版 [HD]  &lt;普&gt;</t>
  </si>
  <si>
    <t>真相HOLD得住 [HD] &lt;普&gt;</t>
  </si>
  <si>
    <t>一週偶像來報到 [HD]  &lt;普&gt;</t>
  </si>
  <si>
    <t>歡樂智多星 &lt;普&gt;</t>
  </si>
  <si>
    <t>韓國人氣歌謠90分鐘版[HD]  &lt;普&gt;</t>
  </si>
  <si>
    <t>旅行應援團 [HD] &lt;普&gt;</t>
  </si>
  <si>
    <t>Running Man[HD] #72 浪漫喜劇競賽  &lt;普&gt;</t>
  </si>
  <si>
    <t>＊韓國人氣歌謠90分鐘版 [HD]  &lt;普&gt;</t>
  </si>
  <si>
    <t>＊MUSIC BANK 60分鐘版[HD]&lt;普&gt;</t>
  </si>
  <si>
    <t>Running Man[HD] #71 獵人的反擊 &lt;普&gt;</t>
  </si>
  <si>
    <t>＊移動星樂園 &lt;普&gt;</t>
  </si>
  <si>
    <t>＊就愛台灣味 [HD] #28 &lt;普&gt;</t>
  </si>
  <si>
    <t>＊真相HOLD得住 [HD]  &lt;普&gt;</t>
  </si>
  <si>
    <t>＊Running Man[HD] #75 花樣中年特輯(上) &lt;普&gt;</t>
  </si>
  <si>
    <t>＊一週偶像來報到 [HD] &lt;普&gt;</t>
  </si>
  <si>
    <t>*我家也有米其林 [HD] &lt;普&gt;</t>
  </si>
  <si>
    <t>＊瘋神歡樂秀 &lt;普&gt;</t>
  </si>
  <si>
    <t>＊MUSIC BANK 90分鐘版[HD] &lt;普&gt;</t>
  </si>
  <si>
    <t>＊K歌情人夢 [HD] #2 &lt;普&gt;</t>
  </si>
  <si>
    <t>【假日電影院】
＊花美男事件簿 [HD] &lt;普&gt;</t>
  </si>
  <si>
    <t>＊旅行應援團 [HD] &lt;普&gt;</t>
  </si>
  <si>
    <t>*K歌情人夢幕後花絮：一路K到底[HD] #2 &lt;普&gt;</t>
  </si>
  <si>
    <t>＊歡樂智多星  &lt;普&gt;</t>
  </si>
  <si>
    <t>K歌情人夢 [HD] #2 &lt;普&gt;</t>
  </si>
  <si>
    <t>就愛台灣味 [HD] #28 &lt;普&gt;</t>
  </si>
  <si>
    <t>瘋神歡樂秀 &lt;普&gt;</t>
  </si>
  <si>
    <t>韓國人氣歌謠90分鐘版 [HD]&lt;普&gt;</t>
  </si>
  <si>
    <t>K歌情人夢幕後花絮：一路K到底[HD] #3 &lt;普&gt;</t>
  </si>
  <si>
    <t>旅行應援團  [HD]  &lt;普&gt;</t>
  </si>
  <si>
    <t>MUSIC BANK 60分鐘版[HD] &lt;普&gt;</t>
  </si>
  <si>
    <t>一週偶像來報到 [HD]&lt;普&gt;</t>
  </si>
  <si>
    <t>韓國人氣歌謠90分鐘版[HD] &lt;普&gt;</t>
  </si>
  <si>
    <t>【假日電影院】
花美男事件簿 [HD] &lt;普&gt;</t>
  </si>
  <si>
    <t>Running Man[HD] #75 &lt;普&gt;</t>
  </si>
  <si>
    <t>＊韓國人氣歌謠90分鐘版 [HD] &lt;普&gt;</t>
  </si>
  <si>
    <t>＊MUSIC BANK 60分鐘版[HD] &lt;普&gt;</t>
  </si>
  <si>
    <t>Running Man[HD] #72 浪漫喜劇競賽 &lt;普&gt;</t>
  </si>
  <si>
    <t>＊就愛台灣味 [HD] #29 &lt;普&gt;</t>
  </si>
  <si>
    <t>＊真相HOLD得住 [HD] &lt;普&gt;</t>
  </si>
  <si>
    <t>＊Running Man[HD] #76 &lt;普&gt;</t>
  </si>
  <si>
    <t>＊瘋神歡樂秀  &lt;普&gt;</t>
  </si>
  <si>
    <t>＊K歌情人夢 [HD] #3 &lt;普&gt;</t>
  </si>
  <si>
    <t>＊旅行應援團 [HD]  &lt;普&gt;</t>
  </si>
  <si>
    <t>*K歌情人夢幕後花絮：一路K到底[HD]  #3 &lt;普&gt;</t>
  </si>
  <si>
    <t>＊歡樂智多星 &lt;普&gt;</t>
  </si>
  <si>
    <t>K歌情人夢[HD] #3 &lt;普&gt;</t>
  </si>
  <si>
    <t>旅行應援團 [HD]  &lt;普&gt;</t>
  </si>
  <si>
    <t>K歌情人夢幕後花絮：一路K到底[HD] #4 &lt;普&gt;</t>
  </si>
  <si>
    <t>MUSIC BANK 90分鐘版[HD]  &lt;普&gt;</t>
  </si>
  <si>
    <t>就愛台灣味 [HD] #29 &lt;普&gt;</t>
  </si>
  <si>
    <t>移動星樂園 &lt;普&gt;</t>
  </si>
  <si>
    <t>韓國人氣歌謠60分鐘版 [HD] &lt;普&gt;</t>
  </si>
  <si>
    <t>一週偶像來報到 [HD] &lt;普&gt;</t>
  </si>
  <si>
    <t>真相HOLD得住[HD] &lt;普&gt;</t>
  </si>
  <si>
    <t>MUSIC BANK 60分鐘版[HD]  &lt;普&gt;</t>
  </si>
  <si>
    <t>Running Man[HD] #76 &lt;普&gt;</t>
  </si>
  <si>
    <t>＊就愛台灣味 [HD] #30 &lt;普&gt;</t>
  </si>
  <si>
    <t>＊Running Man [HD] #77 &lt;普&gt;</t>
  </si>
  <si>
    <t>＊一週偶像來報到 [HD]  &lt;普&gt;</t>
  </si>
  <si>
    <t>*就愛台灣味 [HD] #1 &lt;普&gt;</t>
  </si>
  <si>
    <t>*就愛台灣味 [HD] #2 &lt;普&gt;</t>
  </si>
  <si>
    <t>＊K歌情人夢 [HD] #4&lt;普&gt;</t>
  </si>
  <si>
    <t>*K歌情人夢幕後花絮：一路K到底[HD] #4 &lt;普&gt;</t>
  </si>
  <si>
    <t>K歌情人夢[HD] #4 &lt;普&gt;</t>
  </si>
  <si>
    <t>K歌情人夢幕後花絮：一路K到底[HD] #5 &lt;普&gt;</t>
  </si>
  <si>
    <t>就愛台灣味 [HD] #30 &lt;普&gt;</t>
  </si>
  <si>
    <t>Running Man[HD] #77  &lt;普&gt;</t>
  </si>
  <si>
    <t>＊就愛台灣味 [HD] #31 &lt;普&gt;</t>
  </si>
  <si>
    <t>真相HOLD得住 [HD]  &lt;普&gt;</t>
  </si>
  <si>
    <t>＊Running Man[HD] #78 &lt;普&gt;</t>
  </si>
  <si>
    <t>*就愛台灣味[HD] #3 &lt;普&gt;</t>
  </si>
  <si>
    <t>*就愛台灣味[HD] #4 &lt;普&gt;</t>
  </si>
  <si>
    <t>＊K歌情人夢 [HD] #5 &lt;普&gt;</t>
  </si>
  <si>
    <t>*K歌情人夢幕後花絮：一路K到底[HD] #5 &lt;普&gt;</t>
  </si>
  <si>
    <t>K歌情人夢 [HD] #5 &lt;普&gt;</t>
  </si>
</sst>
</file>

<file path=xl/styles.xml><?xml version="1.0" encoding="utf-8"?>
<styleSheet xmlns="http://schemas.openxmlformats.org/spreadsheetml/2006/main">
  <fonts count="45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6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"/>
      <name val="Arial Narrow"/>
      <family val="2"/>
    </font>
    <font>
      <b/>
      <sz val="11"/>
      <color indexed="8"/>
      <name val="Arial Narrow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6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7"/>
      <color indexed="12"/>
      <name val="Arial"/>
      <family val="2"/>
    </font>
    <font>
      <sz val="7"/>
      <color indexed="12"/>
      <name val="細明體"/>
      <family val="3"/>
      <charset val="136"/>
    </font>
    <font>
      <sz val="7"/>
      <name val="Arial"/>
      <family val="2"/>
    </font>
    <font>
      <sz val="7"/>
      <name val="細明體"/>
      <family val="3"/>
      <charset val="136"/>
    </font>
    <font>
      <sz val="7.5"/>
      <color indexed="12"/>
      <name val="細明體"/>
      <family val="3"/>
      <charset val="136"/>
    </font>
    <font>
      <sz val="9"/>
      <color indexed="10"/>
      <name val="Arial Narrow"/>
      <family val="2"/>
    </font>
    <font>
      <sz val="11"/>
      <name val="Arial Narrow"/>
      <family val="2"/>
    </font>
    <font>
      <sz val="9"/>
      <name val="細明體"/>
      <family val="3"/>
      <charset val="136"/>
    </font>
    <font>
      <sz val="9"/>
      <color indexed="8"/>
      <name val="Arial Narrow"/>
      <family val="2"/>
    </font>
    <font>
      <sz val="9"/>
      <name val="Arial"/>
      <family val="2"/>
    </font>
    <font>
      <sz val="9"/>
      <color indexed="12"/>
      <name val="細明體"/>
      <family val="3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8"/>
      <name val="Arial Narrow"/>
      <family val="2"/>
    </font>
    <font>
      <sz val="11"/>
      <color indexed="8"/>
      <name val="Arial"/>
      <family val="2"/>
    </font>
    <font>
      <sz val="5"/>
      <color indexed="55"/>
      <name val="Arial Narrow"/>
      <family val="2"/>
    </font>
    <font>
      <sz val="5"/>
      <color indexed="55"/>
      <name val="Arial"/>
      <family val="2"/>
    </font>
    <font>
      <sz val="5"/>
      <color indexed="8"/>
      <name val="Arial"/>
      <family val="2"/>
    </font>
    <font>
      <sz val="9"/>
      <color indexed="8"/>
      <name val="Arial"/>
      <family val="2"/>
    </font>
    <font>
      <sz val="5"/>
      <color indexed="8"/>
      <name val="Arial Narrow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7"/>
      <name val="微軟正黑體"/>
      <family val="1"/>
      <charset val="136"/>
    </font>
    <font>
      <sz val="7"/>
      <color indexed="12"/>
      <name val="Arial Narrow"/>
      <family val="2"/>
    </font>
    <font>
      <sz val="7"/>
      <color indexed="81"/>
      <name val="細明體"/>
      <family val="3"/>
      <charset val="13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153">
    <xf numFmtId="0" fontId="0" fillId="0" borderId="0" xfId="0">
      <alignment vertical="center"/>
    </xf>
    <xf numFmtId="0" fontId="2" fillId="2" borderId="0" xfId="1" applyFont="1" applyFill="1" applyBorder="1" applyAlignment="1">
      <alignment horizontal="center" vertical="top" wrapText="1"/>
    </xf>
    <xf numFmtId="49" fontId="5" fillId="2" borderId="0" xfId="1" applyNumberFormat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9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>
      <alignment horizontal="center" vertical="top" wrapText="1"/>
    </xf>
    <xf numFmtId="0" fontId="12" fillId="2" borderId="0" xfId="1" applyFont="1" applyFill="1" applyBorder="1" applyAlignment="1">
      <alignment horizontal="center" vertical="top" wrapText="1"/>
    </xf>
    <xf numFmtId="0" fontId="12" fillId="2" borderId="0" xfId="1" applyFont="1" applyFill="1">
      <alignment vertical="center"/>
    </xf>
    <xf numFmtId="0" fontId="13" fillId="3" borderId="1" xfId="1" applyFont="1" applyFill="1" applyBorder="1" applyAlignment="1">
      <alignment horizontal="center" vertical="top" wrapText="1"/>
    </xf>
    <xf numFmtId="0" fontId="10" fillId="3" borderId="2" xfId="1" applyFont="1" applyFill="1" applyBorder="1" applyAlignment="1">
      <alignment horizontal="center" vertical="top" wrapText="1"/>
    </xf>
    <xf numFmtId="0" fontId="11" fillId="3" borderId="2" xfId="1" applyFont="1" applyFill="1" applyBorder="1" applyAlignment="1">
      <alignment horizontal="center" vertical="top" wrapText="1"/>
    </xf>
    <xf numFmtId="0" fontId="13" fillId="3" borderId="3" xfId="1" applyFont="1" applyFill="1" applyBorder="1" applyAlignment="1">
      <alignment horizontal="center" vertical="top" wrapText="1"/>
    </xf>
    <xf numFmtId="0" fontId="12" fillId="2" borderId="4" xfId="1" applyFont="1" applyFill="1" applyBorder="1" applyAlignment="1">
      <alignment horizontal="center" vertical="top" wrapText="1"/>
    </xf>
    <xf numFmtId="0" fontId="12" fillId="2" borderId="5" xfId="1" applyFont="1" applyFill="1" applyBorder="1" applyAlignment="1">
      <alignment horizontal="center" vertical="top" wrapText="1"/>
    </xf>
    <xf numFmtId="0" fontId="4" fillId="2" borderId="0" xfId="1" applyFont="1" applyFill="1" applyBorder="1" applyAlignment="1">
      <alignment horizontal="center" vertical="top" wrapText="1"/>
    </xf>
    <xf numFmtId="0" fontId="14" fillId="2" borderId="6" xfId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6" fillId="2" borderId="7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shrinkToFit="1"/>
    </xf>
    <xf numFmtId="0" fontId="16" fillId="2" borderId="6" xfId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wrapText="1" shrinkToFit="1"/>
    </xf>
    <xf numFmtId="0" fontId="14" fillId="2" borderId="6" xfId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center" vertical="center" wrapText="1"/>
    </xf>
    <xf numFmtId="0" fontId="14" fillId="2" borderId="9" xfId="1" applyFont="1" applyFill="1" applyBorder="1" applyAlignment="1">
      <alignment wrapText="1"/>
    </xf>
    <xf numFmtId="0" fontId="16" fillId="2" borderId="8" xfId="1" applyFont="1" applyFill="1" applyBorder="1" applyAlignment="1">
      <alignment horizontal="center" vertical="center" wrapText="1"/>
    </xf>
    <xf numFmtId="0" fontId="19" fillId="2" borderId="4" xfId="1" applyFont="1" applyFill="1" applyBorder="1" applyAlignment="1">
      <alignment horizontal="center" vertical="top" wrapText="1"/>
    </xf>
    <xf numFmtId="0" fontId="19" fillId="2" borderId="5" xfId="1" applyFont="1" applyFill="1" applyBorder="1" applyAlignment="1">
      <alignment horizontal="center" vertical="top" wrapText="1"/>
    </xf>
    <xf numFmtId="0" fontId="14" fillId="4" borderId="10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20" fillId="2" borderId="0" xfId="1" applyFont="1" applyFill="1">
      <alignment vertical="center"/>
    </xf>
    <xf numFmtId="0" fontId="14" fillId="4" borderId="2" xfId="1" applyFont="1" applyFill="1" applyBorder="1" applyAlignment="1">
      <alignment horizontal="center" vertical="center" wrapText="1"/>
    </xf>
    <xf numFmtId="20" fontId="19" fillId="2" borderId="4" xfId="1" applyNumberFormat="1" applyFont="1" applyFill="1" applyBorder="1" applyAlignment="1">
      <alignment horizontal="center" vertical="top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4" fillId="4" borderId="12" xfId="1" applyFont="1" applyFill="1" applyBorder="1" applyAlignment="1">
      <alignment horizontal="center" vertical="center" wrapText="1"/>
    </xf>
    <xf numFmtId="0" fontId="21" fillId="2" borderId="0" xfId="1" applyFont="1" applyFill="1">
      <alignment vertical="center"/>
    </xf>
    <xf numFmtId="0" fontId="12" fillId="2" borderId="13" xfId="1" applyFont="1" applyFill="1" applyBorder="1" applyAlignment="1">
      <alignment horizontal="center" vertical="top" wrapText="1"/>
    </xf>
    <xf numFmtId="0" fontId="12" fillId="2" borderId="14" xfId="1" applyFont="1" applyFill="1" applyBorder="1" applyAlignment="1">
      <alignment horizontal="center" vertical="top" wrapText="1"/>
    </xf>
    <xf numFmtId="0" fontId="22" fillId="2" borderId="0" xfId="1" applyFont="1" applyFill="1">
      <alignment vertical="center"/>
    </xf>
    <xf numFmtId="0" fontId="23" fillId="2" borderId="0" xfId="1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49" fontId="22" fillId="2" borderId="0" xfId="1" applyNumberFormat="1" applyFont="1" applyFill="1">
      <alignment vertical="center"/>
    </xf>
    <xf numFmtId="0" fontId="26" fillId="2" borderId="0" xfId="2" applyFont="1" applyFill="1" applyAlignment="1">
      <alignment vertical="center"/>
    </xf>
    <xf numFmtId="0" fontId="27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14" fontId="22" fillId="2" borderId="0" xfId="1" applyNumberFormat="1" applyFont="1" applyFill="1">
      <alignment vertical="center"/>
    </xf>
    <xf numFmtId="0" fontId="29" fillId="2" borderId="0" xfId="1" applyFont="1" applyFill="1">
      <alignment vertical="center"/>
    </xf>
    <xf numFmtId="0" fontId="30" fillId="2" borderId="0" xfId="1" applyFont="1" applyFill="1" applyAlignment="1">
      <alignment horizontal="left" vertical="center" wrapText="1"/>
    </xf>
    <xf numFmtId="0" fontId="3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horizontal="center" vertical="center"/>
    </xf>
    <xf numFmtId="0" fontId="33" fillId="2" borderId="0" xfId="1" applyFont="1" applyFill="1">
      <alignment vertic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 wrapText="1"/>
    </xf>
    <xf numFmtId="0" fontId="23" fillId="2" borderId="0" xfId="1" applyFont="1" applyFill="1" applyAlignment="1">
      <alignment horizontal="center" vertical="center"/>
    </xf>
    <xf numFmtId="0" fontId="16" fillId="4" borderId="15" xfId="1" applyFont="1" applyFill="1" applyBorder="1" applyAlignment="1">
      <alignment horizontal="center" vertical="center" wrapText="1"/>
    </xf>
    <xf numFmtId="0" fontId="14" fillId="4" borderId="11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2" borderId="11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wrapText="1"/>
    </xf>
    <xf numFmtId="0" fontId="14" fillId="2" borderId="15" xfId="1" applyFont="1" applyFill="1" applyBorder="1" applyAlignment="1">
      <alignment horizontal="center" vertical="center" wrapText="1" shrinkToFit="1"/>
    </xf>
    <xf numFmtId="0" fontId="14" fillId="2" borderId="10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wrapText="1" shrinkToFit="1"/>
    </xf>
    <xf numFmtId="0" fontId="14" fillId="2" borderId="6" xfId="1" applyFont="1" applyFill="1" applyBorder="1" applyAlignment="1">
      <alignment horizontal="center" vertical="center" wrapText="1" shrinkToFit="1"/>
    </xf>
    <xf numFmtId="0" fontId="40" fillId="2" borderId="16" xfId="1" applyFont="1" applyFill="1" applyBorder="1" applyAlignment="1">
      <alignment horizontal="center" vertical="center"/>
    </xf>
    <xf numFmtId="0" fontId="14" fillId="2" borderId="17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4" fillId="4" borderId="18" xfId="1" applyFont="1" applyFill="1" applyBorder="1" applyAlignment="1">
      <alignment horizontal="center" vertical="center" wrapText="1"/>
    </xf>
    <xf numFmtId="0" fontId="14" fillId="4" borderId="19" xfId="1" applyFont="1" applyFill="1" applyBorder="1" applyAlignment="1">
      <alignment horizontal="center" vertical="center" wrapText="1"/>
    </xf>
    <xf numFmtId="0" fontId="16" fillId="2" borderId="20" xfId="1" applyFont="1" applyFill="1" applyBorder="1" applyAlignment="1">
      <alignment horizontal="center" vertical="center" wrapText="1"/>
    </xf>
    <xf numFmtId="0" fontId="14" fillId="2" borderId="21" xfId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 wrapText="1"/>
    </xf>
    <xf numFmtId="0" fontId="14" fillId="2" borderId="20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4" fillId="2" borderId="12" xfId="1" applyFont="1" applyFill="1" applyBorder="1" applyAlignment="1">
      <alignment horizontal="center" vertical="center" wrapText="1"/>
    </xf>
    <xf numFmtId="0" fontId="39" fillId="2" borderId="7" xfId="1" applyFont="1" applyFill="1" applyBorder="1" applyAlignment="1">
      <alignment horizontal="center" vertical="center" wrapText="1"/>
    </xf>
    <xf numFmtId="0" fontId="39" fillId="2" borderId="6" xfId="1" applyFont="1" applyFill="1" applyBorder="1" applyAlignment="1">
      <alignment horizontal="center" vertical="center" wrapText="1"/>
    </xf>
    <xf numFmtId="0" fontId="16" fillId="2" borderId="11" xfId="1" applyFont="1" applyFill="1" applyBorder="1" applyAlignment="1">
      <alignment horizontal="center" vertical="center" wrapText="1"/>
    </xf>
    <xf numFmtId="0" fontId="16" fillId="2" borderId="12" xfId="1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8" fillId="2" borderId="7" xfId="1" applyFont="1" applyFill="1" applyBorder="1" applyAlignment="1">
      <alignment horizontal="center" vertical="center" wrapText="1"/>
    </xf>
    <xf numFmtId="0" fontId="16" fillId="4" borderId="23" xfId="1" applyFont="1" applyFill="1" applyBorder="1" applyAlignment="1">
      <alignment horizontal="center" vertical="center" wrapText="1"/>
    </xf>
    <xf numFmtId="0" fontId="16" fillId="4" borderId="24" xfId="1" applyFont="1" applyFill="1" applyBorder="1" applyAlignment="1">
      <alignment horizontal="center" vertical="center" wrapText="1"/>
    </xf>
    <xf numFmtId="0" fontId="16" fillId="4" borderId="25" xfId="1" applyFont="1" applyFill="1" applyBorder="1" applyAlignment="1">
      <alignment horizontal="center" vertical="center" wrapText="1"/>
    </xf>
    <xf numFmtId="0" fontId="14" fillId="2" borderId="26" xfId="1" applyFont="1" applyFill="1" applyBorder="1" applyAlignment="1">
      <alignment vertical="center" wrapText="1"/>
    </xf>
    <xf numFmtId="0" fontId="14" fillId="4" borderId="7" xfId="1" applyFont="1" applyFill="1" applyBorder="1" applyAlignment="1">
      <alignment vertical="center" wrapText="1"/>
    </xf>
    <xf numFmtId="0" fontId="14" fillId="4" borderId="27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  <xf numFmtId="0" fontId="16" fillId="5" borderId="7" xfId="1" applyFont="1" applyFill="1" applyBorder="1" applyAlignment="1">
      <alignment horizontal="center" vertical="center" wrapText="1"/>
    </xf>
    <xf numFmtId="0" fontId="16" fillId="5" borderId="15" xfId="1" applyFont="1" applyFill="1" applyBorder="1" applyAlignment="1">
      <alignment horizontal="center" vertical="center" wrapText="1"/>
    </xf>
    <xf numFmtId="0" fontId="16" fillId="5" borderId="6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14" fillId="2" borderId="10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18" xfId="1" applyFont="1" applyFill="1" applyBorder="1" applyAlignment="1">
      <alignment horizontal="center" vertical="center" wrapText="1"/>
    </xf>
    <xf numFmtId="0" fontId="14" fillId="4" borderId="28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6" fillId="2" borderId="18" xfId="1" applyFont="1" applyFill="1" applyBorder="1" applyAlignment="1">
      <alignment horizontal="center" vertical="center" wrapText="1"/>
    </xf>
    <xf numFmtId="0" fontId="16" fillId="2" borderId="28" xfId="1" applyFont="1" applyFill="1" applyBorder="1" applyAlignment="1">
      <alignment horizontal="center" vertical="center" wrapText="1"/>
    </xf>
    <xf numFmtId="0" fontId="16" fillId="2" borderId="17" xfId="1" applyFont="1" applyFill="1" applyBorder="1" applyAlignment="1">
      <alignment horizontal="center" vertical="center" wrapText="1"/>
    </xf>
    <xf numFmtId="0" fontId="14" fillId="2" borderId="18" xfId="1" applyFont="1" applyFill="1" applyBorder="1" applyAlignment="1">
      <alignment horizontal="center" vertical="center" wrapText="1"/>
    </xf>
    <xf numFmtId="0" fontId="14" fillId="2" borderId="28" xfId="1" applyFont="1" applyFill="1" applyBorder="1" applyAlignment="1">
      <alignment horizontal="center" vertical="center" wrapText="1"/>
    </xf>
    <xf numFmtId="0" fontId="14" fillId="2" borderId="17" xfId="1" applyFont="1" applyFill="1" applyBorder="1" applyAlignment="1">
      <alignment horizontal="center" vertical="center" wrapText="1"/>
    </xf>
    <xf numFmtId="0" fontId="16" fillId="4" borderId="18" xfId="1" applyFont="1" applyFill="1" applyBorder="1" applyAlignment="1">
      <alignment horizontal="center" vertical="center" wrapText="1"/>
    </xf>
    <xf numFmtId="0" fontId="16" fillId="4" borderId="28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14" fontId="22" fillId="2" borderId="32" xfId="1" applyNumberFormat="1" applyFont="1" applyFill="1" applyBorder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14" fillId="4" borderId="15" xfId="1" applyFont="1" applyFill="1" applyBorder="1" applyAlignment="1">
      <alignment horizontal="center" vertical="center" wrapText="1"/>
    </xf>
    <xf numFmtId="0" fontId="14" fillId="2" borderId="15" xfId="1" applyFont="1" applyFill="1" applyBorder="1" applyAlignment="1">
      <alignment horizontal="center" vertical="center" wrapText="1"/>
    </xf>
    <xf numFmtId="0" fontId="25" fillId="2" borderId="32" xfId="0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 vertical="center" wrapText="1"/>
    </xf>
    <xf numFmtId="0" fontId="15" fillId="4" borderId="26" xfId="1" applyFont="1" applyFill="1" applyBorder="1" applyAlignment="1">
      <alignment horizontal="center" vertical="center" wrapText="1"/>
    </xf>
    <xf numFmtId="0" fontId="14" fillId="4" borderId="26" xfId="1" applyFont="1" applyFill="1" applyBorder="1" applyAlignment="1">
      <alignment horizontal="left" wrapText="1"/>
    </xf>
    <xf numFmtId="0" fontId="14" fillId="4" borderId="9" xfId="1" applyFont="1" applyFill="1" applyBorder="1" applyAlignment="1">
      <alignment horizontal="left" wrapText="1"/>
    </xf>
    <xf numFmtId="0" fontId="14" fillId="4" borderId="30" xfId="1" applyFont="1" applyFill="1" applyBorder="1" applyAlignment="1">
      <alignment horizontal="center" vertical="center" wrapText="1"/>
    </xf>
    <xf numFmtId="0" fontId="16" fillId="4" borderId="18" xfId="1" applyFont="1" applyFill="1" applyBorder="1" applyAlignment="1">
      <alignment horizontal="center" vertical="center"/>
    </xf>
    <xf numFmtId="0" fontId="16" fillId="4" borderId="28" xfId="1" applyFont="1" applyFill="1" applyBorder="1" applyAlignment="1">
      <alignment horizontal="center" vertical="center"/>
    </xf>
    <xf numFmtId="0" fontId="16" fillId="4" borderId="1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top" wrapText="1"/>
    </xf>
    <xf numFmtId="0" fontId="8" fillId="2" borderId="0" xfId="1" applyFont="1" applyFill="1" applyBorder="1" applyAlignment="1">
      <alignment horizontal="center" vertical="top" wrapText="1"/>
    </xf>
    <xf numFmtId="0" fontId="15" fillId="2" borderId="7" xfId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wrapText="1"/>
    </xf>
    <xf numFmtId="0" fontId="15" fillId="2" borderId="29" xfId="1" applyFont="1" applyFill="1" applyBorder="1" applyAlignment="1">
      <alignment horizontal="center" vertical="center" wrapText="1"/>
    </xf>
    <xf numFmtId="0" fontId="15" fillId="2" borderId="26" xfId="1" applyFont="1" applyFill="1" applyBorder="1" applyAlignment="1">
      <alignment horizontal="center" vertical="center" wrapText="1"/>
    </xf>
    <xf numFmtId="0" fontId="14" fillId="2" borderId="26" xfId="1" applyFont="1" applyFill="1" applyBorder="1" applyAlignment="1">
      <alignment horizontal="left" wrapText="1"/>
    </xf>
    <xf numFmtId="0" fontId="14" fillId="2" borderId="9" xfId="1" applyFont="1" applyFill="1" applyBorder="1" applyAlignment="1">
      <alignment horizontal="left" wrapText="1"/>
    </xf>
    <xf numFmtId="0" fontId="14" fillId="2" borderId="31" xfId="1" applyFont="1" applyFill="1" applyBorder="1" applyAlignment="1">
      <alignment horizontal="center" vertical="center" wrapText="1"/>
    </xf>
    <xf numFmtId="0" fontId="14" fillId="2" borderId="29" xfId="1" applyFont="1" applyFill="1" applyBorder="1" applyAlignment="1">
      <alignment horizontal="center" vertical="center" wrapText="1"/>
    </xf>
    <xf numFmtId="0" fontId="14" fillId="2" borderId="26" xfId="1" applyFont="1" applyFill="1" applyBorder="1" applyAlignment="1">
      <alignment horizontal="center" vertical="center" wrapText="1"/>
    </xf>
    <xf numFmtId="0" fontId="14" fillId="4" borderId="29" xfId="1" applyFont="1" applyFill="1" applyBorder="1" applyAlignment="1">
      <alignment horizontal="center" vertical="center" wrapText="1"/>
    </xf>
    <xf numFmtId="0" fontId="14" fillId="4" borderId="2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14" fillId="5" borderId="10" xfId="1" applyFont="1" applyFill="1" applyBorder="1" applyAlignment="1">
      <alignment horizontal="center" vertical="center" wrapText="1"/>
    </xf>
    <xf numFmtId="0" fontId="14" fillId="5" borderId="18" xfId="1" applyFont="1" applyFill="1" applyBorder="1" applyAlignment="1">
      <alignment horizontal="center" vertical="center" wrapText="1"/>
    </xf>
    <xf numFmtId="0" fontId="14" fillId="5" borderId="30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1"/>
    <cellStyle name="一般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51</xdr:row>
      <xdr:rowOff>9525</xdr:rowOff>
    </xdr:from>
    <xdr:to>
      <xdr:col>4</xdr:col>
      <xdr:colOff>485775</xdr:colOff>
      <xdr:row>51</xdr:row>
      <xdr:rowOff>190500</xdr:rowOff>
    </xdr:to>
    <xdr:grpSp>
      <xdr:nvGrpSpPr>
        <xdr:cNvPr id="1031" name="群組 2"/>
        <xdr:cNvGrpSpPr>
          <a:grpSpLocks/>
        </xdr:cNvGrpSpPr>
      </xdr:nvGrpSpPr>
      <xdr:grpSpPr bwMode="auto">
        <a:xfrm>
          <a:off x="638175" y="14001750"/>
          <a:ext cx="2857500" cy="180975"/>
          <a:chOff x="658283" y="12111566"/>
          <a:chExt cx="3085940" cy="197784"/>
        </a:xfrm>
      </xdr:grpSpPr>
      <xdr:grpSp>
        <xdr:nvGrpSpPr>
          <xdr:cNvPr id="1032" name="群組 3"/>
          <xdr:cNvGrpSpPr>
            <a:grpSpLocks/>
          </xdr:cNvGrpSpPr>
        </xdr:nvGrpSpPr>
        <xdr:grpSpPr bwMode="auto">
          <a:xfrm>
            <a:off x="658283" y="12122150"/>
            <a:ext cx="637384" cy="182769"/>
            <a:chOff x="626533" y="12100983"/>
            <a:chExt cx="637384" cy="182769"/>
          </a:xfrm>
        </xdr:grpSpPr>
        <xdr:sp macro="" textlink="">
          <xdr:nvSpPr>
            <xdr:cNvPr id="11" name="矩形 10"/>
            <xdr:cNvSpPr/>
          </xdr:nvSpPr>
          <xdr:spPr>
            <a:xfrm>
              <a:off x="626533" y="12132037"/>
              <a:ext cx="236589" cy="156145"/>
            </a:xfrm>
            <a:prstGeom prst="rect">
              <a:avLst/>
            </a:prstGeom>
            <a:solidFill>
              <a:srgbClr val="FFFF99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2" name="文字方塊 11"/>
            <xdr:cNvSpPr txBox="1"/>
          </xdr:nvSpPr>
          <xdr:spPr>
            <a:xfrm>
              <a:off x="893981" y="12100808"/>
              <a:ext cx="370313" cy="156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zh-TW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＊</a:t>
              </a:r>
              <a:r>
                <a:rPr lang="zh-TW" altLang="en-US" sz="700"/>
                <a:t>首播</a:t>
              </a:r>
            </a:p>
          </xdr:txBody>
        </xdr:sp>
      </xdr:grpSp>
      <xdr:grpSp>
        <xdr:nvGrpSpPr>
          <xdr:cNvPr id="1033" name="群組 4"/>
          <xdr:cNvGrpSpPr>
            <a:grpSpLocks/>
          </xdr:cNvGrpSpPr>
        </xdr:nvGrpSpPr>
        <xdr:grpSpPr bwMode="auto">
          <a:xfrm>
            <a:off x="1880979" y="12111566"/>
            <a:ext cx="512095" cy="194358"/>
            <a:chOff x="1817479" y="12100983"/>
            <a:chExt cx="512095" cy="194358"/>
          </a:xfrm>
        </xdr:grpSpPr>
        <xdr:sp macro="" textlink="">
          <xdr:nvSpPr>
            <xdr:cNvPr id="9" name="矩形 8"/>
            <xdr:cNvSpPr/>
          </xdr:nvSpPr>
          <xdr:spPr>
            <a:xfrm>
              <a:off x="1818872" y="12142622"/>
              <a:ext cx="236589" cy="156145"/>
            </a:xfrm>
            <a:prstGeom prst="rect">
              <a:avLst/>
            </a:prstGeom>
            <a:solidFill>
              <a:schemeClr val="bg1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0" name="文字方塊 9"/>
            <xdr:cNvSpPr txBox="1"/>
          </xdr:nvSpPr>
          <xdr:spPr>
            <a:xfrm>
              <a:off x="2065747" y="12100983"/>
              <a:ext cx="267448" cy="166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/>
                <a:t>重播</a:t>
              </a:r>
            </a:p>
          </xdr:txBody>
        </xdr:sp>
      </xdr:grpSp>
      <xdr:grpSp>
        <xdr:nvGrpSpPr>
          <xdr:cNvPr id="1034" name="群組 5"/>
          <xdr:cNvGrpSpPr>
            <a:grpSpLocks/>
          </xdr:cNvGrpSpPr>
        </xdr:nvGrpSpPr>
        <xdr:grpSpPr bwMode="auto">
          <a:xfrm>
            <a:off x="3016251" y="12117914"/>
            <a:ext cx="727972" cy="191436"/>
            <a:chOff x="3018367" y="12107333"/>
            <a:chExt cx="727972" cy="189119"/>
          </a:xfrm>
        </xdr:grpSpPr>
        <xdr:sp macro="" textlink="">
          <xdr:nvSpPr>
            <xdr:cNvPr id="7" name="矩形 6"/>
            <xdr:cNvSpPr/>
          </xdr:nvSpPr>
          <xdr:spPr>
            <a:xfrm>
              <a:off x="3016000" y="12142196"/>
              <a:ext cx="236589" cy="154256"/>
            </a:xfrm>
            <a:prstGeom prst="rect">
              <a:avLst/>
            </a:prstGeom>
            <a:solidFill>
              <a:srgbClr val="0000FF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8" name="文字方塊 7"/>
            <xdr:cNvSpPr txBox="1"/>
          </xdr:nvSpPr>
          <xdr:spPr>
            <a:xfrm>
              <a:off x="3252589" y="12111345"/>
              <a:ext cx="493750" cy="1542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>
                  <a:solidFill>
                    <a:srgbClr val="0000FF"/>
                  </a:solidFill>
                </a:rPr>
                <a:t>藍字：</a:t>
              </a:r>
              <a:r>
                <a:rPr lang="en-US" altLang="zh-TW" sz="700">
                  <a:solidFill>
                    <a:srgbClr val="0000FF"/>
                  </a:solidFill>
                </a:rPr>
                <a:t>HD</a:t>
              </a:r>
              <a:endParaRPr lang="zh-TW" altLang="en-US" sz="700">
                <a:solidFill>
                  <a:srgbClr val="0000FF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51</xdr:row>
      <xdr:rowOff>9525</xdr:rowOff>
    </xdr:from>
    <xdr:to>
      <xdr:col>4</xdr:col>
      <xdr:colOff>485775</xdr:colOff>
      <xdr:row>51</xdr:row>
      <xdr:rowOff>190500</xdr:rowOff>
    </xdr:to>
    <xdr:grpSp>
      <xdr:nvGrpSpPr>
        <xdr:cNvPr id="4098" name="群組 2"/>
        <xdr:cNvGrpSpPr>
          <a:grpSpLocks/>
        </xdr:cNvGrpSpPr>
      </xdr:nvGrpSpPr>
      <xdr:grpSpPr bwMode="auto">
        <a:xfrm>
          <a:off x="638175" y="14077950"/>
          <a:ext cx="2857500" cy="180975"/>
          <a:chOff x="658283" y="12111566"/>
          <a:chExt cx="3085940" cy="197784"/>
        </a:xfrm>
      </xdr:grpSpPr>
      <xdr:grpSp>
        <xdr:nvGrpSpPr>
          <xdr:cNvPr id="4099" name="群組 3"/>
          <xdr:cNvGrpSpPr>
            <a:grpSpLocks/>
          </xdr:cNvGrpSpPr>
        </xdr:nvGrpSpPr>
        <xdr:grpSpPr bwMode="auto">
          <a:xfrm>
            <a:off x="658283" y="12122150"/>
            <a:ext cx="637384" cy="182769"/>
            <a:chOff x="626533" y="12100983"/>
            <a:chExt cx="637384" cy="182769"/>
          </a:xfrm>
        </xdr:grpSpPr>
        <xdr:sp macro="" textlink="">
          <xdr:nvSpPr>
            <xdr:cNvPr id="11" name="矩形 10"/>
            <xdr:cNvSpPr/>
          </xdr:nvSpPr>
          <xdr:spPr>
            <a:xfrm>
              <a:off x="626533" y="12132037"/>
              <a:ext cx="236589" cy="156145"/>
            </a:xfrm>
            <a:prstGeom prst="rect">
              <a:avLst/>
            </a:prstGeom>
            <a:solidFill>
              <a:srgbClr val="FFFF99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2" name="文字方塊 11"/>
            <xdr:cNvSpPr txBox="1"/>
          </xdr:nvSpPr>
          <xdr:spPr>
            <a:xfrm>
              <a:off x="893981" y="12100808"/>
              <a:ext cx="370313" cy="156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zh-TW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＊</a:t>
              </a:r>
              <a:r>
                <a:rPr lang="zh-TW" altLang="en-US" sz="700"/>
                <a:t>首播</a:t>
              </a:r>
            </a:p>
          </xdr:txBody>
        </xdr:sp>
      </xdr:grpSp>
      <xdr:grpSp>
        <xdr:nvGrpSpPr>
          <xdr:cNvPr id="4100" name="群組 4"/>
          <xdr:cNvGrpSpPr>
            <a:grpSpLocks/>
          </xdr:cNvGrpSpPr>
        </xdr:nvGrpSpPr>
        <xdr:grpSpPr bwMode="auto">
          <a:xfrm>
            <a:off x="1880979" y="12111566"/>
            <a:ext cx="512095" cy="194358"/>
            <a:chOff x="1817479" y="12100983"/>
            <a:chExt cx="512095" cy="194358"/>
          </a:xfrm>
        </xdr:grpSpPr>
        <xdr:sp macro="" textlink="">
          <xdr:nvSpPr>
            <xdr:cNvPr id="9" name="矩形 8"/>
            <xdr:cNvSpPr/>
          </xdr:nvSpPr>
          <xdr:spPr>
            <a:xfrm>
              <a:off x="1818872" y="12142622"/>
              <a:ext cx="236589" cy="156145"/>
            </a:xfrm>
            <a:prstGeom prst="rect">
              <a:avLst/>
            </a:prstGeom>
            <a:solidFill>
              <a:schemeClr val="bg1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0" name="文字方塊 9"/>
            <xdr:cNvSpPr txBox="1"/>
          </xdr:nvSpPr>
          <xdr:spPr>
            <a:xfrm>
              <a:off x="2065747" y="12100983"/>
              <a:ext cx="267448" cy="166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/>
                <a:t>重播</a:t>
              </a:r>
            </a:p>
          </xdr:txBody>
        </xdr:sp>
      </xdr:grpSp>
      <xdr:grpSp>
        <xdr:nvGrpSpPr>
          <xdr:cNvPr id="4101" name="群組 5"/>
          <xdr:cNvGrpSpPr>
            <a:grpSpLocks/>
          </xdr:cNvGrpSpPr>
        </xdr:nvGrpSpPr>
        <xdr:grpSpPr bwMode="auto">
          <a:xfrm>
            <a:off x="3016251" y="12117914"/>
            <a:ext cx="727972" cy="191436"/>
            <a:chOff x="3018367" y="12107333"/>
            <a:chExt cx="727972" cy="189119"/>
          </a:xfrm>
        </xdr:grpSpPr>
        <xdr:sp macro="" textlink="">
          <xdr:nvSpPr>
            <xdr:cNvPr id="7" name="矩形 6"/>
            <xdr:cNvSpPr/>
          </xdr:nvSpPr>
          <xdr:spPr>
            <a:xfrm>
              <a:off x="3016000" y="12142196"/>
              <a:ext cx="236589" cy="154256"/>
            </a:xfrm>
            <a:prstGeom prst="rect">
              <a:avLst/>
            </a:prstGeom>
            <a:solidFill>
              <a:srgbClr val="0000FF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8" name="文字方塊 7"/>
            <xdr:cNvSpPr txBox="1"/>
          </xdr:nvSpPr>
          <xdr:spPr>
            <a:xfrm>
              <a:off x="3252589" y="12111345"/>
              <a:ext cx="493750" cy="1542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>
                  <a:solidFill>
                    <a:srgbClr val="0000FF"/>
                  </a:solidFill>
                </a:rPr>
                <a:t>藍字：</a:t>
              </a:r>
              <a:r>
                <a:rPr lang="en-US" altLang="zh-TW" sz="700">
                  <a:solidFill>
                    <a:srgbClr val="0000FF"/>
                  </a:solidFill>
                </a:rPr>
                <a:t>HD</a:t>
              </a:r>
              <a:endParaRPr lang="zh-TW" altLang="en-US" sz="700">
                <a:solidFill>
                  <a:srgbClr val="0000FF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51</xdr:row>
      <xdr:rowOff>9525</xdr:rowOff>
    </xdr:from>
    <xdr:to>
      <xdr:col>4</xdr:col>
      <xdr:colOff>485775</xdr:colOff>
      <xdr:row>51</xdr:row>
      <xdr:rowOff>190500</xdr:rowOff>
    </xdr:to>
    <xdr:grpSp>
      <xdr:nvGrpSpPr>
        <xdr:cNvPr id="5121" name="群組 2"/>
        <xdr:cNvGrpSpPr>
          <a:grpSpLocks/>
        </xdr:cNvGrpSpPr>
      </xdr:nvGrpSpPr>
      <xdr:grpSpPr bwMode="auto">
        <a:xfrm>
          <a:off x="638175" y="14125575"/>
          <a:ext cx="2857500" cy="180975"/>
          <a:chOff x="658283" y="12111566"/>
          <a:chExt cx="3085940" cy="197784"/>
        </a:xfrm>
      </xdr:grpSpPr>
      <xdr:grpSp>
        <xdr:nvGrpSpPr>
          <xdr:cNvPr id="5122" name="群組 3"/>
          <xdr:cNvGrpSpPr>
            <a:grpSpLocks/>
          </xdr:cNvGrpSpPr>
        </xdr:nvGrpSpPr>
        <xdr:grpSpPr bwMode="auto">
          <a:xfrm>
            <a:off x="658283" y="12122150"/>
            <a:ext cx="637384" cy="182769"/>
            <a:chOff x="626533" y="12100983"/>
            <a:chExt cx="637384" cy="182769"/>
          </a:xfrm>
        </xdr:grpSpPr>
        <xdr:sp macro="" textlink="">
          <xdr:nvSpPr>
            <xdr:cNvPr id="11" name="矩形 10"/>
            <xdr:cNvSpPr/>
          </xdr:nvSpPr>
          <xdr:spPr>
            <a:xfrm>
              <a:off x="626533" y="12132037"/>
              <a:ext cx="236589" cy="156145"/>
            </a:xfrm>
            <a:prstGeom prst="rect">
              <a:avLst/>
            </a:prstGeom>
            <a:solidFill>
              <a:srgbClr val="FFFF99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2" name="文字方塊 11"/>
            <xdr:cNvSpPr txBox="1"/>
          </xdr:nvSpPr>
          <xdr:spPr>
            <a:xfrm>
              <a:off x="893981" y="12100808"/>
              <a:ext cx="370313" cy="156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zh-TW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＊</a:t>
              </a:r>
              <a:r>
                <a:rPr lang="zh-TW" altLang="en-US" sz="700"/>
                <a:t>首播</a:t>
              </a:r>
            </a:p>
          </xdr:txBody>
        </xdr:sp>
      </xdr:grpSp>
      <xdr:grpSp>
        <xdr:nvGrpSpPr>
          <xdr:cNvPr id="5123" name="群組 4"/>
          <xdr:cNvGrpSpPr>
            <a:grpSpLocks/>
          </xdr:cNvGrpSpPr>
        </xdr:nvGrpSpPr>
        <xdr:grpSpPr bwMode="auto">
          <a:xfrm>
            <a:off x="1880979" y="12111566"/>
            <a:ext cx="512095" cy="194358"/>
            <a:chOff x="1817479" y="12100983"/>
            <a:chExt cx="512095" cy="194358"/>
          </a:xfrm>
        </xdr:grpSpPr>
        <xdr:sp macro="" textlink="">
          <xdr:nvSpPr>
            <xdr:cNvPr id="9" name="矩形 8"/>
            <xdr:cNvSpPr/>
          </xdr:nvSpPr>
          <xdr:spPr>
            <a:xfrm>
              <a:off x="1818872" y="12142622"/>
              <a:ext cx="236589" cy="156145"/>
            </a:xfrm>
            <a:prstGeom prst="rect">
              <a:avLst/>
            </a:prstGeom>
            <a:solidFill>
              <a:schemeClr val="bg1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0" name="文字方塊 9"/>
            <xdr:cNvSpPr txBox="1"/>
          </xdr:nvSpPr>
          <xdr:spPr>
            <a:xfrm>
              <a:off x="2065747" y="12100983"/>
              <a:ext cx="267448" cy="166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/>
                <a:t>重播</a:t>
              </a:r>
            </a:p>
          </xdr:txBody>
        </xdr:sp>
      </xdr:grpSp>
      <xdr:grpSp>
        <xdr:nvGrpSpPr>
          <xdr:cNvPr id="5124" name="群組 5"/>
          <xdr:cNvGrpSpPr>
            <a:grpSpLocks/>
          </xdr:cNvGrpSpPr>
        </xdr:nvGrpSpPr>
        <xdr:grpSpPr bwMode="auto">
          <a:xfrm>
            <a:off x="3016251" y="12117914"/>
            <a:ext cx="727972" cy="191436"/>
            <a:chOff x="3018367" y="12107333"/>
            <a:chExt cx="727972" cy="189119"/>
          </a:xfrm>
        </xdr:grpSpPr>
        <xdr:sp macro="" textlink="">
          <xdr:nvSpPr>
            <xdr:cNvPr id="7" name="矩形 6"/>
            <xdr:cNvSpPr/>
          </xdr:nvSpPr>
          <xdr:spPr>
            <a:xfrm>
              <a:off x="3016000" y="12142196"/>
              <a:ext cx="236589" cy="154256"/>
            </a:xfrm>
            <a:prstGeom prst="rect">
              <a:avLst/>
            </a:prstGeom>
            <a:solidFill>
              <a:srgbClr val="0000FF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8" name="文字方塊 7"/>
            <xdr:cNvSpPr txBox="1"/>
          </xdr:nvSpPr>
          <xdr:spPr>
            <a:xfrm>
              <a:off x="3252589" y="12111345"/>
              <a:ext cx="493750" cy="1542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>
                  <a:solidFill>
                    <a:srgbClr val="0000FF"/>
                  </a:solidFill>
                </a:rPr>
                <a:t>藍字：</a:t>
              </a:r>
              <a:r>
                <a:rPr lang="en-US" altLang="zh-TW" sz="700">
                  <a:solidFill>
                    <a:srgbClr val="0000FF"/>
                  </a:solidFill>
                </a:rPr>
                <a:t>HD</a:t>
              </a:r>
              <a:endParaRPr lang="zh-TW" altLang="en-US" sz="700">
                <a:solidFill>
                  <a:srgbClr val="0000FF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51</xdr:row>
      <xdr:rowOff>9525</xdr:rowOff>
    </xdr:from>
    <xdr:to>
      <xdr:col>4</xdr:col>
      <xdr:colOff>485775</xdr:colOff>
      <xdr:row>51</xdr:row>
      <xdr:rowOff>190500</xdr:rowOff>
    </xdr:to>
    <xdr:grpSp>
      <xdr:nvGrpSpPr>
        <xdr:cNvPr id="6145" name="群組 2"/>
        <xdr:cNvGrpSpPr>
          <a:grpSpLocks/>
        </xdr:cNvGrpSpPr>
      </xdr:nvGrpSpPr>
      <xdr:grpSpPr bwMode="auto">
        <a:xfrm>
          <a:off x="639003" y="13957438"/>
          <a:ext cx="2861642" cy="180975"/>
          <a:chOff x="658283" y="12111566"/>
          <a:chExt cx="3085940" cy="197784"/>
        </a:xfrm>
      </xdr:grpSpPr>
      <xdr:grpSp>
        <xdr:nvGrpSpPr>
          <xdr:cNvPr id="6146" name="群組 3"/>
          <xdr:cNvGrpSpPr>
            <a:grpSpLocks/>
          </xdr:cNvGrpSpPr>
        </xdr:nvGrpSpPr>
        <xdr:grpSpPr bwMode="auto">
          <a:xfrm>
            <a:off x="658283" y="12122150"/>
            <a:ext cx="583082" cy="182769"/>
            <a:chOff x="626533" y="12100983"/>
            <a:chExt cx="583082" cy="182769"/>
          </a:xfrm>
        </xdr:grpSpPr>
        <xdr:sp macro="" textlink="">
          <xdr:nvSpPr>
            <xdr:cNvPr id="11" name="矩形 10"/>
            <xdr:cNvSpPr/>
          </xdr:nvSpPr>
          <xdr:spPr>
            <a:xfrm>
              <a:off x="626533" y="12132037"/>
              <a:ext cx="236589" cy="156145"/>
            </a:xfrm>
            <a:prstGeom prst="rect">
              <a:avLst/>
            </a:prstGeom>
            <a:solidFill>
              <a:srgbClr val="FFFF99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2" name="文字方塊 11"/>
            <xdr:cNvSpPr txBox="1"/>
          </xdr:nvSpPr>
          <xdr:spPr>
            <a:xfrm>
              <a:off x="852835" y="12100808"/>
              <a:ext cx="360026" cy="156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zh-TW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＊</a:t>
              </a:r>
              <a:r>
                <a:rPr lang="zh-TW" altLang="en-US" sz="700"/>
                <a:t>首播</a:t>
              </a:r>
            </a:p>
          </xdr:txBody>
        </xdr:sp>
      </xdr:grpSp>
      <xdr:grpSp>
        <xdr:nvGrpSpPr>
          <xdr:cNvPr id="6147" name="群組 4"/>
          <xdr:cNvGrpSpPr>
            <a:grpSpLocks/>
          </xdr:cNvGrpSpPr>
        </xdr:nvGrpSpPr>
        <xdr:grpSpPr bwMode="auto">
          <a:xfrm>
            <a:off x="1880979" y="12111566"/>
            <a:ext cx="512095" cy="194358"/>
            <a:chOff x="1817479" y="12100983"/>
            <a:chExt cx="512095" cy="194358"/>
          </a:xfrm>
        </xdr:grpSpPr>
        <xdr:sp macro="" textlink="">
          <xdr:nvSpPr>
            <xdr:cNvPr id="9" name="矩形 8"/>
            <xdr:cNvSpPr/>
          </xdr:nvSpPr>
          <xdr:spPr>
            <a:xfrm>
              <a:off x="1818872" y="12142622"/>
              <a:ext cx="236589" cy="156145"/>
            </a:xfrm>
            <a:prstGeom prst="rect">
              <a:avLst/>
            </a:prstGeom>
            <a:solidFill>
              <a:schemeClr val="bg1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0" name="文字方塊 9"/>
            <xdr:cNvSpPr txBox="1"/>
          </xdr:nvSpPr>
          <xdr:spPr>
            <a:xfrm>
              <a:off x="2065747" y="12100983"/>
              <a:ext cx="267448" cy="166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/>
                <a:t>重播</a:t>
              </a:r>
            </a:p>
          </xdr:txBody>
        </xdr:sp>
      </xdr:grpSp>
      <xdr:grpSp>
        <xdr:nvGrpSpPr>
          <xdr:cNvPr id="6148" name="群組 5"/>
          <xdr:cNvGrpSpPr>
            <a:grpSpLocks/>
          </xdr:cNvGrpSpPr>
        </xdr:nvGrpSpPr>
        <xdr:grpSpPr bwMode="auto">
          <a:xfrm>
            <a:off x="3016251" y="12117914"/>
            <a:ext cx="727972" cy="191436"/>
            <a:chOff x="3018367" y="12107333"/>
            <a:chExt cx="727972" cy="189119"/>
          </a:xfrm>
        </xdr:grpSpPr>
        <xdr:sp macro="" textlink="">
          <xdr:nvSpPr>
            <xdr:cNvPr id="7" name="矩形 6"/>
            <xdr:cNvSpPr/>
          </xdr:nvSpPr>
          <xdr:spPr>
            <a:xfrm>
              <a:off x="3016000" y="12142196"/>
              <a:ext cx="236589" cy="154256"/>
            </a:xfrm>
            <a:prstGeom prst="rect">
              <a:avLst/>
            </a:prstGeom>
            <a:solidFill>
              <a:srgbClr val="0000FF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8" name="文字方塊 7"/>
            <xdr:cNvSpPr txBox="1"/>
          </xdr:nvSpPr>
          <xdr:spPr>
            <a:xfrm>
              <a:off x="3252589" y="12111345"/>
              <a:ext cx="493750" cy="1542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>
                  <a:solidFill>
                    <a:srgbClr val="0000FF"/>
                  </a:solidFill>
                </a:rPr>
                <a:t>藍字：</a:t>
              </a:r>
              <a:r>
                <a:rPr lang="en-US" altLang="zh-TW" sz="700">
                  <a:solidFill>
                    <a:srgbClr val="0000FF"/>
                  </a:solidFill>
                </a:rPr>
                <a:t>HD</a:t>
              </a:r>
              <a:endParaRPr lang="zh-TW" altLang="en-US" sz="700">
                <a:solidFill>
                  <a:srgbClr val="0000FF"/>
                </a:solidFill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895350</xdr:colOff>
      <xdr:row>1</xdr:row>
      <xdr:rowOff>104775</xdr:rowOff>
    </xdr:to>
    <xdr:pic>
      <xdr:nvPicPr>
        <xdr:cNvPr id="7169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51</xdr:row>
      <xdr:rowOff>9525</xdr:rowOff>
    </xdr:from>
    <xdr:to>
      <xdr:col>4</xdr:col>
      <xdr:colOff>485775</xdr:colOff>
      <xdr:row>51</xdr:row>
      <xdr:rowOff>190500</xdr:rowOff>
    </xdr:to>
    <xdr:grpSp>
      <xdr:nvGrpSpPr>
        <xdr:cNvPr id="7170" name="群組 2"/>
        <xdr:cNvGrpSpPr>
          <a:grpSpLocks/>
        </xdr:cNvGrpSpPr>
      </xdr:nvGrpSpPr>
      <xdr:grpSpPr bwMode="auto">
        <a:xfrm>
          <a:off x="638175" y="14163675"/>
          <a:ext cx="2857500" cy="180975"/>
          <a:chOff x="658283" y="12111566"/>
          <a:chExt cx="3085940" cy="197784"/>
        </a:xfrm>
      </xdr:grpSpPr>
      <xdr:grpSp>
        <xdr:nvGrpSpPr>
          <xdr:cNvPr id="7171" name="群組 3"/>
          <xdr:cNvGrpSpPr>
            <a:grpSpLocks/>
          </xdr:cNvGrpSpPr>
        </xdr:nvGrpSpPr>
        <xdr:grpSpPr bwMode="auto">
          <a:xfrm>
            <a:off x="658283" y="12122150"/>
            <a:ext cx="583082" cy="182769"/>
            <a:chOff x="626533" y="12100983"/>
            <a:chExt cx="583082" cy="182769"/>
          </a:xfrm>
        </xdr:grpSpPr>
        <xdr:sp macro="" textlink="">
          <xdr:nvSpPr>
            <xdr:cNvPr id="11" name="矩形 10"/>
            <xdr:cNvSpPr/>
          </xdr:nvSpPr>
          <xdr:spPr>
            <a:xfrm>
              <a:off x="626533" y="12132037"/>
              <a:ext cx="236589" cy="156145"/>
            </a:xfrm>
            <a:prstGeom prst="rect">
              <a:avLst/>
            </a:prstGeom>
            <a:solidFill>
              <a:srgbClr val="FFFF99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2" name="文字方塊 11"/>
            <xdr:cNvSpPr txBox="1"/>
          </xdr:nvSpPr>
          <xdr:spPr>
            <a:xfrm>
              <a:off x="852835" y="12100808"/>
              <a:ext cx="360026" cy="156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zh-TW" sz="7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＊</a:t>
              </a:r>
              <a:r>
                <a:rPr lang="zh-TW" altLang="en-US" sz="700"/>
                <a:t>首播</a:t>
              </a:r>
            </a:p>
          </xdr:txBody>
        </xdr:sp>
      </xdr:grpSp>
      <xdr:grpSp>
        <xdr:nvGrpSpPr>
          <xdr:cNvPr id="7172" name="群組 4"/>
          <xdr:cNvGrpSpPr>
            <a:grpSpLocks/>
          </xdr:cNvGrpSpPr>
        </xdr:nvGrpSpPr>
        <xdr:grpSpPr bwMode="auto">
          <a:xfrm>
            <a:off x="1880979" y="12111566"/>
            <a:ext cx="512095" cy="194358"/>
            <a:chOff x="1817479" y="12100983"/>
            <a:chExt cx="512095" cy="194358"/>
          </a:xfrm>
        </xdr:grpSpPr>
        <xdr:sp macro="" textlink="">
          <xdr:nvSpPr>
            <xdr:cNvPr id="9" name="矩形 8"/>
            <xdr:cNvSpPr/>
          </xdr:nvSpPr>
          <xdr:spPr>
            <a:xfrm>
              <a:off x="1818872" y="12142622"/>
              <a:ext cx="236589" cy="156145"/>
            </a:xfrm>
            <a:prstGeom prst="rect">
              <a:avLst/>
            </a:prstGeom>
            <a:solidFill>
              <a:schemeClr val="bg1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10" name="文字方塊 9"/>
            <xdr:cNvSpPr txBox="1"/>
          </xdr:nvSpPr>
          <xdr:spPr>
            <a:xfrm>
              <a:off x="2065747" y="12100983"/>
              <a:ext cx="267448" cy="166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/>
                <a:t>重播</a:t>
              </a:r>
            </a:p>
          </xdr:txBody>
        </xdr:sp>
      </xdr:grpSp>
      <xdr:grpSp>
        <xdr:nvGrpSpPr>
          <xdr:cNvPr id="7173" name="群組 5"/>
          <xdr:cNvGrpSpPr>
            <a:grpSpLocks/>
          </xdr:cNvGrpSpPr>
        </xdr:nvGrpSpPr>
        <xdr:grpSpPr bwMode="auto">
          <a:xfrm>
            <a:off x="3016251" y="12117914"/>
            <a:ext cx="727972" cy="191436"/>
            <a:chOff x="3018367" y="12107333"/>
            <a:chExt cx="727972" cy="189119"/>
          </a:xfrm>
        </xdr:grpSpPr>
        <xdr:sp macro="" textlink="">
          <xdr:nvSpPr>
            <xdr:cNvPr id="7" name="矩形 6"/>
            <xdr:cNvSpPr/>
          </xdr:nvSpPr>
          <xdr:spPr>
            <a:xfrm>
              <a:off x="3016000" y="12142196"/>
              <a:ext cx="236589" cy="154256"/>
            </a:xfrm>
            <a:prstGeom prst="rect">
              <a:avLst/>
            </a:prstGeom>
            <a:solidFill>
              <a:srgbClr val="0000FF"/>
            </a:solidFill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zh-TW" altLang="en-US"/>
            </a:p>
          </xdr:txBody>
        </xdr:sp>
        <xdr:sp macro="" textlink="">
          <xdr:nvSpPr>
            <xdr:cNvPr id="8" name="文字方塊 7"/>
            <xdr:cNvSpPr txBox="1"/>
          </xdr:nvSpPr>
          <xdr:spPr>
            <a:xfrm>
              <a:off x="3252589" y="12111345"/>
              <a:ext cx="493750" cy="1542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700">
                  <a:solidFill>
                    <a:srgbClr val="0000FF"/>
                  </a:solidFill>
                </a:rPr>
                <a:t>藍字：</a:t>
              </a:r>
              <a:r>
                <a:rPr lang="en-US" altLang="zh-TW" sz="700">
                  <a:solidFill>
                    <a:srgbClr val="0000FF"/>
                  </a:solidFill>
                </a:rPr>
                <a:t>HD</a:t>
              </a:r>
              <a:endParaRPr lang="zh-TW" altLang="en-US" sz="700">
                <a:solidFill>
                  <a:srgbClr val="0000FF"/>
                </a:solidFill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%20Entertainment%20Channel%20February%20Weekly%20Schedule,2013(R1-011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C-Monthly-Feb13(R1)"/>
      <sheetName val="SEC-CNY Monthly(R1)"/>
      <sheetName val="0128-0203"/>
      <sheetName val="0204-0210"/>
      <sheetName val="0211-0217(CNY)"/>
      <sheetName val="0218-0224"/>
      <sheetName val="0225-0303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129</v>
          </cell>
        </row>
        <row r="41">
          <cell r="I41">
            <v>124</v>
          </cell>
        </row>
        <row r="43">
          <cell r="H43">
            <v>128</v>
          </cell>
        </row>
        <row r="48">
          <cell r="H48">
            <v>130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6"/>
  <sheetViews>
    <sheetView view="pageBreakPreview" zoomScale="115" zoomScaleNormal="75" zoomScaleSheetLayoutView="115" workbookViewId="0">
      <pane ySplit="3" topLeftCell="A40" activePane="bottomLeft" state="frozen"/>
      <selection activeCell="F55" sqref="F55"/>
      <selection pane="bottomLeft" activeCell="G49" sqref="G49"/>
    </sheetView>
  </sheetViews>
  <sheetFormatPr defaultRowHeight="16.5"/>
  <cols>
    <col min="1" max="1" width="1.25" style="42" customWidth="1"/>
    <col min="2" max="2" width="7" style="10" customWidth="1"/>
    <col min="3" max="7" width="15.625" style="43" customWidth="1"/>
    <col min="8" max="9" width="22.625" style="43" customWidth="1"/>
    <col min="10" max="10" width="5.875" style="10" customWidth="1"/>
    <col min="11" max="11" width="2" style="10" customWidth="1"/>
    <col min="12" max="12" width="5.5" style="10" customWidth="1"/>
    <col min="13" max="13" width="4" style="45" customWidth="1"/>
    <col min="14" max="14" width="8" style="46" customWidth="1"/>
    <col min="15" max="15" width="9.25" style="47" customWidth="1"/>
    <col min="16" max="16" width="8.25" style="48" customWidth="1"/>
    <col min="17" max="17" width="12.375" style="49" customWidth="1"/>
    <col min="18" max="18" width="6.625" style="49" customWidth="1"/>
    <col min="19" max="16384" width="9" style="42"/>
  </cols>
  <sheetData>
    <row r="1" spans="2:18" s="6" customFormat="1" ht="21.75" customHeight="1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"/>
      <c r="L1" s="1"/>
      <c r="M1" s="1"/>
      <c r="N1" s="2"/>
      <c r="O1" s="3"/>
      <c r="P1" s="4"/>
      <c r="Q1" s="5"/>
      <c r="R1" s="5"/>
    </row>
    <row r="2" spans="2:18" s="6" customFormat="1" ht="21" customHeight="1">
      <c r="B2" s="137" t="s">
        <v>214</v>
      </c>
      <c r="C2" s="137"/>
      <c r="D2" s="137"/>
      <c r="E2" s="137"/>
      <c r="F2" s="137"/>
      <c r="G2" s="137"/>
      <c r="H2" s="137"/>
      <c r="I2" s="137"/>
      <c r="J2" s="137"/>
      <c r="K2" s="7"/>
      <c r="L2" s="8"/>
    </row>
    <row r="3" spans="2:18" s="10" customFormat="1" ht="15" customHeight="1">
      <c r="B3" s="11" t="s">
        <v>1</v>
      </c>
      <c r="C3" s="12" t="s">
        <v>215</v>
      </c>
      <c r="D3" s="12" t="s">
        <v>183</v>
      </c>
      <c r="E3" s="12" t="s">
        <v>184</v>
      </c>
      <c r="F3" s="13" t="s">
        <v>185</v>
      </c>
      <c r="G3" s="12" t="s">
        <v>216</v>
      </c>
      <c r="H3" s="13" t="s">
        <v>217</v>
      </c>
      <c r="I3" s="13" t="s">
        <v>186</v>
      </c>
      <c r="J3" s="14" t="s">
        <v>2</v>
      </c>
      <c r="K3" s="9"/>
      <c r="L3" s="9"/>
    </row>
    <row r="4" spans="2:18" s="10" customFormat="1" ht="21.95" customHeight="1">
      <c r="B4" s="15" t="s">
        <v>3</v>
      </c>
      <c r="C4" s="138" t="s">
        <v>218</v>
      </c>
      <c r="D4" s="105" t="s">
        <v>219</v>
      </c>
      <c r="E4" s="105" t="s">
        <v>220</v>
      </c>
      <c r="F4" s="105" t="s">
        <v>221</v>
      </c>
      <c r="G4" s="105" t="s">
        <v>222</v>
      </c>
      <c r="H4" s="105" t="s">
        <v>285</v>
      </c>
      <c r="I4" s="19" t="s">
        <v>286</v>
      </c>
      <c r="J4" s="16" t="s">
        <v>3</v>
      </c>
      <c r="K4" s="17"/>
      <c r="L4" s="9"/>
    </row>
    <row r="5" spans="2:18" s="10" customFormat="1" ht="21.95" customHeight="1">
      <c r="B5" s="15" t="s">
        <v>4</v>
      </c>
      <c r="C5" s="106"/>
      <c r="D5" s="106"/>
      <c r="E5" s="106"/>
      <c r="F5" s="106"/>
      <c r="G5" s="106"/>
      <c r="H5" s="107"/>
      <c r="I5" s="18" t="s">
        <v>287</v>
      </c>
      <c r="J5" s="16" t="s">
        <v>4</v>
      </c>
      <c r="K5" s="9"/>
      <c r="L5" s="9"/>
    </row>
    <row r="6" spans="2:18" s="10" customFormat="1" ht="21.95" customHeight="1">
      <c r="B6" s="15" t="s">
        <v>5</v>
      </c>
      <c r="C6" s="105" t="s">
        <v>219</v>
      </c>
      <c r="D6" s="105" t="s">
        <v>220</v>
      </c>
      <c r="E6" s="105" t="s">
        <v>221</v>
      </c>
      <c r="F6" s="105" t="s">
        <v>222</v>
      </c>
      <c r="G6" s="105" t="s">
        <v>223</v>
      </c>
      <c r="H6" s="18">
        <f>H42-1</f>
        <v>128</v>
      </c>
      <c r="I6" s="139" t="s">
        <v>288</v>
      </c>
      <c r="J6" s="16" t="s">
        <v>5</v>
      </c>
      <c r="K6" s="9"/>
      <c r="L6" s="9"/>
    </row>
    <row r="7" spans="2:18" s="10" customFormat="1" ht="21.95" customHeight="1">
      <c r="B7" s="15" t="s">
        <v>6</v>
      </c>
      <c r="C7" s="106"/>
      <c r="D7" s="106"/>
      <c r="E7" s="106"/>
      <c r="F7" s="106"/>
      <c r="G7" s="106"/>
      <c r="H7" s="19" t="s">
        <v>289</v>
      </c>
      <c r="I7" s="105"/>
      <c r="J7" s="16" t="s">
        <v>6</v>
      </c>
      <c r="K7" s="9"/>
      <c r="L7" s="9"/>
    </row>
    <row r="8" spans="2:18" s="10" customFormat="1" ht="21.95" customHeight="1">
      <c r="B8" s="15" t="s">
        <v>7</v>
      </c>
      <c r="C8" s="21" t="s">
        <v>224</v>
      </c>
      <c r="D8" s="20" t="s">
        <v>290</v>
      </c>
      <c r="E8" s="82" t="s">
        <v>291</v>
      </c>
      <c r="F8" s="21" t="s">
        <v>292</v>
      </c>
      <c r="G8" s="20" t="s">
        <v>293</v>
      </c>
      <c r="H8" s="21" t="s">
        <v>225</v>
      </c>
      <c r="I8" s="18">
        <v>131</v>
      </c>
      <c r="J8" s="16" t="s">
        <v>7</v>
      </c>
      <c r="K8" s="9"/>
      <c r="L8" s="9"/>
    </row>
    <row r="9" spans="2:18" s="10" customFormat="1" ht="21.95" customHeight="1">
      <c r="B9" s="15" t="s">
        <v>8</v>
      </c>
      <c r="C9" s="23" t="s">
        <v>56</v>
      </c>
      <c r="D9" s="22" t="s">
        <v>57</v>
      </c>
      <c r="E9" s="23">
        <f>I40-1</f>
        <v>124</v>
      </c>
      <c r="F9" s="23">
        <f>C39</f>
        <v>130</v>
      </c>
      <c r="G9" s="18">
        <v>128</v>
      </c>
      <c r="H9" s="23" t="str">
        <f>C49</f>
        <v>#618 (香車配美人!!車展性感正)妹來啦)</v>
      </c>
      <c r="I9" s="20" t="s">
        <v>294</v>
      </c>
      <c r="J9" s="16" t="s">
        <v>8</v>
      </c>
      <c r="K9" s="9"/>
      <c r="L9" s="9"/>
    </row>
    <row r="10" spans="2:18" s="10" customFormat="1" ht="21.95" customHeight="1">
      <c r="B10" s="15" t="s">
        <v>9</v>
      </c>
      <c r="C10" s="114" t="s">
        <v>225</v>
      </c>
      <c r="D10" s="115"/>
      <c r="E10" s="115"/>
      <c r="F10" s="116"/>
      <c r="G10" s="20" t="s">
        <v>295</v>
      </c>
      <c r="H10" s="97" t="s">
        <v>294</v>
      </c>
      <c r="I10" s="18" t="str">
        <f>F43</f>
        <v>#214 (中國官場現形記)</v>
      </c>
      <c r="J10" s="16" t="s">
        <v>9</v>
      </c>
      <c r="K10" s="9"/>
      <c r="L10" s="9"/>
    </row>
    <row r="11" spans="2:18" s="10" customFormat="1" ht="21.95" customHeight="1">
      <c r="B11" s="15" t="s">
        <v>10</v>
      </c>
      <c r="C11" s="87" t="s">
        <v>58</v>
      </c>
      <c r="D11" s="86" t="s">
        <v>59</v>
      </c>
      <c r="E11" s="86" t="s">
        <v>60</v>
      </c>
      <c r="F11" s="28" t="s">
        <v>61</v>
      </c>
      <c r="G11" s="18">
        <v>4</v>
      </c>
      <c r="H11" s="18" t="str">
        <f>F27</f>
        <v>#213 (美女靠邊站 帥哥出頭天)</v>
      </c>
      <c r="I11" s="24" t="str">
        <f>H7</f>
        <v>就愛台灣味[HD]#26新店好食在&lt;普&gt;</v>
      </c>
      <c r="J11" s="16" t="s">
        <v>10</v>
      </c>
      <c r="K11" s="9"/>
      <c r="L11" s="9"/>
    </row>
    <row r="12" spans="2:18" s="10" customFormat="1" ht="21.95" customHeight="1">
      <c r="B12" s="15" t="s">
        <v>11</v>
      </c>
      <c r="C12" s="117" t="s">
        <v>296</v>
      </c>
      <c r="D12" s="118"/>
      <c r="E12" s="118"/>
      <c r="F12" s="118"/>
      <c r="G12" s="119"/>
      <c r="H12" s="98" t="s">
        <v>297</v>
      </c>
      <c r="I12" s="98" t="s">
        <v>297</v>
      </c>
      <c r="J12" s="16" t="s">
        <v>11</v>
      </c>
      <c r="K12" s="9"/>
      <c r="L12" s="9"/>
    </row>
    <row r="13" spans="2:18" s="10" customFormat="1" ht="21.95" customHeight="1">
      <c r="B13" s="15" t="s">
        <v>12</v>
      </c>
      <c r="C13" s="83" t="s">
        <v>62</v>
      </c>
      <c r="D13" s="63" t="str">
        <f>C43</f>
        <v>#211 (虛擬戰場成真)</v>
      </c>
      <c r="E13" s="63" t="str">
        <f>D43</f>
        <v>#212 (浴火鳳凰女戰士  冷豔無情黑寡婦)</v>
      </c>
      <c r="F13" s="63" t="str">
        <f>E43</f>
        <v>#213 (美女靠邊站 帥哥出頭天)</v>
      </c>
      <c r="G13" s="63" t="str">
        <f>F43</f>
        <v>#214 (中國官場現形記)</v>
      </c>
      <c r="H13" s="23">
        <f>E51</f>
        <v>386</v>
      </c>
      <c r="I13" s="23">
        <f>F51</f>
        <v>387</v>
      </c>
      <c r="J13" s="16" t="s">
        <v>12</v>
      </c>
      <c r="K13" s="9"/>
      <c r="L13" s="9"/>
    </row>
    <row r="14" spans="2:18" s="10" customFormat="1" ht="21.95" customHeight="1">
      <c r="B14" s="15" t="s">
        <v>13</v>
      </c>
      <c r="C14" s="21" t="str">
        <f>C8</f>
        <v>瘋神無雙&lt;護&gt;</v>
      </c>
      <c r="D14" s="20" t="str">
        <f>D8</f>
        <v>旅行應援團[HD]&lt;普&gt;</v>
      </c>
      <c r="E14" s="82" t="str">
        <f>E8</f>
        <v>移動星樂園&lt;普&gt;</v>
      </c>
      <c r="F14" s="21" t="str">
        <f>F8</f>
        <v>MUSIC BANK 60分鐘版&lt;普&gt;</v>
      </c>
      <c r="G14" s="20" t="str">
        <f>G8</f>
        <v>韓國人氣歌謠60分鐘版
[HD]&lt;普&gt;</v>
      </c>
      <c r="H14" s="21" t="s">
        <v>225</v>
      </c>
      <c r="I14" s="21" t="s">
        <v>225</v>
      </c>
      <c r="J14" s="16" t="s">
        <v>13</v>
      </c>
      <c r="K14" s="9"/>
      <c r="L14" s="9"/>
    </row>
    <row r="15" spans="2:18" s="10" customFormat="1" ht="21.95" customHeight="1">
      <c r="B15" s="15" t="s">
        <v>14</v>
      </c>
      <c r="C15" s="23" t="str">
        <f>C9</f>
        <v>#245(後宮甄嬛傳-5)</v>
      </c>
      <c r="D15" s="25" t="str">
        <f>D9</f>
        <v>#167 (澎湖馬公我來了)</v>
      </c>
      <c r="E15" s="23">
        <f>E9</f>
        <v>124</v>
      </c>
      <c r="F15" s="23">
        <f>F9</f>
        <v>130</v>
      </c>
      <c r="G15" s="18">
        <v>128</v>
      </c>
      <c r="H15" s="23" t="str">
        <f>D49</f>
        <v>#619 (女人最怕變成深宮怨婦?!哀怨人妻的怒吼)</v>
      </c>
      <c r="I15" s="23" t="str">
        <f>E49</f>
        <v>#620 (寶貝!!我要你比我強?!諧星的可愛大玩具)</v>
      </c>
      <c r="J15" s="16" t="s">
        <v>14</v>
      </c>
      <c r="K15" s="9"/>
      <c r="L15" s="9"/>
    </row>
    <row r="16" spans="2:18" s="10" customFormat="1" ht="21.95" customHeight="1">
      <c r="B16" s="15" t="s">
        <v>15</v>
      </c>
      <c r="C16" s="105" t="s">
        <v>218</v>
      </c>
      <c r="D16" s="105" t="s">
        <v>219</v>
      </c>
      <c r="E16" s="105" t="s">
        <v>220</v>
      </c>
      <c r="F16" s="105" t="s">
        <v>221</v>
      </c>
      <c r="G16" s="105" t="s">
        <v>222</v>
      </c>
      <c r="H16" s="20" t="s">
        <v>295</v>
      </c>
      <c r="I16" s="21" t="s">
        <v>292</v>
      </c>
      <c r="J16" s="16" t="s">
        <v>15</v>
      </c>
      <c r="K16" s="9"/>
      <c r="L16" s="9"/>
    </row>
    <row r="17" spans="2:12" s="10" customFormat="1" ht="21.95" customHeight="1">
      <c r="B17" s="15" t="s">
        <v>16</v>
      </c>
      <c r="C17" s="106"/>
      <c r="D17" s="106"/>
      <c r="E17" s="106"/>
      <c r="F17" s="106"/>
      <c r="G17" s="106"/>
      <c r="H17" s="18">
        <f>H44-1</f>
        <v>4</v>
      </c>
      <c r="I17" s="23">
        <f>F9</f>
        <v>130</v>
      </c>
      <c r="J17" s="16" t="s">
        <v>16</v>
      </c>
      <c r="K17" s="9"/>
      <c r="L17" s="9"/>
    </row>
    <row r="18" spans="2:12" s="10" customFormat="1" ht="21.95" customHeight="1">
      <c r="B18" s="15" t="s">
        <v>17</v>
      </c>
      <c r="C18" s="105" t="s">
        <v>219</v>
      </c>
      <c r="D18" s="105" t="s">
        <v>220</v>
      </c>
      <c r="E18" s="105" t="s">
        <v>221</v>
      </c>
      <c r="F18" s="105" t="s">
        <v>222</v>
      </c>
      <c r="G18" s="105" t="s">
        <v>223</v>
      </c>
      <c r="H18" s="105" t="s">
        <v>220</v>
      </c>
      <c r="I18" s="105" t="s">
        <v>222</v>
      </c>
      <c r="J18" s="16" t="s">
        <v>17</v>
      </c>
      <c r="K18" s="9"/>
      <c r="L18" s="9"/>
    </row>
    <row r="19" spans="2:12" s="10" customFormat="1" ht="21.95" customHeight="1">
      <c r="B19" s="15" t="s">
        <v>18</v>
      </c>
      <c r="C19" s="106"/>
      <c r="D19" s="106"/>
      <c r="E19" s="106"/>
      <c r="F19" s="106"/>
      <c r="G19" s="106"/>
      <c r="H19" s="106"/>
      <c r="I19" s="106"/>
      <c r="J19" s="16" t="s">
        <v>18</v>
      </c>
      <c r="K19" s="9"/>
      <c r="L19" s="9"/>
    </row>
    <row r="20" spans="2:12" s="10" customFormat="1" ht="21.95" customHeight="1">
      <c r="B20" s="15" t="s">
        <v>19</v>
      </c>
      <c r="C20" s="117" t="str">
        <f>C12</f>
        <v>真相HOLD得住 [HD]&lt;普&gt;</v>
      </c>
      <c r="D20" s="118"/>
      <c r="E20" s="118"/>
      <c r="F20" s="118"/>
      <c r="G20" s="119"/>
      <c r="H20" s="105" t="s">
        <v>221</v>
      </c>
      <c r="I20" s="105" t="s">
        <v>223</v>
      </c>
      <c r="J20" s="16" t="s">
        <v>19</v>
      </c>
      <c r="K20" s="9"/>
      <c r="L20" s="9"/>
    </row>
    <row r="21" spans="2:12" s="10" customFormat="1" ht="21.95" customHeight="1">
      <c r="B21" s="15" t="s">
        <v>20</v>
      </c>
      <c r="C21" s="83" t="str">
        <f>C13</f>
        <v>#177(時機歹歹萬物皆漲 省錢絕招大公開)</v>
      </c>
      <c r="D21" s="63" t="str">
        <f>D13</f>
        <v>#211 (虛擬戰場成真)</v>
      </c>
      <c r="E21" s="63" t="str">
        <f>E13</f>
        <v>#212 (浴火鳳凰女戰士  冷豔無情黑寡婦)</v>
      </c>
      <c r="F21" s="63" t="str">
        <f>F13</f>
        <v>#213 (美女靠邊站 帥哥出頭天)</v>
      </c>
      <c r="G21" s="63" t="str">
        <f>G13</f>
        <v>#214 (中國官場現形記)</v>
      </c>
      <c r="H21" s="106"/>
      <c r="I21" s="106"/>
      <c r="J21" s="16" t="s">
        <v>20</v>
      </c>
      <c r="K21" s="9"/>
      <c r="L21" s="9"/>
    </row>
    <row r="22" spans="2:12" s="10" customFormat="1" ht="21.95" customHeight="1">
      <c r="B22" s="15" t="s">
        <v>21</v>
      </c>
      <c r="C22" s="114" t="s">
        <v>297</v>
      </c>
      <c r="D22" s="115"/>
      <c r="E22" s="115"/>
      <c r="F22" s="116"/>
      <c r="G22" s="90" t="s">
        <v>298</v>
      </c>
      <c r="H22" s="20" t="s">
        <v>285</v>
      </c>
      <c r="I22" s="105" t="s">
        <v>226</v>
      </c>
      <c r="J22" s="16" t="s">
        <v>21</v>
      </c>
      <c r="K22" s="9"/>
      <c r="L22" s="9"/>
    </row>
    <row r="23" spans="2:12" s="10" customFormat="1" ht="21.95" customHeight="1">
      <c r="B23" s="15" t="s">
        <v>22</v>
      </c>
      <c r="C23" s="87">
        <f>C51-1</f>
        <v>383</v>
      </c>
      <c r="D23" s="86">
        <f>C51</f>
        <v>384</v>
      </c>
      <c r="E23" s="86">
        <f>D51</f>
        <v>385</v>
      </c>
      <c r="F23" s="86">
        <f>E51</f>
        <v>386</v>
      </c>
      <c r="G23" s="18">
        <f>G9</f>
        <v>128</v>
      </c>
      <c r="H23" s="66" t="s">
        <v>76</v>
      </c>
      <c r="I23" s="106"/>
      <c r="J23" s="16" t="s">
        <v>22</v>
      </c>
      <c r="K23" s="9"/>
      <c r="L23" s="9"/>
    </row>
    <row r="24" spans="2:12" s="10" customFormat="1" ht="21.95" customHeight="1" thickBot="1">
      <c r="B24" s="15" t="s">
        <v>23</v>
      </c>
      <c r="C24" s="114" t="s">
        <v>225</v>
      </c>
      <c r="D24" s="115"/>
      <c r="E24" s="115"/>
      <c r="F24" s="116"/>
      <c r="G24" s="20" t="s">
        <v>295</v>
      </c>
      <c r="H24" s="18">
        <v>89</v>
      </c>
      <c r="I24" s="21" t="s">
        <v>225</v>
      </c>
      <c r="J24" s="16" t="s">
        <v>23</v>
      </c>
      <c r="K24" s="9"/>
      <c r="L24" s="9"/>
    </row>
    <row r="25" spans="2:12" s="10" customFormat="1" ht="21.95" customHeight="1">
      <c r="B25" s="15" t="s">
        <v>24</v>
      </c>
      <c r="C25" s="87" t="str">
        <f>C11</f>
        <v>#616 (能界受害者公聽會)</v>
      </c>
      <c r="D25" s="86" t="str">
        <f>D11</f>
        <v>#618 (香車配美人!!車展性感正)妹來啦)</v>
      </c>
      <c r="E25" s="86" t="str">
        <f>E11</f>
        <v>#619 (女人最怕變成深宮怨婦?!哀怨人妻的怒吼)</v>
      </c>
      <c r="F25" s="28" t="str">
        <f>F11</f>
        <v>#620 (寶貝!!我要你比我強?!諧星的可愛大玩具)</v>
      </c>
      <c r="G25" s="18">
        <f>G11</f>
        <v>4</v>
      </c>
      <c r="H25" s="140" t="s">
        <v>227</v>
      </c>
      <c r="I25" s="28" t="str">
        <f>I15</f>
        <v>#620 (寶貝!!我要你比我強?!諧星的可愛大玩具)</v>
      </c>
      <c r="J25" s="16" t="s">
        <v>24</v>
      </c>
      <c r="K25" s="9"/>
      <c r="L25" s="9"/>
    </row>
    <row r="26" spans="2:12" s="10" customFormat="1" ht="21.95" customHeight="1">
      <c r="B26" s="15" t="s">
        <v>25</v>
      </c>
      <c r="C26" s="117" t="str">
        <f>C20</f>
        <v>真相HOLD得住 [HD]&lt;普&gt;</v>
      </c>
      <c r="D26" s="118"/>
      <c r="E26" s="118"/>
      <c r="F26" s="118"/>
      <c r="G26" s="144"/>
      <c r="H26" s="141"/>
      <c r="I26" s="70" t="s">
        <v>295</v>
      </c>
      <c r="J26" s="16" t="s">
        <v>25</v>
      </c>
      <c r="K26" s="9"/>
      <c r="L26" s="9"/>
    </row>
    <row r="27" spans="2:12" s="10" customFormat="1" ht="21.95" customHeight="1">
      <c r="B27" s="15" t="s">
        <v>26</v>
      </c>
      <c r="C27" s="83" t="str">
        <f>C21</f>
        <v>#177(時機歹歹萬物皆漲 省錢絕招大公開)</v>
      </c>
      <c r="D27" s="63" t="str">
        <f>D21</f>
        <v>#211 (虛擬戰場成真)</v>
      </c>
      <c r="E27" s="63" t="str">
        <f>E21</f>
        <v>#212 (浴火鳳凰女戰士  冷豔無情黑寡婦)</v>
      </c>
      <c r="F27" s="63" t="str">
        <f>F21</f>
        <v>#213 (美女靠邊站 帥哥出頭天)</v>
      </c>
      <c r="G27" s="63" t="str">
        <f>G21</f>
        <v>#214 (中國官場現形記)</v>
      </c>
      <c r="H27" s="94"/>
      <c r="I27" s="26">
        <f>H44</f>
        <v>5</v>
      </c>
      <c r="J27" s="16" t="s">
        <v>26</v>
      </c>
      <c r="K27" s="9"/>
      <c r="L27" s="9"/>
    </row>
    <row r="28" spans="2:12" s="10" customFormat="1" ht="21.95" customHeight="1">
      <c r="B28" s="15" t="s">
        <v>27</v>
      </c>
      <c r="C28" s="105" t="s">
        <v>218</v>
      </c>
      <c r="D28" s="105" t="s">
        <v>219</v>
      </c>
      <c r="E28" s="105" t="s">
        <v>220</v>
      </c>
      <c r="F28" s="105" t="s">
        <v>221</v>
      </c>
      <c r="G28" s="105" t="s">
        <v>222</v>
      </c>
      <c r="H28" s="142" t="s">
        <v>77</v>
      </c>
      <c r="I28" s="70" t="s">
        <v>290</v>
      </c>
      <c r="J28" s="16" t="s">
        <v>27</v>
      </c>
      <c r="K28" s="9"/>
      <c r="L28" s="9"/>
    </row>
    <row r="29" spans="2:12" s="10" customFormat="1" ht="21.95" customHeight="1" thickBot="1">
      <c r="B29" s="15" t="s">
        <v>28</v>
      </c>
      <c r="C29" s="106"/>
      <c r="D29" s="106"/>
      <c r="E29" s="106"/>
      <c r="F29" s="106"/>
      <c r="G29" s="106"/>
      <c r="H29" s="143"/>
      <c r="I29" s="26" t="str">
        <f>H49</f>
        <v>#168</v>
      </c>
      <c r="J29" s="16" t="s">
        <v>28</v>
      </c>
      <c r="K29" s="9"/>
      <c r="L29" s="9"/>
    </row>
    <row r="30" spans="2:12" s="10" customFormat="1" ht="21.95" customHeight="1">
      <c r="B30" s="15" t="s">
        <v>29</v>
      </c>
      <c r="C30" s="105" t="s">
        <v>219</v>
      </c>
      <c r="D30" s="105" t="s">
        <v>220</v>
      </c>
      <c r="E30" s="105" t="s">
        <v>221</v>
      </c>
      <c r="F30" s="105" t="s">
        <v>222</v>
      </c>
      <c r="G30" s="105" t="s">
        <v>223</v>
      </c>
      <c r="H30" s="105" t="s">
        <v>220</v>
      </c>
      <c r="I30" s="105" t="s">
        <v>222</v>
      </c>
      <c r="J30" s="16" t="s">
        <v>29</v>
      </c>
      <c r="K30" s="9"/>
      <c r="L30" s="9"/>
    </row>
    <row r="31" spans="2:12" s="10" customFormat="1" ht="21.95" customHeight="1">
      <c r="B31" s="15" t="s">
        <v>30</v>
      </c>
      <c r="C31" s="106"/>
      <c r="D31" s="106"/>
      <c r="E31" s="106"/>
      <c r="F31" s="106"/>
      <c r="G31" s="106"/>
      <c r="H31" s="106"/>
      <c r="I31" s="106"/>
      <c r="J31" s="16" t="s">
        <v>30</v>
      </c>
      <c r="K31" s="9"/>
      <c r="L31" s="9"/>
    </row>
    <row r="32" spans="2:12" s="10" customFormat="1" ht="21.95" customHeight="1">
      <c r="B32" s="15" t="s">
        <v>31</v>
      </c>
      <c r="C32" s="114" t="s">
        <v>297</v>
      </c>
      <c r="D32" s="115"/>
      <c r="E32" s="115"/>
      <c r="F32" s="116"/>
      <c r="G32" s="90" t="s">
        <v>298</v>
      </c>
      <c r="H32" s="105" t="s">
        <v>221</v>
      </c>
      <c r="I32" s="105" t="s">
        <v>223</v>
      </c>
      <c r="J32" s="16" t="s">
        <v>31</v>
      </c>
      <c r="K32" s="9"/>
      <c r="L32" s="9"/>
    </row>
    <row r="33" spans="2:19" s="10" customFormat="1" ht="21.95" customHeight="1">
      <c r="B33" s="15" t="s">
        <v>32</v>
      </c>
      <c r="C33" s="87">
        <f>C23</f>
        <v>383</v>
      </c>
      <c r="D33" s="86">
        <f>D23</f>
        <v>384</v>
      </c>
      <c r="E33" s="86">
        <f>E23</f>
        <v>385</v>
      </c>
      <c r="F33" s="28">
        <f>F23</f>
        <v>386</v>
      </c>
      <c r="G33" s="18">
        <f>G23</f>
        <v>128</v>
      </c>
      <c r="H33" s="106"/>
      <c r="I33" s="106"/>
      <c r="J33" s="16" t="s">
        <v>32</v>
      </c>
      <c r="K33" s="9"/>
      <c r="L33" s="9"/>
    </row>
    <row r="34" spans="2:19" s="10" customFormat="1" ht="21.95" customHeight="1">
      <c r="B34" s="15" t="s">
        <v>33</v>
      </c>
      <c r="C34" s="114" t="s">
        <v>225</v>
      </c>
      <c r="D34" s="115"/>
      <c r="E34" s="115"/>
      <c r="F34" s="116"/>
      <c r="G34" s="21" t="str">
        <f>C8</f>
        <v>瘋神無雙&lt;護&gt;</v>
      </c>
      <c r="H34" s="20" t="s">
        <v>290</v>
      </c>
      <c r="I34" s="105" t="s">
        <v>226</v>
      </c>
      <c r="J34" s="16" t="s">
        <v>33</v>
      </c>
      <c r="K34" s="9"/>
      <c r="L34" s="9"/>
    </row>
    <row r="35" spans="2:19" s="10" customFormat="1" ht="21.95" customHeight="1">
      <c r="B35" s="15" t="s">
        <v>34</v>
      </c>
      <c r="C35" s="87" t="str">
        <f>C25</f>
        <v>#616 (能界受害者公聽會)</v>
      </c>
      <c r="D35" s="86" t="str">
        <f>D25</f>
        <v>#618 (香車配美人!!車展性感正)妹來啦)</v>
      </c>
      <c r="E35" s="86" t="str">
        <f>E25</f>
        <v>#619 (女人最怕變成深宮怨婦?!哀怨人妻的怒吼)</v>
      </c>
      <c r="F35" s="28" t="str">
        <f>F25</f>
        <v>#620 (寶貝!!我要你比我強?!諧星的可愛大玩具)</v>
      </c>
      <c r="G35" s="23" t="str">
        <f>C9</f>
        <v>#245(後宮甄嬛傳-5)</v>
      </c>
      <c r="H35" s="25" t="str">
        <f>D9</f>
        <v>#167 (澎湖馬公我來了)</v>
      </c>
      <c r="I35" s="106"/>
      <c r="J35" s="16" t="s">
        <v>34</v>
      </c>
      <c r="K35" s="9"/>
      <c r="L35" s="9"/>
    </row>
    <row r="36" spans="2:19" s="10" customFormat="1" ht="21.95" customHeight="1">
      <c r="B36" s="29" t="s">
        <v>35</v>
      </c>
      <c r="C36" s="117" t="str">
        <f>C26</f>
        <v>真相HOLD得住 [HD]&lt;普&gt;</v>
      </c>
      <c r="D36" s="118"/>
      <c r="E36" s="118"/>
      <c r="F36" s="118"/>
      <c r="G36" s="119"/>
      <c r="H36" s="105" t="s">
        <v>299</v>
      </c>
      <c r="I36" s="71" t="s">
        <v>300</v>
      </c>
      <c r="J36" s="30" t="s">
        <v>35</v>
      </c>
      <c r="K36" s="9"/>
      <c r="L36" s="9"/>
    </row>
    <row r="37" spans="2:19" s="10" customFormat="1" ht="21.95" customHeight="1">
      <c r="B37" s="29" t="s">
        <v>36</v>
      </c>
      <c r="C37" s="83" t="str">
        <f>C27</f>
        <v>#177(時機歹歹萬物皆漲 省錢絕招大公開)</v>
      </c>
      <c r="D37" s="63" t="str">
        <f>C43</f>
        <v>#211 (虛擬戰場成真)</v>
      </c>
      <c r="E37" s="63" t="str">
        <f>D43</f>
        <v>#212 (浴火鳳凰女戰士  冷豔無情黑寡婦)</v>
      </c>
      <c r="F37" s="63" t="str">
        <f>E43</f>
        <v>#213 (美女靠邊站 帥哥出頭天)</v>
      </c>
      <c r="G37" s="26" t="str">
        <f>F43</f>
        <v>#214 (中國官場現形記)</v>
      </c>
      <c r="H37" s="107"/>
      <c r="I37" s="31" t="s">
        <v>78</v>
      </c>
      <c r="J37" s="30" t="s">
        <v>36</v>
      </c>
      <c r="K37" s="9"/>
      <c r="L37" s="9"/>
    </row>
    <row r="38" spans="2:19" s="10" customFormat="1" ht="21.95" customHeight="1">
      <c r="B38" s="29" t="s">
        <v>37</v>
      </c>
      <c r="C38" s="72" t="s">
        <v>301</v>
      </c>
      <c r="D38" s="20" t="str">
        <f>D14</f>
        <v>旅行應援團[HD]&lt;普&gt;</v>
      </c>
      <c r="E38" s="82" t="str">
        <f>E14</f>
        <v>移動星樂園&lt;普&gt;</v>
      </c>
      <c r="F38" s="20" t="s">
        <v>293</v>
      </c>
      <c r="G38" s="105" t="s">
        <v>302</v>
      </c>
      <c r="H38" s="107"/>
      <c r="I38" s="32">
        <v>90</v>
      </c>
      <c r="J38" s="30" t="s">
        <v>37</v>
      </c>
      <c r="K38" s="9"/>
      <c r="L38" s="9"/>
      <c r="S38" s="33"/>
    </row>
    <row r="39" spans="2:19" s="10" customFormat="1" ht="21.95" customHeight="1">
      <c r="B39" s="29" t="s">
        <v>38</v>
      </c>
      <c r="C39" s="80">
        <f>'[1]0218-0224'!C40+1</f>
        <v>130</v>
      </c>
      <c r="D39" s="25" t="str">
        <f>D15</f>
        <v>#167 (澎湖馬公我來了)</v>
      </c>
      <c r="E39" s="23">
        <f>E15</f>
        <v>124</v>
      </c>
      <c r="F39" s="83">
        <f>G9</f>
        <v>128</v>
      </c>
      <c r="G39" s="107"/>
      <c r="H39" s="106"/>
      <c r="I39" s="88" t="s">
        <v>303</v>
      </c>
      <c r="J39" s="30" t="s">
        <v>38</v>
      </c>
      <c r="K39" s="9"/>
      <c r="L39" s="9"/>
      <c r="S39" s="33"/>
    </row>
    <row r="40" spans="2:19" s="10" customFormat="1" ht="21.95" customHeight="1">
      <c r="B40" s="29" t="s">
        <v>39</v>
      </c>
      <c r="C40" s="114" t="s">
        <v>297</v>
      </c>
      <c r="D40" s="115"/>
      <c r="E40" s="115"/>
      <c r="F40" s="115"/>
      <c r="G40" s="107"/>
      <c r="H40" s="108" t="s">
        <v>304</v>
      </c>
      <c r="I40" s="89">
        <f>'[1]0218-0224'!I41+1</f>
        <v>125</v>
      </c>
      <c r="J40" s="30" t="s">
        <v>39</v>
      </c>
      <c r="K40" s="9"/>
      <c r="L40" s="9"/>
      <c r="S40" s="33"/>
    </row>
    <row r="41" spans="2:19" s="10" customFormat="1" ht="21.95" customHeight="1">
      <c r="B41" s="29" t="s">
        <v>40</v>
      </c>
      <c r="C41" s="87">
        <v>383</v>
      </c>
      <c r="D41" s="86">
        <f>C51</f>
        <v>384</v>
      </c>
      <c r="E41" s="86">
        <f>D51</f>
        <v>385</v>
      </c>
      <c r="F41" s="86">
        <f>E51</f>
        <v>386</v>
      </c>
      <c r="G41" s="106"/>
      <c r="H41" s="109"/>
      <c r="I41" s="34" t="s">
        <v>305</v>
      </c>
      <c r="J41" s="30" t="s">
        <v>40</v>
      </c>
      <c r="K41" s="9"/>
      <c r="L41" s="9"/>
      <c r="S41" s="33"/>
    </row>
    <row r="42" spans="2:19" s="10" customFormat="1" ht="21.95" customHeight="1">
      <c r="B42" s="35">
        <v>0.79166666666666663</v>
      </c>
      <c r="C42" s="111" t="s">
        <v>306</v>
      </c>
      <c r="D42" s="112"/>
      <c r="E42" s="112"/>
      <c r="F42" s="113"/>
      <c r="G42" s="70" t="s">
        <v>296</v>
      </c>
      <c r="H42" s="32">
        <f>'[1]0218-0224'!H43+1</f>
        <v>129</v>
      </c>
      <c r="I42" s="108" t="s">
        <v>307</v>
      </c>
      <c r="J42" s="30" t="s">
        <v>41</v>
      </c>
      <c r="K42" s="9"/>
      <c r="L42" s="9"/>
      <c r="S42" s="33"/>
    </row>
    <row r="43" spans="2:19" s="10" customFormat="1" ht="21.95" customHeight="1">
      <c r="B43" s="29" t="s">
        <v>42</v>
      </c>
      <c r="C43" s="38" t="s">
        <v>63</v>
      </c>
      <c r="D43" s="61" t="s">
        <v>64</v>
      </c>
      <c r="E43" s="61" t="s">
        <v>65</v>
      </c>
      <c r="F43" s="62" t="s">
        <v>139</v>
      </c>
      <c r="G43" s="26" t="s">
        <v>66</v>
      </c>
      <c r="H43" s="71" t="s">
        <v>308</v>
      </c>
      <c r="I43" s="109"/>
      <c r="J43" s="30" t="s">
        <v>42</v>
      </c>
      <c r="K43" s="9"/>
      <c r="L43" s="9"/>
      <c r="S43" s="33"/>
    </row>
    <row r="44" spans="2:19" s="10" customFormat="1" ht="21.95" customHeight="1">
      <c r="B44" s="29" t="s">
        <v>43</v>
      </c>
      <c r="C44" s="71" t="s">
        <v>309</v>
      </c>
      <c r="D44" s="133" t="s">
        <v>310</v>
      </c>
      <c r="E44" s="134"/>
      <c r="F44" s="134"/>
      <c r="G44" s="135"/>
      <c r="H44" s="32">
        <v>5</v>
      </c>
      <c r="I44" s="109"/>
      <c r="J44" s="30" t="s">
        <v>43</v>
      </c>
      <c r="K44" s="9"/>
      <c r="L44" s="9"/>
      <c r="S44" s="33"/>
    </row>
    <row r="45" spans="2:19" s="10" customFormat="1" ht="21.95" customHeight="1" thickBot="1">
      <c r="B45" s="29" t="s">
        <v>44</v>
      </c>
      <c r="C45" s="32" t="s">
        <v>67</v>
      </c>
      <c r="D45" s="36" t="s">
        <v>68</v>
      </c>
      <c r="E45" s="36" t="s">
        <v>69</v>
      </c>
      <c r="F45" s="36" t="s">
        <v>70</v>
      </c>
      <c r="G45" s="36" t="s">
        <v>71</v>
      </c>
      <c r="H45" s="108" t="s">
        <v>311</v>
      </c>
      <c r="I45" s="125"/>
      <c r="J45" s="30" t="s">
        <v>44</v>
      </c>
      <c r="K45" s="9"/>
      <c r="L45" s="9"/>
    </row>
    <row r="46" spans="2:19" s="10" customFormat="1" ht="21.95" customHeight="1">
      <c r="B46" s="15" t="s">
        <v>45</v>
      </c>
      <c r="C46" s="108" t="s">
        <v>228</v>
      </c>
      <c r="D46" s="108" t="s">
        <v>229</v>
      </c>
      <c r="E46" s="108" t="s">
        <v>230</v>
      </c>
      <c r="F46" s="108" t="s">
        <v>231</v>
      </c>
      <c r="G46" s="108" t="s">
        <v>312</v>
      </c>
      <c r="H46" s="132"/>
      <c r="I46" s="128" t="s">
        <v>232</v>
      </c>
      <c r="J46" s="16" t="s">
        <v>45</v>
      </c>
      <c r="K46" s="9"/>
      <c r="L46" s="9"/>
    </row>
    <row r="47" spans="2:19" s="10" customFormat="1" ht="21.95" customHeight="1">
      <c r="B47" s="15" t="s">
        <v>46</v>
      </c>
      <c r="C47" s="110"/>
      <c r="D47" s="110"/>
      <c r="E47" s="110"/>
      <c r="F47" s="110"/>
      <c r="G47" s="109"/>
      <c r="H47" s="38">
        <f>'[1]0218-0224'!H48+1</f>
        <v>131</v>
      </c>
      <c r="I47" s="129"/>
      <c r="J47" s="16" t="s">
        <v>46</v>
      </c>
      <c r="K47" s="9"/>
      <c r="L47" s="9"/>
    </row>
    <row r="48" spans="2:19" s="10" customFormat="1" ht="21.95" customHeight="1">
      <c r="B48" s="15" t="s">
        <v>47</v>
      </c>
      <c r="C48" s="120" t="s">
        <v>233</v>
      </c>
      <c r="D48" s="121"/>
      <c r="E48" s="122"/>
      <c r="F48" s="108" t="s">
        <v>234</v>
      </c>
      <c r="G48" s="110"/>
      <c r="H48" s="73" t="s">
        <v>313</v>
      </c>
      <c r="I48" s="129"/>
      <c r="J48" s="16" t="s">
        <v>47</v>
      </c>
      <c r="K48" s="9"/>
      <c r="L48" s="9"/>
    </row>
    <row r="49" spans="1:19" s="10" customFormat="1" ht="21.95" customHeight="1">
      <c r="B49" s="15" t="s">
        <v>48</v>
      </c>
      <c r="C49" s="81" t="s">
        <v>72</v>
      </c>
      <c r="D49" s="36" t="s">
        <v>73</v>
      </c>
      <c r="E49" s="37" t="s">
        <v>74</v>
      </c>
      <c r="F49" s="110"/>
      <c r="G49" s="32" t="s">
        <v>314</v>
      </c>
      <c r="H49" s="38" t="s">
        <v>79</v>
      </c>
      <c r="I49" s="130" t="s">
        <v>178</v>
      </c>
      <c r="J49" s="16" t="s">
        <v>48</v>
      </c>
      <c r="K49" s="9"/>
      <c r="L49" s="9"/>
      <c r="N49" s="39"/>
    </row>
    <row r="50" spans="1:19" s="10" customFormat="1" ht="21.95" customHeight="1" thickBot="1">
      <c r="B50" s="15" t="s">
        <v>49</v>
      </c>
      <c r="C50" s="120" t="s">
        <v>315</v>
      </c>
      <c r="D50" s="121"/>
      <c r="E50" s="121"/>
      <c r="F50" s="122"/>
      <c r="G50" s="72" t="s">
        <v>235</v>
      </c>
      <c r="H50" s="117" t="s">
        <v>286</v>
      </c>
      <c r="I50" s="131"/>
      <c r="J50" s="16" t="s">
        <v>49</v>
      </c>
      <c r="K50" s="9"/>
      <c r="L50" s="9"/>
    </row>
    <row r="51" spans="1:19" s="10" customFormat="1" ht="21.95" customHeight="1" thickBot="1">
      <c r="B51" s="40" t="s">
        <v>50</v>
      </c>
      <c r="C51" s="91">
        <v>384</v>
      </c>
      <c r="D51" s="92">
        <f>C51+1</f>
        <v>385</v>
      </c>
      <c r="E51" s="92">
        <f>D51+1</f>
        <v>386</v>
      </c>
      <c r="F51" s="93">
        <f>E51+1</f>
        <v>387</v>
      </c>
      <c r="G51" s="60" t="s">
        <v>75</v>
      </c>
      <c r="H51" s="126"/>
      <c r="I51" s="65" t="s">
        <v>316</v>
      </c>
      <c r="J51" s="41" t="s">
        <v>50</v>
      </c>
      <c r="K51" s="9"/>
      <c r="L51" s="9"/>
    </row>
    <row r="52" spans="1:19" s="45" customFormat="1" ht="19.5" customHeight="1">
      <c r="A52" s="42"/>
      <c r="B52" s="10"/>
      <c r="C52" s="43"/>
      <c r="D52" s="43"/>
      <c r="E52" s="43" t="s">
        <v>51</v>
      </c>
      <c r="F52" s="44"/>
      <c r="G52" s="127"/>
      <c r="H52" s="127"/>
      <c r="I52" s="123">
        <v>41324</v>
      </c>
      <c r="J52" s="123"/>
      <c r="K52" s="42"/>
      <c r="L52" s="9"/>
      <c r="N52" s="46"/>
      <c r="O52" s="47"/>
      <c r="P52" s="48"/>
      <c r="Q52" s="49"/>
      <c r="R52" s="49"/>
      <c r="S52" s="42"/>
    </row>
    <row r="53" spans="1:19" s="45" customFormat="1" ht="18.75" customHeight="1">
      <c r="A53" s="42"/>
      <c r="B53" s="10"/>
      <c r="C53" s="43"/>
      <c r="D53" s="43"/>
      <c r="E53" s="43" t="s">
        <v>51</v>
      </c>
      <c r="F53" s="44"/>
      <c r="G53" s="124"/>
      <c r="H53" s="124"/>
      <c r="I53" s="43"/>
      <c r="J53" s="50"/>
      <c r="K53" s="42"/>
      <c r="L53" s="9"/>
      <c r="N53" s="46"/>
      <c r="O53" s="47"/>
      <c r="P53" s="48"/>
      <c r="Q53" s="49"/>
      <c r="R53" s="49"/>
      <c r="S53" s="42"/>
    </row>
    <row r="54" spans="1:19" s="45" customFormat="1" ht="15.6" customHeight="1">
      <c r="A54" s="51"/>
      <c r="B54" s="51"/>
      <c r="C54" s="52"/>
      <c r="D54" s="43"/>
      <c r="E54" s="43"/>
      <c r="F54" s="43"/>
      <c r="G54" s="43"/>
      <c r="H54" s="43"/>
      <c r="I54" s="43"/>
      <c r="J54" s="10"/>
      <c r="K54" s="10"/>
      <c r="L54" s="10"/>
      <c r="N54" s="46"/>
      <c r="O54" s="47"/>
      <c r="P54" s="48"/>
      <c r="Q54" s="49"/>
      <c r="R54" s="49"/>
      <c r="S54" s="42"/>
    </row>
    <row r="55" spans="1:19" s="45" customFormat="1" ht="15.6" customHeight="1">
      <c r="A55" s="51"/>
      <c r="B55" s="51"/>
      <c r="C55" s="53"/>
      <c r="D55" s="54"/>
      <c r="E55" s="54"/>
      <c r="F55" s="43"/>
      <c r="G55" s="43"/>
      <c r="H55" s="43"/>
      <c r="I55" s="43"/>
      <c r="J55" s="10"/>
      <c r="K55" s="10"/>
      <c r="L55" s="10"/>
      <c r="N55" s="46"/>
      <c r="O55" s="47"/>
      <c r="P55" s="48"/>
      <c r="Q55" s="49"/>
      <c r="R55" s="49"/>
      <c r="S55" s="42"/>
    </row>
    <row r="56" spans="1:19" s="45" customFormat="1" ht="15.6" customHeight="1">
      <c r="A56" s="55"/>
      <c r="B56" s="55"/>
      <c r="C56" s="53"/>
      <c r="D56" s="54"/>
      <c r="E56" s="54"/>
      <c r="F56" s="43"/>
      <c r="G56" s="43"/>
      <c r="H56" s="43"/>
      <c r="I56" s="43"/>
      <c r="J56" s="10"/>
      <c r="K56" s="10"/>
      <c r="L56" s="10"/>
      <c r="N56" s="46"/>
      <c r="O56" s="47"/>
      <c r="P56" s="48"/>
      <c r="Q56" s="49"/>
      <c r="R56" s="49"/>
      <c r="S56" s="42"/>
    </row>
    <row r="57" spans="1:19" s="45" customFormat="1" ht="15.6" customHeight="1">
      <c r="A57" s="42"/>
      <c r="B57" s="10"/>
      <c r="C57" s="43"/>
      <c r="D57" s="43"/>
      <c r="E57" s="54"/>
      <c r="F57" s="43"/>
      <c r="G57" s="43"/>
      <c r="H57" s="43"/>
      <c r="I57" s="43"/>
      <c r="J57" s="10"/>
      <c r="K57" s="10"/>
      <c r="L57" s="10"/>
      <c r="N57" s="46"/>
      <c r="O57" s="47"/>
      <c r="P57" s="48"/>
      <c r="Q57" s="49"/>
      <c r="R57" s="49"/>
      <c r="S57" s="42"/>
    </row>
    <row r="58" spans="1:19" s="45" customFormat="1" ht="15.6" customHeight="1">
      <c r="A58" s="42"/>
      <c r="B58" s="10"/>
      <c r="C58" s="43"/>
      <c r="D58" s="43"/>
      <c r="E58" s="54"/>
      <c r="F58" s="43"/>
      <c r="G58" s="43"/>
      <c r="H58" s="43"/>
      <c r="I58" s="43"/>
      <c r="J58" s="10"/>
      <c r="K58" s="10"/>
      <c r="L58" s="10"/>
      <c r="N58" s="46"/>
      <c r="O58" s="47"/>
      <c r="P58" s="48"/>
      <c r="Q58" s="49"/>
      <c r="R58" s="49"/>
      <c r="S58" s="42"/>
    </row>
    <row r="59" spans="1:19" s="45" customFormat="1" ht="15.6" customHeight="1">
      <c r="A59" s="42"/>
      <c r="B59" s="10"/>
      <c r="C59" s="43"/>
      <c r="D59" s="43"/>
      <c r="E59" s="54"/>
      <c r="F59" s="43"/>
      <c r="G59" s="43"/>
      <c r="H59" s="43"/>
      <c r="I59" s="43"/>
      <c r="J59" s="10"/>
      <c r="K59" s="10"/>
      <c r="L59" s="10"/>
      <c r="N59" s="46"/>
      <c r="O59" s="47"/>
      <c r="P59" s="48"/>
      <c r="Q59" s="49"/>
      <c r="R59" s="49"/>
      <c r="S59" s="42"/>
    </row>
    <row r="60" spans="1:19" s="45" customFormat="1" ht="15.6" customHeight="1">
      <c r="A60" s="42"/>
      <c r="B60" s="10"/>
      <c r="C60" s="43"/>
      <c r="D60" s="43"/>
      <c r="E60" s="54"/>
      <c r="F60" s="43"/>
      <c r="G60" s="43"/>
      <c r="H60" s="43"/>
      <c r="I60" s="43"/>
      <c r="J60" s="10"/>
      <c r="K60" s="10"/>
      <c r="L60" s="10"/>
      <c r="N60" s="46"/>
      <c r="O60" s="47"/>
      <c r="P60" s="48"/>
      <c r="Q60" s="49"/>
      <c r="R60" s="49"/>
      <c r="S60" s="42"/>
    </row>
    <row r="61" spans="1:19" s="45" customFormat="1" ht="15.6" customHeight="1">
      <c r="A61" s="42"/>
      <c r="B61" s="10"/>
      <c r="C61" s="43"/>
      <c r="D61" s="43"/>
      <c r="E61" s="54"/>
      <c r="F61" s="43"/>
      <c r="G61" s="43"/>
      <c r="H61" s="43"/>
      <c r="I61" s="43"/>
      <c r="J61" s="10"/>
      <c r="K61" s="10"/>
      <c r="L61" s="10"/>
      <c r="N61" s="46"/>
      <c r="O61" s="47"/>
      <c r="P61" s="48"/>
      <c r="Q61" s="49"/>
      <c r="R61" s="49"/>
      <c r="S61" s="42"/>
    </row>
    <row r="62" spans="1:19" s="45" customFormat="1" ht="15.6" customHeight="1">
      <c r="A62" s="42"/>
      <c r="B62" s="10"/>
      <c r="C62" s="43"/>
      <c r="D62" s="43"/>
      <c r="E62" s="54"/>
      <c r="F62" s="43"/>
      <c r="G62" s="43"/>
      <c r="H62" s="43"/>
      <c r="I62" s="43"/>
      <c r="J62" s="10"/>
      <c r="K62" s="10"/>
      <c r="L62" s="10"/>
      <c r="N62" s="46"/>
      <c r="O62" s="47"/>
      <c r="P62" s="48"/>
      <c r="Q62" s="49"/>
      <c r="R62" s="49"/>
      <c r="S62" s="42"/>
    </row>
    <row r="63" spans="1:19" s="45" customFormat="1" ht="15.6" customHeight="1">
      <c r="A63" s="42"/>
      <c r="B63" s="10"/>
      <c r="C63" s="43"/>
      <c r="D63" s="43"/>
      <c r="E63" s="54"/>
      <c r="F63" s="43"/>
      <c r="G63" s="43"/>
      <c r="H63" s="43"/>
      <c r="I63" s="43"/>
      <c r="J63" s="10"/>
      <c r="K63" s="10"/>
      <c r="L63" s="10"/>
      <c r="N63" s="46"/>
      <c r="O63" s="47"/>
      <c r="P63" s="48"/>
      <c r="Q63" s="49"/>
      <c r="R63" s="49"/>
      <c r="S63" s="42"/>
    </row>
    <row r="64" spans="1:19" s="45" customFormat="1" ht="15.6" customHeight="1">
      <c r="A64" s="42"/>
      <c r="B64" s="10"/>
      <c r="C64" s="43"/>
      <c r="D64" s="43"/>
      <c r="E64" s="54"/>
      <c r="F64" s="43"/>
      <c r="G64" s="43"/>
      <c r="H64" s="43"/>
      <c r="I64" s="43"/>
      <c r="J64" s="10"/>
      <c r="K64" s="10"/>
      <c r="L64" s="10"/>
      <c r="N64" s="46"/>
      <c r="O64" s="47"/>
      <c r="P64" s="48"/>
      <c r="Q64" s="49"/>
      <c r="R64" s="49"/>
      <c r="S64" s="42"/>
    </row>
    <row r="65" spans="1:19" s="43" customFormat="1" ht="15.6" customHeight="1">
      <c r="A65" s="42"/>
      <c r="B65" s="10"/>
      <c r="E65" s="54"/>
      <c r="J65" s="10"/>
      <c r="K65" s="10"/>
      <c r="L65" s="10"/>
      <c r="M65" s="45"/>
      <c r="N65" s="46"/>
      <c r="O65" s="47"/>
      <c r="P65" s="48"/>
      <c r="Q65" s="49"/>
      <c r="R65" s="49"/>
      <c r="S65" s="42"/>
    </row>
    <row r="66" spans="1:19" s="43" customFormat="1" ht="15.6" customHeight="1">
      <c r="A66" s="42"/>
      <c r="B66" s="10"/>
      <c r="E66" s="54"/>
      <c r="J66" s="10"/>
      <c r="K66" s="10"/>
      <c r="L66" s="10"/>
      <c r="M66" s="45"/>
      <c r="N66" s="46"/>
      <c r="O66" s="47"/>
      <c r="P66" s="48"/>
      <c r="Q66" s="49"/>
      <c r="R66" s="49"/>
      <c r="S66" s="42"/>
    </row>
    <row r="67" spans="1:19" s="43" customFormat="1" ht="15.6" customHeight="1">
      <c r="A67" s="42"/>
      <c r="B67" s="10"/>
      <c r="E67" s="54"/>
      <c r="J67" s="10"/>
      <c r="K67" s="10"/>
      <c r="L67" s="10"/>
      <c r="M67" s="45"/>
      <c r="N67" s="46"/>
      <c r="O67" s="47"/>
      <c r="P67" s="48"/>
      <c r="Q67" s="49"/>
      <c r="R67" s="49"/>
      <c r="S67" s="42"/>
    </row>
    <row r="68" spans="1:19" s="43" customFormat="1" ht="15.6" customHeight="1">
      <c r="A68" s="42"/>
      <c r="B68" s="10"/>
      <c r="E68" s="54"/>
      <c r="J68" s="10"/>
      <c r="K68" s="10"/>
      <c r="L68" s="10"/>
      <c r="M68" s="45"/>
      <c r="N68" s="46"/>
      <c r="O68" s="47"/>
      <c r="P68" s="48"/>
      <c r="Q68" s="49"/>
      <c r="R68" s="49"/>
      <c r="S68" s="42"/>
    </row>
    <row r="69" spans="1:19" s="43" customFormat="1" ht="15.6" customHeight="1">
      <c r="A69" s="42"/>
      <c r="B69" s="10"/>
      <c r="E69" s="54"/>
      <c r="J69" s="10"/>
      <c r="K69" s="10"/>
      <c r="L69" s="10"/>
      <c r="M69" s="45"/>
      <c r="N69" s="46"/>
      <c r="O69" s="47"/>
      <c r="P69" s="48"/>
      <c r="Q69" s="49"/>
      <c r="R69" s="49"/>
      <c r="S69" s="42"/>
    </row>
    <row r="70" spans="1:19" s="43" customFormat="1" ht="15.6" customHeight="1">
      <c r="A70" s="42"/>
      <c r="B70" s="10"/>
      <c r="E70" s="54"/>
      <c r="J70" s="10"/>
      <c r="K70" s="10"/>
      <c r="L70" s="10"/>
      <c r="M70" s="45"/>
      <c r="N70" s="46"/>
      <c r="O70" s="47"/>
      <c r="P70" s="48"/>
      <c r="Q70" s="49"/>
      <c r="R70" s="49"/>
      <c r="S70" s="42"/>
    </row>
    <row r="71" spans="1:19" s="43" customFormat="1" ht="15.6" customHeight="1">
      <c r="A71" s="42"/>
      <c r="B71" s="10"/>
      <c r="E71" s="54"/>
      <c r="J71" s="10"/>
      <c r="K71" s="10"/>
      <c r="L71" s="10"/>
      <c r="M71" s="45"/>
      <c r="N71" s="46"/>
      <c r="O71" s="47"/>
      <c r="P71" s="48"/>
      <c r="Q71" s="49"/>
      <c r="R71" s="49"/>
      <c r="S71" s="42"/>
    </row>
    <row r="72" spans="1:19" s="43" customFormat="1" ht="15.6" customHeight="1">
      <c r="A72" s="42"/>
      <c r="B72" s="10"/>
      <c r="E72" s="54"/>
      <c r="J72" s="10"/>
      <c r="K72" s="10"/>
      <c r="L72" s="10"/>
      <c r="M72" s="45"/>
      <c r="N72" s="46"/>
      <c r="O72" s="47"/>
      <c r="P72" s="48"/>
      <c r="Q72" s="49"/>
      <c r="R72" s="49"/>
      <c r="S72" s="42"/>
    </row>
    <row r="73" spans="1:19" s="43" customFormat="1" ht="15.6" customHeight="1">
      <c r="A73" s="42"/>
      <c r="B73" s="10"/>
      <c r="E73" s="54"/>
      <c r="J73" s="10"/>
      <c r="K73" s="10"/>
      <c r="L73" s="10"/>
      <c r="M73" s="45"/>
      <c r="N73" s="46"/>
      <c r="O73" s="47"/>
      <c r="P73" s="48"/>
      <c r="Q73" s="49"/>
      <c r="R73" s="49"/>
      <c r="S73" s="42"/>
    </row>
    <row r="74" spans="1:19" s="43" customFormat="1" ht="15.6" customHeight="1">
      <c r="A74" s="42"/>
      <c r="B74" s="10"/>
      <c r="E74" s="54"/>
      <c r="J74" s="10"/>
      <c r="K74" s="10"/>
      <c r="L74" s="10"/>
      <c r="M74" s="45"/>
      <c r="N74" s="46"/>
      <c r="O74" s="47"/>
      <c r="P74" s="48"/>
      <c r="Q74" s="49"/>
      <c r="R74" s="49"/>
      <c r="S74" s="42"/>
    </row>
    <row r="75" spans="1:19" s="43" customFormat="1" ht="15.6" customHeight="1">
      <c r="A75" s="42"/>
      <c r="B75" s="42"/>
      <c r="C75" s="54"/>
      <c r="D75" s="54"/>
      <c r="E75" s="54"/>
      <c r="J75" s="10"/>
      <c r="K75" s="10"/>
      <c r="L75" s="10"/>
      <c r="M75" s="45"/>
      <c r="N75" s="46"/>
      <c r="O75" s="47"/>
      <c r="P75" s="48"/>
      <c r="Q75" s="49"/>
      <c r="R75" s="49"/>
      <c r="S75" s="42"/>
    </row>
    <row r="76" spans="1:19" s="43" customFormat="1" ht="15.6" customHeight="1">
      <c r="A76" s="42"/>
      <c r="B76" s="42"/>
      <c r="C76" s="54"/>
      <c r="D76" s="54"/>
      <c r="E76" s="54"/>
      <c r="J76" s="10"/>
      <c r="K76" s="10"/>
      <c r="L76" s="10"/>
      <c r="M76" s="45"/>
      <c r="N76" s="46"/>
      <c r="O76" s="47"/>
      <c r="P76" s="48"/>
      <c r="Q76" s="49"/>
      <c r="R76" s="49"/>
      <c r="S76" s="42"/>
    </row>
    <row r="77" spans="1:19" s="43" customFormat="1" ht="15.6" customHeight="1">
      <c r="A77" s="42"/>
      <c r="B77" s="42"/>
      <c r="C77" s="54"/>
      <c r="D77" s="54"/>
      <c r="E77" s="54"/>
      <c r="J77" s="10"/>
      <c r="K77" s="10"/>
      <c r="L77" s="10"/>
      <c r="M77" s="45"/>
      <c r="N77" s="46"/>
      <c r="O77" s="47"/>
      <c r="P77" s="48"/>
      <c r="Q77" s="49"/>
      <c r="R77" s="49"/>
      <c r="S77" s="42"/>
    </row>
    <row r="78" spans="1:19" s="43" customFormat="1" ht="15.6" customHeight="1">
      <c r="A78" s="42"/>
      <c r="B78" s="42"/>
      <c r="C78" s="54"/>
      <c r="D78" s="54"/>
      <c r="E78" s="54"/>
      <c r="J78" s="10"/>
      <c r="K78" s="10"/>
      <c r="L78" s="10"/>
      <c r="M78" s="45"/>
      <c r="N78" s="46"/>
      <c r="O78" s="47"/>
      <c r="P78" s="48"/>
      <c r="Q78" s="49"/>
      <c r="R78" s="49"/>
      <c r="S78" s="42"/>
    </row>
    <row r="79" spans="1:19" s="43" customFormat="1" ht="15.6" customHeight="1">
      <c r="A79" s="42"/>
      <c r="B79" s="42"/>
      <c r="C79" s="54"/>
      <c r="D79" s="54"/>
      <c r="E79" s="54"/>
      <c r="J79" s="10"/>
      <c r="K79" s="10"/>
      <c r="L79" s="10"/>
      <c r="M79" s="45"/>
      <c r="N79" s="46"/>
      <c r="O79" s="47"/>
      <c r="P79" s="48"/>
      <c r="Q79" s="49"/>
      <c r="R79" s="49"/>
      <c r="S79" s="42"/>
    </row>
    <row r="80" spans="1:19" s="43" customFormat="1" ht="15.6" customHeight="1">
      <c r="A80" s="42"/>
      <c r="B80" s="42"/>
      <c r="C80" s="54"/>
      <c r="D80" s="54"/>
      <c r="E80" s="54"/>
      <c r="J80" s="10"/>
      <c r="K80" s="10"/>
      <c r="L80" s="10"/>
      <c r="M80" s="45"/>
      <c r="N80" s="46"/>
      <c r="O80" s="47"/>
      <c r="P80" s="48"/>
      <c r="Q80" s="49"/>
      <c r="R80" s="49"/>
      <c r="S80" s="42"/>
    </row>
    <row r="81" spans="1:19" ht="15.6" customHeight="1">
      <c r="B81" s="42"/>
      <c r="C81" s="54"/>
      <c r="D81" s="54"/>
      <c r="E81" s="5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10" customFormat="1" ht="15.6" customHeight="1">
      <c r="A86" s="42"/>
      <c r="C86" s="43"/>
      <c r="D86" s="43"/>
      <c r="E86" s="43"/>
      <c r="F86" s="43"/>
      <c r="G86" s="43"/>
      <c r="H86" s="43"/>
      <c r="I86" s="43"/>
      <c r="M86" s="45"/>
      <c r="N86" s="46"/>
      <c r="O86" s="47"/>
      <c r="P86" s="48"/>
      <c r="Q86" s="49"/>
      <c r="R86" s="49"/>
      <c r="S86" s="42"/>
    </row>
    <row r="87" spans="1:19" s="10" customFormat="1" ht="15.6" customHeight="1">
      <c r="A87" s="42"/>
      <c r="C87" s="43"/>
      <c r="D87" s="43"/>
      <c r="E87" s="43"/>
      <c r="F87" s="43"/>
      <c r="G87" s="43"/>
      <c r="H87" s="43"/>
      <c r="I87" s="43"/>
      <c r="M87" s="45"/>
      <c r="N87" s="46"/>
      <c r="O87" s="47"/>
      <c r="P87" s="48"/>
      <c r="Q87" s="49"/>
      <c r="R87" s="49"/>
      <c r="S87" s="42"/>
    </row>
    <row r="88" spans="1:19" s="10" customFormat="1" ht="15.6" customHeight="1">
      <c r="A88" s="42"/>
      <c r="C88" s="43"/>
      <c r="D88" s="43"/>
      <c r="E88" s="43"/>
      <c r="F88" s="43"/>
      <c r="G88" s="43"/>
      <c r="H88" s="43"/>
      <c r="I88" s="43"/>
      <c r="M88" s="45"/>
      <c r="N88" s="46"/>
      <c r="O88" s="47"/>
      <c r="P88" s="48"/>
      <c r="Q88" s="49"/>
      <c r="R88" s="49"/>
      <c r="S88" s="42"/>
    </row>
    <row r="89" spans="1:19" s="10" customFormat="1" ht="15.6" customHeight="1">
      <c r="A89" s="42"/>
      <c r="C89" s="43"/>
      <c r="D89" s="43"/>
      <c r="E89" s="43"/>
      <c r="F89" s="43"/>
      <c r="G89" s="43"/>
      <c r="H89" s="43"/>
      <c r="I89" s="43"/>
      <c r="M89" s="45"/>
      <c r="N89" s="46"/>
      <c r="O89" s="47"/>
      <c r="P89" s="48"/>
      <c r="Q89" s="49"/>
      <c r="R89" s="49"/>
      <c r="S89" s="42"/>
    </row>
    <row r="90" spans="1:19" s="10" customFormat="1" ht="15.6" customHeight="1">
      <c r="A90" s="42"/>
      <c r="C90" s="43"/>
      <c r="D90" s="43"/>
      <c r="E90" s="43"/>
      <c r="F90" s="43"/>
      <c r="G90" s="43"/>
      <c r="H90" s="43"/>
      <c r="I90" s="43"/>
      <c r="M90" s="45"/>
      <c r="N90" s="46"/>
      <c r="O90" s="47"/>
      <c r="P90" s="48"/>
      <c r="Q90" s="49"/>
      <c r="R90" s="49"/>
      <c r="S90" s="42"/>
    </row>
    <row r="91" spans="1:19" s="10" customFormat="1" ht="10.5" customHeight="1">
      <c r="A91" s="42"/>
      <c r="C91" s="43"/>
      <c r="D91" s="43"/>
      <c r="E91" s="43"/>
      <c r="F91" s="43"/>
      <c r="G91" s="43"/>
      <c r="H91" s="43"/>
      <c r="I91" s="43"/>
      <c r="M91" s="45"/>
      <c r="N91" s="46"/>
      <c r="O91" s="47"/>
      <c r="P91" s="48"/>
      <c r="Q91" s="49"/>
      <c r="R91" s="49"/>
      <c r="S91" s="4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10" customFormat="1" ht="19.5" customHeight="1">
      <c r="A99" s="42"/>
      <c r="C99" s="43"/>
      <c r="D99" s="43"/>
      <c r="E99" s="43"/>
      <c r="F99" s="43"/>
      <c r="G99" s="43"/>
      <c r="H99" s="43"/>
      <c r="I99" s="43"/>
      <c r="M99" s="45"/>
      <c r="N99" s="46"/>
      <c r="O99" s="47"/>
      <c r="P99" s="48"/>
      <c r="Q99" s="49"/>
      <c r="R99" s="49"/>
      <c r="S99" s="42"/>
    </row>
    <row r="100" spans="1:19" s="10" customFormat="1" ht="15.75" customHeight="1">
      <c r="A100" s="42"/>
      <c r="C100" s="54"/>
      <c r="D100" s="54"/>
      <c r="E100" s="54"/>
      <c r="F100" s="43"/>
      <c r="G100" s="43"/>
      <c r="H100" s="56"/>
      <c r="I100" s="45"/>
      <c r="M100" s="45"/>
      <c r="N100" s="46"/>
      <c r="O100" s="47"/>
      <c r="P100" s="48"/>
      <c r="Q100" s="49"/>
      <c r="R100" s="49"/>
      <c r="S100" s="42"/>
    </row>
    <row r="101" spans="1:19" s="10" customFormat="1" ht="15.75" customHeight="1">
      <c r="A101" s="42"/>
      <c r="C101" s="54"/>
      <c r="D101" s="54"/>
      <c r="E101" s="54"/>
      <c r="F101" s="57"/>
      <c r="G101" s="57"/>
      <c r="H101" s="58"/>
      <c r="I101" s="45"/>
      <c r="M101" s="45"/>
      <c r="N101" s="46"/>
      <c r="O101" s="47"/>
      <c r="P101" s="48"/>
      <c r="Q101" s="49"/>
      <c r="R101" s="49"/>
      <c r="S101" s="42"/>
    </row>
    <row r="102" spans="1:19" s="10" customFormat="1" ht="15.75" customHeight="1">
      <c r="A102" s="42"/>
      <c r="C102" s="54"/>
      <c r="D102" s="54"/>
      <c r="E102" s="54"/>
      <c r="F102" s="57"/>
      <c r="G102" s="57"/>
      <c r="H102" s="43"/>
      <c r="I102" s="45"/>
      <c r="M102" s="45"/>
      <c r="N102" s="46"/>
      <c r="O102" s="47"/>
      <c r="P102" s="48"/>
      <c r="Q102" s="49"/>
      <c r="R102" s="49"/>
      <c r="S102" s="42"/>
    </row>
    <row r="103" spans="1:19" s="10" customFormat="1" ht="15.75" customHeight="1">
      <c r="A103" s="42"/>
      <c r="C103" s="54"/>
      <c r="D103" s="54"/>
      <c r="E103" s="54"/>
      <c r="F103" s="57"/>
      <c r="G103" s="57"/>
      <c r="H103" s="43"/>
      <c r="I103" s="43"/>
      <c r="M103" s="45"/>
      <c r="N103" s="46"/>
      <c r="O103" s="47"/>
      <c r="P103" s="48"/>
      <c r="Q103" s="49"/>
      <c r="R103" s="49"/>
      <c r="S103" s="42"/>
    </row>
    <row r="104" spans="1:19" s="10" customFormat="1" ht="15.75" customHeight="1">
      <c r="A104" s="42"/>
      <c r="C104" s="54"/>
      <c r="D104" s="54"/>
      <c r="E104" s="54"/>
      <c r="F104" s="59"/>
      <c r="G104" s="59"/>
      <c r="H104" s="43"/>
      <c r="I104" s="43"/>
      <c r="M104" s="45"/>
      <c r="N104" s="46"/>
      <c r="O104" s="47"/>
      <c r="P104" s="48"/>
      <c r="Q104" s="49"/>
      <c r="R104" s="49"/>
      <c r="S104" s="42"/>
    </row>
    <row r="105" spans="1:19" s="10" customFormat="1" ht="15.75" customHeight="1">
      <c r="A105" s="42"/>
      <c r="C105" s="54"/>
      <c r="D105" s="54"/>
      <c r="E105" s="54"/>
      <c r="F105" s="43"/>
      <c r="G105" s="43"/>
      <c r="H105" s="43"/>
      <c r="I105" s="43"/>
      <c r="M105" s="45"/>
      <c r="N105" s="46"/>
      <c r="O105" s="47"/>
      <c r="P105" s="48"/>
      <c r="Q105" s="49"/>
      <c r="R105" s="49"/>
      <c r="S105" s="42"/>
    </row>
    <row r="106" spans="1:19" s="10" customFormat="1" ht="15.75" customHeight="1">
      <c r="A106" s="42"/>
      <c r="C106" s="54"/>
      <c r="D106" s="54"/>
      <c r="E106" s="54"/>
      <c r="F106" s="43"/>
      <c r="G106" s="43"/>
      <c r="H106" s="43"/>
      <c r="I106" s="43"/>
      <c r="M106" s="45"/>
      <c r="N106" s="46"/>
      <c r="O106" s="47"/>
      <c r="P106" s="48"/>
      <c r="Q106" s="49"/>
      <c r="R106" s="49"/>
      <c r="S106" s="42"/>
    </row>
  </sheetData>
  <mergeCells count="77">
    <mergeCell ref="C22:F22"/>
    <mergeCell ref="C24:F24"/>
    <mergeCell ref="C26:G26"/>
    <mergeCell ref="E28:E29"/>
    <mergeCell ref="F28:F29"/>
    <mergeCell ref="G28:G29"/>
    <mergeCell ref="I30:I31"/>
    <mergeCell ref="H32:H33"/>
    <mergeCell ref="I32:I33"/>
    <mergeCell ref="I34:I35"/>
    <mergeCell ref="H30:H31"/>
    <mergeCell ref="C28:C29"/>
    <mergeCell ref="D28:D29"/>
    <mergeCell ref="I6:I7"/>
    <mergeCell ref="H25:H26"/>
    <mergeCell ref="H28:H29"/>
    <mergeCell ref="I18:I19"/>
    <mergeCell ref="H20:H21"/>
    <mergeCell ref="I20:I21"/>
    <mergeCell ref="I22:I23"/>
    <mergeCell ref="H18:H19"/>
    <mergeCell ref="C10:F10"/>
    <mergeCell ref="C12:G12"/>
    <mergeCell ref="C20:G20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:J1"/>
    <mergeCell ref="B2:J2"/>
    <mergeCell ref="C4:C5"/>
    <mergeCell ref="D4:D5"/>
    <mergeCell ref="E4:E5"/>
    <mergeCell ref="F4:F5"/>
    <mergeCell ref="G4:G5"/>
    <mergeCell ref="H4:H5"/>
    <mergeCell ref="C6:C7"/>
    <mergeCell ref="D6:D7"/>
    <mergeCell ref="E6:E7"/>
    <mergeCell ref="F6:F7"/>
    <mergeCell ref="G6:G7"/>
    <mergeCell ref="I52:J52"/>
    <mergeCell ref="G53:H53"/>
    <mergeCell ref="I42:I45"/>
    <mergeCell ref="H50:H51"/>
    <mergeCell ref="G52:H52"/>
    <mergeCell ref="I46:I48"/>
    <mergeCell ref="I49:I50"/>
    <mergeCell ref="H45:H46"/>
    <mergeCell ref="D44:G44"/>
    <mergeCell ref="C48:E48"/>
    <mergeCell ref="C32:F32"/>
    <mergeCell ref="C34:F34"/>
    <mergeCell ref="C40:F40"/>
    <mergeCell ref="C36:G36"/>
    <mergeCell ref="C50:F50"/>
    <mergeCell ref="C46:C47"/>
    <mergeCell ref="D46:D47"/>
    <mergeCell ref="E46:E47"/>
    <mergeCell ref="F46:F47"/>
    <mergeCell ref="F48:F49"/>
    <mergeCell ref="G30:G31"/>
    <mergeCell ref="G38:G41"/>
    <mergeCell ref="F30:F31"/>
    <mergeCell ref="C30:C31"/>
    <mergeCell ref="G46:G48"/>
    <mergeCell ref="H36:H39"/>
    <mergeCell ref="H40:H41"/>
    <mergeCell ref="D30:D31"/>
    <mergeCell ref="E30:E31"/>
    <mergeCell ref="C42:F42"/>
  </mergeCells>
  <phoneticPr fontId="3" type="noConversion"/>
  <printOptions horizontalCentered="1"/>
  <pageMargins left="0.19685039370078741" right="0.11811023622047245" top="0.59055118110236227" bottom="0.35433070866141736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6"/>
  <sheetViews>
    <sheetView view="pageBreakPreview" zoomScale="115" zoomScaleNormal="75" zoomScaleSheetLayoutView="115" workbookViewId="0">
      <pane ySplit="3" topLeftCell="A4" activePane="bottomLeft" state="frozen"/>
      <selection activeCell="F55" sqref="F55"/>
      <selection pane="bottomLeft" activeCell="D13" sqref="D13"/>
    </sheetView>
  </sheetViews>
  <sheetFormatPr defaultRowHeight="16.5"/>
  <cols>
    <col min="1" max="1" width="1.25" style="42" customWidth="1"/>
    <col min="2" max="2" width="7" style="10" customWidth="1"/>
    <col min="3" max="7" width="15.625" style="43" customWidth="1"/>
    <col min="8" max="9" width="22.625" style="43" customWidth="1"/>
    <col min="10" max="10" width="5.875" style="10" customWidth="1"/>
    <col min="11" max="11" width="2" style="10" customWidth="1"/>
    <col min="12" max="12" width="5.5" style="10" customWidth="1"/>
    <col min="13" max="13" width="4" style="45" customWidth="1"/>
    <col min="14" max="14" width="8" style="46" customWidth="1"/>
    <col min="15" max="15" width="9.25" style="47" customWidth="1"/>
    <col min="16" max="16" width="8.25" style="48" customWidth="1"/>
    <col min="17" max="17" width="12.375" style="49" customWidth="1"/>
    <col min="18" max="18" width="6.625" style="49" customWidth="1"/>
    <col min="19" max="16384" width="9" style="42"/>
  </cols>
  <sheetData>
    <row r="1" spans="2:18" s="6" customFormat="1" ht="21.75" customHeight="1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"/>
      <c r="L1" s="1"/>
      <c r="M1" s="1"/>
      <c r="N1" s="2"/>
      <c r="O1" s="3"/>
      <c r="P1" s="4"/>
      <c r="Q1" s="5"/>
      <c r="R1" s="5"/>
    </row>
    <row r="2" spans="2:18" s="6" customFormat="1" ht="21" customHeight="1">
      <c r="B2" s="137" t="s">
        <v>52</v>
      </c>
      <c r="C2" s="137"/>
      <c r="D2" s="137"/>
      <c r="E2" s="137"/>
      <c r="F2" s="137"/>
      <c r="G2" s="137"/>
      <c r="H2" s="137"/>
      <c r="I2" s="137"/>
      <c r="J2" s="137"/>
      <c r="K2" s="7"/>
      <c r="L2" s="8"/>
    </row>
    <row r="3" spans="2:18" s="10" customFormat="1" ht="15" customHeight="1">
      <c r="B3" s="11" t="s">
        <v>1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3" t="s">
        <v>192</v>
      </c>
      <c r="I3" s="13" t="s">
        <v>193</v>
      </c>
      <c r="J3" s="14" t="s">
        <v>2</v>
      </c>
      <c r="K3" s="9"/>
      <c r="L3" s="9"/>
    </row>
    <row r="4" spans="2:18" s="10" customFormat="1" ht="21.95" customHeight="1">
      <c r="B4" s="15" t="s">
        <v>3</v>
      </c>
      <c r="C4" s="105" t="s">
        <v>236</v>
      </c>
      <c r="D4" s="105" t="s">
        <v>237</v>
      </c>
      <c r="E4" s="105" t="s">
        <v>238</v>
      </c>
      <c r="F4" s="105" t="s">
        <v>239</v>
      </c>
      <c r="G4" s="105" t="s">
        <v>240</v>
      </c>
      <c r="H4" s="105" t="s">
        <v>317</v>
      </c>
      <c r="I4" s="20" t="str">
        <f>H50</f>
        <v>K歌情人夢 [HD] #2 &lt;普&gt;</v>
      </c>
      <c r="J4" s="16" t="s">
        <v>3</v>
      </c>
      <c r="K4" s="17"/>
      <c r="L4" s="9"/>
    </row>
    <row r="5" spans="2:18" s="10" customFormat="1" ht="21.95" customHeight="1">
      <c r="B5" s="15" t="s">
        <v>4</v>
      </c>
      <c r="C5" s="106"/>
      <c r="D5" s="106"/>
      <c r="E5" s="106"/>
      <c r="F5" s="106"/>
      <c r="G5" s="106"/>
      <c r="H5" s="107"/>
      <c r="I5" s="19" t="s">
        <v>318</v>
      </c>
      <c r="J5" s="16" t="s">
        <v>4</v>
      </c>
      <c r="K5" s="9"/>
      <c r="L5" s="9"/>
    </row>
    <row r="6" spans="2:18" s="10" customFormat="1" ht="21.95" customHeight="1">
      <c r="B6" s="15" t="s">
        <v>5</v>
      </c>
      <c r="C6" s="105" t="s">
        <v>237</v>
      </c>
      <c r="D6" s="105" t="s">
        <v>238</v>
      </c>
      <c r="E6" s="105" t="s">
        <v>239</v>
      </c>
      <c r="F6" s="105" t="s">
        <v>240</v>
      </c>
      <c r="G6" s="105" t="s">
        <v>241</v>
      </c>
      <c r="H6" s="18">
        <v>129</v>
      </c>
      <c r="I6" s="105" t="s">
        <v>319</v>
      </c>
      <c r="J6" s="16" t="s">
        <v>5</v>
      </c>
      <c r="K6" s="9"/>
      <c r="L6" s="9"/>
    </row>
    <row r="7" spans="2:18" s="10" customFormat="1" ht="21.95" customHeight="1">
      <c r="B7" s="15" t="s">
        <v>6</v>
      </c>
      <c r="C7" s="106"/>
      <c r="D7" s="106"/>
      <c r="E7" s="106"/>
      <c r="F7" s="106"/>
      <c r="G7" s="106"/>
      <c r="H7" s="19" t="s">
        <v>320</v>
      </c>
      <c r="I7" s="107"/>
      <c r="J7" s="16" t="s">
        <v>6</v>
      </c>
      <c r="K7" s="9"/>
      <c r="L7" s="9"/>
    </row>
    <row r="8" spans="2:18" s="10" customFormat="1" ht="21.95" customHeight="1">
      <c r="B8" s="15" t="s">
        <v>7</v>
      </c>
      <c r="C8" s="21" t="s">
        <v>224</v>
      </c>
      <c r="D8" s="20" t="s">
        <v>321</v>
      </c>
      <c r="E8" s="21" t="s">
        <v>322</v>
      </c>
      <c r="F8" s="20" t="s">
        <v>323</v>
      </c>
      <c r="G8" s="20" t="s">
        <v>324</v>
      </c>
      <c r="H8" s="21" t="str">
        <f>C10</f>
        <v>一袋女王&lt;護&gt;</v>
      </c>
      <c r="I8" s="18">
        <v>132</v>
      </c>
      <c r="J8" s="16" t="s">
        <v>7</v>
      </c>
      <c r="K8" s="9"/>
      <c r="L8" s="9"/>
    </row>
    <row r="9" spans="2:18" s="10" customFormat="1" ht="21.95" customHeight="1">
      <c r="B9" s="15" t="s">
        <v>8</v>
      </c>
      <c r="C9" s="23" t="s">
        <v>80</v>
      </c>
      <c r="D9" s="22" t="s">
        <v>81</v>
      </c>
      <c r="E9" s="23">
        <v>125</v>
      </c>
      <c r="F9" s="18">
        <v>131</v>
      </c>
      <c r="G9" s="18">
        <v>129</v>
      </c>
      <c r="H9" s="23" t="str">
        <f>D11</f>
        <v>#621(女人頭昏才會想結婚?!新婚人妻甜蜜大反擊)</v>
      </c>
      <c r="I9" s="20" t="s">
        <v>325</v>
      </c>
      <c r="J9" s="16" t="s">
        <v>8</v>
      </c>
      <c r="K9" s="9"/>
      <c r="L9" s="9"/>
    </row>
    <row r="10" spans="2:18" s="10" customFormat="1" ht="21.95" customHeight="1">
      <c r="B10" s="15" t="s">
        <v>9</v>
      </c>
      <c r="C10" s="114" t="s">
        <v>225</v>
      </c>
      <c r="D10" s="115"/>
      <c r="E10" s="115"/>
      <c r="F10" s="116"/>
      <c r="G10" s="20" t="s">
        <v>326</v>
      </c>
      <c r="H10" s="20" t="s">
        <v>325</v>
      </c>
      <c r="I10" s="18" t="str">
        <f>G13</f>
        <v>#218</v>
      </c>
      <c r="J10" s="16" t="s">
        <v>9</v>
      </c>
      <c r="K10" s="9"/>
      <c r="L10" s="9"/>
    </row>
    <row r="11" spans="2:18" s="10" customFormat="1" ht="21.95" customHeight="1">
      <c r="B11" s="15" t="s">
        <v>10</v>
      </c>
      <c r="C11" s="87" t="s">
        <v>82</v>
      </c>
      <c r="D11" s="86" t="s">
        <v>162</v>
      </c>
      <c r="E11" s="86" t="s">
        <v>161</v>
      </c>
      <c r="F11" s="86" t="s">
        <v>163</v>
      </c>
      <c r="G11" s="18">
        <v>5</v>
      </c>
      <c r="H11" s="18" t="str">
        <f>F13</f>
        <v>#217</v>
      </c>
      <c r="I11" s="24" t="str">
        <f>H7</f>
        <v>就愛台灣味 [HD] #27 &lt;普&gt;</v>
      </c>
      <c r="J11" s="16" t="s">
        <v>10</v>
      </c>
      <c r="K11" s="9"/>
      <c r="L11" s="9"/>
    </row>
    <row r="12" spans="2:18" s="10" customFormat="1" ht="21.95" customHeight="1">
      <c r="B12" s="15" t="s">
        <v>11</v>
      </c>
      <c r="C12" s="117" t="s">
        <v>325</v>
      </c>
      <c r="D12" s="118"/>
      <c r="E12" s="118"/>
      <c r="F12" s="118"/>
      <c r="G12" s="119"/>
      <c r="H12" s="21" t="s">
        <v>327</v>
      </c>
      <c r="I12" s="21" t="s">
        <v>327</v>
      </c>
      <c r="J12" s="16" t="s">
        <v>11</v>
      </c>
      <c r="K12" s="9"/>
      <c r="L12" s="9"/>
    </row>
    <row r="13" spans="2:18" s="10" customFormat="1" ht="21.95" customHeight="1">
      <c r="B13" s="15" t="s">
        <v>12</v>
      </c>
      <c r="C13" s="83" t="s">
        <v>87</v>
      </c>
      <c r="D13" s="63" t="s">
        <v>83</v>
      </c>
      <c r="E13" s="63" t="s">
        <v>84</v>
      </c>
      <c r="F13" s="63" t="s">
        <v>85</v>
      </c>
      <c r="G13" s="26" t="s">
        <v>86</v>
      </c>
      <c r="H13" s="23">
        <v>390</v>
      </c>
      <c r="I13" s="23">
        <v>391</v>
      </c>
      <c r="J13" s="16" t="s">
        <v>12</v>
      </c>
      <c r="K13" s="9"/>
      <c r="L13" s="9"/>
    </row>
    <row r="14" spans="2:18" s="10" customFormat="1" ht="21.95" customHeight="1">
      <c r="B14" s="15" t="s">
        <v>13</v>
      </c>
      <c r="C14" s="21" t="str">
        <f>C8</f>
        <v>瘋神無雙&lt;護&gt;</v>
      </c>
      <c r="D14" s="20" t="str">
        <f>D8</f>
        <v>旅行應援團  [HD] &lt;普&gt;</v>
      </c>
      <c r="E14" s="21" t="s">
        <v>322</v>
      </c>
      <c r="F14" s="20" t="s">
        <v>323</v>
      </c>
      <c r="G14" s="20" t="s">
        <v>324</v>
      </c>
      <c r="H14" s="21" t="s">
        <v>225</v>
      </c>
      <c r="I14" s="21" t="s">
        <v>225</v>
      </c>
      <c r="J14" s="16" t="s">
        <v>13</v>
      </c>
      <c r="K14" s="9"/>
      <c r="L14" s="9"/>
    </row>
    <row r="15" spans="2:18" s="10" customFormat="1" ht="21.95" customHeight="1">
      <c r="B15" s="15" t="s">
        <v>14</v>
      </c>
      <c r="C15" s="23" t="str">
        <f>C9</f>
        <v>#246 (甄嬛傳-6)</v>
      </c>
      <c r="D15" s="25" t="str">
        <f>D9</f>
        <v>#168 (澎湖美食我最殺)</v>
      </c>
      <c r="E15" s="23">
        <v>125</v>
      </c>
      <c r="F15" s="18">
        <v>131</v>
      </c>
      <c r="G15" s="18">
        <v>129</v>
      </c>
      <c r="H15" s="23" t="str">
        <f>E11</f>
        <v>#622(白目店員令人一肚子火?!)</v>
      </c>
      <c r="I15" s="23" t="str">
        <f>F11</f>
        <v>#623(老婆!!我不是妳肚子的蛔蟲好嗎?!)</v>
      </c>
      <c r="J15" s="16" t="s">
        <v>14</v>
      </c>
      <c r="K15" s="9"/>
      <c r="L15" s="9"/>
    </row>
    <row r="16" spans="2:18" s="10" customFormat="1" ht="21.95" customHeight="1">
      <c r="B16" s="15" t="s">
        <v>15</v>
      </c>
      <c r="C16" s="105" t="s">
        <v>236</v>
      </c>
      <c r="D16" s="105" t="s">
        <v>237</v>
      </c>
      <c r="E16" s="105" t="s">
        <v>238</v>
      </c>
      <c r="F16" s="105" t="s">
        <v>239</v>
      </c>
      <c r="G16" s="105" t="s">
        <v>240</v>
      </c>
      <c r="H16" s="20" t="str">
        <f>G10</f>
        <v>一週偶像來報到 [HD]  &lt;普&gt;</v>
      </c>
      <c r="I16" s="20" t="s">
        <v>323</v>
      </c>
      <c r="J16" s="16" t="s">
        <v>15</v>
      </c>
      <c r="K16" s="9"/>
      <c r="L16" s="9"/>
    </row>
    <row r="17" spans="2:12" s="10" customFormat="1" ht="21.95" customHeight="1">
      <c r="B17" s="15" t="s">
        <v>16</v>
      </c>
      <c r="C17" s="106"/>
      <c r="D17" s="106"/>
      <c r="E17" s="106"/>
      <c r="F17" s="106"/>
      <c r="G17" s="106"/>
      <c r="H17" s="18">
        <v>5</v>
      </c>
      <c r="I17" s="18">
        <v>131</v>
      </c>
      <c r="J17" s="16" t="s">
        <v>16</v>
      </c>
      <c r="K17" s="9"/>
      <c r="L17" s="9"/>
    </row>
    <row r="18" spans="2:12" s="10" customFormat="1" ht="21.95" customHeight="1">
      <c r="B18" s="15" t="s">
        <v>17</v>
      </c>
      <c r="C18" s="105" t="s">
        <v>242</v>
      </c>
      <c r="D18" s="105" t="s">
        <v>238</v>
      </c>
      <c r="E18" s="105" t="s">
        <v>239</v>
      </c>
      <c r="F18" s="105" t="s">
        <v>240</v>
      </c>
      <c r="G18" s="105" t="s">
        <v>241</v>
      </c>
      <c r="H18" s="105" t="s">
        <v>238</v>
      </c>
      <c r="I18" s="105" t="s">
        <v>240</v>
      </c>
      <c r="J18" s="16" t="s">
        <v>17</v>
      </c>
      <c r="K18" s="9"/>
      <c r="L18" s="9"/>
    </row>
    <row r="19" spans="2:12" s="10" customFormat="1" ht="21.95" customHeight="1">
      <c r="B19" s="15" t="s">
        <v>18</v>
      </c>
      <c r="C19" s="106"/>
      <c r="D19" s="106"/>
      <c r="E19" s="106"/>
      <c r="F19" s="106"/>
      <c r="G19" s="106"/>
      <c r="H19" s="106"/>
      <c r="I19" s="106"/>
      <c r="J19" s="16" t="s">
        <v>18</v>
      </c>
      <c r="K19" s="9"/>
      <c r="L19" s="9"/>
    </row>
    <row r="20" spans="2:12" s="10" customFormat="1" ht="21.95" customHeight="1">
      <c r="B20" s="15" t="s">
        <v>19</v>
      </c>
      <c r="C20" s="117" t="s">
        <v>325</v>
      </c>
      <c r="D20" s="118"/>
      <c r="E20" s="118"/>
      <c r="F20" s="118"/>
      <c r="G20" s="119"/>
      <c r="H20" s="105" t="s">
        <v>239</v>
      </c>
      <c r="I20" s="105" t="s">
        <v>241</v>
      </c>
      <c r="J20" s="16" t="s">
        <v>19</v>
      </c>
      <c r="K20" s="9"/>
      <c r="L20" s="9"/>
    </row>
    <row r="21" spans="2:12" s="10" customFormat="1" ht="21.95" customHeight="1">
      <c r="B21" s="15" t="s">
        <v>20</v>
      </c>
      <c r="C21" s="83" t="s">
        <v>87</v>
      </c>
      <c r="D21" s="63" t="s">
        <v>83</v>
      </c>
      <c r="E21" s="63" t="s">
        <v>84</v>
      </c>
      <c r="F21" s="63" t="s">
        <v>85</v>
      </c>
      <c r="G21" s="26" t="s">
        <v>86</v>
      </c>
      <c r="H21" s="106"/>
      <c r="I21" s="106"/>
      <c r="J21" s="16" t="s">
        <v>20</v>
      </c>
      <c r="K21" s="9"/>
      <c r="L21" s="9"/>
    </row>
    <row r="22" spans="2:12" s="10" customFormat="1" ht="21.95" customHeight="1">
      <c r="B22" s="15" t="s">
        <v>21</v>
      </c>
      <c r="C22" s="114" t="s">
        <v>297</v>
      </c>
      <c r="D22" s="115"/>
      <c r="E22" s="115"/>
      <c r="F22" s="116"/>
      <c r="G22" s="20" t="s">
        <v>324</v>
      </c>
      <c r="H22" s="20" t="s">
        <v>328</v>
      </c>
      <c r="I22" s="21" t="s">
        <v>224</v>
      </c>
      <c r="J22" s="16" t="s">
        <v>21</v>
      </c>
      <c r="K22" s="9"/>
      <c r="L22" s="9"/>
    </row>
    <row r="23" spans="2:12" s="10" customFormat="1" ht="21.95" customHeight="1">
      <c r="B23" s="15" t="s">
        <v>22</v>
      </c>
      <c r="C23" s="87">
        <v>387</v>
      </c>
      <c r="D23" s="86">
        <f>C23+1</f>
        <v>388</v>
      </c>
      <c r="E23" s="86">
        <v>389</v>
      </c>
      <c r="F23" s="86">
        <v>390</v>
      </c>
      <c r="G23" s="18">
        <v>129</v>
      </c>
      <c r="H23" s="66" t="s">
        <v>98</v>
      </c>
      <c r="I23" s="23" t="str">
        <f>G51</f>
        <v>#247 (甄嬛傳-7)</v>
      </c>
      <c r="J23" s="16" t="s">
        <v>22</v>
      </c>
      <c r="K23" s="9"/>
      <c r="L23" s="9"/>
    </row>
    <row r="24" spans="2:12" s="10" customFormat="1" ht="21.95" customHeight="1" thickBot="1">
      <c r="B24" s="15" t="s">
        <v>23</v>
      </c>
      <c r="C24" s="114" t="s">
        <v>225</v>
      </c>
      <c r="D24" s="115"/>
      <c r="E24" s="115"/>
      <c r="F24" s="116"/>
      <c r="G24" s="20" t="s">
        <v>326</v>
      </c>
      <c r="H24" s="18">
        <v>90</v>
      </c>
      <c r="I24" s="21" t="s">
        <v>225</v>
      </c>
      <c r="J24" s="16" t="s">
        <v>23</v>
      </c>
      <c r="K24" s="9"/>
      <c r="L24" s="9"/>
    </row>
    <row r="25" spans="2:12" s="10" customFormat="1" ht="21.95" customHeight="1">
      <c r="B25" s="15" t="s">
        <v>24</v>
      </c>
      <c r="C25" s="87" t="s">
        <v>82</v>
      </c>
      <c r="D25" s="86" t="s">
        <v>162</v>
      </c>
      <c r="E25" s="86" t="s">
        <v>161</v>
      </c>
      <c r="F25" s="86" t="s">
        <v>163</v>
      </c>
      <c r="G25" s="18">
        <v>5</v>
      </c>
      <c r="H25" s="145" t="s">
        <v>243</v>
      </c>
      <c r="I25" s="75" t="str">
        <f>F49</f>
        <v>#624(另一半怪僻讓人超抓狂)</v>
      </c>
      <c r="J25" s="16" t="s">
        <v>24</v>
      </c>
      <c r="K25" s="9"/>
      <c r="L25" s="9"/>
    </row>
    <row r="26" spans="2:12" s="10" customFormat="1" ht="21.95" customHeight="1">
      <c r="B26" s="15" t="s">
        <v>25</v>
      </c>
      <c r="C26" s="117" t="s">
        <v>325</v>
      </c>
      <c r="D26" s="118"/>
      <c r="E26" s="118"/>
      <c r="F26" s="118"/>
      <c r="G26" s="119"/>
      <c r="H26" s="146"/>
      <c r="I26" s="78" t="s">
        <v>326</v>
      </c>
      <c r="J26" s="16" t="s">
        <v>25</v>
      </c>
      <c r="K26" s="9"/>
      <c r="L26" s="9"/>
    </row>
    <row r="27" spans="2:12" s="10" customFormat="1" ht="21.95" customHeight="1">
      <c r="B27" s="15" t="s">
        <v>26</v>
      </c>
      <c r="C27" s="83" t="s">
        <v>87</v>
      </c>
      <c r="D27" s="63" t="s">
        <v>83</v>
      </c>
      <c r="E27" s="63" t="s">
        <v>84</v>
      </c>
      <c r="F27" s="63" t="s">
        <v>85</v>
      </c>
      <c r="G27" s="26" t="s">
        <v>86</v>
      </c>
      <c r="H27" s="146"/>
      <c r="I27" s="79">
        <v>6</v>
      </c>
      <c r="J27" s="16" t="s">
        <v>26</v>
      </c>
      <c r="K27" s="9"/>
      <c r="L27" s="9"/>
    </row>
    <row r="28" spans="2:12" s="10" customFormat="1" ht="21.95" customHeight="1">
      <c r="B28" s="15" t="s">
        <v>27</v>
      </c>
      <c r="C28" s="105" t="s">
        <v>236</v>
      </c>
      <c r="D28" s="105" t="s">
        <v>237</v>
      </c>
      <c r="E28" s="105" t="s">
        <v>238</v>
      </c>
      <c r="F28" s="105" t="s">
        <v>239</v>
      </c>
      <c r="G28" s="105" t="s">
        <v>240</v>
      </c>
      <c r="H28" s="142" t="s">
        <v>178</v>
      </c>
      <c r="I28" s="70" t="s">
        <v>329</v>
      </c>
      <c r="J28" s="16" t="s">
        <v>27</v>
      </c>
      <c r="K28" s="9"/>
      <c r="L28" s="9"/>
    </row>
    <row r="29" spans="2:12" s="10" customFormat="1" ht="21.95" customHeight="1" thickBot="1">
      <c r="B29" s="15" t="s">
        <v>28</v>
      </c>
      <c r="C29" s="106"/>
      <c r="D29" s="106"/>
      <c r="E29" s="106"/>
      <c r="F29" s="106"/>
      <c r="G29" s="106"/>
      <c r="H29" s="143"/>
      <c r="I29" s="26">
        <v>169</v>
      </c>
      <c r="J29" s="16" t="s">
        <v>28</v>
      </c>
      <c r="K29" s="9"/>
      <c r="L29" s="9"/>
    </row>
    <row r="30" spans="2:12" s="10" customFormat="1" ht="21.95" customHeight="1">
      <c r="B30" s="15" t="s">
        <v>29</v>
      </c>
      <c r="C30" s="105" t="s">
        <v>242</v>
      </c>
      <c r="D30" s="105" t="s">
        <v>238</v>
      </c>
      <c r="E30" s="105" t="s">
        <v>239</v>
      </c>
      <c r="F30" s="105" t="s">
        <v>240</v>
      </c>
      <c r="G30" s="105" t="s">
        <v>241</v>
      </c>
      <c r="H30" s="105" t="s">
        <v>238</v>
      </c>
      <c r="I30" s="105" t="s">
        <v>240</v>
      </c>
      <c r="J30" s="16" t="s">
        <v>29</v>
      </c>
      <c r="K30" s="9"/>
      <c r="L30" s="9"/>
    </row>
    <row r="31" spans="2:12" s="10" customFormat="1" ht="21.95" customHeight="1">
      <c r="B31" s="15" t="s">
        <v>30</v>
      </c>
      <c r="C31" s="106"/>
      <c r="D31" s="106"/>
      <c r="E31" s="106"/>
      <c r="F31" s="106"/>
      <c r="G31" s="106"/>
      <c r="H31" s="106"/>
      <c r="I31" s="106"/>
      <c r="J31" s="16" t="s">
        <v>30</v>
      </c>
      <c r="K31" s="9"/>
      <c r="L31" s="9"/>
    </row>
    <row r="32" spans="2:12" s="10" customFormat="1" ht="21.95" customHeight="1">
      <c r="B32" s="15" t="s">
        <v>31</v>
      </c>
      <c r="C32" s="114" t="s">
        <v>297</v>
      </c>
      <c r="D32" s="115"/>
      <c r="E32" s="115"/>
      <c r="F32" s="116"/>
      <c r="G32" s="20" t="s">
        <v>324</v>
      </c>
      <c r="H32" s="105" t="s">
        <v>239</v>
      </c>
      <c r="I32" s="105" t="s">
        <v>241</v>
      </c>
      <c r="J32" s="16" t="s">
        <v>31</v>
      </c>
      <c r="K32" s="9"/>
      <c r="L32" s="9"/>
    </row>
    <row r="33" spans="2:19" s="10" customFormat="1" ht="21.95" customHeight="1">
      <c r="B33" s="15" t="s">
        <v>32</v>
      </c>
      <c r="C33" s="87">
        <v>387</v>
      </c>
      <c r="D33" s="86">
        <f>C33+1</f>
        <v>388</v>
      </c>
      <c r="E33" s="86">
        <v>389</v>
      </c>
      <c r="F33" s="86">
        <v>390</v>
      </c>
      <c r="G33" s="18">
        <v>129</v>
      </c>
      <c r="H33" s="106"/>
      <c r="I33" s="106"/>
      <c r="J33" s="16" t="s">
        <v>32</v>
      </c>
      <c r="K33" s="9"/>
      <c r="L33" s="9"/>
    </row>
    <row r="34" spans="2:19" s="10" customFormat="1" ht="21.95" customHeight="1">
      <c r="B34" s="15" t="s">
        <v>33</v>
      </c>
      <c r="C34" s="114" t="s">
        <v>225</v>
      </c>
      <c r="D34" s="115"/>
      <c r="E34" s="115"/>
      <c r="F34" s="116"/>
      <c r="G34" s="21" t="s">
        <v>224</v>
      </c>
      <c r="H34" s="20" t="str">
        <f>D38</f>
        <v>旅行應援團  [HD] &lt;普&gt;</v>
      </c>
      <c r="I34" s="21" t="s">
        <v>244</v>
      </c>
      <c r="J34" s="16" t="s">
        <v>33</v>
      </c>
      <c r="K34" s="9"/>
      <c r="L34" s="9"/>
    </row>
    <row r="35" spans="2:19" s="10" customFormat="1" ht="21.95" customHeight="1">
      <c r="B35" s="15" t="s">
        <v>34</v>
      </c>
      <c r="C35" s="87" t="s">
        <v>82</v>
      </c>
      <c r="D35" s="86" t="s">
        <v>162</v>
      </c>
      <c r="E35" s="86" t="s">
        <v>161</v>
      </c>
      <c r="F35" s="86" t="s">
        <v>163</v>
      </c>
      <c r="G35" s="23" t="s">
        <v>80</v>
      </c>
      <c r="H35" s="25" t="str">
        <f>D39</f>
        <v>#168 (澎湖美食我最殺)</v>
      </c>
      <c r="I35" s="23" t="str">
        <f>G51</f>
        <v>#247 (甄嬛傳-7)</v>
      </c>
      <c r="J35" s="16" t="s">
        <v>34</v>
      </c>
      <c r="K35" s="9"/>
      <c r="L35" s="9"/>
    </row>
    <row r="36" spans="2:19" s="10" customFormat="1" ht="21.95" customHeight="1">
      <c r="B36" s="29" t="s">
        <v>35</v>
      </c>
      <c r="C36" s="117" t="s">
        <v>325</v>
      </c>
      <c r="D36" s="118"/>
      <c r="E36" s="118"/>
      <c r="F36" s="118"/>
      <c r="G36" s="119"/>
      <c r="H36" s="105" t="s">
        <v>330</v>
      </c>
      <c r="I36" s="71" t="s">
        <v>331</v>
      </c>
      <c r="J36" s="30" t="s">
        <v>35</v>
      </c>
      <c r="K36" s="9"/>
      <c r="L36" s="9"/>
    </row>
    <row r="37" spans="2:19" s="10" customFormat="1" ht="21.95" customHeight="1">
      <c r="B37" s="29" t="s">
        <v>36</v>
      </c>
      <c r="C37" s="83" t="s">
        <v>87</v>
      </c>
      <c r="D37" s="63" t="s">
        <v>83</v>
      </c>
      <c r="E37" s="63" t="s">
        <v>84</v>
      </c>
      <c r="F37" s="63" t="s">
        <v>85</v>
      </c>
      <c r="G37" s="26" t="s">
        <v>86</v>
      </c>
      <c r="H37" s="107"/>
      <c r="I37" s="31" t="s">
        <v>99</v>
      </c>
      <c r="J37" s="30" t="s">
        <v>36</v>
      </c>
      <c r="K37" s="9"/>
      <c r="L37" s="9"/>
    </row>
    <row r="38" spans="2:19" s="10" customFormat="1" ht="21.95" customHeight="1">
      <c r="B38" s="29" t="s">
        <v>37</v>
      </c>
      <c r="C38" s="71" t="s">
        <v>332</v>
      </c>
      <c r="D38" s="20" t="str">
        <f>D14</f>
        <v>旅行應援團  [HD] &lt;普&gt;</v>
      </c>
      <c r="E38" s="21" t="str">
        <f>E14</f>
        <v>移動星樂園  &lt;普&gt;</v>
      </c>
      <c r="F38" s="20" t="s">
        <v>324</v>
      </c>
      <c r="G38" s="105" t="s">
        <v>333</v>
      </c>
      <c r="H38" s="107"/>
      <c r="I38" s="31">
        <v>91</v>
      </c>
      <c r="J38" s="30" t="s">
        <v>37</v>
      </c>
      <c r="K38" s="9"/>
      <c r="L38" s="9"/>
      <c r="S38" s="33"/>
    </row>
    <row r="39" spans="2:19" s="10" customFormat="1" ht="21.95" customHeight="1">
      <c r="B39" s="29" t="s">
        <v>38</v>
      </c>
      <c r="C39" s="32">
        <v>131</v>
      </c>
      <c r="D39" s="18" t="str">
        <f>D15</f>
        <v>#168 (澎湖美食我最殺)</v>
      </c>
      <c r="E39" s="23">
        <f>E15</f>
        <v>125</v>
      </c>
      <c r="F39" s="18">
        <v>129</v>
      </c>
      <c r="G39" s="107"/>
      <c r="H39" s="106"/>
      <c r="I39" s="72" t="s">
        <v>334</v>
      </c>
      <c r="J39" s="30" t="s">
        <v>38</v>
      </c>
      <c r="K39" s="9"/>
      <c r="L39" s="9"/>
      <c r="S39" s="33"/>
    </row>
    <row r="40" spans="2:19" s="10" customFormat="1" ht="21.95" customHeight="1">
      <c r="B40" s="29" t="s">
        <v>39</v>
      </c>
      <c r="C40" s="114" t="s">
        <v>297</v>
      </c>
      <c r="D40" s="115"/>
      <c r="E40" s="115"/>
      <c r="F40" s="116"/>
      <c r="G40" s="107"/>
      <c r="H40" s="108" t="s">
        <v>331</v>
      </c>
      <c r="I40" s="80">
        <v>126</v>
      </c>
      <c r="J40" s="30" t="s">
        <v>39</v>
      </c>
      <c r="K40" s="9"/>
      <c r="L40" s="9"/>
      <c r="S40" s="33"/>
    </row>
    <row r="41" spans="2:19" s="10" customFormat="1" ht="21.95" customHeight="1">
      <c r="B41" s="29" t="s">
        <v>40</v>
      </c>
      <c r="C41" s="87">
        <v>387</v>
      </c>
      <c r="D41" s="86">
        <f>C41+1</f>
        <v>388</v>
      </c>
      <c r="E41" s="86">
        <v>389</v>
      </c>
      <c r="F41" s="86">
        <v>390</v>
      </c>
      <c r="G41" s="106"/>
      <c r="H41" s="109"/>
      <c r="I41" s="34" t="s">
        <v>335</v>
      </c>
      <c r="J41" s="30" t="s">
        <v>40</v>
      </c>
      <c r="K41" s="9"/>
      <c r="L41" s="9"/>
      <c r="S41" s="33"/>
    </row>
    <row r="42" spans="2:19" s="10" customFormat="1" ht="21.95" customHeight="1">
      <c r="B42" s="35">
        <v>0.79166666666666663</v>
      </c>
      <c r="C42" s="111" t="s">
        <v>336</v>
      </c>
      <c r="D42" s="112"/>
      <c r="E42" s="112"/>
      <c r="F42" s="113"/>
      <c r="G42" s="70" t="s">
        <v>325</v>
      </c>
      <c r="H42" s="32">
        <v>130</v>
      </c>
      <c r="I42" s="108" t="s">
        <v>337</v>
      </c>
      <c r="J42" s="30" t="s">
        <v>41</v>
      </c>
      <c r="K42" s="9"/>
      <c r="L42" s="9"/>
      <c r="S42" s="33"/>
    </row>
    <row r="43" spans="2:19" s="10" customFormat="1" ht="24" customHeight="1">
      <c r="B43" s="29" t="s">
        <v>42</v>
      </c>
      <c r="C43" s="38" t="s">
        <v>140</v>
      </c>
      <c r="D43" s="61" t="s">
        <v>141</v>
      </c>
      <c r="E43" s="61" t="s">
        <v>142</v>
      </c>
      <c r="F43" s="62" t="s">
        <v>143</v>
      </c>
      <c r="G43" s="26" t="s">
        <v>88</v>
      </c>
      <c r="H43" s="71" t="s">
        <v>338</v>
      </c>
      <c r="I43" s="109"/>
      <c r="J43" s="30" t="s">
        <v>42</v>
      </c>
      <c r="K43" s="9"/>
      <c r="L43" s="9"/>
      <c r="S43" s="33"/>
    </row>
    <row r="44" spans="2:19" s="10" customFormat="1" ht="21.95" customHeight="1">
      <c r="B44" s="29" t="s">
        <v>43</v>
      </c>
      <c r="C44" s="71" t="s">
        <v>339</v>
      </c>
      <c r="D44" s="133" t="s">
        <v>340</v>
      </c>
      <c r="E44" s="134"/>
      <c r="F44" s="134"/>
      <c r="G44" s="135"/>
      <c r="H44" s="32">
        <v>6</v>
      </c>
      <c r="I44" s="109"/>
      <c r="J44" s="30" t="s">
        <v>43</v>
      </c>
      <c r="K44" s="9"/>
      <c r="L44" s="9"/>
      <c r="S44" s="33"/>
    </row>
    <row r="45" spans="2:19" s="10" customFormat="1" ht="21.95" customHeight="1" thickBot="1">
      <c r="B45" s="29" t="s">
        <v>44</v>
      </c>
      <c r="C45" s="32" t="s">
        <v>90</v>
      </c>
      <c r="D45" s="36" t="s">
        <v>89</v>
      </c>
      <c r="E45" s="36" t="s">
        <v>97</v>
      </c>
      <c r="F45" s="36" t="s">
        <v>96</v>
      </c>
      <c r="G45" s="36" t="s">
        <v>95</v>
      </c>
      <c r="H45" s="111" t="s">
        <v>341</v>
      </c>
      <c r="I45" s="125"/>
      <c r="J45" s="30" t="s">
        <v>44</v>
      </c>
      <c r="K45" s="9"/>
      <c r="L45" s="9"/>
    </row>
    <row r="46" spans="2:19" s="10" customFormat="1" ht="21.95" customHeight="1">
      <c r="B46" s="15" t="s">
        <v>45</v>
      </c>
      <c r="C46" s="108" t="s">
        <v>245</v>
      </c>
      <c r="D46" s="108" t="s">
        <v>246</v>
      </c>
      <c r="E46" s="108" t="s">
        <v>247</v>
      </c>
      <c r="F46" s="108" t="s">
        <v>248</v>
      </c>
      <c r="G46" s="108" t="s">
        <v>342</v>
      </c>
      <c r="H46" s="132"/>
      <c r="I46" s="147" t="s">
        <v>343</v>
      </c>
      <c r="J46" s="16" t="s">
        <v>45</v>
      </c>
      <c r="K46" s="9"/>
      <c r="L46" s="9"/>
    </row>
    <row r="47" spans="2:19" s="10" customFormat="1" ht="16.5" customHeight="1">
      <c r="B47" s="15" t="s">
        <v>46</v>
      </c>
      <c r="C47" s="110"/>
      <c r="D47" s="110"/>
      <c r="E47" s="110"/>
      <c r="F47" s="110"/>
      <c r="G47" s="109"/>
      <c r="H47" s="38">
        <v>132</v>
      </c>
      <c r="I47" s="148"/>
      <c r="J47" s="16" t="s">
        <v>46</v>
      </c>
      <c r="K47" s="9"/>
      <c r="L47" s="9"/>
    </row>
    <row r="48" spans="2:19" s="10" customFormat="1" ht="32.25" customHeight="1" thickBot="1">
      <c r="B48" s="15" t="s">
        <v>47</v>
      </c>
      <c r="C48" s="120" t="s">
        <v>249</v>
      </c>
      <c r="D48" s="121"/>
      <c r="E48" s="121"/>
      <c r="F48" s="122"/>
      <c r="G48" s="110"/>
      <c r="H48" s="74" t="s">
        <v>344</v>
      </c>
      <c r="I48" s="64" t="s">
        <v>53</v>
      </c>
      <c r="J48" s="16" t="s">
        <v>47</v>
      </c>
      <c r="K48" s="9"/>
      <c r="L48" s="9"/>
    </row>
    <row r="49" spans="1:19" s="10" customFormat="1" ht="20.25" customHeight="1">
      <c r="B49" s="15" t="s">
        <v>48</v>
      </c>
      <c r="C49" s="81" t="s">
        <v>162</v>
      </c>
      <c r="D49" s="36" t="s">
        <v>161</v>
      </c>
      <c r="E49" s="36" t="s">
        <v>163</v>
      </c>
      <c r="F49" s="37" t="s">
        <v>174</v>
      </c>
      <c r="G49" s="32" t="s">
        <v>345</v>
      </c>
      <c r="H49" s="38">
        <v>169</v>
      </c>
      <c r="I49" s="67" t="s">
        <v>329</v>
      </c>
      <c r="J49" s="16" t="s">
        <v>48</v>
      </c>
      <c r="K49" s="9"/>
      <c r="L49" s="9"/>
      <c r="N49" s="39"/>
    </row>
    <row r="50" spans="1:19" s="10" customFormat="1" ht="21.95" customHeight="1">
      <c r="B50" s="15" t="s">
        <v>49</v>
      </c>
      <c r="C50" s="120" t="s">
        <v>346</v>
      </c>
      <c r="D50" s="121"/>
      <c r="E50" s="121"/>
      <c r="F50" s="122"/>
      <c r="G50" s="72" t="s">
        <v>250</v>
      </c>
      <c r="H50" s="117" t="s">
        <v>347</v>
      </c>
      <c r="I50" s="68">
        <v>169</v>
      </c>
      <c r="J50" s="16" t="s">
        <v>49</v>
      </c>
      <c r="K50" s="9"/>
      <c r="L50" s="9"/>
    </row>
    <row r="51" spans="1:19" s="10" customFormat="1" ht="21.95" customHeight="1" thickBot="1">
      <c r="B51" s="40" t="s">
        <v>50</v>
      </c>
      <c r="C51" s="91" t="s">
        <v>91</v>
      </c>
      <c r="D51" s="92" t="s">
        <v>92</v>
      </c>
      <c r="E51" s="92" t="s">
        <v>93</v>
      </c>
      <c r="F51" s="93" t="s">
        <v>94</v>
      </c>
      <c r="G51" s="60" t="s">
        <v>158</v>
      </c>
      <c r="H51" s="126"/>
      <c r="I51" s="76" t="s">
        <v>348</v>
      </c>
      <c r="J51" s="41" t="s">
        <v>50</v>
      </c>
      <c r="K51" s="9"/>
      <c r="L51" s="9"/>
    </row>
    <row r="52" spans="1:19" s="45" customFormat="1" ht="19.5" customHeight="1">
      <c r="A52" s="42"/>
      <c r="B52" s="10"/>
      <c r="C52" s="43"/>
      <c r="D52" s="43"/>
      <c r="E52" s="43" t="s">
        <v>51</v>
      </c>
      <c r="F52" s="44"/>
      <c r="G52" s="127"/>
      <c r="H52" s="127"/>
      <c r="I52" s="123">
        <v>41324</v>
      </c>
      <c r="J52" s="123"/>
      <c r="K52" s="42"/>
      <c r="L52" s="9"/>
      <c r="N52" s="46"/>
      <c r="O52" s="47"/>
      <c r="P52" s="48"/>
      <c r="Q52" s="49"/>
      <c r="R52" s="49"/>
      <c r="S52" s="42"/>
    </row>
    <row r="53" spans="1:19" s="45" customFormat="1" ht="18.75" customHeight="1">
      <c r="A53" s="42"/>
      <c r="B53" s="10"/>
      <c r="C53" s="43"/>
      <c r="D53" s="43"/>
      <c r="E53" s="43" t="s">
        <v>51</v>
      </c>
      <c r="F53" s="44"/>
      <c r="G53" s="124"/>
      <c r="H53" s="124"/>
      <c r="I53" s="43"/>
      <c r="J53" s="50"/>
      <c r="K53" s="42"/>
      <c r="L53" s="9"/>
      <c r="N53" s="46"/>
      <c r="O53" s="47"/>
      <c r="P53" s="48"/>
      <c r="Q53" s="49"/>
      <c r="R53" s="49"/>
      <c r="S53" s="42"/>
    </row>
    <row r="54" spans="1:19" s="45" customFormat="1" ht="15.6" customHeight="1">
      <c r="A54" s="51"/>
      <c r="B54" s="51"/>
      <c r="C54" s="52"/>
      <c r="D54" s="43"/>
      <c r="E54" s="43"/>
      <c r="F54" s="43"/>
      <c r="G54" s="43"/>
      <c r="H54" s="43"/>
      <c r="I54" s="43"/>
      <c r="J54" s="10"/>
      <c r="K54" s="10"/>
      <c r="L54" s="10"/>
      <c r="N54" s="46"/>
      <c r="O54" s="47"/>
      <c r="P54" s="48"/>
      <c r="Q54" s="49"/>
      <c r="R54" s="49"/>
      <c r="S54" s="42"/>
    </row>
    <row r="55" spans="1:19" s="45" customFormat="1" ht="15.6" customHeight="1">
      <c r="A55" s="51"/>
      <c r="B55" s="51"/>
      <c r="C55" s="53"/>
      <c r="D55" s="54"/>
      <c r="E55" s="54"/>
      <c r="F55" s="43"/>
      <c r="G55" s="43"/>
      <c r="H55" s="43"/>
      <c r="I55" s="43"/>
      <c r="J55" s="10"/>
      <c r="K55" s="10"/>
      <c r="L55" s="10"/>
      <c r="N55" s="46"/>
      <c r="O55" s="47"/>
      <c r="P55" s="48"/>
      <c r="Q55" s="49"/>
      <c r="R55" s="49"/>
      <c r="S55" s="42"/>
    </row>
    <row r="56" spans="1:19" s="45" customFormat="1" ht="15.6" customHeight="1">
      <c r="A56" s="55"/>
      <c r="B56" s="55"/>
      <c r="C56" s="53"/>
      <c r="D56" s="54"/>
      <c r="E56" s="54"/>
      <c r="F56" s="43"/>
      <c r="G56" s="43"/>
      <c r="H56" s="43"/>
      <c r="I56" s="43"/>
      <c r="J56" s="10"/>
      <c r="K56" s="10"/>
      <c r="L56" s="10"/>
      <c r="N56" s="46"/>
      <c r="O56" s="47"/>
      <c r="P56" s="48"/>
      <c r="Q56" s="49"/>
      <c r="R56" s="49"/>
      <c r="S56" s="42"/>
    </row>
    <row r="57" spans="1:19" s="45" customFormat="1" ht="15.6" customHeight="1">
      <c r="A57" s="42"/>
      <c r="B57" s="10"/>
      <c r="C57" s="43"/>
      <c r="D57" s="43"/>
      <c r="E57" s="54"/>
      <c r="F57" s="43"/>
      <c r="G57" s="43"/>
      <c r="H57" s="43"/>
      <c r="I57" s="43"/>
      <c r="J57" s="10"/>
      <c r="K57" s="10"/>
      <c r="L57" s="10"/>
      <c r="N57" s="46"/>
      <c r="O57" s="47"/>
      <c r="P57" s="48"/>
      <c r="Q57" s="49"/>
      <c r="R57" s="49"/>
      <c r="S57" s="42"/>
    </row>
    <row r="58" spans="1:19" s="45" customFormat="1" ht="15.6" customHeight="1">
      <c r="A58" s="42"/>
      <c r="B58" s="10"/>
      <c r="C58" s="43"/>
      <c r="D58" s="43"/>
      <c r="E58" s="54"/>
      <c r="F58" s="43"/>
      <c r="G58" s="43"/>
      <c r="H58" s="43"/>
      <c r="I58" s="43"/>
      <c r="J58" s="10"/>
      <c r="K58" s="10"/>
      <c r="L58" s="10"/>
      <c r="N58" s="46"/>
      <c r="O58" s="47"/>
      <c r="P58" s="48"/>
      <c r="Q58" s="49"/>
      <c r="R58" s="49"/>
      <c r="S58" s="42"/>
    </row>
    <row r="59" spans="1:19" s="45" customFormat="1" ht="15.6" customHeight="1">
      <c r="A59" s="42"/>
      <c r="B59" s="10"/>
      <c r="C59" s="43"/>
      <c r="D59" s="43"/>
      <c r="E59" s="54"/>
      <c r="F59" s="43"/>
      <c r="G59" s="43"/>
      <c r="H59" s="43"/>
      <c r="I59" s="43"/>
      <c r="J59" s="10"/>
      <c r="K59" s="10"/>
      <c r="L59" s="10"/>
      <c r="N59" s="46"/>
      <c r="O59" s="47"/>
      <c r="P59" s="48"/>
      <c r="Q59" s="49"/>
      <c r="R59" s="49"/>
      <c r="S59" s="42"/>
    </row>
    <row r="60" spans="1:19" s="45" customFormat="1" ht="15.6" customHeight="1">
      <c r="A60" s="42"/>
      <c r="B60" s="10"/>
      <c r="C60" s="43"/>
      <c r="D60" s="43"/>
      <c r="E60" s="54"/>
      <c r="F60" s="43"/>
      <c r="G60" s="43"/>
      <c r="H60" s="43"/>
      <c r="I60" s="43"/>
      <c r="J60" s="10"/>
      <c r="K60" s="10"/>
      <c r="L60" s="10"/>
      <c r="N60" s="46"/>
      <c r="O60" s="47"/>
      <c r="P60" s="48"/>
      <c r="Q60" s="49"/>
      <c r="R60" s="49"/>
      <c r="S60" s="42"/>
    </row>
    <row r="61" spans="1:19" s="45" customFormat="1" ht="15.6" customHeight="1">
      <c r="A61" s="42"/>
      <c r="B61" s="10"/>
      <c r="C61" s="43"/>
      <c r="D61" s="43"/>
      <c r="E61" s="54"/>
      <c r="F61" s="43"/>
      <c r="G61" s="43"/>
      <c r="H61" s="43"/>
      <c r="I61" s="43"/>
      <c r="J61" s="10"/>
      <c r="K61" s="10"/>
      <c r="L61" s="10"/>
      <c r="N61" s="46"/>
      <c r="O61" s="47"/>
      <c r="P61" s="48"/>
      <c r="Q61" s="49"/>
      <c r="R61" s="49"/>
      <c r="S61" s="42"/>
    </row>
    <row r="62" spans="1:19" s="45" customFormat="1" ht="15.6" customHeight="1">
      <c r="A62" s="42"/>
      <c r="B62" s="10"/>
      <c r="C62" s="43"/>
      <c r="D62" s="43"/>
      <c r="E62" s="54"/>
      <c r="F62" s="43"/>
      <c r="G62" s="43"/>
      <c r="H62" s="43"/>
      <c r="I62" s="43"/>
      <c r="J62" s="10"/>
      <c r="K62" s="10"/>
      <c r="L62" s="10"/>
      <c r="N62" s="46"/>
      <c r="O62" s="47"/>
      <c r="P62" s="48"/>
      <c r="Q62" s="49"/>
      <c r="R62" s="49"/>
      <c r="S62" s="42"/>
    </row>
    <row r="63" spans="1:19" s="45" customFormat="1" ht="15.6" customHeight="1">
      <c r="A63" s="42"/>
      <c r="B63" s="10"/>
      <c r="C63" s="43"/>
      <c r="D63" s="43"/>
      <c r="E63" s="54"/>
      <c r="F63" s="43"/>
      <c r="G63" s="43"/>
      <c r="H63" s="43"/>
      <c r="I63" s="43"/>
      <c r="J63" s="10"/>
      <c r="K63" s="10"/>
      <c r="L63" s="10"/>
      <c r="N63" s="46"/>
      <c r="O63" s="47"/>
      <c r="P63" s="48"/>
      <c r="Q63" s="49"/>
      <c r="R63" s="49"/>
      <c r="S63" s="42"/>
    </row>
    <row r="64" spans="1:19" s="45" customFormat="1" ht="15.6" customHeight="1">
      <c r="A64" s="42"/>
      <c r="B64" s="10"/>
      <c r="C64" s="43"/>
      <c r="D64" s="43"/>
      <c r="E64" s="54"/>
      <c r="F64" s="43"/>
      <c r="G64" s="43"/>
      <c r="H64" s="43"/>
      <c r="I64" s="43"/>
      <c r="J64" s="10"/>
      <c r="K64" s="10"/>
      <c r="L64" s="10"/>
      <c r="N64" s="46"/>
      <c r="O64" s="47"/>
      <c r="P64" s="48"/>
      <c r="Q64" s="49"/>
      <c r="R64" s="49"/>
      <c r="S64" s="42"/>
    </row>
    <row r="65" spans="1:19" s="43" customFormat="1" ht="15.6" customHeight="1">
      <c r="A65" s="42"/>
      <c r="B65" s="10"/>
      <c r="E65" s="54"/>
      <c r="J65" s="10"/>
      <c r="K65" s="10"/>
      <c r="L65" s="10"/>
      <c r="M65" s="45"/>
      <c r="N65" s="46"/>
      <c r="O65" s="47"/>
      <c r="P65" s="48"/>
      <c r="Q65" s="49"/>
      <c r="R65" s="49"/>
      <c r="S65" s="42"/>
    </row>
    <row r="66" spans="1:19" s="43" customFormat="1" ht="15.6" customHeight="1">
      <c r="A66" s="42"/>
      <c r="B66" s="10"/>
      <c r="E66" s="54"/>
      <c r="J66" s="10"/>
      <c r="K66" s="10"/>
      <c r="L66" s="10"/>
      <c r="M66" s="45"/>
      <c r="N66" s="46"/>
      <c r="O66" s="47"/>
      <c r="P66" s="48"/>
      <c r="Q66" s="49"/>
      <c r="R66" s="49"/>
      <c r="S66" s="42"/>
    </row>
    <row r="67" spans="1:19" s="43" customFormat="1" ht="15.6" customHeight="1">
      <c r="A67" s="42"/>
      <c r="B67" s="10"/>
      <c r="E67" s="54"/>
      <c r="J67" s="10"/>
      <c r="K67" s="10"/>
      <c r="L67" s="10"/>
      <c r="M67" s="45"/>
      <c r="N67" s="46"/>
      <c r="O67" s="47"/>
      <c r="P67" s="48"/>
      <c r="Q67" s="49"/>
      <c r="R67" s="49"/>
      <c r="S67" s="42"/>
    </row>
    <row r="68" spans="1:19" s="43" customFormat="1" ht="15.6" customHeight="1">
      <c r="A68" s="42"/>
      <c r="B68" s="10"/>
      <c r="E68" s="54"/>
      <c r="J68" s="10"/>
      <c r="K68" s="10"/>
      <c r="L68" s="10"/>
      <c r="M68" s="45"/>
      <c r="N68" s="46"/>
      <c r="O68" s="47"/>
      <c r="P68" s="48"/>
      <c r="Q68" s="49"/>
      <c r="R68" s="49"/>
      <c r="S68" s="42"/>
    </row>
    <row r="69" spans="1:19" s="43" customFormat="1" ht="15.6" customHeight="1">
      <c r="A69" s="42"/>
      <c r="B69" s="10"/>
      <c r="E69" s="54"/>
      <c r="J69" s="10"/>
      <c r="K69" s="10"/>
      <c r="L69" s="10"/>
      <c r="M69" s="45"/>
      <c r="N69" s="46"/>
      <c r="O69" s="47"/>
      <c r="P69" s="48"/>
      <c r="Q69" s="49"/>
      <c r="R69" s="49"/>
      <c r="S69" s="42"/>
    </row>
    <row r="70" spans="1:19" s="43" customFormat="1" ht="15.6" customHeight="1">
      <c r="A70" s="42"/>
      <c r="B70" s="10"/>
      <c r="E70" s="54"/>
      <c r="J70" s="10"/>
      <c r="K70" s="10"/>
      <c r="L70" s="10"/>
      <c r="M70" s="45"/>
      <c r="N70" s="46"/>
      <c r="O70" s="47"/>
      <c r="P70" s="48"/>
      <c r="Q70" s="49"/>
      <c r="R70" s="49"/>
      <c r="S70" s="42"/>
    </row>
    <row r="71" spans="1:19" s="43" customFormat="1" ht="15.6" customHeight="1">
      <c r="A71" s="42"/>
      <c r="B71" s="10"/>
      <c r="E71" s="54"/>
      <c r="J71" s="10"/>
      <c r="K71" s="10"/>
      <c r="L71" s="10"/>
      <c r="M71" s="45"/>
      <c r="N71" s="46"/>
      <c r="O71" s="47"/>
      <c r="P71" s="48"/>
      <c r="Q71" s="49"/>
      <c r="R71" s="49"/>
      <c r="S71" s="42"/>
    </row>
    <row r="72" spans="1:19" s="43" customFormat="1" ht="15.6" customHeight="1">
      <c r="A72" s="42"/>
      <c r="B72" s="10"/>
      <c r="E72" s="54"/>
      <c r="J72" s="10"/>
      <c r="K72" s="10"/>
      <c r="L72" s="10"/>
      <c r="M72" s="45"/>
      <c r="N72" s="46"/>
      <c r="O72" s="47"/>
      <c r="P72" s="48"/>
      <c r="Q72" s="49"/>
      <c r="R72" s="49"/>
      <c r="S72" s="42"/>
    </row>
    <row r="73" spans="1:19" s="43" customFormat="1" ht="15.6" customHeight="1">
      <c r="A73" s="42"/>
      <c r="B73" s="10"/>
      <c r="E73" s="54"/>
      <c r="J73" s="10"/>
      <c r="K73" s="10"/>
      <c r="L73" s="10"/>
      <c r="M73" s="45"/>
      <c r="N73" s="46"/>
      <c r="O73" s="47"/>
      <c r="P73" s="48"/>
      <c r="Q73" s="49"/>
      <c r="R73" s="49"/>
      <c r="S73" s="42"/>
    </row>
    <row r="74" spans="1:19" s="43" customFormat="1" ht="15.6" customHeight="1">
      <c r="A74" s="42"/>
      <c r="B74" s="10"/>
      <c r="E74" s="54"/>
      <c r="J74" s="10"/>
      <c r="K74" s="10"/>
      <c r="L74" s="10"/>
      <c r="M74" s="45"/>
      <c r="N74" s="46"/>
      <c r="O74" s="47"/>
      <c r="P74" s="48"/>
      <c r="Q74" s="49"/>
      <c r="R74" s="49"/>
      <c r="S74" s="42"/>
    </row>
    <row r="75" spans="1:19" s="43" customFormat="1" ht="15.6" customHeight="1">
      <c r="A75" s="42"/>
      <c r="B75" s="42"/>
      <c r="C75" s="54"/>
      <c r="D75" s="54"/>
      <c r="E75" s="54"/>
      <c r="J75" s="10"/>
      <c r="K75" s="10"/>
      <c r="L75" s="10"/>
      <c r="M75" s="45"/>
      <c r="N75" s="46"/>
      <c r="O75" s="47"/>
      <c r="P75" s="48"/>
      <c r="Q75" s="49"/>
      <c r="R75" s="49"/>
      <c r="S75" s="42"/>
    </row>
    <row r="76" spans="1:19" s="43" customFormat="1" ht="15.6" customHeight="1">
      <c r="A76" s="42"/>
      <c r="B76" s="42"/>
      <c r="C76" s="54"/>
      <c r="D76" s="54"/>
      <c r="E76" s="54"/>
      <c r="J76" s="10"/>
      <c r="K76" s="10"/>
      <c r="L76" s="10"/>
      <c r="M76" s="45"/>
      <c r="N76" s="46"/>
      <c r="O76" s="47"/>
      <c r="P76" s="48"/>
      <c r="Q76" s="49"/>
      <c r="R76" s="49"/>
      <c r="S76" s="42"/>
    </row>
    <row r="77" spans="1:19" s="43" customFormat="1" ht="15.6" customHeight="1">
      <c r="A77" s="42"/>
      <c r="B77" s="42"/>
      <c r="C77" s="54"/>
      <c r="D77" s="54"/>
      <c r="E77" s="54"/>
      <c r="J77" s="10"/>
      <c r="K77" s="10"/>
      <c r="L77" s="10"/>
      <c r="M77" s="45"/>
      <c r="N77" s="46"/>
      <c r="O77" s="47"/>
      <c r="P77" s="48"/>
      <c r="Q77" s="49"/>
      <c r="R77" s="49"/>
      <c r="S77" s="42"/>
    </row>
    <row r="78" spans="1:19" s="43" customFormat="1" ht="15.6" customHeight="1">
      <c r="A78" s="42"/>
      <c r="B78" s="42"/>
      <c r="C78" s="54"/>
      <c r="D78" s="54"/>
      <c r="E78" s="54"/>
      <c r="J78" s="10"/>
      <c r="K78" s="10"/>
      <c r="L78" s="10"/>
      <c r="M78" s="45"/>
      <c r="N78" s="46"/>
      <c r="O78" s="47"/>
      <c r="P78" s="48"/>
      <c r="Q78" s="49"/>
      <c r="R78" s="49"/>
      <c r="S78" s="42"/>
    </row>
    <row r="79" spans="1:19" s="43" customFormat="1" ht="15.6" customHeight="1">
      <c r="A79" s="42"/>
      <c r="B79" s="42"/>
      <c r="C79" s="54"/>
      <c r="D79" s="54"/>
      <c r="E79" s="54"/>
      <c r="J79" s="10"/>
      <c r="K79" s="10"/>
      <c r="L79" s="10"/>
      <c r="M79" s="45"/>
      <c r="N79" s="46"/>
      <c r="O79" s="47"/>
      <c r="P79" s="48"/>
      <c r="Q79" s="49"/>
      <c r="R79" s="49"/>
      <c r="S79" s="42"/>
    </row>
    <row r="80" spans="1:19" s="43" customFormat="1" ht="15.6" customHeight="1">
      <c r="A80" s="42"/>
      <c r="B80" s="42"/>
      <c r="C80" s="54"/>
      <c r="D80" s="54"/>
      <c r="E80" s="54"/>
      <c r="J80" s="10"/>
      <c r="K80" s="10"/>
      <c r="L80" s="10"/>
      <c r="M80" s="45"/>
      <c r="N80" s="46"/>
      <c r="O80" s="47"/>
      <c r="P80" s="48"/>
      <c r="Q80" s="49"/>
      <c r="R80" s="49"/>
      <c r="S80" s="42"/>
    </row>
    <row r="81" spans="1:19" ht="15.6" customHeight="1">
      <c r="B81" s="42"/>
      <c r="C81" s="54"/>
      <c r="D81" s="54"/>
      <c r="E81" s="5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10" customFormat="1" ht="15.6" customHeight="1">
      <c r="A86" s="42"/>
      <c r="C86" s="43"/>
      <c r="D86" s="43"/>
      <c r="E86" s="43"/>
      <c r="F86" s="43"/>
      <c r="G86" s="43"/>
      <c r="H86" s="43"/>
      <c r="I86" s="43"/>
      <c r="M86" s="45"/>
      <c r="N86" s="46"/>
      <c r="O86" s="47"/>
      <c r="P86" s="48"/>
      <c r="Q86" s="49"/>
      <c r="R86" s="49"/>
      <c r="S86" s="42"/>
    </row>
    <row r="87" spans="1:19" s="10" customFormat="1" ht="15.6" customHeight="1">
      <c r="A87" s="42"/>
      <c r="C87" s="43"/>
      <c r="D87" s="43"/>
      <c r="E87" s="43"/>
      <c r="F87" s="43"/>
      <c r="G87" s="43"/>
      <c r="H87" s="43"/>
      <c r="I87" s="43"/>
      <c r="M87" s="45"/>
      <c r="N87" s="46"/>
      <c r="O87" s="47"/>
      <c r="P87" s="48"/>
      <c r="Q87" s="49"/>
      <c r="R87" s="49"/>
      <c r="S87" s="42"/>
    </row>
    <row r="88" spans="1:19" s="10" customFormat="1" ht="15.6" customHeight="1">
      <c r="A88" s="42"/>
      <c r="C88" s="43"/>
      <c r="D88" s="43"/>
      <c r="E88" s="43"/>
      <c r="F88" s="43"/>
      <c r="G88" s="43"/>
      <c r="H88" s="43"/>
      <c r="I88" s="43"/>
      <c r="M88" s="45"/>
      <c r="N88" s="46"/>
      <c r="O88" s="47"/>
      <c r="P88" s="48"/>
      <c r="Q88" s="49"/>
      <c r="R88" s="49"/>
      <c r="S88" s="42"/>
    </row>
    <row r="89" spans="1:19" s="10" customFormat="1" ht="15.6" customHeight="1">
      <c r="A89" s="42"/>
      <c r="C89" s="43"/>
      <c r="D89" s="43"/>
      <c r="E89" s="43"/>
      <c r="F89" s="43"/>
      <c r="G89" s="43"/>
      <c r="H89" s="43"/>
      <c r="I89" s="43"/>
      <c r="M89" s="45"/>
      <c r="N89" s="46"/>
      <c r="O89" s="47"/>
      <c r="P89" s="48"/>
      <c r="Q89" s="49"/>
      <c r="R89" s="49"/>
      <c r="S89" s="42"/>
    </row>
    <row r="90" spans="1:19" s="10" customFormat="1" ht="15.6" customHeight="1">
      <c r="A90" s="42"/>
      <c r="C90" s="43"/>
      <c r="D90" s="43"/>
      <c r="E90" s="43"/>
      <c r="F90" s="43"/>
      <c r="G90" s="43"/>
      <c r="H90" s="43"/>
      <c r="I90" s="43"/>
      <c r="M90" s="45"/>
      <c r="N90" s="46"/>
      <c r="O90" s="47"/>
      <c r="P90" s="48"/>
      <c r="Q90" s="49"/>
      <c r="R90" s="49"/>
      <c r="S90" s="42"/>
    </row>
    <row r="91" spans="1:19" s="10" customFormat="1" ht="10.5" customHeight="1">
      <c r="A91" s="42"/>
      <c r="C91" s="43"/>
      <c r="D91" s="43"/>
      <c r="E91" s="43"/>
      <c r="F91" s="43"/>
      <c r="G91" s="43"/>
      <c r="H91" s="43"/>
      <c r="I91" s="43"/>
      <c r="M91" s="45"/>
      <c r="N91" s="46"/>
      <c r="O91" s="47"/>
      <c r="P91" s="48"/>
      <c r="Q91" s="49"/>
      <c r="R91" s="49"/>
      <c r="S91" s="4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10" customFormat="1" ht="19.5" customHeight="1">
      <c r="A99" s="42"/>
      <c r="C99" s="43"/>
      <c r="D99" s="43"/>
      <c r="E99" s="43"/>
      <c r="F99" s="43"/>
      <c r="G99" s="43"/>
      <c r="H99" s="43"/>
      <c r="I99" s="43"/>
      <c r="M99" s="45"/>
      <c r="N99" s="46"/>
      <c r="O99" s="47"/>
      <c r="P99" s="48"/>
      <c r="Q99" s="49"/>
      <c r="R99" s="49"/>
      <c r="S99" s="42"/>
    </row>
    <row r="100" spans="1:19" s="10" customFormat="1" ht="15.75" customHeight="1">
      <c r="A100" s="42"/>
      <c r="C100" s="54"/>
      <c r="D100" s="54"/>
      <c r="E100" s="54"/>
      <c r="F100" s="43"/>
      <c r="G100" s="43"/>
      <c r="H100" s="56"/>
      <c r="I100" s="45"/>
      <c r="M100" s="45"/>
      <c r="N100" s="46"/>
      <c r="O100" s="47"/>
      <c r="P100" s="48"/>
      <c r="Q100" s="49"/>
      <c r="R100" s="49"/>
      <c r="S100" s="42"/>
    </row>
    <row r="101" spans="1:19" s="10" customFormat="1" ht="15.75" customHeight="1">
      <c r="A101" s="42"/>
      <c r="C101" s="54"/>
      <c r="D101" s="54"/>
      <c r="E101" s="54"/>
      <c r="F101" s="57"/>
      <c r="G101" s="57"/>
      <c r="H101" s="58"/>
      <c r="I101" s="45"/>
      <c r="M101" s="45"/>
      <c r="N101" s="46"/>
      <c r="O101" s="47"/>
      <c r="P101" s="48"/>
      <c r="Q101" s="49"/>
      <c r="R101" s="49"/>
      <c r="S101" s="42"/>
    </row>
    <row r="102" spans="1:19" s="10" customFormat="1" ht="15.75" customHeight="1">
      <c r="A102" s="42"/>
      <c r="C102" s="54"/>
      <c r="D102" s="54"/>
      <c r="E102" s="54"/>
      <c r="F102" s="57"/>
      <c r="G102" s="57"/>
      <c r="H102" s="43"/>
      <c r="I102" s="45"/>
      <c r="M102" s="45"/>
      <c r="N102" s="46"/>
      <c r="O102" s="47"/>
      <c r="P102" s="48"/>
      <c r="Q102" s="49"/>
      <c r="R102" s="49"/>
      <c r="S102" s="42"/>
    </row>
    <row r="103" spans="1:19" s="10" customFormat="1" ht="15.75" customHeight="1">
      <c r="A103" s="42"/>
      <c r="C103" s="54"/>
      <c r="D103" s="54"/>
      <c r="E103" s="54"/>
      <c r="F103" s="57"/>
      <c r="G103" s="57"/>
      <c r="H103" s="43"/>
      <c r="I103" s="43"/>
      <c r="M103" s="45"/>
      <c r="N103" s="46"/>
      <c r="O103" s="47"/>
      <c r="P103" s="48"/>
      <c r="Q103" s="49"/>
      <c r="R103" s="49"/>
      <c r="S103" s="42"/>
    </row>
    <row r="104" spans="1:19" s="10" customFormat="1" ht="15.75" customHeight="1">
      <c r="A104" s="42"/>
      <c r="C104" s="54"/>
      <c r="D104" s="54"/>
      <c r="E104" s="54"/>
      <c r="F104" s="59"/>
      <c r="G104" s="59"/>
      <c r="H104" s="43"/>
      <c r="I104" s="43"/>
      <c r="M104" s="45"/>
      <c r="N104" s="46"/>
      <c r="O104" s="47"/>
      <c r="P104" s="48"/>
      <c r="Q104" s="49"/>
      <c r="R104" s="49"/>
      <c r="S104" s="42"/>
    </row>
    <row r="105" spans="1:19" s="10" customFormat="1" ht="15.75" customHeight="1">
      <c r="A105" s="42"/>
      <c r="C105" s="54"/>
      <c r="D105" s="54"/>
      <c r="E105" s="54"/>
      <c r="F105" s="43"/>
      <c r="G105" s="43"/>
      <c r="H105" s="43"/>
      <c r="I105" s="43"/>
      <c r="M105" s="45"/>
      <c r="N105" s="46"/>
      <c r="O105" s="47"/>
      <c r="P105" s="48"/>
      <c r="Q105" s="49"/>
      <c r="R105" s="49"/>
      <c r="S105" s="42"/>
    </row>
    <row r="106" spans="1:19" s="10" customFormat="1" ht="15.75" customHeight="1">
      <c r="A106" s="42"/>
      <c r="C106" s="54"/>
      <c r="D106" s="54"/>
      <c r="E106" s="54"/>
      <c r="F106" s="43"/>
      <c r="G106" s="43"/>
      <c r="H106" s="43"/>
      <c r="I106" s="43"/>
      <c r="M106" s="45"/>
      <c r="N106" s="46"/>
      <c r="O106" s="47"/>
      <c r="P106" s="48"/>
      <c r="Q106" s="49"/>
      <c r="R106" s="49"/>
      <c r="S106" s="42"/>
    </row>
  </sheetData>
  <mergeCells count="73">
    <mergeCell ref="G38:G41"/>
    <mergeCell ref="H30:H31"/>
    <mergeCell ref="H32:H33"/>
    <mergeCell ref="I32:I33"/>
    <mergeCell ref="I30:I31"/>
    <mergeCell ref="H40:H41"/>
    <mergeCell ref="I46:I47"/>
    <mergeCell ref="H36:H39"/>
    <mergeCell ref="I18:I19"/>
    <mergeCell ref="I20:I21"/>
    <mergeCell ref="C18:C19"/>
    <mergeCell ref="D18:D19"/>
    <mergeCell ref="E18:E19"/>
    <mergeCell ref="F18:F19"/>
    <mergeCell ref="H18:H19"/>
    <mergeCell ref="C10:F10"/>
    <mergeCell ref="C12:G12"/>
    <mergeCell ref="H25:H27"/>
    <mergeCell ref="H28:H29"/>
    <mergeCell ref="C22:F22"/>
    <mergeCell ref="E16:E17"/>
    <mergeCell ref="F16:F17"/>
    <mergeCell ref="G16:G17"/>
    <mergeCell ref="H20:H21"/>
    <mergeCell ref="C20:G20"/>
    <mergeCell ref="F30:F31"/>
    <mergeCell ref="G30:G31"/>
    <mergeCell ref="C16:C17"/>
    <mergeCell ref="D16:D17"/>
    <mergeCell ref="F28:F29"/>
    <mergeCell ref="G28:G29"/>
    <mergeCell ref="C24:F24"/>
    <mergeCell ref="C26:G26"/>
    <mergeCell ref="C36:G36"/>
    <mergeCell ref="C30:C31"/>
    <mergeCell ref="C40:F40"/>
    <mergeCell ref="C42:F42"/>
    <mergeCell ref="G18:G19"/>
    <mergeCell ref="C28:C29"/>
    <mergeCell ref="D28:D29"/>
    <mergeCell ref="E28:E29"/>
    <mergeCell ref="D30:D31"/>
    <mergeCell ref="E30:E31"/>
    <mergeCell ref="B1:J1"/>
    <mergeCell ref="B2:J2"/>
    <mergeCell ref="C6:C7"/>
    <mergeCell ref="D4:D5"/>
    <mergeCell ref="E4:E5"/>
    <mergeCell ref="F4:F5"/>
    <mergeCell ref="G4:G5"/>
    <mergeCell ref="D6:D7"/>
    <mergeCell ref="E6:E7"/>
    <mergeCell ref="F6:F7"/>
    <mergeCell ref="H50:H51"/>
    <mergeCell ref="G52:H52"/>
    <mergeCell ref="I52:J52"/>
    <mergeCell ref="D44:G44"/>
    <mergeCell ref="G6:G7"/>
    <mergeCell ref="C4:C5"/>
    <mergeCell ref="H4:H5"/>
    <mergeCell ref="I6:I7"/>
    <mergeCell ref="C32:F32"/>
    <mergeCell ref="C34:F34"/>
    <mergeCell ref="C48:F48"/>
    <mergeCell ref="C50:F50"/>
    <mergeCell ref="G46:G48"/>
    <mergeCell ref="H45:H46"/>
    <mergeCell ref="G53:H53"/>
    <mergeCell ref="I42:I45"/>
    <mergeCell ref="C46:C47"/>
    <mergeCell ref="D46:D47"/>
    <mergeCell ref="E46:E47"/>
    <mergeCell ref="F46:F47"/>
  </mergeCells>
  <phoneticPr fontId="3" type="noConversion"/>
  <printOptions horizontalCentered="1"/>
  <pageMargins left="0.19685039370078741" right="0.11811023622047245" top="0.59055118110236227" bottom="0.35433070866141736" header="0.31496062992125984" footer="0.31496062992125984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6"/>
  <sheetViews>
    <sheetView view="pageBreakPreview" zoomScale="115" zoomScaleNormal="75" zoomScaleSheetLayoutView="115" workbookViewId="0">
      <pane ySplit="3" topLeftCell="A4" activePane="bottomLeft" state="frozen"/>
      <selection activeCell="F55" sqref="F55"/>
      <selection pane="bottomLeft" activeCell="D15" sqref="D15"/>
    </sheetView>
  </sheetViews>
  <sheetFormatPr defaultRowHeight="16.5"/>
  <cols>
    <col min="1" max="1" width="1.25" style="42" customWidth="1"/>
    <col min="2" max="2" width="7" style="10" customWidth="1"/>
    <col min="3" max="7" width="15.625" style="43" customWidth="1"/>
    <col min="8" max="9" width="22.625" style="43" customWidth="1"/>
    <col min="10" max="10" width="5.875" style="10" customWidth="1"/>
    <col min="11" max="11" width="2" style="10" customWidth="1"/>
    <col min="12" max="12" width="5.5" style="10" customWidth="1"/>
    <col min="13" max="13" width="4" style="45" customWidth="1"/>
    <col min="14" max="14" width="8" style="46" customWidth="1"/>
    <col min="15" max="15" width="9.25" style="47" customWidth="1"/>
    <col min="16" max="16" width="8.25" style="48" customWidth="1"/>
    <col min="17" max="17" width="12.375" style="49" customWidth="1"/>
    <col min="18" max="18" width="6.625" style="49" customWidth="1"/>
    <col min="19" max="16384" width="9" style="42"/>
  </cols>
  <sheetData>
    <row r="1" spans="2:18" s="6" customFormat="1" ht="21.75" customHeight="1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"/>
      <c r="L1" s="1"/>
      <c r="M1" s="1"/>
      <c r="N1" s="2"/>
      <c r="O1" s="3"/>
      <c r="P1" s="4"/>
      <c r="Q1" s="5"/>
      <c r="R1" s="5"/>
    </row>
    <row r="2" spans="2:18" s="6" customFormat="1" ht="21" customHeight="1">
      <c r="B2" s="137" t="s">
        <v>52</v>
      </c>
      <c r="C2" s="137"/>
      <c r="D2" s="137"/>
      <c r="E2" s="137"/>
      <c r="F2" s="137"/>
      <c r="G2" s="137"/>
      <c r="H2" s="137"/>
      <c r="I2" s="137"/>
      <c r="J2" s="137"/>
      <c r="K2" s="7"/>
      <c r="L2" s="8"/>
    </row>
    <row r="3" spans="2:18" s="10" customFormat="1" ht="15" customHeight="1">
      <c r="B3" s="11" t="s">
        <v>1</v>
      </c>
      <c r="C3" s="12" t="s">
        <v>194</v>
      </c>
      <c r="D3" s="12" t="s">
        <v>195</v>
      </c>
      <c r="E3" s="12" t="s">
        <v>196</v>
      </c>
      <c r="F3" s="12" t="s">
        <v>197</v>
      </c>
      <c r="G3" s="12" t="s">
        <v>198</v>
      </c>
      <c r="H3" s="13" t="s">
        <v>199</v>
      </c>
      <c r="I3" s="13" t="s">
        <v>200</v>
      </c>
      <c r="J3" s="14" t="s">
        <v>2</v>
      </c>
      <c r="K3" s="9"/>
      <c r="L3" s="9"/>
    </row>
    <row r="4" spans="2:18" s="10" customFormat="1" ht="21.95" customHeight="1">
      <c r="B4" s="15" t="s">
        <v>3</v>
      </c>
      <c r="C4" s="84" t="s">
        <v>349</v>
      </c>
      <c r="D4" s="105" t="s">
        <v>241</v>
      </c>
      <c r="E4" s="105" t="s">
        <v>251</v>
      </c>
      <c r="F4" s="105" t="s">
        <v>252</v>
      </c>
      <c r="G4" s="105" t="s">
        <v>253</v>
      </c>
      <c r="H4" s="105" t="s">
        <v>350</v>
      </c>
      <c r="I4" s="19" t="str">
        <f>H50</f>
        <v>K歌情人夢[HD] #3 &lt;普&gt;</v>
      </c>
      <c r="J4" s="16" t="s">
        <v>3</v>
      </c>
      <c r="K4" s="17"/>
      <c r="L4" s="9"/>
    </row>
    <row r="5" spans="2:18" s="10" customFormat="1" ht="21.95" customHeight="1">
      <c r="B5" s="15" t="s">
        <v>4</v>
      </c>
      <c r="C5" s="85" t="s">
        <v>112</v>
      </c>
      <c r="D5" s="106"/>
      <c r="E5" s="106"/>
      <c r="F5" s="106"/>
      <c r="G5" s="106"/>
      <c r="H5" s="107"/>
      <c r="I5" s="18" t="s">
        <v>351</v>
      </c>
      <c r="J5" s="16" t="s">
        <v>4</v>
      </c>
      <c r="K5" s="9"/>
      <c r="L5" s="9"/>
    </row>
    <row r="6" spans="2:18" s="10" customFormat="1" ht="21.95" customHeight="1">
      <c r="B6" s="15" t="s">
        <v>5</v>
      </c>
      <c r="C6" s="84" t="s">
        <v>349</v>
      </c>
      <c r="D6" s="105" t="s">
        <v>251</v>
      </c>
      <c r="E6" s="105" t="s">
        <v>252</v>
      </c>
      <c r="F6" s="105" t="s">
        <v>253</v>
      </c>
      <c r="G6" s="105" t="s">
        <v>254</v>
      </c>
      <c r="H6" s="18">
        <v>130</v>
      </c>
      <c r="I6" s="105" t="s">
        <v>319</v>
      </c>
      <c r="J6" s="16" t="s">
        <v>5</v>
      </c>
      <c r="K6" s="9"/>
      <c r="L6" s="9"/>
    </row>
    <row r="7" spans="2:18" s="10" customFormat="1" ht="21.95" customHeight="1">
      <c r="B7" s="15" t="s">
        <v>6</v>
      </c>
      <c r="C7" s="85" t="s">
        <v>113</v>
      </c>
      <c r="D7" s="106"/>
      <c r="E7" s="106"/>
      <c r="F7" s="106"/>
      <c r="G7" s="106"/>
      <c r="H7" s="19" t="s">
        <v>348</v>
      </c>
      <c r="I7" s="107"/>
      <c r="J7" s="16" t="s">
        <v>6</v>
      </c>
      <c r="K7" s="9"/>
      <c r="L7" s="9"/>
    </row>
    <row r="8" spans="2:18" s="10" customFormat="1" ht="21.95" customHeight="1">
      <c r="B8" s="15" t="s">
        <v>7</v>
      </c>
      <c r="C8" s="21" t="s">
        <v>224</v>
      </c>
      <c r="D8" s="20" t="s">
        <v>352</v>
      </c>
      <c r="E8" s="21" t="s">
        <v>322</v>
      </c>
      <c r="F8" s="20" t="s">
        <v>353</v>
      </c>
      <c r="G8" s="20" t="s">
        <v>324</v>
      </c>
      <c r="H8" s="21" t="str">
        <f>C10</f>
        <v>一袋女王 &lt;護&gt;</v>
      </c>
      <c r="I8" s="18">
        <v>133</v>
      </c>
      <c r="J8" s="16" t="s">
        <v>7</v>
      </c>
      <c r="K8" s="9"/>
      <c r="L8" s="9"/>
    </row>
    <row r="9" spans="2:18" s="10" customFormat="1" ht="21.95" customHeight="1">
      <c r="B9" s="15" t="s">
        <v>8</v>
      </c>
      <c r="C9" s="23" t="s">
        <v>100</v>
      </c>
      <c r="D9" s="22" t="s">
        <v>101</v>
      </c>
      <c r="E9" s="23">
        <v>126</v>
      </c>
      <c r="F9" s="18">
        <v>132</v>
      </c>
      <c r="G9" s="18">
        <v>130</v>
      </c>
      <c r="H9" s="23" t="str">
        <f>D11</f>
        <v>#625(置入-藝人夢幻早餐大推薦)</v>
      </c>
      <c r="I9" s="20" t="s">
        <v>325</v>
      </c>
      <c r="J9" s="16" t="s">
        <v>8</v>
      </c>
      <c r="K9" s="9"/>
      <c r="L9" s="9"/>
    </row>
    <row r="10" spans="2:18" s="10" customFormat="1" ht="21.95" customHeight="1">
      <c r="B10" s="15" t="s">
        <v>9</v>
      </c>
      <c r="C10" s="114" t="s">
        <v>255</v>
      </c>
      <c r="D10" s="115"/>
      <c r="E10" s="115"/>
      <c r="F10" s="116"/>
      <c r="G10" s="20" t="s">
        <v>354</v>
      </c>
      <c r="H10" s="20" t="s">
        <v>325</v>
      </c>
      <c r="I10" s="18" t="str">
        <f>G13</f>
        <v>#222</v>
      </c>
      <c r="J10" s="16" t="s">
        <v>9</v>
      </c>
      <c r="K10" s="9"/>
      <c r="L10" s="9"/>
    </row>
    <row r="11" spans="2:18" s="10" customFormat="1" ht="21.95" customHeight="1">
      <c r="B11" s="15" t="s">
        <v>10</v>
      </c>
      <c r="C11" s="87" t="s">
        <v>174</v>
      </c>
      <c r="D11" s="86" t="s">
        <v>177</v>
      </c>
      <c r="E11" s="86" t="s">
        <v>165</v>
      </c>
      <c r="F11" s="86" t="s">
        <v>164</v>
      </c>
      <c r="G11" s="18">
        <v>6</v>
      </c>
      <c r="H11" s="18" t="str">
        <f>F13</f>
        <v>#221</v>
      </c>
      <c r="I11" s="24" t="str">
        <f>H7</f>
        <v>就愛台灣味 [HD] #28 &lt;普&gt;</v>
      </c>
      <c r="J11" s="16" t="s">
        <v>10</v>
      </c>
      <c r="K11" s="9"/>
      <c r="L11" s="9"/>
    </row>
    <row r="12" spans="2:18" s="10" customFormat="1" ht="21.95" customHeight="1">
      <c r="B12" s="15" t="s">
        <v>11</v>
      </c>
      <c r="C12" s="117" t="s">
        <v>325</v>
      </c>
      <c r="D12" s="118"/>
      <c r="E12" s="118"/>
      <c r="F12" s="118"/>
      <c r="G12" s="119"/>
      <c r="H12" s="21" t="s">
        <v>327</v>
      </c>
      <c r="I12" s="21" t="s">
        <v>327</v>
      </c>
      <c r="J12" s="16" t="s">
        <v>11</v>
      </c>
      <c r="K12" s="9"/>
      <c r="L12" s="9"/>
    </row>
    <row r="13" spans="2:18" s="10" customFormat="1" ht="21.95" customHeight="1">
      <c r="B13" s="15" t="s">
        <v>12</v>
      </c>
      <c r="C13" s="83" t="s">
        <v>111</v>
      </c>
      <c r="D13" s="63" t="s">
        <v>181</v>
      </c>
      <c r="E13" s="63" t="s">
        <v>182</v>
      </c>
      <c r="F13" s="63" t="s">
        <v>102</v>
      </c>
      <c r="G13" s="26" t="s">
        <v>103</v>
      </c>
      <c r="H13" s="23">
        <v>394</v>
      </c>
      <c r="I13" s="23">
        <v>395</v>
      </c>
      <c r="J13" s="16" t="s">
        <v>12</v>
      </c>
      <c r="K13" s="9"/>
      <c r="L13" s="9"/>
    </row>
    <row r="14" spans="2:18" s="10" customFormat="1" ht="21.95" customHeight="1">
      <c r="B14" s="15" t="s">
        <v>13</v>
      </c>
      <c r="C14" s="21" t="str">
        <f>C8</f>
        <v>瘋神無雙&lt;護&gt;</v>
      </c>
      <c r="D14" s="20" t="s">
        <v>352</v>
      </c>
      <c r="E14" s="21" t="s">
        <v>322</v>
      </c>
      <c r="F14" s="20" t="s">
        <v>353</v>
      </c>
      <c r="G14" s="20" t="s">
        <v>324</v>
      </c>
      <c r="H14" s="21" t="s">
        <v>225</v>
      </c>
      <c r="I14" s="21" t="s">
        <v>225</v>
      </c>
      <c r="J14" s="16" t="s">
        <v>13</v>
      </c>
      <c r="K14" s="9"/>
      <c r="L14" s="9"/>
    </row>
    <row r="15" spans="2:18" s="10" customFormat="1" ht="21.95" customHeight="1">
      <c r="B15" s="15" t="s">
        <v>14</v>
      </c>
      <c r="C15" s="23" t="str">
        <f>C9</f>
        <v>#247 (後宮甄嬛傳-7)</v>
      </c>
      <c r="D15" s="22" t="s">
        <v>101</v>
      </c>
      <c r="E15" s="23">
        <v>126</v>
      </c>
      <c r="F15" s="18">
        <v>132</v>
      </c>
      <c r="G15" s="18">
        <v>130</v>
      </c>
      <c r="H15" s="23" t="str">
        <f>E11</f>
        <v>#626(媽呀!!我遇見舊情人了?!)</v>
      </c>
      <c r="I15" s="23" t="str">
        <f>F11</f>
        <v>#627(老公我懷孕了~「意外」是驚喜還是驚嚇?)</v>
      </c>
      <c r="J15" s="16" t="s">
        <v>14</v>
      </c>
      <c r="K15" s="9"/>
      <c r="L15" s="9"/>
    </row>
    <row r="16" spans="2:18" s="10" customFormat="1" ht="21.95" customHeight="1">
      <c r="B16" s="15" t="s">
        <v>15</v>
      </c>
      <c r="C16" s="84" t="s">
        <v>349</v>
      </c>
      <c r="D16" s="105" t="s">
        <v>241</v>
      </c>
      <c r="E16" s="105" t="s">
        <v>251</v>
      </c>
      <c r="F16" s="105" t="s">
        <v>252</v>
      </c>
      <c r="G16" s="105" t="s">
        <v>253</v>
      </c>
      <c r="H16" s="20" t="str">
        <f>G10</f>
        <v>一週偶像來報到 [HD]&lt;普&gt;</v>
      </c>
      <c r="I16" s="20" t="s">
        <v>323</v>
      </c>
      <c r="J16" s="16" t="s">
        <v>15</v>
      </c>
      <c r="K16" s="9"/>
      <c r="L16" s="9"/>
    </row>
    <row r="17" spans="2:12" s="10" customFormat="1" ht="21.95" customHeight="1">
      <c r="B17" s="15" t="s">
        <v>16</v>
      </c>
      <c r="C17" s="85" t="s">
        <v>112</v>
      </c>
      <c r="D17" s="106"/>
      <c r="E17" s="106"/>
      <c r="F17" s="106"/>
      <c r="G17" s="106"/>
      <c r="H17" s="18">
        <v>6</v>
      </c>
      <c r="I17" s="18">
        <v>132</v>
      </c>
      <c r="J17" s="16" t="s">
        <v>16</v>
      </c>
      <c r="K17" s="9"/>
      <c r="L17" s="9"/>
    </row>
    <row r="18" spans="2:12" s="10" customFormat="1" ht="21.95" customHeight="1">
      <c r="B18" s="15" t="s">
        <v>17</v>
      </c>
      <c r="C18" s="84" t="s">
        <v>349</v>
      </c>
      <c r="D18" s="105" t="s">
        <v>251</v>
      </c>
      <c r="E18" s="105" t="s">
        <v>252</v>
      </c>
      <c r="F18" s="105" t="s">
        <v>253</v>
      </c>
      <c r="G18" s="105" t="s">
        <v>254</v>
      </c>
      <c r="H18" s="105" t="s">
        <v>251</v>
      </c>
      <c r="I18" s="105" t="s">
        <v>253</v>
      </c>
      <c r="J18" s="16" t="s">
        <v>17</v>
      </c>
      <c r="K18" s="9"/>
      <c r="L18" s="9"/>
    </row>
    <row r="19" spans="2:12" s="10" customFormat="1" ht="21.95" customHeight="1">
      <c r="B19" s="15" t="s">
        <v>18</v>
      </c>
      <c r="C19" s="85" t="s">
        <v>113</v>
      </c>
      <c r="D19" s="106"/>
      <c r="E19" s="106"/>
      <c r="F19" s="106"/>
      <c r="G19" s="106"/>
      <c r="H19" s="106"/>
      <c r="I19" s="106"/>
      <c r="J19" s="16" t="s">
        <v>18</v>
      </c>
      <c r="K19" s="9"/>
      <c r="L19" s="9"/>
    </row>
    <row r="20" spans="2:12" s="10" customFormat="1" ht="21.95" customHeight="1">
      <c r="B20" s="15" t="s">
        <v>19</v>
      </c>
      <c r="C20" s="117" t="s">
        <v>325</v>
      </c>
      <c r="D20" s="118"/>
      <c r="E20" s="118"/>
      <c r="F20" s="118"/>
      <c r="G20" s="119"/>
      <c r="H20" s="105" t="s">
        <v>252</v>
      </c>
      <c r="I20" s="105" t="s">
        <v>254</v>
      </c>
      <c r="J20" s="16" t="s">
        <v>19</v>
      </c>
      <c r="K20" s="9"/>
      <c r="L20" s="9"/>
    </row>
    <row r="21" spans="2:12" s="10" customFormat="1" ht="21.95" customHeight="1">
      <c r="B21" s="15" t="s">
        <v>20</v>
      </c>
      <c r="C21" s="83" t="s">
        <v>88</v>
      </c>
      <c r="D21" s="63" t="s">
        <v>181</v>
      </c>
      <c r="E21" s="63" t="s">
        <v>182</v>
      </c>
      <c r="F21" s="63" t="s">
        <v>102</v>
      </c>
      <c r="G21" s="26" t="s">
        <v>103</v>
      </c>
      <c r="H21" s="106"/>
      <c r="I21" s="106"/>
      <c r="J21" s="16" t="s">
        <v>20</v>
      </c>
      <c r="K21" s="9"/>
      <c r="L21" s="9"/>
    </row>
    <row r="22" spans="2:12" s="10" customFormat="1" ht="21.95" customHeight="1">
      <c r="B22" s="15" t="s">
        <v>21</v>
      </c>
      <c r="C22" s="114" t="s">
        <v>327</v>
      </c>
      <c r="D22" s="115"/>
      <c r="E22" s="115"/>
      <c r="F22" s="116"/>
      <c r="G22" s="20" t="s">
        <v>324</v>
      </c>
      <c r="H22" s="20" t="s">
        <v>355</v>
      </c>
      <c r="I22" s="21" t="s">
        <v>256</v>
      </c>
      <c r="J22" s="16" t="s">
        <v>21</v>
      </c>
      <c r="K22" s="9"/>
      <c r="L22" s="9"/>
    </row>
    <row r="23" spans="2:12" s="10" customFormat="1" ht="21.95" customHeight="1">
      <c r="B23" s="15" t="s">
        <v>22</v>
      </c>
      <c r="C23" s="87">
        <v>391</v>
      </c>
      <c r="D23" s="86">
        <v>392</v>
      </c>
      <c r="E23" s="86">
        <v>393</v>
      </c>
      <c r="F23" s="28">
        <v>394</v>
      </c>
      <c r="G23" s="18">
        <v>130</v>
      </c>
      <c r="H23" s="66" t="s">
        <v>118</v>
      </c>
      <c r="I23" s="23" t="str">
        <f>G51</f>
        <v>#248  (甄嬛傳-8)</v>
      </c>
      <c r="J23" s="16" t="s">
        <v>22</v>
      </c>
      <c r="K23" s="9"/>
      <c r="L23" s="9"/>
    </row>
    <row r="24" spans="2:12" s="10" customFormat="1" ht="21.95" customHeight="1" thickBot="1">
      <c r="B24" s="15" t="s">
        <v>23</v>
      </c>
      <c r="C24" s="114" t="s">
        <v>225</v>
      </c>
      <c r="D24" s="115"/>
      <c r="E24" s="115"/>
      <c r="F24" s="116"/>
      <c r="G24" s="20" t="s">
        <v>354</v>
      </c>
      <c r="H24" s="18">
        <v>91</v>
      </c>
      <c r="I24" s="21" t="s">
        <v>225</v>
      </c>
      <c r="J24" s="16" t="s">
        <v>23</v>
      </c>
      <c r="K24" s="9"/>
      <c r="L24" s="9"/>
    </row>
    <row r="25" spans="2:12" s="10" customFormat="1" ht="21.95" customHeight="1">
      <c r="B25" s="15" t="s">
        <v>24</v>
      </c>
      <c r="C25" s="87" t="s">
        <v>174</v>
      </c>
      <c r="D25" s="86" t="s">
        <v>177</v>
      </c>
      <c r="E25" s="86" t="s">
        <v>165</v>
      </c>
      <c r="F25" s="86" t="s">
        <v>164</v>
      </c>
      <c r="G25" s="18">
        <v>6</v>
      </c>
      <c r="H25" s="145" t="s">
        <v>356</v>
      </c>
      <c r="I25" s="28" t="str">
        <f>F49</f>
        <v>#628(當我們黏在一起?!演藝圈魔鬼粘夫妻來了~)</v>
      </c>
      <c r="J25" s="16" t="s">
        <v>24</v>
      </c>
      <c r="K25" s="9"/>
      <c r="L25" s="9"/>
    </row>
    <row r="26" spans="2:12" s="10" customFormat="1" ht="21.95" customHeight="1">
      <c r="B26" s="15" t="s">
        <v>25</v>
      </c>
      <c r="C26" s="117" t="s">
        <v>325</v>
      </c>
      <c r="D26" s="118"/>
      <c r="E26" s="118"/>
      <c r="F26" s="118"/>
      <c r="G26" s="119"/>
      <c r="H26" s="146"/>
      <c r="I26" s="78" t="s">
        <v>326</v>
      </c>
      <c r="J26" s="16" t="s">
        <v>25</v>
      </c>
      <c r="K26" s="9"/>
      <c r="L26" s="9"/>
    </row>
    <row r="27" spans="2:12" s="10" customFormat="1" ht="31.5" customHeight="1" thickBot="1">
      <c r="B27" s="15" t="s">
        <v>26</v>
      </c>
      <c r="C27" s="83" t="s">
        <v>88</v>
      </c>
      <c r="D27" s="63" t="s">
        <v>181</v>
      </c>
      <c r="E27" s="63" t="s">
        <v>182</v>
      </c>
      <c r="F27" s="63" t="s">
        <v>102</v>
      </c>
      <c r="G27" s="26" t="s">
        <v>103</v>
      </c>
      <c r="H27" s="27" t="s">
        <v>53</v>
      </c>
      <c r="I27" s="79">
        <v>7</v>
      </c>
      <c r="J27" s="16" t="s">
        <v>26</v>
      </c>
      <c r="K27" s="9"/>
      <c r="L27" s="9"/>
    </row>
    <row r="28" spans="2:12" s="10" customFormat="1" ht="21.95" customHeight="1">
      <c r="B28" s="15" t="s">
        <v>27</v>
      </c>
      <c r="C28" s="84" t="s">
        <v>349</v>
      </c>
      <c r="D28" s="105" t="s">
        <v>241</v>
      </c>
      <c r="E28" s="105" t="s">
        <v>251</v>
      </c>
      <c r="F28" s="105" t="s">
        <v>252</v>
      </c>
      <c r="G28" s="105" t="s">
        <v>253</v>
      </c>
      <c r="H28" s="20" t="s">
        <v>293</v>
      </c>
      <c r="I28" s="70" t="s">
        <v>329</v>
      </c>
      <c r="J28" s="16" t="s">
        <v>27</v>
      </c>
      <c r="K28" s="9"/>
      <c r="L28" s="9"/>
    </row>
    <row r="29" spans="2:12" s="10" customFormat="1" ht="21.95" customHeight="1">
      <c r="B29" s="15" t="s">
        <v>28</v>
      </c>
      <c r="C29" s="85" t="s">
        <v>112</v>
      </c>
      <c r="D29" s="106"/>
      <c r="E29" s="106"/>
      <c r="F29" s="106"/>
      <c r="G29" s="106"/>
      <c r="H29" s="18">
        <v>130</v>
      </c>
      <c r="I29" s="26">
        <v>170</v>
      </c>
      <c r="J29" s="16" t="s">
        <v>28</v>
      </c>
      <c r="K29" s="9"/>
      <c r="L29" s="9"/>
    </row>
    <row r="30" spans="2:12" s="10" customFormat="1" ht="21.95" customHeight="1">
      <c r="B30" s="15" t="s">
        <v>29</v>
      </c>
      <c r="C30" s="84" t="s">
        <v>349</v>
      </c>
      <c r="D30" s="105" t="s">
        <v>251</v>
      </c>
      <c r="E30" s="105" t="s">
        <v>252</v>
      </c>
      <c r="F30" s="105" t="s">
        <v>253</v>
      </c>
      <c r="G30" s="105" t="s">
        <v>254</v>
      </c>
      <c r="H30" s="105" t="s">
        <v>251</v>
      </c>
      <c r="I30" s="105" t="s">
        <v>253</v>
      </c>
      <c r="J30" s="16" t="s">
        <v>29</v>
      </c>
      <c r="K30" s="9"/>
      <c r="L30" s="9"/>
    </row>
    <row r="31" spans="2:12" s="10" customFormat="1" ht="21.95" customHeight="1">
      <c r="B31" s="15" t="s">
        <v>30</v>
      </c>
      <c r="C31" s="85" t="s">
        <v>113</v>
      </c>
      <c r="D31" s="106"/>
      <c r="E31" s="106"/>
      <c r="F31" s="106"/>
      <c r="G31" s="106"/>
      <c r="H31" s="106"/>
      <c r="I31" s="106"/>
      <c r="J31" s="16" t="s">
        <v>30</v>
      </c>
      <c r="K31" s="9"/>
      <c r="L31" s="9"/>
    </row>
    <row r="32" spans="2:12" s="10" customFormat="1" ht="21.95" customHeight="1">
      <c r="B32" s="15" t="s">
        <v>31</v>
      </c>
      <c r="C32" s="114" t="s">
        <v>327</v>
      </c>
      <c r="D32" s="115"/>
      <c r="E32" s="115"/>
      <c r="F32" s="116"/>
      <c r="G32" s="20" t="s">
        <v>324</v>
      </c>
      <c r="H32" s="105" t="s">
        <v>252</v>
      </c>
      <c r="I32" s="105" t="s">
        <v>254</v>
      </c>
      <c r="J32" s="16" t="s">
        <v>31</v>
      </c>
      <c r="K32" s="9"/>
      <c r="L32" s="9"/>
    </row>
    <row r="33" spans="2:19" s="10" customFormat="1" ht="21.95" customHeight="1">
      <c r="B33" s="15" t="s">
        <v>32</v>
      </c>
      <c r="C33" s="87">
        <v>391</v>
      </c>
      <c r="D33" s="86">
        <v>392</v>
      </c>
      <c r="E33" s="86">
        <v>393</v>
      </c>
      <c r="F33" s="28">
        <v>394</v>
      </c>
      <c r="G33" s="18">
        <v>130</v>
      </c>
      <c r="H33" s="106"/>
      <c r="I33" s="106"/>
      <c r="J33" s="16" t="s">
        <v>32</v>
      </c>
      <c r="K33" s="9"/>
      <c r="L33" s="9"/>
    </row>
    <row r="34" spans="2:19" s="10" customFormat="1" ht="21.95" customHeight="1">
      <c r="B34" s="15" t="s">
        <v>33</v>
      </c>
      <c r="C34" s="114" t="s">
        <v>225</v>
      </c>
      <c r="D34" s="115"/>
      <c r="E34" s="115"/>
      <c r="F34" s="116"/>
      <c r="G34" s="21" t="str">
        <f>C8</f>
        <v>瘋神無雙&lt;護&gt;</v>
      </c>
      <c r="H34" s="20" t="str">
        <f>D38</f>
        <v>旅行應援團  [HD]  &lt;普&gt;</v>
      </c>
      <c r="I34" s="21" t="str">
        <f>I22</f>
        <v>瘋神無雙 #248 &lt;護&gt;</v>
      </c>
      <c r="J34" s="16" t="s">
        <v>33</v>
      </c>
      <c r="K34" s="9"/>
      <c r="L34" s="9"/>
    </row>
    <row r="35" spans="2:19" s="10" customFormat="1" ht="21.95" customHeight="1">
      <c r="B35" s="15" t="s">
        <v>34</v>
      </c>
      <c r="C35" s="87" t="s">
        <v>174</v>
      </c>
      <c r="D35" s="86" t="s">
        <v>177</v>
      </c>
      <c r="E35" s="86" t="s">
        <v>165</v>
      </c>
      <c r="F35" s="86" t="s">
        <v>164</v>
      </c>
      <c r="G35" s="23" t="str">
        <f>C9</f>
        <v>#247 (後宮甄嬛傳-7)</v>
      </c>
      <c r="H35" s="25" t="str">
        <f>D39</f>
        <v>#169</v>
      </c>
      <c r="I35" s="23" t="str">
        <f>G51</f>
        <v>#248  (甄嬛傳-8)</v>
      </c>
      <c r="J35" s="16" t="s">
        <v>34</v>
      </c>
      <c r="K35" s="9"/>
      <c r="L35" s="9"/>
    </row>
    <row r="36" spans="2:19" s="10" customFormat="1" ht="21.95" customHeight="1">
      <c r="B36" s="29" t="s">
        <v>35</v>
      </c>
      <c r="C36" s="117" t="s">
        <v>325</v>
      </c>
      <c r="D36" s="118"/>
      <c r="E36" s="118"/>
      <c r="F36" s="118"/>
      <c r="G36" s="119"/>
      <c r="H36" s="105" t="s">
        <v>357</v>
      </c>
      <c r="I36" s="95" t="s">
        <v>358</v>
      </c>
      <c r="J36" s="30" t="s">
        <v>35</v>
      </c>
      <c r="K36" s="9"/>
      <c r="L36" s="9"/>
    </row>
    <row r="37" spans="2:19" s="10" customFormat="1" ht="21.95" customHeight="1">
      <c r="B37" s="29" t="s">
        <v>36</v>
      </c>
      <c r="C37" s="83" t="s">
        <v>88</v>
      </c>
      <c r="D37" s="63" t="s">
        <v>181</v>
      </c>
      <c r="E37" s="63" t="s">
        <v>182</v>
      </c>
      <c r="F37" s="63" t="s">
        <v>102</v>
      </c>
      <c r="G37" s="26" t="s">
        <v>103</v>
      </c>
      <c r="H37" s="107"/>
      <c r="I37" s="31" t="s">
        <v>119</v>
      </c>
      <c r="J37" s="30" t="s">
        <v>36</v>
      </c>
      <c r="K37" s="9"/>
      <c r="L37" s="9"/>
    </row>
    <row r="38" spans="2:19" s="10" customFormat="1" ht="21.95" customHeight="1">
      <c r="B38" s="29" t="s">
        <v>37</v>
      </c>
      <c r="C38" s="71" t="s">
        <v>359</v>
      </c>
      <c r="D38" s="20" t="s">
        <v>352</v>
      </c>
      <c r="E38" s="21" t="s">
        <v>322</v>
      </c>
      <c r="F38" s="20" t="s">
        <v>324</v>
      </c>
      <c r="G38" s="105" t="s">
        <v>360</v>
      </c>
      <c r="H38" s="107"/>
      <c r="I38" s="32">
        <v>92</v>
      </c>
      <c r="J38" s="30" t="s">
        <v>37</v>
      </c>
      <c r="K38" s="9"/>
      <c r="L38" s="9"/>
      <c r="S38" s="33"/>
    </row>
    <row r="39" spans="2:19" s="10" customFormat="1" ht="21.95" customHeight="1">
      <c r="B39" s="29" t="s">
        <v>38</v>
      </c>
      <c r="C39" s="32">
        <v>132</v>
      </c>
      <c r="D39" s="22" t="s">
        <v>101</v>
      </c>
      <c r="E39" s="23">
        <v>126</v>
      </c>
      <c r="F39" s="18">
        <v>130</v>
      </c>
      <c r="G39" s="107"/>
      <c r="H39" s="106"/>
      <c r="I39" s="72" t="s">
        <v>334</v>
      </c>
      <c r="J39" s="30" t="s">
        <v>38</v>
      </c>
      <c r="K39" s="9"/>
      <c r="L39" s="9"/>
      <c r="S39" s="33"/>
    </row>
    <row r="40" spans="2:19" s="10" customFormat="1" ht="21.95" customHeight="1">
      <c r="B40" s="29" t="s">
        <v>39</v>
      </c>
      <c r="C40" s="114" t="s">
        <v>327</v>
      </c>
      <c r="D40" s="115"/>
      <c r="E40" s="115"/>
      <c r="F40" s="116"/>
      <c r="G40" s="107"/>
      <c r="H40" s="108" t="s">
        <v>358</v>
      </c>
      <c r="I40" s="80">
        <v>127</v>
      </c>
      <c r="J40" s="30" t="s">
        <v>39</v>
      </c>
      <c r="K40" s="9"/>
      <c r="L40" s="9"/>
      <c r="S40" s="33"/>
    </row>
    <row r="41" spans="2:19" s="10" customFormat="1" ht="21.95" customHeight="1">
      <c r="B41" s="29" t="s">
        <v>40</v>
      </c>
      <c r="C41" s="87">
        <v>391</v>
      </c>
      <c r="D41" s="86">
        <v>392</v>
      </c>
      <c r="E41" s="86">
        <v>393</v>
      </c>
      <c r="F41" s="28">
        <v>394</v>
      </c>
      <c r="G41" s="106"/>
      <c r="H41" s="109"/>
      <c r="I41" s="34" t="s">
        <v>361</v>
      </c>
      <c r="J41" s="30" t="s">
        <v>40</v>
      </c>
      <c r="K41" s="9"/>
      <c r="L41" s="9"/>
      <c r="S41" s="33"/>
    </row>
    <row r="42" spans="2:19" s="10" customFormat="1" ht="21.95" customHeight="1">
      <c r="B42" s="35">
        <v>0.79166666666666663</v>
      </c>
      <c r="C42" s="111" t="s">
        <v>362</v>
      </c>
      <c r="D42" s="112"/>
      <c r="E42" s="112"/>
      <c r="F42" s="113"/>
      <c r="G42" s="70" t="s">
        <v>325</v>
      </c>
      <c r="H42" s="32">
        <v>131</v>
      </c>
      <c r="I42" s="108" t="s">
        <v>363</v>
      </c>
      <c r="J42" s="30" t="s">
        <v>41</v>
      </c>
      <c r="K42" s="9"/>
      <c r="L42" s="9"/>
      <c r="S42" s="33"/>
    </row>
    <row r="43" spans="2:19" s="10" customFormat="1" ht="21.95" customHeight="1">
      <c r="B43" s="29" t="s">
        <v>42</v>
      </c>
      <c r="C43" s="38" t="s">
        <v>181</v>
      </c>
      <c r="D43" s="61" t="s">
        <v>182</v>
      </c>
      <c r="E43" s="61" t="s">
        <v>102</v>
      </c>
      <c r="F43" s="62" t="s">
        <v>103</v>
      </c>
      <c r="G43" s="26" t="s">
        <v>110</v>
      </c>
      <c r="H43" s="71" t="s">
        <v>338</v>
      </c>
      <c r="I43" s="109"/>
      <c r="J43" s="30" t="s">
        <v>42</v>
      </c>
      <c r="K43" s="9"/>
      <c r="L43" s="9"/>
      <c r="S43" s="33"/>
    </row>
    <row r="44" spans="2:19" s="10" customFormat="1" ht="21.95" customHeight="1">
      <c r="B44" s="29" t="s">
        <v>43</v>
      </c>
      <c r="C44" s="71" t="s">
        <v>339</v>
      </c>
      <c r="D44" s="133" t="s">
        <v>364</v>
      </c>
      <c r="E44" s="134"/>
      <c r="F44" s="134"/>
      <c r="G44" s="135"/>
      <c r="H44" s="32">
        <v>7</v>
      </c>
      <c r="I44" s="109"/>
      <c r="J44" s="30" t="s">
        <v>43</v>
      </c>
      <c r="K44" s="9"/>
      <c r="L44" s="9"/>
      <c r="S44" s="33"/>
    </row>
    <row r="45" spans="2:19" s="10" customFormat="1" ht="21.95" customHeight="1" thickBot="1">
      <c r="B45" s="29" t="s">
        <v>44</v>
      </c>
      <c r="C45" s="32" t="s">
        <v>104</v>
      </c>
      <c r="D45" s="81" t="s">
        <v>105</v>
      </c>
      <c r="E45" s="36" t="s">
        <v>106</v>
      </c>
      <c r="F45" s="36" t="s">
        <v>107</v>
      </c>
      <c r="G45" s="36" t="s">
        <v>108</v>
      </c>
      <c r="H45" s="111" t="s">
        <v>341</v>
      </c>
      <c r="I45" s="125"/>
      <c r="J45" s="30" t="s">
        <v>44</v>
      </c>
      <c r="K45" s="9"/>
      <c r="L45" s="9"/>
    </row>
    <row r="46" spans="2:19" s="10" customFormat="1" ht="21.95" customHeight="1">
      <c r="B46" s="15" t="s">
        <v>45</v>
      </c>
      <c r="C46" s="108" t="s">
        <v>257</v>
      </c>
      <c r="D46" s="108" t="s">
        <v>258</v>
      </c>
      <c r="E46" s="108" t="s">
        <v>259</v>
      </c>
      <c r="F46" s="108" t="s">
        <v>260</v>
      </c>
      <c r="G46" s="108" t="s">
        <v>365</v>
      </c>
      <c r="H46" s="132"/>
      <c r="I46" s="147" t="s">
        <v>261</v>
      </c>
      <c r="J46" s="16" t="s">
        <v>45</v>
      </c>
      <c r="K46" s="9"/>
      <c r="L46" s="9"/>
    </row>
    <row r="47" spans="2:19" s="10" customFormat="1" ht="21.95" customHeight="1">
      <c r="B47" s="15" t="s">
        <v>46</v>
      </c>
      <c r="C47" s="110"/>
      <c r="D47" s="110"/>
      <c r="E47" s="110"/>
      <c r="F47" s="110"/>
      <c r="G47" s="109"/>
      <c r="H47" s="38">
        <v>133</v>
      </c>
      <c r="I47" s="148"/>
      <c r="J47" s="16" t="s">
        <v>46</v>
      </c>
      <c r="K47" s="9"/>
      <c r="L47" s="9"/>
    </row>
    <row r="48" spans="2:19" s="10" customFormat="1" ht="21.95" customHeight="1">
      <c r="B48" s="15" t="s">
        <v>47</v>
      </c>
      <c r="C48" s="120" t="s">
        <v>249</v>
      </c>
      <c r="D48" s="121"/>
      <c r="E48" s="121"/>
      <c r="F48" s="122"/>
      <c r="G48" s="110"/>
      <c r="H48" s="74" t="s">
        <v>366</v>
      </c>
      <c r="I48" s="130" t="s">
        <v>54</v>
      </c>
      <c r="J48" s="16" t="s">
        <v>47</v>
      </c>
      <c r="K48" s="9"/>
      <c r="L48" s="9"/>
    </row>
    <row r="49" spans="1:19" s="10" customFormat="1" ht="21.95" customHeight="1" thickBot="1">
      <c r="B49" s="15" t="s">
        <v>48</v>
      </c>
      <c r="C49" s="81" t="s">
        <v>177</v>
      </c>
      <c r="D49" s="36" t="s">
        <v>165</v>
      </c>
      <c r="E49" s="36" t="s">
        <v>164</v>
      </c>
      <c r="F49" s="36" t="s">
        <v>175</v>
      </c>
      <c r="G49" s="32" t="s">
        <v>367</v>
      </c>
      <c r="H49" s="96" t="s">
        <v>120</v>
      </c>
      <c r="I49" s="131"/>
      <c r="J49" s="16" t="s">
        <v>48</v>
      </c>
      <c r="K49" s="9"/>
      <c r="L49" s="9"/>
      <c r="N49" s="39"/>
    </row>
    <row r="50" spans="1:19" s="10" customFormat="1" ht="21.95" customHeight="1">
      <c r="B50" s="15" t="s">
        <v>49</v>
      </c>
      <c r="C50" s="120" t="s">
        <v>368</v>
      </c>
      <c r="D50" s="121"/>
      <c r="E50" s="121"/>
      <c r="F50" s="122"/>
      <c r="G50" s="72" t="s">
        <v>262</v>
      </c>
      <c r="H50" s="117" t="s">
        <v>369</v>
      </c>
      <c r="I50" s="69" t="s">
        <v>370</v>
      </c>
      <c r="J50" s="16" t="s">
        <v>49</v>
      </c>
      <c r="K50" s="9"/>
      <c r="L50" s="9"/>
    </row>
    <row r="51" spans="1:19" s="10" customFormat="1" ht="21.95" customHeight="1" thickBot="1">
      <c r="B51" s="40" t="s">
        <v>50</v>
      </c>
      <c r="C51" s="91">
        <v>392</v>
      </c>
      <c r="D51" s="92">
        <v>393</v>
      </c>
      <c r="E51" s="92">
        <v>394</v>
      </c>
      <c r="F51" s="93">
        <v>395</v>
      </c>
      <c r="G51" s="60" t="s">
        <v>109</v>
      </c>
      <c r="H51" s="126"/>
      <c r="I51" s="65" t="s">
        <v>120</v>
      </c>
      <c r="J51" s="41" t="s">
        <v>50</v>
      </c>
      <c r="K51" s="9"/>
      <c r="L51" s="9"/>
    </row>
    <row r="52" spans="1:19" s="45" customFormat="1" ht="19.5" customHeight="1">
      <c r="A52" s="42"/>
      <c r="B52" s="10"/>
      <c r="C52" s="43"/>
      <c r="D52" s="43"/>
      <c r="E52" s="43" t="s">
        <v>51</v>
      </c>
      <c r="F52" s="44"/>
      <c r="G52" s="127"/>
      <c r="H52" s="127"/>
      <c r="I52" s="123">
        <v>41324</v>
      </c>
      <c r="J52" s="123"/>
      <c r="K52" s="42"/>
      <c r="L52" s="9"/>
      <c r="N52" s="46"/>
      <c r="O52" s="47"/>
      <c r="P52" s="48"/>
      <c r="Q52" s="49"/>
      <c r="R52" s="49"/>
      <c r="S52" s="42"/>
    </row>
    <row r="53" spans="1:19" s="45" customFormat="1" ht="18.75" customHeight="1">
      <c r="A53" s="42"/>
      <c r="B53" s="10"/>
      <c r="C53" s="43"/>
      <c r="D53" s="43"/>
      <c r="E53" s="43" t="s">
        <v>51</v>
      </c>
      <c r="F53" s="44"/>
      <c r="G53" s="124"/>
      <c r="H53" s="124"/>
      <c r="I53" s="43"/>
      <c r="J53" s="50"/>
      <c r="K53" s="42"/>
      <c r="L53" s="9"/>
      <c r="N53" s="46"/>
      <c r="O53" s="47"/>
      <c r="P53" s="48"/>
      <c r="Q53" s="49"/>
      <c r="R53" s="49"/>
      <c r="S53" s="42"/>
    </row>
    <row r="54" spans="1:19" s="45" customFormat="1" ht="15.6" customHeight="1">
      <c r="A54" s="51"/>
      <c r="B54" s="51"/>
      <c r="C54" s="52"/>
      <c r="D54" s="43"/>
      <c r="E54" s="43"/>
      <c r="F54" s="43"/>
      <c r="G54" s="43"/>
      <c r="H54" s="43"/>
      <c r="I54" s="43"/>
      <c r="J54" s="10"/>
      <c r="K54" s="10"/>
      <c r="L54" s="10"/>
      <c r="N54" s="46"/>
      <c r="O54" s="47"/>
      <c r="P54" s="48"/>
      <c r="Q54" s="49"/>
      <c r="R54" s="49"/>
      <c r="S54" s="42"/>
    </row>
    <row r="55" spans="1:19" s="45" customFormat="1" ht="15.6" customHeight="1">
      <c r="A55" s="51"/>
      <c r="B55" s="51"/>
      <c r="C55" s="53"/>
      <c r="D55" s="54"/>
      <c r="E55" s="54"/>
      <c r="F55" s="43"/>
      <c r="G55" s="43"/>
      <c r="H55" s="43"/>
      <c r="I55" s="43"/>
      <c r="J55" s="10"/>
      <c r="K55" s="10"/>
      <c r="L55" s="10"/>
      <c r="N55" s="46"/>
      <c r="O55" s="47"/>
      <c r="P55" s="48"/>
      <c r="Q55" s="49"/>
      <c r="R55" s="49"/>
      <c r="S55" s="42"/>
    </row>
    <row r="56" spans="1:19" s="45" customFormat="1" ht="15.6" customHeight="1">
      <c r="A56" s="55"/>
      <c r="B56" s="55"/>
      <c r="C56" s="53"/>
      <c r="D56" s="54"/>
      <c r="E56" s="54"/>
      <c r="F56" s="43"/>
      <c r="G56" s="43"/>
      <c r="H56" s="43"/>
      <c r="I56" s="43"/>
      <c r="J56" s="10"/>
      <c r="K56" s="10"/>
      <c r="L56" s="10"/>
      <c r="N56" s="46"/>
      <c r="O56" s="47"/>
      <c r="P56" s="48"/>
      <c r="Q56" s="49"/>
      <c r="R56" s="49"/>
      <c r="S56" s="42"/>
    </row>
    <row r="57" spans="1:19" s="45" customFormat="1" ht="15.6" customHeight="1">
      <c r="A57" s="42"/>
      <c r="B57" s="10"/>
      <c r="C57" s="43"/>
      <c r="D57" s="43"/>
      <c r="E57" s="54"/>
      <c r="F57" s="43"/>
      <c r="G57" s="43"/>
      <c r="H57" s="43"/>
      <c r="I57" s="43"/>
      <c r="J57" s="10"/>
      <c r="K57" s="10"/>
      <c r="L57" s="10"/>
      <c r="N57" s="46"/>
      <c r="O57" s="47"/>
      <c r="P57" s="48"/>
      <c r="Q57" s="49"/>
      <c r="R57" s="49"/>
      <c r="S57" s="42"/>
    </row>
    <row r="58" spans="1:19" s="45" customFormat="1" ht="15.6" customHeight="1">
      <c r="A58" s="42"/>
      <c r="B58" s="10"/>
      <c r="C58" s="43"/>
      <c r="D58" s="43"/>
      <c r="E58" s="54"/>
      <c r="F58" s="43"/>
      <c r="G58" s="43"/>
      <c r="H58" s="43"/>
      <c r="I58" s="43"/>
      <c r="J58" s="10"/>
      <c r="K58" s="10"/>
      <c r="L58" s="10"/>
      <c r="N58" s="46"/>
      <c r="O58" s="47"/>
      <c r="P58" s="48"/>
      <c r="Q58" s="49"/>
      <c r="R58" s="49"/>
      <c r="S58" s="42"/>
    </row>
    <row r="59" spans="1:19" s="45" customFormat="1" ht="15.6" customHeight="1">
      <c r="A59" s="42"/>
      <c r="B59" s="10"/>
      <c r="C59" s="43"/>
      <c r="D59" s="43"/>
      <c r="E59" s="54"/>
      <c r="F59" s="43"/>
      <c r="G59" s="43"/>
      <c r="H59" s="43"/>
      <c r="I59" s="43"/>
      <c r="J59" s="10"/>
      <c r="K59" s="10"/>
      <c r="L59" s="10"/>
      <c r="N59" s="46"/>
      <c r="O59" s="47"/>
      <c r="P59" s="48"/>
      <c r="Q59" s="49"/>
      <c r="R59" s="49"/>
      <c r="S59" s="42"/>
    </row>
    <row r="60" spans="1:19" s="45" customFormat="1" ht="15.6" customHeight="1">
      <c r="A60" s="42"/>
      <c r="B60" s="10"/>
      <c r="C60" s="43"/>
      <c r="D60" s="43"/>
      <c r="E60" s="54"/>
      <c r="F60" s="43"/>
      <c r="G60" s="43"/>
      <c r="H60" s="43"/>
      <c r="I60" s="43"/>
      <c r="J60" s="10"/>
      <c r="K60" s="10"/>
      <c r="L60" s="10"/>
      <c r="N60" s="46"/>
      <c r="O60" s="47"/>
      <c r="P60" s="48"/>
      <c r="Q60" s="49"/>
      <c r="R60" s="49"/>
      <c r="S60" s="42"/>
    </row>
    <row r="61" spans="1:19" s="45" customFormat="1" ht="15.6" customHeight="1">
      <c r="A61" s="42"/>
      <c r="B61" s="10"/>
      <c r="C61" s="43"/>
      <c r="D61" s="43"/>
      <c r="E61" s="54"/>
      <c r="F61" s="43"/>
      <c r="G61" s="43"/>
      <c r="H61" s="43"/>
      <c r="I61" s="43"/>
      <c r="J61" s="10"/>
      <c r="K61" s="10"/>
      <c r="L61" s="10"/>
      <c r="N61" s="46"/>
      <c r="O61" s="47"/>
      <c r="P61" s="48"/>
      <c r="Q61" s="49"/>
      <c r="R61" s="49"/>
      <c r="S61" s="42"/>
    </row>
    <row r="62" spans="1:19" s="45" customFormat="1" ht="15.6" customHeight="1">
      <c r="A62" s="42"/>
      <c r="B62" s="10"/>
      <c r="C62" s="43"/>
      <c r="D62" s="43"/>
      <c r="E62" s="54"/>
      <c r="F62" s="43"/>
      <c r="G62" s="43"/>
      <c r="H62" s="43"/>
      <c r="I62" s="43"/>
      <c r="J62" s="10"/>
      <c r="K62" s="10"/>
      <c r="L62" s="10"/>
      <c r="N62" s="46"/>
      <c r="O62" s="47"/>
      <c r="P62" s="48"/>
      <c r="Q62" s="49"/>
      <c r="R62" s="49"/>
      <c r="S62" s="42"/>
    </row>
    <row r="63" spans="1:19" s="45" customFormat="1" ht="15.6" customHeight="1">
      <c r="A63" s="42"/>
      <c r="B63" s="10"/>
      <c r="C63" s="43"/>
      <c r="D63" s="43"/>
      <c r="E63" s="54"/>
      <c r="F63" s="43"/>
      <c r="G63" s="43"/>
      <c r="H63" s="43"/>
      <c r="I63" s="43"/>
      <c r="J63" s="10"/>
      <c r="K63" s="10"/>
      <c r="L63" s="10"/>
      <c r="N63" s="46"/>
      <c r="O63" s="47"/>
      <c r="P63" s="48"/>
      <c r="Q63" s="49"/>
      <c r="R63" s="49"/>
      <c r="S63" s="42"/>
    </row>
    <row r="64" spans="1:19" s="45" customFormat="1" ht="15.6" customHeight="1">
      <c r="A64" s="42"/>
      <c r="B64" s="10"/>
      <c r="C64" s="43"/>
      <c r="D64" s="43"/>
      <c r="E64" s="54"/>
      <c r="F64" s="43"/>
      <c r="G64" s="43"/>
      <c r="H64" s="43"/>
      <c r="I64" s="43"/>
      <c r="J64" s="10"/>
      <c r="K64" s="10"/>
      <c r="L64" s="10"/>
      <c r="N64" s="46"/>
      <c r="O64" s="47"/>
      <c r="P64" s="48"/>
      <c r="Q64" s="49"/>
      <c r="R64" s="49"/>
      <c r="S64" s="42"/>
    </row>
    <row r="65" spans="1:19" s="43" customFormat="1" ht="15.6" customHeight="1">
      <c r="A65" s="42"/>
      <c r="B65" s="10"/>
      <c r="E65" s="54"/>
      <c r="J65" s="10"/>
      <c r="K65" s="10"/>
      <c r="L65" s="10"/>
      <c r="M65" s="45"/>
      <c r="N65" s="46"/>
      <c r="O65" s="47"/>
      <c r="P65" s="48"/>
      <c r="Q65" s="49"/>
      <c r="R65" s="49"/>
      <c r="S65" s="42"/>
    </row>
    <row r="66" spans="1:19" s="43" customFormat="1" ht="15.6" customHeight="1">
      <c r="A66" s="42"/>
      <c r="B66" s="10"/>
      <c r="E66" s="54"/>
      <c r="J66" s="10"/>
      <c r="K66" s="10"/>
      <c r="L66" s="10"/>
      <c r="M66" s="45"/>
      <c r="N66" s="46"/>
      <c r="O66" s="47"/>
      <c r="P66" s="48"/>
      <c r="Q66" s="49"/>
      <c r="R66" s="49"/>
      <c r="S66" s="42"/>
    </row>
    <row r="67" spans="1:19" s="43" customFormat="1" ht="15.6" customHeight="1">
      <c r="A67" s="42"/>
      <c r="B67" s="10"/>
      <c r="E67" s="54"/>
      <c r="J67" s="10"/>
      <c r="K67" s="10"/>
      <c r="L67" s="10"/>
      <c r="M67" s="45"/>
      <c r="N67" s="46"/>
      <c r="O67" s="47"/>
      <c r="P67" s="48"/>
      <c r="Q67" s="49"/>
      <c r="R67" s="49"/>
      <c r="S67" s="42"/>
    </row>
    <row r="68" spans="1:19" s="43" customFormat="1" ht="15.6" customHeight="1">
      <c r="A68" s="42"/>
      <c r="B68" s="10"/>
      <c r="E68" s="54"/>
      <c r="J68" s="10"/>
      <c r="K68" s="10"/>
      <c r="L68" s="10"/>
      <c r="M68" s="45"/>
      <c r="N68" s="46"/>
      <c r="O68" s="47"/>
      <c r="P68" s="48"/>
      <c r="Q68" s="49"/>
      <c r="R68" s="49"/>
      <c r="S68" s="42"/>
    </row>
    <row r="69" spans="1:19" s="43" customFormat="1" ht="15.6" customHeight="1">
      <c r="A69" s="42"/>
      <c r="B69" s="10"/>
      <c r="E69" s="54"/>
      <c r="J69" s="10"/>
      <c r="K69" s="10"/>
      <c r="L69" s="10"/>
      <c r="M69" s="45"/>
      <c r="N69" s="46"/>
      <c r="O69" s="47"/>
      <c r="P69" s="48"/>
      <c r="Q69" s="49"/>
      <c r="R69" s="49"/>
      <c r="S69" s="42"/>
    </row>
    <row r="70" spans="1:19" s="43" customFormat="1" ht="15.6" customHeight="1">
      <c r="A70" s="42"/>
      <c r="B70" s="10"/>
      <c r="E70" s="54"/>
      <c r="J70" s="10"/>
      <c r="K70" s="10"/>
      <c r="L70" s="10"/>
      <c r="M70" s="45"/>
      <c r="N70" s="46"/>
      <c r="O70" s="47"/>
      <c r="P70" s="48"/>
      <c r="Q70" s="49"/>
      <c r="R70" s="49"/>
      <c r="S70" s="42"/>
    </row>
    <row r="71" spans="1:19" s="43" customFormat="1" ht="15.6" customHeight="1">
      <c r="A71" s="42"/>
      <c r="B71" s="10"/>
      <c r="E71" s="54"/>
      <c r="J71" s="10"/>
      <c r="K71" s="10"/>
      <c r="L71" s="10"/>
      <c r="M71" s="45"/>
      <c r="N71" s="46"/>
      <c r="O71" s="47"/>
      <c r="P71" s="48"/>
      <c r="Q71" s="49"/>
      <c r="R71" s="49"/>
      <c r="S71" s="42"/>
    </row>
    <row r="72" spans="1:19" s="43" customFormat="1" ht="15.6" customHeight="1">
      <c r="A72" s="42"/>
      <c r="B72" s="10"/>
      <c r="E72" s="54"/>
      <c r="J72" s="10"/>
      <c r="K72" s="10"/>
      <c r="L72" s="10"/>
      <c r="M72" s="45"/>
      <c r="N72" s="46"/>
      <c r="O72" s="47"/>
      <c r="P72" s="48"/>
      <c r="Q72" s="49"/>
      <c r="R72" s="49"/>
      <c r="S72" s="42"/>
    </row>
    <row r="73" spans="1:19" s="43" customFormat="1" ht="15.6" customHeight="1">
      <c r="A73" s="42"/>
      <c r="B73" s="10"/>
      <c r="E73" s="54"/>
      <c r="J73" s="10"/>
      <c r="K73" s="10"/>
      <c r="L73" s="10"/>
      <c r="M73" s="45"/>
      <c r="N73" s="46"/>
      <c r="O73" s="47"/>
      <c r="P73" s="48"/>
      <c r="Q73" s="49"/>
      <c r="R73" s="49"/>
      <c r="S73" s="42"/>
    </row>
    <row r="74" spans="1:19" s="43" customFormat="1" ht="15.6" customHeight="1">
      <c r="A74" s="42"/>
      <c r="B74" s="10"/>
      <c r="E74" s="54"/>
      <c r="J74" s="10"/>
      <c r="K74" s="10"/>
      <c r="L74" s="10"/>
      <c r="M74" s="45"/>
      <c r="N74" s="46"/>
      <c r="O74" s="47"/>
      <c r="P74" s="48"/>
      <c r="Q74" s="49"/>
      <c r="R74" s="49"/>
      <c r="S74" s="42"/>
    </row>
    <row r="75" spans="1:19" s="43" customFormat="1" ht="15.6" customHeight="1">
      <c r="A75" s="42"/>
      <c r="B75" s="42"/>
      <c r="C75" s="54"/>
      <c r="D75" s="54"/>
      <c r="E75" s="54"/>
      <c r="J75" s="10"/>
      <c r="K75" s="10"/>
      <c r="L75" s="10"/>
      <c r="M75" s="45"/>
      <c r="N75" s="46"/>
      <c r="O75" s="47"/>
      <c r="P75" s="48"/>
      <c r="Q75" s="49"/>
      <c r="R75" s="49"/>
      <c r="S75" s="42"/>
    </row>
    <row r="76" spans="1:19" s="43" customFormat="1" ht="15.6" customHeight="1">
      <c r="A76" s="42"/>
      <c r="B76" s="42"/>
      <c r="C76" s="54"/>
      <c r="D76" s="54"/>
      <c r="E76" s="54"/>
      <c r="J76" s="10"/>
      <c r="K76" s="10"/>
      <c r="L76" s="10"/>
      <c r="M76" s="45"/>
      <c r="N76" s="46"/>
      <c r="O76" s="47"/>
      <c r="P76" s="48"/>
      <c r="Q76" s="49"/>
      <c r="R76" s="49"/>
      <c r="S76" s="42"/>
    </row>
    <row r="77" spans="1:19" s="43" customFormat="1" ht="15.6" customHeight="1">
      <c r="A77" s="42"/>
      <c r="B77" s="42"/>
      <c r="C77" s="54"/>
      <c r="D77" s="54"/>
      <c r="E77" s="54"/>
      <c r="J77" s="10"/>
      <c r="K77" s="10"/>
      <c r="L77" s="10"/>
      <c r="M77" s="45"/>
      <c r="N77" s="46"/>
      <c r="O77" s="47"/>
      <c r="P77" s="48"/>
      <c r="Q77" s="49"/>
      <c r="R77" s="49"/>
      <c r="S77" s="42"/>
    </row>
    <row r="78" spans="1:19" s="43" customFormat="1" ht="15.6" customHeight="1">
      <c r="A78" s="42"/>
      <c r="B78" s="42"/>
      <c r="C78" s="54"/>
      <c r="D78" s="54"/>
      <c r="E78" s="54"/>
      <c r="J78" s="10"/>
      <c r="K78" s="10"/>
      <c r="L78" s="10"/>
      <c r="M78" s="45"/>
      <c r="N78" s="46"/>
      <c r="O78" s="47"/>
      <c r="P78" s="48"/>
      <c r="Q78" s="49"/>
      <c r="R78" s="49"/>
      <c r="S78" s="42"/>
    </row>
    <row r="79" spans="1:19" s="43" customFormat="1" ht="15.6" customHeight="1">
      <c r="A79" s="42"/>
      <c r="B79" s="42"/>
      <c r="C79" s="54"/>
      <c r="D79" s="54"/>
      <c r="E79" s="54"/>
      <c r="J79" s="10"/>
      <c r="K79" s="10"/>
      <c r="L79" s="10"/>
      <c r="M79" s="45"/>
      <c r="N79" s="46"/>
      <c r="O79" s="47"/>
      <c r="P79" s="48"/>
      <c r="Q79" s="49"/>
      <c r="R79" s="49"/>
      <c r="S79" s="42"/>
    </row>
    <row r="80" spans="1:19" s="43" customFormat="1" ht="15.6" customHeight="1">
      <c r="A80" s="42"/>
      <c r="B80" s="42"/>
      <c r="C80" s="54"/>
      <c r="D80" s="54"/>
      <c r="E80" s="54"/>
      <c r="J80" s="10"/>
      <c r="K80" s="10"/>
      <c r="L80" s="10"/>
      <c r="M80" s="45"/>
      <c r="N80" s="46"/>
      <c r="O80" s="47"/>
      <c r="P80" s="48"/>
      <c r="Q80" s="49"/>
      <c r="R80" s="49"/>
      <c r="S80" s="42"/>
    </row>
    <row r="81" spans="1:19" ht="15.6" customHeight="1">
      <c r="B81" s="42"/>
      <c r="C81" s="54"/>
      <c r="D81" s="54"/>
      <c r="E81" s="5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10" customFormat="1" ht="15.6" customHeight="1">
      <c r="A86" s="42"/>
      <c r="C86" s="43"/>
      <c r="D86" s="43"/>
      <c r="E86" s="43"/>
      <c r="F86" s="43"/>
      <c r="G86" s="43"/>
      <c r="H86" s="43"/>
      <c r="I86" s="43"/>
      <c r="M86" s="45"/>
      <c r="N86" s="46"/>
      <c r="O86" s="47"/>
      <c r="P86" s="48"/>
      <c r="Q86" s="49"/>
      <c r="R86" s="49"/>
      <c r="S86" s="42"/>
    </row>
    <row r="87" spans="1:19" s="10" customFormat="1" ht="15.6" customHeight="1">
      <c r="A87" s="42"/>
      <c r="C87" s="43"/>
      <c r="D87" s="43"/>
      <c r="E87" s="43"/>
      <c r="F87" s="43"/>
      <c r="G87" s="43"/>
      <c r="H87" s="43"/>
      <c r="I87" s="43"/>
      <c r="M87" s="45"/>
      <c r="N87" s="46"/>
      <c r="O87" s="47"/>
      <c r="P87" s="48"/>
      <c r="Q87" s="49"/>
      <c r="R87" s="49"/>
      <c r="S87" s="42"/>
    </row>
    <row r="88" spans="1:19" s="10" customFormat="1" ht="15.6" customHeight="1">
      <c r="A88" s="42"/>
      <c r="C88" s="43"/>
      <c r="D88" s="43"/>
      <c r="E88" s="43"/>
      <c r="F88" s="43"/>
      <c r="G88" s="43"/>
      <c r="H88" s="43"/>
      <c r="I88" s="43"/>
      <c r="M88" s="45"/>
      <c r="N88" s="46"/>
      <c r="O88" s="47"/>
      <c r="P88" s="48"/>
      <c r="Q88" s="49"/>
      <c r="R88" s="49"/>
      <c r="S88" s="42"/>
    </row>
    <row r="89" spans="1:19" s="10" customFormat="1" ht="15.6" customHeight="1">
      <c r="A89" s="42"/>
      <c r="C89" s="43"/>
      <c r="D89" s="43"/>
      <c r="E89" s="43"/>
      <c r="F89" s="43"/>
      <c r="G89" s="43"/>
      <c r="H89" s="43"/>
      <c r="I89" s="43"/>
      <c r="M89" s="45"/>
      <c r="N89" s="46"/>
      <c r="O89" s="47"/>
      <c r="P89" s="48"/>
      <c r="Q89" s="49"/>
      <c r="R89" s="49"/>
      <c r="S89" s="42"/>
    </row>
    <row r="90" spans="1:19" s="10" customFormat="1" ht="15.6" customHeight="1">
      <c r="A90" s="42"/>
      <c r="C90" s="43"/>
      <c r="D90" s="43"/>
      <c r="E90" s="43"/>
      <c r="F90" s="43"/>
      <c r="G90" s="43"/>
      <c r="H90" s="43"/>
      <c r="I90" s="43"/>
      <c r="M90" s="45"/>
      <c r="N90" s="46"/>
      <c r="O90" s="47"/>
      <c r="P90" s="48"/>
      <c r="Q90" s="49"/>
      <c r="R90" s="49"/>
      <c r="S90" s="42"/>
    </row>
    <row r="91" spans="1:19" s="10" customFormat="1" ht="10.5" customHeight="1">
      <c r="A91" s="42"/>
      <c r="C91" s="43"/>
      <c r="D91" s="43"/>
      <c r="E91" s="43"/>
      <c r="F91" s="43"/>
      <c r="G91" s="43"/>
      <c r="H91" s="43"/>
      <c r="I91" s="43"/>
      <c r="M91" s="45"/>
      <c r="N91" s="46"/>
      <c r="O91" s="47"/>
      <c r="P91" s="48"/>
      <c r="Q91" s="49"/>
      <c r="R91" s="49"/>
      <c r="S91" s="4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10" customFormat="1" ht="19.5" customHeight="1">
      <c r="A99" s="42"/>
      <c r="C99" s="43"/>
      <c r="D99" s="43"/>
      <c r="E99" s="43"/>
      <c r="F99" s="43"/>
      <c r="G99" s="43"/>
      <c r="H99" s="43"/>
      <c r="I99" s="43"/>
      <c r="M99" s="45"/>
      <c r="N99" s="46"/>
      <c r="O99" s="47"/>
      <c r="P99" s="48"/>
      <c r="Q99" s="49"/>
      <c r="R99" s="49"/>
      <c r="S99" s="42"/>
    </row>
    <row r="100" spans="1:19" s="10" customFormat="1" ht="15.75" customHeight="1">
      <c r="A100" s="42"/>
      <c r="C100" s="54"/>
      <c r="D100" s="54"/>
      <c r="E100" s="54"/>
      <c r="F100" s="43"/>
      <c r="G100" s="43"/>
      <c r="H100" s="56"/>
      <c r="I100" s="45"/>
      <c r="M100" s="45"/>
      <c r="N100" s="46"/>
      <c r="O100" s="47"/>
      <c r="P100" s="48"/>
      <c r="Q100" s="49"/>
      <c r="R100" s="49"/>
      <c r="S100" s="42"/>
    </row>
    <row r="101" spans="1:19" s="10" customFormat="1" ht="15.75" customHeight="1">
      <c r="A101" s="42"/>
      <c r="C101" s="54"/>
      <c r="D101" s="54"/>
      <c r="E101" s="54"/>
      <c r="F101" s="57"/>
      <c r="G101" s="57"/>
      <c r="H101" s="58"/>
      <c r="I101" s="45"/>
      <c r="M101" s="45"/>
      <c r="N101" s="46"/>
      <c r="O101" s="47"/>
      <c r="P101" s="48"/>
      <c r="Q101" s="49"/>
      <c r="R101" s="49"/>
      <c r="S101" s="42"/>
    </row>
    <row r="102" spans="1:19" s="10" customFormat="1" ht="15.75" customHeight="1">
      <c r="A102" s="42"/>
      <c r="C102" s="54"/>
      <c r="D102" s="54"/>
      <c r="E102" s="54"/>
      <c r="F102" s="57"/>
      <c r="G102" s="57"/>
      <c r="H102" s="43"/>
      <c r="I102" s="45"/>
      <c r="M102" s="45"/>
      <c r="N102" s="46"/>
      <c r="O102" s="47"/>
      <c r="P102" s="48"/>
      <c r="Q102" s="49"/>
      <c r="R102" s="49"/>
      <c r="S102" s="42"/>
    </row>
    <row r="103" spans="1:19" s="10" customFormat="1" ht="15.75" customHeight="1">
      <c r="A103" s="42"/>
      <c r="C103" s="54"/>
      <c r="D103" s="54"/>
      <c r="E103" s="54"/>
      <c r="F103" s="57"/>
      <c r="G103" s="57"/>
      <c r="H103" s="43"/>
      <c r="I103" s="43"/>
      <c r="M103" s="45"/>
      <c r="N103" s="46"/>
      <c r="O103" s="47"/>
      <c r="P103" s="48"/>
      <c r="Q103" s="49"/>
      <c r="R103" s="49"/>
      <c r="S103" s="42"/>
    </row>
    <row r="104" spans="1:19" s="10" customFormat="1" ht="15.75" customHeight="1">
      <c r="A104" s="42"/>
      <c r="C104" s="54"/>
      <c r="D104" s="54"/>
      <c r="E104" s="54"/>
      <c r="F104" s="59"/>
      <c r="G104" s="59"/>
      <c r="H104" s="43"/>
      <c r="I104" s="43"/>
      <c r="M104" s="45"/>
      <c r="N104" s="46"/>
      <c r="O104" s="47"/>
      <c r="P104" s="48"/>
      <c r="Q104" s="49"/>
      <c r="R104" s="49"/>
      <c r="S104" s="42"/>
    </row>
    <row r="105" spans="1:19" s="10" customFormat="1" ht="15.75" customHeight="1">
      <c r="A105" s="42"/>
      <c r="C105" s="54"/>
      <c r="D105" s="54"/>
      <c r="E105" s="54"/>
      <c r="F105" s="43"/>
      <c r="G105" s="43"/>
      <c r="H105" s="43"/>
      <c r="I105" s="43"/>
      <c r="M105" s="45"/>
      <c r="N105" s="46"/>
      <c r="O105" s="47"/>
      <c r="P105" s="48"/>
      <c r="Q105" s="49"/>
      <c r="R105" s="49"/>
      <c r="S105" s="42"/>
    </row>
    <row r="106" spans="1:19" s="10" customFormat="1" ht="15.75" customHeight="1">
      <c r="A106" s="42"/>
      <c r="C106" s="54"/>
      <c r="D106" s="54"/>
      <c r="E106" s="54"/>
      <c r="F106" s="43"/>
      <c r="G106" s="43"/>
      <c r="H106" s="43"/>
      <c r="I106" s="43"/>
      <c r="M106" s="45"/>
      <c r="N106" s="46"/>
      <c r="O106" s="47"/>
      <c r="P106" s="48"/>
      <c r="Q106" s="49"/>
      <c r="R106" s="49"/>
      <c r="S106" s="42"/>
    </row>
  </sheetData>
  <mergeCells count="67">
    <mergeCell ref="C48:F48"/>
    <mergeCell ref="C50:F50"/>
    <mergeCell ref="C46:C47"/>
    <mergeCell ref="D46:D47"/>
    <mergeCell ref="E46:E47"/>
    <mergeCell ref="F46:F47"/>
    <mergeCell ref="H25:H26"/>
    <mergeCell ref="I18:I19"/>
    <mergeCell ref="H20:H21"/>
    <mergeCell ref="I20:I21"/>
    <mergeCell ref="H18:H19"/>
    <mergeCell ref="C42:F42"/>
    <mergeCell ref="C26:G26"/>
    <mergeCell ref="D16:D17"/>
    <mergeCell ref="D18:D19"/>
    <mergeCell ref="C10:F10"/>
    <mergeCell ref="C12:G12"/>
    <mergeCell ref="E18:E19"/>
    <mergeCell ref="F18:F19"/>
    <mergeCell ref="G18:G19"/>
    <mergeCell ref="C20:G20"/>
    <mergeCell ref="C22:F22"/>
    <mergeCell ref="B1:J1"/>
    <mergeCell ref="B2:J2"/>
    <mergeCell ref="D4:D5"/>
    <mergeCell ref="E4:E5"/>
    <mergeCell ref="F4:F5"/>
    <mergeCell ref="G4:G5"/>
    <mergeCell ref="H4:H5"/>
    <mergeCell ref="D30:D31"/>
    <mergeCell ref="E30:E31"/>
    <mergeCell ref="F30:F31"/>
    <mergeCell ref="G30:G31"/>
    <mergeCell ref="H45:H46"/>
    <mergeCell ref="I30:I31"/>
    <mergeCell ref="H32:H33"/>
    <mergeCell ref="I32:I33"/>
    <mergeCell ref="H30:H31"/>
    <mergeCell ref="D44:G44"/>
    <mergeCell ref="I46:I47"/>
    <mergeCell ref="H36:H39"/>
    <mergeCell ref="G38:G41"/>
    <mergeCell ref="I42:I45"/>
    <mergeCell ref="C40:F40"/>
    <mergeCell ref="C34:F34"/>
    <mergeCell ref="C36:G36"/>
    <mergeCell ref="G46:G48"/>
    <mergeCell ref="D6:D7"/>
    <mergeCell ref="E6:E7"/>
    <mergeCell ref="F6:F7"/>
    <mergeCell ref="G6:G7"/>
    <mergeCell ref="G53:H53"/>
    <mergeCell ref="I48:I49"/>
    <mergeCell ref="H50:H51"/>
    <mergeCell ref="G52:H52"/>
    <mergeCell ref="I52:J52"/>
    <mergeCell ref="C32:F32"/>
    <mergeCell ref="E16:E17"/>
    <mergeCell ref="F16:F17"/>
    <mergeCell ref="G16:G17"/>
    <mergeCell ref="C24:F24"/>
    <mergeCell ref="I6:I7"/>
    <mergeCell ref="H40:H41"/>
    <mergeCell ref="D28:D29"/>
    <mergeCell ref="E28:E29"/>
    <mergeCell ref="F28:F29"/>
    <mergeCell ref="G28:G29"/>
  </mergeCells>
  <phoneticPr fontId="3" type="noConversion"/>
  <printOptions horizontalCentered="1"/>
  <pageMargins left="0.19685039370078741" right="0.11811023622047245" top="0.59055118110236227" bottom="0.35433070866141736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S106"/>
  <sheetViews>
    <sheetView tabSelected="1" view="pageBreakPreview" zoomScale="115" zoomScaleNormal="75" zoomScaleSheetLayoutView="115" workbookViewId="0">
      <pane ySplit="3" topLeftCell="A46" activePane="bottomLeft" state="frozen"/>
      <selection activeCell="F55" sqref="F55"/>
      <selection pane="bottomLeft" activeCell="F55" sqref="F55"/>
    </sheetView>
  </sheetViews>
  <sheetFormatPr defaultRowHeight="16.5"/>
  <cols>
    <col min="1" max="1" width="1.25" style="42" customWidth="1"/>
    <col min="2" max="2" width="7" style="10" customWidth="1"/>
    <col min="3" max="7" width="15.625" style="43" customWidth="1"/>
    <col min="8" max="9" width="22.625" style="43" customWidth="1"/>
    <col min="10" max="10" width="5.875" style="10" customWidth="1"/>
    <col min="11" max="11" width="2" style="10" customWidth="1"/>
    <col min="12" max="12" width="5.5" style="10" customWidth="1"/>
    <col min="13" max="13" width="4" style="45" customWidth="1"/>
    <col min="14" max="14" width="8" style="46" customWidth="1"/>
    <col min="15" max="15" width="9.25" style="47" customWidth="1"/>
    <col min="16" max="16" width="8.25" style="48" customWidth="1"/>
    <col min="17" max="17" width="12.375" style="49" customWidth="1"/>
    <col min="18" max="18" width="6.625" style="49" customWidth="1"/>
    <col min="19" max="16384" width="9" style="42"/>
  </cols>
  <sheetData>
    <row r="1" spans="2:18" s="6" customFormat="1" ht="21.75" customHeight="1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"/>
      <c r="L1" s="1"/>
      <c r="M1" s="1"/>
      <c r="N1" s="2"/>
      <c r="O1" s="3"/>
      <c r="P1" s="4"/>
      <c r="Q1" s="5"/>
      <c r="R1" s="5"/>
    </row>
    <row r="2" spans="2:18" s="6" customFormat="1" ht="21" customHeight="1">
      <c r="B2" s="137" t="s">
        <v>52</v>
      </c>
      <c r="C2" s="137"/>
      <c r="D2" s="137"/>
      <c r="E2" s="137"/>
      <c r="F2" s="137"/>
      <c r="G2" s="137"/>
      <c r="H2" s="137"/>
      <c r="I2" s="137"/>
      <c r="J2" s="137"/>
      <c r="K2" s="7"/>
      <c r="L2" s="8"/>
    </row>
    <row r="3" spans="2:18" s="10" customFormat="1" ht="15" customHeight="1">
      <c r="B3" s="11" t="s">
        <v>1</v>
      </c>
      <c r="C3" s="12" t="s">
        <v>201</v>
      </c>
      <c r="D3" s="12" t="s">
        <v>202</v>
      </c>
      <c r="E3" s="12" t="s">
        <v>203</v>
      </c>
      <c r="F3" s="12" t="s">
        <v>204</v>
      </c>
      <c r="G3" s="12" t="s">
        <v>205</v>
      </c>
      <c r="H3" s="13" t="s">
        <v>206</v>
      </c>
      <c r="I3" s="13" t="s">
        <v>207</v>
      </c>
      <c r="J3" s="14" t="s">
        <v>2</v>
      </c>
      <c r="K3" s="9"/>
      <c r="L3" s="9"/>
    </row>
    <row r="4" spans="2:18" s="10" customFormat="1" ht="21.95" customHeight="1">
      <c r="B4" s="15" t="s">
        <v>3</v>
      </c>
      <c r="C4" s="84" t="s">
        <v>349</v>
      </c>
      <c r="D4" s="105" t="s">
        <v>254</v>
      </c>
      <c r="E4" s="105" t="s">
        <v>263</v>
      </c>
      <c r="F4" s="105" t="s">
        <v>264</v>
      </c>
      <c r="G4" s="105" t="s">
        <v>265</v>
      </c>
      <c r="H4" s="105" t="s">
        <v>350</v>
      </c>
      <c r="I4" s="20" t="str">
        <f>H50</f>
        <v>K歌情人夢[HD] #4 &lt;普&gt;</v>
      </c>
      <c r="J4" s="16" t="s">
        <v>3</v>
      </c>
      <c r="K4" s="17"/>
      <c r="L4" s="9"/>
    </row>
    <row r="5" spans="2:18" s="10" customFormat="1" ht="21.95" customHeight="1">
      <c r="B5" s="15" t="s">
        <v>4</v>
      </c>
      <c r="C5" s="85" t="s">
        <v>114</v>
      </c>
      <c r="D5" s="106"/>
      <c r="E5" s="106"/>
      <c r="F5" s="106"/>
      <c r="G5" s="106"/>
      <c r="H5" s="107"/>
      <c r="I5" s="19" t="s">
        <v>371</v>
      </c>
      <c r="J5" s="16" t="s">
        <v>4</v>
      </c>
      <c r="K5" s="9"/>
      <c r="L5" s="9"/>
    </row>
    <row r="6" spans="2:18" s="10" customFormat="1" ht="21.95" customHeight="1">
      <c r="B6" s="15" t="s">
        <v>5</v>
      </c>
      <c r="C6" s="84" t="s">
        <v>349</v>
      </c>
      <c r="D6" s="105" t="s">
        <v>263</v>
      </c>
      <c r="E6" s="105" t="s">
        <v>264</v>
      </c>
      <c r="F6" s="105" t="s">
        <v>265</v>
      </c>
      <c r="G6" s="105" t="s">
        <v>266</v>
      </c>
      <c r="H6" s="18">
        <v>131</v>
      </c>
      <c r="I6" s="149" t="s">
        <v>372</v>
      </c>
      <c r="J6" s="16" t="s">
        <v>5</v>
      </c>
      <c r="K6" s="9"/>
      <c r="L6" s="9"/>
    </row>
    <row r="7" spans="2:18" s="10" customFormat="1" ht="21.95" customHeight="1">
      <c r="B7" s="15" t="s">
        <v>6</v>
      </c>
      <c r="C7" s="85" t="s">
        <v>115</v>
      </c>
      <c r="D7" s="106"/>
      <c r="E7" s="106"/>
      <c r="F7" s="106"/>
      <c r="G7" s="106"/>
      <c r="H7" s="19" t="s">
        <v>373</v>
      </c>
      <c r="I7" s="150"/>
      <c r="J7" s="16" t="s">
        <v>6</v>
      </c>
      <c r="K7" s="9"/>
      <c r="L7" s="9"/>
    </row>
    <row r="8" spans="2:18" s="10" customFormat="1" ht="21.95" customHeight="1">
      <c r="B8" s="15" t="s">
        <v>7</v>
      </c>
      <c r="C8" s="21" t="s">
        <v>244</v>
      </c>
      <c r="D8" s="20" t="s">
        <v>321</v>
      </c>
      <c r="E8" s="21" t="s">
        <v>374</v>
      </c>
      <c r="F8" s="20" t="s">
        <v>353</v>
      </c>
      <c r="G8" s="20" t="s">
        <v>375</v>
      </c>
      <c r="H8" s="21" t="str">
        <f>C10</f>
        <v>一袋女王 &lt;護&gt;</v>
      </c>
      <c r="I8" s="103">
        <v>131</v>
      </c>
      <c r="J8" s="16" t="s">
        <v>7</v>
      </c>
      <c r="K8" s="9"/>
      <c r="L8" s="9"/>
    </row>
    <row r="9" spans="2:18" s="10" customFormat="1" ht="21.95" customHeight="1">
      <c r="B9" s="15" t="s">
        <v>8</v>
      </c>
      <c r="C9" s="23" t="s">
        <v>128</v>
      </c>
      <c r="D9" s="22" t="s">
        <v>131</v>
      </c>
      <c r="E9" s="23">
        <v>127</v>
      </c>
      <c r="F9" s="18">
        <v>133</v>
      </c>
      <c r="G9" s="18">
        <v>131</v>
      </c>
      <c r="H9" s="23" t="str">
        <f>D11</f>
        <v>#629(是小氣還是節省?!藝能界摳門絕招大公開)</v>
      </c>
      <c r="I9" s="20" t="s">
        <v>325</v>
      </c>
      <c r="J9" s="16" t="s">
        <v>8</v>
      </c>
      <c r="K9" s="9"/>
      <c r="L9" s="9"/>
    </row>
    <row r="10" spans="2:18" s="10" customFormat="1" ht="21.95" customHeight="1">
      <c r="B10" s="15" t="s">
        <v>9</v>
      </c>
      <c r="C10" s="114" t="s">
        <v>255</v>
      </c>
      <c r="D10" s="115"/>
      <c r="E10" s="115"/>
      <c r="F10" s="116"/>
      <c r="G10" s="20" t="s">
        <v>376</v>
      </c>
      <c r="H10" s="20" t="s">
        <v>325</v>
      </c>
      <c r="I10" s="18" t="str">
        <f>G13</f>
        <v>#226</v>
      </c>
      <c r="J10" s="16" t="s">
        <v>9</v>
      </c>
      <c r="K10" s="9"/>
      <c r="L10" s="9"/>
    </row>
    <row r="11" spans="2:18" s="10" customFormat="1" ht="21.95" customHeight="1">
      <c r="B11" s="15" t="s">
        <v>10</v>
      </c>
      <c r="C11" s="87" t="s">
        <v>176</v>
      </c>
      <c r="D11" s="86" t="s">
        <v>166</v>
      </c>
      <c r="E11" s="86" t="s">
        <v>167</v>
      </c>
      <c r="F11" s="86" t="s">
        <v>168</v>
      </c>
      <c r="G11" s="18">
        <v>7</v>
      </c>
      <c r="H11" s="18" t="str">
        <f>F13</f>
        <v>#225</v>
      </c>
      <c r="I11" s="24" t="str">
        <f>H7</f>
        <v>就愛台灣味 [HD] #29 &lt;普&gt;</v>
      </c>
      <c r="J11" s="16" t="s">
        <v>10</v>
      </c>
      <c r="K11" s="9"/>
      <c r="L11" s="9"/>
    </row>
    <row r="12" spans="2:18" s="10" customFormat="1" ht="21.95" customHeight="1">
      <c r="B12" s="15" t="s">
        <v>11</v>
      </c>
      <c r="C12" s="20" t="s">
        <v>325</v>
      </c>
      <c r="D12" s="117" t="s">
        <v>377</v>
      </c>
      <c r="E12" s="118"/>
      <c r="F12" s="118"/>
      <c r="G12" s="119"/>
      <c r="H12" s="21" t="s">
        <v>327</v>
      </c>
      <c r="I12" s="21" t="s">
        <v>327</v>
      </c>
      <c r="J12" s="16" t="s">
        <v>11</v>
      </c>
      <c r="K12" s="9"/>
      <c r="L12" s="9"/>
    </row>
    <row r="13" spans="2:18" s="10" customFormat="1" ht="21.95" customHeight="1">
      <c r="B13" s="15" t="s">
        <v>12</v>
      </c>
      <c r="C13" s="18" t="s">
        <v>127</v>
      </c>
      <c r="D13" s="83" t="s">
        <v>154</v>
      </c>
      <c r="E13" s="63" t="s">
        <v>155</v>
      </c>
      <c r="F13" s="63" t="s">
        <v>148</v>
      </c>
      <c r="G13" s="63" t="s">
        <v>149</v>
      </c>
      <c r="H13" s="23">
        <v>398</v>
      </c>
      <c r="I13" s="23">
        <v>399</v>
      </c>
      <c r="J13" s="16" t="s">
        <v>12</v>
      </c>
      <c r="K13" s="9"/>
      <c r="L13" s="9"/>
    </row>
    <row r="14" spans="2:18" s="10" customFormat="1" ht="21.95" customHeight="1">
      <c r="B14" s="15" t="s">
        <v>13</v>
      </c>
      <c r="C14" s="21" t="str">
        <f>C8</f>
        <v>瘋神無雙 &lt;護&gt;</v>
      </c>
      <c r="D14" s="20" t="s">
        <v>321</v>
      </c>
      <c r="E14" s="21" t="s">
        <v>374</v>
      </c>
      <c r="F14" s="20" t="s">
        <v>353</v>
      </c>
      <c r="G14" s="20" t="s">
        <v>375</v>
      </c>
      <c r="H14" s="21" t="s">
        <v>225</v>
      </c>
      <c r="I14" s="21" t="s">
        <v>225</v>
      </c>
      <c r="J14" s="16" t="s">
        <v>13</v>
      </c>
      <c r="K14" s="9"/>
      <c r="L14" s="9"/>
    </row>
    <row r="15" spans="2:18" s="10" customFormat="1" ht="21.95" customHeight="1">
      <c r="B15" s="15" t="s">
        <v>14</v>
      </c>
      <c r="C15" s="23" t="str">
        <f>C9</f>
        <v>#248(後宮甄嬛傳-8)</v>
      </c>
      <c r="D15" s="22" t="s">
        <v>131</v>
      </c>
      <c r="E15" s="23">
        <v>127</v>
      </c>
      <c r="F15" s="18">
        <v>133</v>
      </c>
      <c r="G15" s="18">
        <v>131</v>
      </c>
      <c r="H15" s="23" t="str">
        <f>E11</f>
        <v>#630(分手快樂都是假 男女分手大不同?!)</v>
      </c>
      <c r="I15" s="23" t="str">
        <f>F11</f>
        <v>#631(置入-為了改好運 她們什麼都願意做?)</v>
      </c>
      <c r="J15" s="16" t="s">
        <v>14</v>
      </c>
      <c r="K15" s="9"/>
      <c r="L15" s="9"/>
    </row>
    <row r="16" spans="2:18" s="10" customFormat="1" ht="21.95" customHeight="1">
      <c r="B16" s="15" t="s">
        <v>15</v>
      </c>
      <c r="C16" s="84" t="s">
        <v>349</v>
      </c>
      <c r="D16" s="105" t="s">
        <v>254</v>
      </c>
      <c r="E16" s="105" t="s">
        <v>263</v>
      </c>
      <c r="F16" s="105" t="s">
        <v>264</v>
      </c>
      <c r="G16" s="105" t="s">
        <v>265</v>
      </c>
      <c r="H16" s="20" t="str">
        <f>G10</f>
        <v>一週偶像來報到 [HD] &lt;普&gt;</v>
      </c>
      <c r="I16" s="20" t="s">
        <v>378</v>
      </c>
      <c r="J16" s="16" t="s">
        <v>15</v>
      </c>
      <c r="K16" s="9"/>
      <c r="L16" s="9"/>
    </row>
    <row r="17" spans="2:12" s="10" customFormat="1" ht="21.95" customHeight="1">
      <c r="B17" s="15" t="s">
        <v>16</v>
      </c>
      <c r="C17" s="85" t="s">
        <v>114</v>
      </c>
      <c r="D17" s="106"/>
      <c r="E17" s="106"/>
      <c r="F17" s="106"/>
      <c r="G17" s="106"/>
      <c r="H17" s="18">
        <v>7</v>
      </c>
      <c r="I17" s="18">
        <v>133</v>
      </c>
      <c r="J17" s="16" t="s">
        <v>16</v>
      </c>
      <c r="K17" s="9"/>
      <c r="L17" s="9"/>
    </row>
    <row r="18" spans="2:12" s="10" customFormat="1" ht="21.95" customHeight="1">
      <c r="B18" s="15" t="s">
        <v>17</v>
      </c>
      <c r="C18" s="84" t="s">
        <v>349</v>
      </c>
      <c r="D18" s="105" t="s">
        <v>263</v>
      </c>
      <c r="E18" s="105" t="s">
        <v>264</v>
      </c>
      <c r="F18" s="105" t="s">
        <v>265</v>
      </c>
      <c r="G18" s="105" t="s">
        <v>266</v>
      </c>
      <c r="H18" s="105" t="s">
        <v>263</v>
      </c>
      <c r="I18" s="105" t="s">
        <v>265</v>
      </c>
      <c r="J18" s="16" t="s">
        <v>17</v>
      </c>
      <c r="K18" s="9"/>
      <c r="L18" s="9"/>
    </row>
    <row r="19" spans="2:12" s="10" customFormat="1" ht="21.95" customHeight="1">
      <c r="B19" s="15" t="s">
        <v>18</v>
      </c>
      <c r="C19" s="85" t="s">
        <v>115</v>
      </c>
      <c r="D19" s="106"/>
      <c r="E19" s="106"/>
      <c r="F19" s="106"/>
      <c r="G19" s="106"/>
      <c r="H19" s="106"/>
      <c r="I19" s="106"/>
      <c r="J19" s="16" t="s">
        <v>18</v>
      </c>
      <c r="K19" s="9"/>
      <c r="L19" s="9"/>
    </row>
    <row r="20" spans="2:12" s="10" customFormat="1" ht="21.95" customHeight="1">
      <c r="B20" s="15" t="s">
        <v>19</v>
      </c>
      <c r="C20" s="20" t="s">
        <v>325</v>
      </c>
      <c r="D20" s="117" t="s">
        <v>377</v>
      </c>
      <c r="E20" s="118"/>
      <c r="F20" s="118"/>
      <c r="G20" s="119"/>
      <c r="H20" s="105" t="s">
        <v>264</v>
      </c>
      <c r="I20" s="105" t="s">
        <v>266</v>
      </c>
      <c r="J20" s="16" t="s">
        <v>19</v>
      </c>
      <c r="K20" s="9"/>
      <c r="L20" s="9"/>
    </row>
    <row r="21" spans="2:12" s="10" customFormat="1" ht="21.95" customHeight="1">
      <c r="B21" s="15" t="s">
        <v>20</v>
      </c>
      <c r="C21" s="18" t="s">
        <v>127</v>
      </c>
      <c r="D21" s="83" t="s">
        <v>154</v>
      </c>
      <c r="E21" s="63" t="s">
        <v>155</v>
      </c>
      <c r="F21" s="63" t="s">
        <v>148</v>
      </c>
      <c r="G21" s="63" t="s">
        <v>149</v>
      </c>
      <c r="H21" s="106"/>
      <c r="I21" s="106"/>
      <c r="J21" s="16" t="s">
        <v>20</v>
      </c>
      <c r="K21" s="9"/>
      <c r="L21" s="9"/>
    </row>
    <row r="22" spans="2:12" s="10" customFormat="1" ht="21.95" customHeight="1">
      <c r="B22" s="15" t="s">
        <v>21</v>
      </c>
      <c r="C22" s="114" t="s">
        <v>297</v>
      </c>
      <c r="D22" s="115"/>
      <c r="E22" s="115"/>
      <c r="F22" s="116"/>
      <c r="G22" s="20" t="s">
        <v>375</v>
      </c>
      <c r="H22" s="20" t="s">
        <v>355</v>
      </c>
      <c r="I22" s="99" t="s">
        <v>267</v>
      </c>
      <c r="J22" s="16" t="s">
        <v>21</v>
      </c>
      <c r="K22" s="9"/>
      <c r="L22" s="9"/>
    </row>
    <row r="23" spans="2:12" s="10" customFormat="1" ht="21.95" customHeight="1">
      <c r="B23" s="15" t="s">
        <v>22</v>
      </c>
      <c r="C23" s="87">
        <v>395</v>
      </c>
      <c r="D23" s="86">
        <v>396</v>
      </c>
      <c r="E23" s="86">
        <v>397</v>
      </c>
      <c r="F23" s="28">
        <v>398</v>
      </c>
      <c r="G23" s="18">
        <v>131</v>
      </c>
      <c r="H23" s="66" t="s">
        <v>119</v>
      </c>
      <c r="I23" s="101" t="str">
        <f>G51</f>
        <v>#249  (賭神-1)</v>
      </c>
      <c r="J23" s="16" t="s">
        <v>22</v>
      </c>
      <c r="K23" s="9"/>
      <c r="L23" s="9"/>
    </row>
    <row r="24" spans="2:12" s="10" customFormat="1" ht="21.95" customHeight="1">
      <c r="B24" s="15" t="s">
        <v>23</v>
      </c>
      <c r="C24" s="114" t="s">
        <v>255</v>
      </c>
      <c r="D24" s="115"/>
      <c r="E24" s="115"/>
      <c r="F24" s="116"/>
      <c r="G24" s="20" t="s">
        <v>376</v>
      </c>
      <c r="H24" s="66">
        <v>92</v>
      </c>
      <c r="I24" s="21" t="s">
        <v>255</v>
      </c>
      <c r="J24" s="16" t="s">
        <v>23</v>
      </c>
      <c r="K24" s="9"/>
      <c r="L24" s="9"/>
    </row>
    <row r="25" spans="2:12" s="10" customFormat="1" ht="21.95" customHeight="1" thickBot="1">
      <c r="B25" s="15" t="s">
        <v>24</v>
      </c>
      <c r="C25" s="87" t="s">
        <v>176</v>
      </c>
      <c r="D25" s="86" t="s">
        <v>166</v>
      </c>
      <c r="E25" s="86" t="s">
        <v>167</v>
      </c>
      <c r="F25" s="86" t="s">
        <v>168</v>
      </c>
      <c r="G25" s="18">
        <v>7</v>
      </c>
      <c r="H25" s="19" t="s">
        <v>373</v>
      </c>
      <c r="I25" s="23" t="str">
        <f>F49</f>
        <v>#632(城大人!!我有冤要訴~揪出藝能界矯情之人)</v>
      </c>
      <c r="J25" s="16" t="s">
        <v>24</v>
      </c>
      <c r="K25" s="9"/>
      <c r="L25" s="9"/>
    </row>
    <row r="26" spans="2:12" s="10" customFormat="1" ht="21.95" customHeight="1">
      <c r="B26" s="15" t="s">
        <v>25</v>
      </c>
      <c r="C26" s="20" t="s">
        <v>325</v>
      </c>
      <c r="D26" s="117" t="s">
        <v>377</v>
      </c>
      <c r="E26" s="118"/>
      <c r="F26" s="118"/>
      <c r="G26" s="119"/>
      <c r="H26" s="145" t="s">
        <v>268</v>
      </c>
      <c r="I26" s="78" t="s">
        <v>376</v>
      </c>
      <c r="J26" s="16" t="s">
        <v>25</v>
      </c>
      <c r="K26" s="9"/>
      <c r="L26" s="9"/>
    </row>
    <row r="27" spans="2:12" s="10" customFormat="1" ht="21.95" customHeight="1">
      <c r="B27" s="15" t="s">
        <v>26</v>
      </c>
      <c r="C27" s="18" t="s">
        <v>127</v>
      </c>
      <c r="D27" s="83" t="s">
        <v>154</v>
      </c>
      <c r="E27" s="63" t="s">
        <v>155</v>
      </c>
      <c r="F27" s="63" t="s">
        <v>148</v>
      </c>
      <c r="G27" s="63" t="s">
        <v>149</v>
      </c>
      <c r="H27" s="146"/>
      <c r="I27" s="79">
        <v>8</v>
      </c>
      <c r="J27" s="16" t="s">
        <v>26</v>
      </c>
      <c r="K27" s="9"/>
      <c r="L27" s="9"/>
    </row>
    <row r="28" spans="2:12" s="10" customFormat="1" ht="21.95" customHeight="1">
      <c r="B28" s="15" t="s">
        <v>27</v>
      </c>
      <c r="C28" s="84" t="s">
        <v>349</v>
      </c>
      <c r="D28" s="105" t="s">
        <v>254</v>
      </c>
      <c r="E28" s="105" t="s">
        <v>263</v>
      </c>
      <c r="F28" s="105" t="s">
        <v>264</v>
      </c>
      <c r="G28" s="105" t="s">
        <v>265</v>
      </c>
      <c r="H28" s="142" t="s">
        <v>54</v>
      </c>
      <c r="I28" s="70" t="s">
        <v>329</v>
      </c>
      <c r="J28" s="16" t="s">
        <v>27</v>
      </c>
      <c r="K28" s="9"/>
      <c r="L28" s="9"/>
    </row>
    <row r="29" spans="2:12" s="10" customFormat="1" ht="21.95" customHeight="1" thickBot="1">
      <c r="B29" s="15" t="s">
        <v>28</v>
      </c>
      <c r="C29" s="85" t="s">
        <v>114</v>
      </c>
      <c r="D29" s="106"/>
      <c r="E29" s="106"/>
      <c r="F29" s="106"/>
      <c r="G29" s="106"/>
      <c r="H29" s="143"/>
      <c r="I29" s="26" t="s">
        <v>126</v>
      </c>
      <c r="J29" s="16" t="s">
        <v>28</v>
      </c>
      <c r="K29" s="9"/>
      <c r="L29" s="9"/>
    </row>
    <row r="30" spans="2:12" s="10" customFormat="1" ht="21.95" customHeight="1">
      <c r="B30" s="15" t="s">
        <v>29</v>
      </c>
      <c r="C30" s="84" t="s">
        <v>349</v>
      </c>
      <c r="D30" s="105" t="s">
        <v>263</v>
      </c>
      <c r="E30" s="105" t="s">
        <v>264</v>
      </c>
      <c r="F30" s="105" t="s">
        <v>265</v>
      </c>
      <c r="G30" s="105" t="s">
        <v>266</v>
      </c>
      <c r="H30" s="105" t="s">
        <v>263</v>
      </c>
      <c r="I30" s="105" t="s">
        <v>265</v>
      </c>
      <c r="J30" s="16" t="s">
        <v>29</v>
      </c>
      <c r="K30" s="9"/>
      <c r="L30" s="9"/>
    </row>
    <row r="31" spans="2:12" s="10" customFormat="1" ht="21.95" customHeight="1">
      <c r="B31" s="15" t="s">
        <v>30</v>
      </c>
      <c r="C31" s="85" t="s">
        <v>115</v>
      </c>
      <c r="D31" s="106"/>
      <c r="E31" s="106"/>
      <c r="F31" s="106"/>
      <c r="G31" s="106"/>
      <c r="H31" s="106"/>
      <c r="I31" s="106"/>
      <c r="J31" s="16" t="s">
        <v>30</v>
      </c>
      <c r="K31" s="9"/>
      <c r="L31" s="9"/>
    </row>
    <row r="32" spans="2:12" s="10" customFormat="1" ht="21.95" customHeight="1">
      <c r="B32" s="15" t="s">
        <v>31</v>
      </c>
      <c r="C32" s="114" t="s">
        <v>297</v>
      </c>
      <c r="D32" s="115"/>
      <c r="E32" s="115"/>
      <c r="F32" s="116"/>
      <c r="G32" s="20" t="s">
        <v>375</v>
      </c>
      <c r="H32" s="105" t="s">
        <v>264</v>
      </c>
      <c r="I32" s="105" t="s">
        <v>266</v>
      </c>
      <c r="J32" s="16" t="s">
        <v>31</v>
      </c>
      <c r="K32" s="9"/>
      <c r="L32" s="9"/>
    </row>
    <row r="33" spans="2:19" s="10" customFormat="1" ht="21.95" customHeight="1">
      <c r="B33" s="15" t="s">
        <v>32</v>
      </c>
      <c r="C33" s="87">
        <v>395</v>
      </c>
      <c r="D33" s="86">
        <v>396</v>
      </c>
      <c r="E33" s="86">
        <v>397</v>
      </c>
      <c r="F33" s="28">
        <v>398</v>
      </c>
      <c r="G33" s="18">
        <v>131</v>
      </c>
      <c r="H33" s="106"/>
      <c r="I33" s="106"/>
      <c r="J33" s="16" t="s">
        <v>32</v>
      </c>
      <c r="K33" s="9"/>
      <c r="L33" s="9"/>
    </row>
    <row r="34" spans="2:19" s="10" customFormat="1" ht="21.95" customHeight="1">
      <c r="B34" s="15" t="s">
        <v>33</v>
      </c>
      <c r="C34" s="114" t="s">
        <v>255</v>
      </c>
      <c r="D34" s="115"/>
      <c r="E34" s="115"/>
      <c r="F34" s="116"/>
      <c r="G34" s="21" t="s">
        <v>244</v>
      </c>
      <c r="H34" s="20" t="str">
        <f>D38</f>
        <v>旅行應援團  [HD] &lt;普&gt;</v>
      </c>
      <c r="I34" s="99" t="s">
        <v>267</v>
      </c>
      <c r="J34" s="16" t="s">
        <v>33</v>
      </c>
      <c r="K34" s="9"/>
      <c r="L34" s="9"/>
    </row>
    <row r="35" spans="2:19" s="10" customFormat="1" ht="21.95" customHeight="1">
      <c r="B35" s="15" t="s">
        <v>34</v>
      </c>
      <c r="C35" s="87" t="s">
        <v>176</v>
      </c>
      <c r="D35" s="86" t="s">
        <v>166</v>
      </c>
      <c r="E35" s="86" t="s">
        <v>167</v>
      </c>
      <c r="F35" s="86" t="s">
        <v>168</v>
      </c>
      <c r="G35" s="23" t="s">
        <v>129</v>
      </c>
      <c r="H35" s="25" t="s">
        <v>120</v>
      </c>
      <c r="I35" s="101" t="str">
        <f>I23</f>
        <v>#249  (賭神-1)</v>
      </c>
      <c r="J35" s="16" t="s">
        <v>34</v>
      </c>
      <c r="K35" s="9"/>
      <c r="L35" s="9"/>
    </row>
    <row r="36" spans="2:19" s="10" customFormat="1" ht="21.95" customHeight="1">
      <c r="B36" s="29" t="s">
        <v>35</v>
      </c>
      <c r="C36" s="20" t="s">
        <v>325</v>
      </c>
      <c r="D36" s="117" t="s">
        <v>377</v>
      </c>
      <c r="E36" s="118"/>
      <c r="F36" s="118"/>
      <c r="G36" s="119"/>
      <c r="H36" s="105" t="s">
        <v>379</v>
      </c>
      <c r="I36" s="71" t="s">
        <v>358</v>
      </c>
      <c r="J36" s="30" t="s">
        <v>35</v>
      </c>
      <c r="K36" s="9"/>
      <c r="L36" s="9"/>
    </row>
    <row r="37" spans="2:19" s="10" customFormat="1" ht="21.95" customHeight="1">
      <c r="B37" s="29" t="s">
        <v>36</v>
      </c>
      <c r="C37" s="18" t="s">
        <v>127</v>
      </c>
      <c r="D37" s="83" t="s">
        <v>154</v>
      </c>
      <c r="E37" s="63" t="s">
        <v>155</v>
      </c>
      <c r="F37" s="63" t="s">
        <v>148</v>
      </c>
      <c r="G37" s="63" t="s">
        <v>149</v>
      </c>
      <c r="H37" s="107"/>
      <c r="I37" s="31" t="s">
        <v>130</v>
      </c>
      <c r="J37" s="30" t="s">
        <v>36</v>
      </c>
      <c r="K37" s="9"/>
      <c r="L37" s="9"/>
    </row>
    <row r="38" spans="2:19" s="10" customFormat="1" ht="21.95" customHeight="1">
      <c r="B38" s="29" t="s">
        <v>37</v>
      </c>
      <c r="C38" s="71" t="s">
        <v>359</v>
      </c>
      <c r="D38" s="20" t="s">
        <v>321</v>
      </c>
      <c r="E38" s="21" t="s">
        <v>374</v>
      </c>
      <c r="F38" s="20" t="s">
        <v>375</v>
      </c>
      <c r="G38" s="105" t="s">
        <v>357</v>
      </c>
      <c r="H38" s="107"/>
      <c r="I38" s="32">
        <v>93</v>
      </c>
      <c r="J38" s="30" t="s">
        <v>37</v>
      </c>
      <c r="K38" s="9"/>
      <c r="L38" s="9"/>
      <c r="S38" s="33"/>
    </row>
    <row r="39" spans="2:19" s="10" customFormat="1" ht="21.95" customHeight="1">
      <c r="B39" s="29" t="s">
        <v>38</v>
      </c>
      <c r="C39" s="32">
        <v>133</v>
      </c>
      <c r="D39" s="22" t="s">
        <v>131</v>
      </c>
      <c r="E39" s="23">
        <v>127</v>
      </c>
      <c r="F39" s="18">
        <v>131</v>
      </c>
      <c r="G39" s="107"/>
      <c r="H39" s="106"/>
      <c r="I39" s="72" t="s">
        <v>303</v>
      </c>
      <c r="J39" s="30" t="s">
        <v>38</v>
      </c>
      <c r="K39" s="9"/>
      <c r="L39" s="9"/>
      <c r="S39" s="33"/>
    </row>
    <row r="40" spans="2:19" s="10" customFormat="1" ht="21.95" customHeight="1">
      <c r="B40" s="29" t="s">
        <v>39</v>
      </c>
      <c r="C40" s="114" t="s">
        <v>297</v>
      </c>
      <c r="D40" s="115"/>
      <c r="E40" s="115"/>
      <c r="F40" s="116"/>
      <c r="G40" s="107"/>
      <c r="H40" s="108" t="s">
        <v>358</v>
      </c>
      <c r="I40" s="80">
        <v>128</v>
      </c>
      <c r="J40" s="30" t="s">
        <v>39</v>
      </c>
      <c r="K40" s="9"/>
      <c r="L40" s="9"/>
      <c r="S40" s="33"/>
    </row>
    <row r="41" spans="2:19" s="10" customFormat="1" ht="21.95" customHeight="1">
      <c r="B41" s="29" t="s">
        <v>40</v>
      </c>
      <c r="C41" s="87">
        <v>395</v>
      </c>
      <c r="D41" s="86">
        <v>396</v>
      </c>
      <c r="E41" s="86">
        <v>397</v>
      </c>
      <c r="F41" s="28">
        <v>398</v>
      </c>
      <c r="G41" s="106"/>
      <c r="H41" s="109"/>
      <c r="I41" s="34" t="s">
        <v>380</v>
      </c>
      <c r="J41" s="30" t="s">
        <v>40</v>
      </c>
      <c r="K41" s="9"/>
      <c r="L41" s="9"/>
      <c r="S41" s="33"/>
    </row>
    <row r="42" spans="2:19" s="10" customFormat="1" ht="21.95" customHeight="1">
      <c r="B42" s="35">
        <v>0.79166666666666663</v>
      </c>
      <c r="C42" s="111" t="s">
        <v>362</v>
      </c>
      <c r="D42" s="112"/>
      <c r="E42" s="112"/>
      <c r="F42" s="113"/>
      <c r="G42" s="70" t="s">
        <v>296</v>
      </c>
      <c r="H42" s="32">
        <v>132</v>
      </c>
      <c r="I42" s="108" t="s">
        <v>381</v>
      </c>
      <c r="J42" s="30" t="s">
        <v>41</v>
      </c>
      <c r="K42" s="9"/>
      <c r="L42" s="9"/>
      <c r="S42" s="33"/>
    </row>
    <row r="43" spans="2:19" s="10" customFormat="1" ht="21.95" customHeight="1">
      <c r="B43" s="29" t="s">
        <v>42</v>
      </c>
      <c r="C43" s="38" t="s">
        <v>146</v>
      </c>
      <c r="D43" s="61" t="s">
        <v>147</v>
      </c>
      <c r="E43" s="61" t="s">
        <v>148</v>
      </c>
      <c r="F43" s="62" t="s">
        <v>149</v>
      </c>
      <c r="G43" s="26" t="s">
        <v>121</v>
      </c>
      <c r="H43" s="71" t="s">
        <v>382</v>
      </c>
      <c r="I43" s="109"/>
      <c r="J43" s="30" t="s">
        <v>42</v>
      </c>
      <c r="K43" s="9"/>
      <c r="L43" s="9"/>
      <c r="S43" s="33"/>
    </row>
    <row r="44" spans="2:19" s="10" customFormat="1" ht="21.95" customHeight="1">
      <c r="B44" s="29" t="s">
        <v>43</v>
      </c>
      <c r="C44" s="34" t="s">
        <v>383</v>
      </c>
      <c r="D44" s="133" t="s">
        <v>340</v>
      </c>
      <c r="E44" s="134"/>
      <c r="F44" s="134"/>
      <c r="G44" s="135"/>
      <c r="H44" s="32">
        <v>8</v>
      </c>
      <c r="I44" s="109"/>
      <c r="J44" s="30" t="s">
        <v>43</v>
      </c>
      <c r="K44" s="9"/>
      <c r="L44" s="9"/>
      <c r="S44" s="33"/>
    </row>
    <row r="45" spans="2:19" s="10" customFormat="1" ht="21.95" customHeight="1" thickBot="1">
      <c r="B45" s="29" t="s">
        <v>44</v>
      </c>
      <c r="C45" s="34" t="s">
        <v>384</v>
      </c>
      <c r="D45" s="36" t="s">
        <v>122</v>
      </c>
      <c r="E45" s="36" t="s">
        <v>123</v>
      </c>
      <c r="F45" s="36" t="s">
        <v>124</v>
      </c>
      <c r="G45" s="36" t="s">
        <v>125</v>
      </c>
      <c r="H45" s="151" t="s">
        <v>311</v>
      </c>
      <c r="I45" s="125"/>
      <c r="J45" s="30" t="s">
        <v>44</v>
      </c>
      <c r="K45" s="9"/>
      <c r="L45" s="9"/>
    </row>
    <row r="46" spans="2:19" s="10" customFormat="1" ht="21.95" customHeight="1">
      <c r="B46" s="15" t="s">
        <v>45</v>
      </c>
      <c r="C46" s="108" t="s">
        <v>269</v>
      </c>
      <c r="D46" s="108" t="s">
        <v>270</v>
      </c>
      <c r="E46" s="108" t="s">
        <v>271</v>
      </c>
      <c r="F46" s="108" t="s">
        <v>272</v>
      </c>
      <c r="G46" s="108" t="s">
        <v>385</v>
      </c>
      <c r="H46" s="152"/>
      <c r="I46" s="147" t="s">
        <v>273</v>
      </c>
      <c r="J46" s="16" t="s">
        <v>45</v>
      </c>
      <c r="K46" s="9"/>
      <c r="L46" s="9"/>
    </row>
    <row r="47" spans="2:19" s="10" customFormat="1" ht="21.95" customHeight="1">
      <c r="B47" s="15" t="s">
        <v>46</v>
      </c>
      <c r="C47" s="110"/>
      <c r="D47" s="110"/>
      <c r="E47" s="110"/>
      <c r="F47" s="110"/>
      <c r="G47" s="109"/>
      <c r="H47" s="102">
        <v>131</v>
      </c>
      <c r="I47" s="148"/>
      <c r="J47" s="16" t="s">
        <v>46</v>
      </c>
      <c r="K47" s="9"/>
      <c r="L47" s="9"/>
    </row>
    <row r="48" spans="2:19" s="10" customFormat="1" ht="18.75" customHeight="1">
      <c r="B48" s="15" t="s">
        <v>47</v>
      </c>
      <c r="C48" s="120" t="s">
        <v>274</v>
      </c>
      <c r="D48" s="121"/>
      <c r="E48" s="121"/>
      <c r="F48" s="122"/>
      <c r="G48" s="110"/>
      <c r="H48" s="74" t="s">
        <v>344</v>
      </c>
      <c r="I48" s="148"/>
      <c r="J48" s="16" t="s">
        <v>47</v>
      </c>
      <c r="K48" s="9"/>
      <c r="L48" s="9"/>
    </row>
    <row r="49" spans="1:19" s="10" customFormat="1" ht="32.25" customHeight="1" thickBot="1">
      <c r="B49" s="15" t="s">
        <v>48</v>
      </c>
      <c r="C49" s="81" t="s">
        <v>166</v>
      </c>
      <c r="D49" s="36" t="s">
        <v>167</v>
      </c>
      <c r="E49" s="36" t="s">
        <v>168</v>
      </c>
      <c r="F49" s="36" t="s">
        <v>169</v>
      </c>
      <c r="G49" s="32" t="s">
        <v>386</v>
      </c>
      <c r="H49" s="38" t="s">
        <v>126</v>
      </c>
      <c r="I49" s="64" t="s">
        <v>55</v>
      </c>
      <c r="J49" s="16" t="s">
        <v>48</v>
      </c>
      <c r="K49" s="9"/>
      <c r="L49" s="9"/>
      <c r="N49" s="39"/>
    </row>
    <row r="50" spans="1:19" s="10" customFormat="1" ht="21.95" customHeight="1">
      <c r="B50" s="15" t="s">
        <v>49</v>
      </c>
      <c r="C50" s="120" t="s">
        <v>368</v>
      </c>
      <c r="D50" s="121"/>
      <c r="E50" s="121"/>
      <c r="F50" s="122"/>
      <c r="G50" s="99" t="s">
        <v>262</v>
      </c>
      <c r="H50" s="117" t="s">
        <v>387</v>
      </c>
      <c r="I50" s="77" t="s">
        <v>370</v>
      </c>
      <c r="J50" s="16" t="s">
        <v>49</v>
      </c>
      <c r="K50" s="9"/>
      <c r="L50" s="9"/>
    </row>
    <row r="51" spans="1:19" s="10" customFormat="1" ht="21.95" customHeight="1" thickBot="1">
      <c r="B51" s="40" t="s">
        <v>50</v>
      </c>
      <c r="C51" s="91">
        <v>396</v>
      </c>
      <c r="D51" s="92">
        <v>397</v>
      </c>
      <c r="E51" s="92">
        <v>398</v>
      </c>
      <c r="F51" s="93">
        <v>399</v>
      </c>
      <c r="G51" s="100" t="s">
        <v>159</v>
      </c>
      <c r="H51" s="126"/>
      <c r="I51" s="65" t="s">
        <v>126</v>
      </c>
      <c r="J51" s="41" t="s">
        <v>50</v>
      </c>
      <c r="K51" s="9"/>
      <c r="L51" s="9"/>
    </row>
    <row r="52" spans="1:19" s="45" customFormat="1" ht="19.5" customHeight="1">
      <c r="A52" s="42"/>
      <c r="B52" s="10"/>
      <c r="C52" s="43"/>
      <c r="D52" s="43"/>
      <c r="E52" s="43" t="s">
        <v>51</v>
      </c>
      <c r="F52" s="44"/>
      <c r="G52" s="127"/>
      <c r="H52" s="127"/>
      <c r="I52" s="123">
        <v>41326</v>
      </c>
      <c r="J52" s="123"/>
      <c r="K52" s="42"/>
      <c r="L52" s="9"/>
      <c r="N52" s="46"/>
      <c r="O52" s="47"/>
      <c r="P52" s="48"/>
      <c r="Q52" s="49"/>
      <c r="R52" s="49"/>
      <c r="S52" s="42"/>
    </row>
    <row r="53" spans="1:19" s="45" customFormat="1" ht="18.75" customHeight="1">
      <c r="A53" s="42"/>
      <c r="B53" s="10"/>
      <c r="C53" s="43"/>
      <c r="D53" s="43"/>
      <c r="E53" s="43" t="s">
        <v>51</v>
      </c>
      <c r="F53" s="44"/>
      <c r="G53" s="124"/>
      <c r="H53" s="124"/>
      <c r="I53" s="43"/>
      <c r="J53" s="50"/>
      <c r="K53" s="42"/>
      <c r="L53" s="9"/>
      <c r="N53" s="46"/>
      <c r="O53" s="47"/>
      <c r="P53" s="48"/>
      <c r="Q53" s="49"/>
      <c r="R53" s="49"/>
      <c r="S53" s="42"/>
    </row>
    <row r="54" spans="1:19" s="45" customFormat="1" ht="15.6" customHeight="1">
      <c r="A54" s="51"/>
      <c r="B54" s="51"/>
      <c r="C54" s="52"/>
      <c r="D54" s="43"/>
      <c r="E54" s="43"/>
      <c r="F54" s="43"/>
      <c r="G54" s="43"/>
      <c r="H54" s="43"/>
      <c r="I54" s="43"/>
      <c r="J54" s="10"/>
      <c r="K54" s="10"/>
      <c r="L54" s="10"/>
      <c r="N54" s="46"/>
      <c r="O54" s="47"/>
      <c r="P54" s="48"/>
      <c r="Q54" s="49"/>
      <c r="R54" s="49"/>
      <c r="S54" s="42"/>
    </row>
    <row r="55" spans="1:19" s="45" customFormat="1" ht="15.6" customHeight="1">
      <c r="A55" s="51"/>
      <c r="B55" s="51"/>
      <c r="C55" s="53"/>
      <c r="D55" s="54"/>
      <c r="E55" s="54"/>
      <c r="F55" s="43"/>
      <c r="G55" s="43"/>
      <c r="H55" s="43"/>
      <c r="I55" s="43"/>
      <c r="J55" s="10"/>
      <c r="K55" s="10"/>
      <c r="L55" s="10"/>
      <c r="N55" s="46"/>
      <c r="O55" s="47"/>
      <c r="P55" s="48"/>
      <c r="Q55" s="49"/>
      <c r="R55" s="49"/>
      <c r="S55" s="42"/>
    </row>
    <row r="56" spans="1:19" s="45" customFormat="1" ht="15.6" customHeight="1">
      <c r="A56" s="55"/>
      <c r="B56" s="55"/>
      <c r="C56" s="53"/>
      <c r="D56" s="54"/>
      <c r="E56" s="54"/>
      <c r="F56" s="43"/>
      <c r="G56" s="43"/>
      <c r="H56" s="43"/>
      <c r="I56" s="43"/>
      <c r="J56" s="10"/>
      <c r="K56" s="10"/>
      <c r="L56" s="10"/>
      <c r="N56" s="46"/>
      <c r="O56" s="47"/>
      <c r="P56" s="48"/>
      <c r="Q56" s="49"/>
      <c r="R56" s="49"/>
      <c r="S56" s="42"/>
    </row>
    <row r="57" spans="1:19" s="45" customFormat="1" ht="15.6" customHeight="1">
      <c r="A57" s="42"/>
      <c r="B57" s="10"/>
      <c r="C57" s="43"/>
      <c r="D57" s="43"/>
      <c r="E57" s="54"/>
      <c r="F57" s="43"/>
      <c r="G57" s="43"/>
      <c r="H57" s="43"/>
      <c r="I57" s="43"/>
      <c r="J57" s="10"/>
      <c r="K57" s="10"/>
      <c r="L57" s="10"/>
      <c r="N57" s="46"/>
      <c r="O57" s="47"/>
      <c r="P57" s="48"/>
      <c r="Q57" s="49"/>
      <c r="R57" s="49"/>
      <c r="S57" s="42"/>
    </row>
    <row r="58" spans="1:19" s="45" customFormat="1" ht="15.6" customHeight="1">
      <c r="A58" s="42"/>
      <c r="B58" s="10"/>
      <c r="C58" s="43"/>
      <c r="D58" s="43"/>
      <c r="E58" s="54"/>
      <c r="F58" s="43"/>
      <c r="G58" s="43"/>
      <c r="H58" s="43"/>
      <c r="I58" s="43"/>
      <c r="J58" s="10"/>
      <c r="K58" s="10"/>
      <c r="L58" s="10"/>
      <c r="N58" s="46"/>
      <c r="O58" s="47"/>
      <c r="P58" s="48"/>
      <c r="Q58" s="49"/>
      <c r="R58" s="49"/>
      <c r="S58" s="42"/>
    </row>
    <row r="59" spans="1:19" s="45" customFormat="1" ht="15.6" customHeight="1">
      <c r="A59" s="42"/>
      <c r="B59" s="10"/>
      <c r="C59" s="43"/>
      <c r="D59" s="43"/>
      <c r="E59" s="54"/>
      <c r="F59" s="43"/>
      <c r="G59" s="43"/>
      <c r="H59" s="43"/>
      <c r="I59" s="43"/>
      <c r="J59" s="10"/>
      <c r="K59" s="10"/>
      <c r="L59" s="10"/>
      <c r="N59" s="46"/>
      <c r="O59" s="47"/>
      <c r="P59" s="48"/>
      <c r="Q59" s="49"/>
      <c r="R59" s="49"/>
      <c r="S59" s="42"/>
    </row>
    <row r="60" spans="1:19" s="45" customFormat="1" ht="15.6" customHeight="1">
      <c r="A60" s="42"/>
      <c r="B60" s="10"/>
      <c r="C60" s="43"/>
      <c r="D60" s="43"/>
      <c r="E60" s="54"/>
      <c r="F60" s="43"/>
      <c r="G60" s="43"/>
      <c r="H60" s="43"/>
      <c r="I60" s="43"/>
      <c r="J60" s="10"/>
      <c r="K60" s="10"/>
      <c r="L60" s="10"/>
      <c r="N60" s="46"/>
      <c r="O60" s="47"/>
      <c r="P60" s="48"/>
      <c r="Q60" s="49"/>
      <c r="R60" s="49"/>
      <c r="S60" s="42"/>
    </row>
    <row r="61" spans="1:19" s="45" customFormat="1" ht="15.6" customHeight="1">
      <c r="A61" s="42"/>
      <c r="B61" s="10"/>
      <c r="C61" s="43"/>
      <c r="D61" s="43"/>
      <c r="E61" s="54"/>
      <c r="F61" s="43"/>
      <c r="G61" s="43"/>
      <c r="H61" s="43"/>
      <c r="I61" s="43"/>
      <c r="J61" s="10"/>
      <c r="K61" s="10"/>
      <c r="L61" s="10"/>
      <c r="N61" s="46"/>
      <c r="O61" s="47"/>
      <c r="P61" s="48"/>
      <c r="Q61" s="49"/>
      <c r="R61" s="49"/>
      <c r="S61" s="42"/>
    </row>
    <row r="62" spans="1:19" s="45" customFormat="1" ht="15.6" customHeight="1">
      <c r="A62" s="42"/>
      <c r="B62" s="10"/>
      <c r="C62" s="43"/>
      <c r="D62" s="43"/>
      <c r="E62" s="54"/>
      <c r="F62" s="43"/>
      <c r="G62" s="43"/>
      <c r="H62" s="43"/>
      <c r="I62" s="43"/>
      <c r="J62" s="10"/>
      <c r="K62" s="10"/>
      <c r="L62" s="10"/>
      <c r="N62" s="46"/>
      <c r="O62" s="47"/>
      <c r="P62" s="48"/>
      <c r="Q62" s="49"/>
      <c r="R62" s="49"/>
      <c r="S62" s="42"/>
    </row>
    <row r="63" spans="1:19" s="45" customFormat="1" ht="15.6" customHeight="1">
      <c r="A63" s="42"/>
      <c r="B63" s="10"/>
      <c r="C63" s="43"/>
      <c r="D63" s="43"/>
      <c r="E63" s="54"/>
      <c r="F63" s="43"/>
      <c r="G63" s="43"/>
      <c r="H63" s="43"/>
      <c r="I63" s="43"/>
      <c r="J63" s="10"/>
      <c r="K63" s="10"/>
      <c r="L63" s="10"/>
      <c r="N63" s="46"/>
      <c r="O63" s="47"/>
      <c r="P63" s="48"/>
      <c r="Q63" s="49"/>
      <c r="R63" s="49"/>
      <c r="S63" s="42"/>
    </row>
    <row r="64" spans="1:19" s="45" customFormat="1" ht="15.6" customHeight="1">
      <c r="A64" s="42"/>
      <c r="B64" s="10"/>
      <c r="C64" s="43"/>
      <c r="D64" s="43"/>
      <c r="E64" s="54"/>
      <c r="F64" s="43"/>
      <c r="G64" s="43"/>
      <c r="H64" s="43"/>
      <c r="I64" s="43"/>
      <c r="J64" s="10"/>
      <c r="K64" s="10"/>
      <c r="L64" s="10"/>
      <c r="N64" s="46"/>
      <c r="O64" s="47"/>
      <c r="P64" s="48"/>
      <c r="Q64" s="49"/>
      <c r="R64" s="49"/>
      <c r="S64" s="42"/>
    </row>
    <row r="65" spans="1:19" s="43" customFormat="1" ht="15.6" customHeight="1">
      <c r="A65" s="42"/>
      <c r="B65" s="10"/>
      <c r="E65" s="54"/>
      <c r="J65" s="10"/>
      <c r="K65" s="10"/>
      <c r="L65" s="10"/>
      <c r="M65" s="45"/>
      <c r="N65" s="46"/>
      <c r="O65" s="47"/>
      <c r="P65" s="48"/>
      <c r="Q65" s="49"/>
      <c r="R65" s="49"/>
      <c r="S65" s="42"/>
    </row>
    <row r="66" spans="1:19" s="43" customFormat="1" ht="15.6" customHeight="1">
      <c r="A66" s="42"/>
      <c r="B66" s="10"/>
      <c r="E66" s="54"/>
      <c r="J66" s="10"/>
      <c r="K66" s="10"/>
      <c r="L66" s="10"/>
      <c r="M66" s="45"/>
      <c r="N66" s="46"/>
      <c r="O66" s="47"/>
      <c r="P66" s="48"/>
      <c r="Q66" s="49"/>
      <c r="R66" s="49"/>
      <c r="S66" s="42"/>
    </row>
    <row r="67" spans="1:19" s="43" customFormat="1" ht="15.6" customHeight="1">
      <c r="A67" s="42"/>
      <c r="B67" s="10"/>
      <c r="E67" s="54"/>
      <c r="J67" s="10"/>
      <c r="K67" s="10"/>
      <c r="L67" s="10"/>
      <c r="M67" s="45"/>
      <c r="N67" s="46"/>
      <c r="O67" s="47"/>
      <c r="P67" s="48"/>
      <c r="Q67" s="49"/>
      <c r="R67" s="49"/>
      <c r="S67" s="42"/>
    </row>
    <row r="68" spans="1:19" s="43" customFormat="1" ht="15.6" customHeight="1">
      <c r="A68" s="42"/>
      <c r="B68" s="10"/>
      <c r="E68" s="54"/>
      <c r="J68" s="10"/>
      <c r="K68" s="10"/>
      <c r="L68" s="10"/>
      <c r="M68" s="45"/>
      <c r="N68" s="46"/>
      <c r="O68" s="47"/>
      <c r="P68" s="48"/>
      <c r="Q68" s="49"/>
      <c r="R68" s="49"/>
      <c r="S68" s="42"/>
    </row>
    <row r="69" spans="1:19" s="43" customFormat="1" ht="15.6" customHeight="1">
      <c r="A69" s="42"/>
      <c r="B69" s="10"/>
      <c r="E69" s="54"/>
      <c r="J69" s="10"/>
      <c r="K69" s="10"/>
      <c r="L69" s="10"/>
      <c r="M69" s="45"/>
      <c r="N69" s="46"/>
      <c r="O69" s="47"/>
      <c r="P69" s="48"/>
      <c r="Q69" s="49"/>
      <c r="R69" s="49"/>
      <c r="S69" s="42"/>
    </row>
    <row r="70" spans="1:19" s="43" customFormat="1" ht="15.6" customHeight="1">
      <c r="A70" s="42"/>
      <c r="B70" s="10"/>
      <c r="E70" s="54"/>
      <c r="J70" s="10"/>
      <c r="K70" s="10"/>
      <c r="L70" s="10"/>
      <c r="M70" s="45"/>
      <c r="N70" s="46"/>
      <c r="O70" s="47"/>
      <c r="P70" s="48"/>
      <c r="Q70" s="49"/>
      <c r="R70" s="49"/>
      <c r="S70" s="42"/>
    </row>
    <row r="71" spans="1:19" s="43" customFormat="1" ht="15.6" customHeight="1">
      <c r="A71" s="42"/>
      <c r="B71" s="10"/>
      <c r="E71" s="54"/>
      <c r="J71" s="10"/>
      <c r="K71" s="10"/>
      <c r="L71" s="10"/>
      <c r="M71" s="45"/>
      <c r="N71" s="46"/>
      <c r="O71" s="47"/>
      <c r="P71" s="48"/>
      <c r="Q71" s="49"/>
      <c r="R71" s="49"/>
      <c r="S71" s="42"/>
    </row>
    <row r="72" spans="1:19" s="43" customFormat="1" ht="15.6" customHeight="1">
      <c r="A72" s="42"/>
      <c r="B72" s="10"/>
      <c r="E72" s="54"/>
      <c r="J72" s="10"/>
      <c r="K72" s="10"/>
      <c r="L72" s="10"/>
      <c r="M72" s="45"/>
      <c r="N72" s="46"/>
      <c r="O72" s="47"/>
      <c r="P72" s="48"/>
      <c r="Q72" s="49"/>
      <c r="R72" s="49"/>
      <c r="S72" s="42"/>
    </row>
    <row r="73" spans="1:19" s="43" customFormat="1" ht="15.6" customHeight="1">
      <c r="A73" s="42"/>
      <c r="B73" s="10"/>
      <c r="E73" s="54"/>
      <c r="J73" s="10"/>
      <c r="K73" s="10"/>
      <c r="L73" s="10"/>
      <c r="M73" s="45"/>
      <c r="N73" s="46"/>
      <c r="O73" s="47"/>
      <c r="P73" s="48"/>
      <c r="Q73" s="49"/>
      <c r="R73" s="49"/>
      <c r="S73" s="42"/>
    </row>
    <row r="74" spans="1:19" s="43" customFormat="1" ht="15.6" customHeight="1">
      <c r="A74" s="42"/>
      <c r="B74" s="10"/>
      <c r="E74" s="54"/>
      <c r="J74" s="10"/>
      <c r="K74" s="10"/>
      <c r="L74" s="10"/>
      <c r="M74" s="45"/>
      <c r="N74" s="46"/>
      <c r="O74" s="47"/>
      <c r="P74" s="48"/>
      <c r="Q74" s="49"/>
      <c r="R74" s="49"/>
      <c r="S74" s="42"/>
    </row>
    <row r="75" spans="1:19" s="43" customFormat="1" ht="15.6" customHeight="1">
      <c r="A75" s="42"/>
      <c r="B75" s="42"/>
      <c r="C75" s="54"/>
      <c r="D75" s="54"/>
      <c r="E75" s="54"/>
      <c r="J75" s="10"/>
      <c r="K75" s="10"/>
      <c r="L75" s="10"/>
      <c r="M75" s="45"/>
      <c r="N75" s="46"/>
      <c r="O75" s="47"/>
      <c r="P75" s="48"/>
      <c r="Q75" s="49"/>
      <c r="R75" s="49"/>
      <c r="S75" s="42"/>
    </row>
    <row r="76" spans="1:19" s="43" customFormat="1" ht="15.6" customHeight="1">
      <c r="A76" s="42"/>
      <c r="B76" s="42"/>
      <c r="C76" s="54"/>
      <c r="D76" s="54"/>
      <c r="E76" s="54"/>
      <c r="J76" s="10"/>
      <c r="K76" s="10"/>
      <c r="L76" s="10"/>
      <c r="M76" s="45"/>
      <c r="N76" s="46"/>
      <c r="O76" s="47"/>
      <c r="P76" s="48"/>
      <c r="Q76" s="49"/>
      <c r="R76" s="49"/>
      <c r="S76" s="42"/>
    </row>
    <row r="77" spans="1:19" s="43" customFormat="1" ht="15.6" customHeight="1">
      <c r="A77" s="42"/>
      <c r="B77" s="42"/>
      <c r="C77" s="54"/>
      <c r="D77" s="54"/>
      <c r="E77" s="54"/>
      <c r="J77" s="10"/>
      <c r="K77" s="10"/>
      <c r="L77" s="10"/>
      <c r="M77" s="45"/>
      <c r="N77" s="46"/>
      <c r="O77" s="47"/>
      <c r="P77" s="48"/>
      <c r="Q77" s="49"/>
      <c r="R77" s="49"/>
      <c r="S77" s="42"/>
    </row>
    <row r="78" spans="1:19" s="43" customFormat="1" ht="15.6" customHeight="1">
      <c r="A78" s="42"/>
      <c r="B78" s="42"/>
      <c r="C78" s="54"/>
      <c r="D78" s="54"/>
      <c r="E78" s="54"/>
      <c r="J78" s="10"/>
      <c r="K78" s="10"/>
      <c r="L78" s="10"/>
      <c r="M78" s="45"/>
      <c r="N78" s="46"/>
      <c r="O78" s="47"/>
      <c r="P78" s="48"/>
      <c r="Q78" s="49"/>
      <c r="R78" s="49"/>
      <c r="S78" s="42"/>
    </row>
    <row r="79" spans="1:19" s="43" customFormat="1" ht="15.6" customHeight="1">
      <c r="A79" s="42"/>
      <c r="B79" s="42"/>
      <c r="C79" s="54"/>
      <c r="D79" s="54"/>
      <c r="E79" s="54"/>
      <c r="J79" s="10"/>
      <c r="K79" s="10"/>
      <c r="L79" s="10"/>
      <c r="M79" s="45"/>
      <c r="N79" s="46"/>
      <c r="O79" s="47"/>
      <c r="P79" s="48"/>
      <c r="Q79" s="49"/>
      <c r="R79" s="49"/>
      <c r="S79" s="42"/>
    </row>
    <row r="80" spans="1:19" s="43" customFormat="1" ht="15.6" customHeight="1">
      <c r="A80" s="42"/>
      <c r="B80" s="42"/>
      <c r="C80" s="54"/>
      <c r="D80" s="54"/>
      <c r="E80" s="54"/>
      <c r="J80" s="10"/>
      <c r="K80" s="10"/>
      <c r="L80" s="10"/>
      <c r="M80" s="45"/>
      <c r="N80" s="46"/>
      <c r="O80" s="47"/>
      <c r="P80" s="48"/>
      <c r="Q80" s="49"/>
      <c r="R80" s="49"/>
      <c r="S80" s="42"/>
    </row>
    <row r="81" spans="1:19" ht="15.6" customHeight="1">
      <c r="B81" s="42"/>
      <c r="C81" s="54"/>
      <c r="D81" s="54"/>
      <c r="E81" s="5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10" customFormat="1" ht="15.6" customHeight="1">
      <c r="A86" s="42"/>
      <c r="C86" s="43"/>
      <c r="D86" s="43"/>
      <c r="E86" s="43"/>
      <c r="F86" s="43"/>
      <c r="G86" s="43"/>
      <c r="H86" s="43"/>
      <c r="I86" s="43"/>
      <c r="M86" s="45"/>
      <c r="N86" s="46"/>
      <c r="O86" s="47"/>
      <c r="P86" s="48"/>
      <c r="Q86" s="49"/>
      <c r="R86" s="49"/>
      <c r="S86" s="42"/>
    </row>
    <row r="87" spans="1:19" s="10" customFormat="1" ht="15.6" customHeight="1">
      <c r="A87" s="42"/>
      <c r="C87" s="43"/>
      <c r="D87" s="43"/>
      <c r="E87" s="43"/>
      <c r="F87" s="43"/>
      <c r="G87" s="43"/>
      <c r="H87" s="43"/>
      <c r="I87" s="43"/>
      <c r="M87" s="45"/>
      <c r="N87" s="46"/>
      <c r="O87" s="47"/>
      <c r="P87" s="48"/>
      <c r="Q87" s="49"/>
      <c r="R87" s="49"/>
      <c r="S87" s="42"/>
    </row>
    <row r="88" spans="1:19" s="10" customFormat="1" ht="15.6" customHeight="1">
      <c r="A88" s="42"/>
      <c r="C88" s="43"/>
      <c r="D88" s="43"/>
      <c r="E88" s="43"/>
      <c r="F88" s="43"/>
      <c r="G88" s="43"/>
      <c r="H88" s="43"/>
      <c r="I88" s="43"/>
      <c r="M88" s="45"/>
      <c r="N88" s="46"/>
      <c r="O88" s="47"/>
      <c r="P88" s="48"/>
      <c r="Q88" s="49"/>
      <c r="R88" s="49"/>
      <c r="S88" s="42"/>
    </row>
    <row r="89" spans="1:19" s="10" customFormat="1" ht="15.6" customHeight="1">
      <c r="A89" s="42"/>
      <c r="C89" s="43"/>
      <c r="D89" s="43"/>
      <c r="E89" s="43"/>
      <c r="F89" s="43"/>
      <c r="G89" s="43"/>
      <c r="H89" s="43"/>
      <c r="I89" s="43"/>
      <c r="M89" s="45"/>
      <c r="N89" s="46"/>
      <c r="O89" s="47"/>
      <c r="P89" s="48"/>
      <c r="Q89" s="49"/>
      <c r="R89" s="49"/>
      <c r="S89" s="42"/>
    </row>
    <row r="90" spans="1:19" s="10" customFormat="1" ht="15.6" customHeight="1">
      <c r="A90" s="42"/>
      <c r="C90" s="43"/>
      <c r="D90" s="43"/>
      <c r="E90" s="43"/>
      <c r="F90" s="43"/>
      <c r="G90" s="43"/>
      <c r="H90" s="43"/>
      <c r="I90" s="43"/>
      <c r="M90" s="45"/>
      <c r="N90" s="46"/>
      <c r="O90" s="47"/>
      <c r="P90" s="48"/>
      <c r="Q90" s="49"/>
      <c r="R90" s="49"/>
      <c r="S90" s="42"/>
    </row>
    <row r="91" spans="1:19" s="10" customFormat="1" ht="10.5" customHeight="1">
      <c r="A91" s="42"/>
      <c r="C91" s="43"/>
      <c r="D91" s="43"/>
      <c r="E91" s="43"/>
      <c r="F91" s="43"/>
      <c r="G91" s="43"/>
      <c r="H91" s="43"/>
      <c r="I91" s="43"/>
      <c r="M91" s="45"/>
      <c r="N91" s="46"/>
      <c r="O91" s="47"/>
      <c r="P91" s="48"/>
      <c r="Q91" s="49"/>
      <c r="R91" s="49"/>
      <c r="S91" s="4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10" customFormat="1" ht="19.5" customHeight="1">
      <c r="A99" s="42"/>
      <c r="C99" s="43"/>
      <c r="D99" s="43"/>
      <c r="E99" s="43"/>
      <c r="F99" s="43"/>
      <c r="G99" s="43"/>
      <c r="H99" s="43"/>
      <c r="I99" s="43"/>
      <c r="M99" s="45"/>
      <c r="N99" s="46"/>
      <c r="O99" s="47"/>
      <c r="P99" s="48"/>
      <c r="Q99" s="49"/>
      <c r="R99" s="49"/>
      <c r="S99" s="42"/>
    </row>
    <row r="100" spans="1:19" s="10" customFormat="1" ht="15.75" customHeight="1">
      <c r="A100" s="42"/>
      <c r="C100" s="54"/>
      <c r="D100" s="54"/>
      <c r="E100" s="54"/>
      <c r="F100" s="43"/>
      <c r="G100" s="43"/>
      <c r="H100" s="56"/>
      <c r="I100" s="45"/>
      <c r="M100" s="45"/>
      <c r="N100" s="46"/>
      <c r="O100" s="47"/>
      <c r="P100" s="48"/>
      <c r="Q100" s="49"/>
      <c r="R100" s="49"/>
      <c r="S100" s="42"/>
    </row>
    <row r="101" spans="1:19" s="10" customFormat="1" ht="15.75" customHeight="1">
      <c r="A101" s="42"/>
      <c r="C101" s="54"/>
      <c r="D101" s="54"/>
      <c r="E101" s="54"/>
      <c r="F101" s="57"/>
      <c r="G101" s="57"/>
      <c r="H101" s="58"/>
      <c r="I101" s="45"/>
      <c r="M101" s="45"/>
      <c r="N101" s="46"/>
      <c r="O101" s="47"/>
      <c r="P101" s="48"/>
      <c r="Q101" s="49"/>
      <c r="R101" s="49"/>
      <c r="S101" s="42"/>
    </row>
    <row r="102" spans="1:19" s="10" customFormat="1" ht="15.75" customHeight="1">
      <c r="A102" s="42"/>
      <c r="C102" s="54"/>
      <c r="D102" s="54"/>
      <c r="E102" s="54"/>
      <c r="F102" s="57"/>
      <c r="G102" s="57"/>
      <c r="H102" s="43"/>
      <c r="I102" s="45"/>
      <c r="M102" s="45"/>
      <c r="N102" s="46"/>
      <c r="O102" s="47"/>
      <c r="P102" s="48"/>
      <c r="Q102" s="49"/>
      <c r="R102" s="49"/>
      <c r="S102" s="42"/>
    </row>
    <row r="103" spans="1:19" s="10" customFormat="1" ht="15.75" customHeight="1">
      <c r="A103" s="42"/>
      <c r="C103" s="54"/>
      <c r="D103" s="54"/>
      <c r="E103" s="54"/>
      <c r="F103" s="57"/>
      <c r="G103" s="57"/>
      <c r="H103" s="43"/>
      <c r="I103" s="43"/>
      <c r="M103" s="45"/>
      <c r="N103" s="46"/>
      <c r="O103" s="47"/>
      <c r="P103" s="48"/>
      <c r="Q103" s="49"/>
      <c r="R103" s="49"/>
      <c r="S103" s="42"/>
    </row>
    <row r="104" spans="1:19" s="10" customFormat="1" ht="15.75" customHeight="1">
      <c r="A104" s="42"/>
      <c r="C104" s="54"/>
      <c r="D104" s="54"/>
      <c r="E104" s="54"/>
      <c r="F104" s="59"/>
      <c r="G104" s="59"/>
      <c r="H104" s="43"/>
      <c r="I104" s="43"/>
      <c r="M104" s="45"/>
      <c r="N104" s="46"/>
      <c r="O104" s="47"/>
      <c r="P104" s="48"/>
      <c r="Q104" s="49"/>
      <c r="R104" s="49"/>
      <c r="S104" s="42"/>
    </row>
    <row r="105" spans="1:19" s="10" customFormat="1" ht="15.75" customHeight="1">
      <c r="A105" s="42"/>
      <c r="C105" s="54"/>
      <c r="D105" s="54"/>
      <c r="E105" s="54"/>
      <c r="F105" s="43"/>
      <c r="G105" s="43"/>
      <c r="H105" s="43"/>
      <c r="I105" s="43"/>
      <c r="M105" s="45"/>
      <c r="N105" s="46"/>
      <c r="O105" s="47"/>
      <c r="P105" s="48"/>
      <c r="Q105" s="49"/>
      <c r="R105" s="49"/>
      <c r="S105" s="42"/>
    </row>
    <row r="106" spans="1:19" s="10" customFormat="1" ht="15.75" customHeight="1">
      <c r="A106" s="42"/>
      <c r="C106" s="54"/>
      <c r="D106" s="54"/>
      <c r="E106" s="54"/>
      <c r="F106" s="43"/>
      <c r="G106" s="43"/>
      <c r="H106" s="43"/>
      <c r="I106" s="43"/>
      <c r="M106" s="45"/>
      <c r="N106" s="46"/>
      <c r="O106" s="47"/>
      <c r="P106" s="48"/>
      <c r="Q106" s="49"/>
      <c r="R106" s="49"/>
      <c r="S106" s="42"/>
    </row>
  </sheetData>
  <mergeCells count="67">
    <mergeCell ref="F6:F7"/>
    <mergeCell ref="G6:G7"/>
    <mergeCell ref="G18:G19"/>
    <mergeCell ref="D18:D19"/>
    <mergeCell ref="E18:E19"/>
    <mergeCell ref="C24:F24"/>
    <mergeCell ref="E28:E29"/>
    <mergeCell ref="F28:F29"/>
    <mergeCell ref="G28:G29"/>
    <mergeCell ref="H26:H27"/>
    <mergeCell ref="D26:G26"/>
    <mergeCell ref="H28:H29"/>
    <mergeCell ref="D28:D29"/>
    <mergeCell ref="B1:J1"/>
    <mergeCell ref="B2:J2"/>
    <mergeCell ref="D4:D5"/>
    <mergeCell ref="E4:E5"/>
    <mergeCell ref="F4:F5"/>
    <mergeCell ref="G4:G5"/>
    <mergeCell ref="H4:H5"/>
    <mergeCell ref="H36:H39"/>
    <mergeCell ref="G38:G41"/>
    <mergeCell ref="H40:H41"/>
    <mergeCell ref="C34:F34"/>
    <mergeCell ref="D36:G36"/>
    <mergeCell ref="C40:F40"/>
    <mergeCell ref="G53:H53"/>
    <mergeCell ref="I42:I45"/>
    <mergeCell ref="C46:C47"/>
    <mergeCell ref="D46:D47"/>
    <mergeCell ref="E46:E47"/>
    <mergeCell ref="F46:F47"/>
    <mergeCell ref="H50:H51"/>
    <mergeCell ref="G52:H52"/>
    <mergeCell ref="I52:J52"/>
    <mergeCell ref="C42:F42"/>
    <mergeCell ref="I46:I48"/>
    <mergeCell ref="D44:G44"/>
    <mergeCell ref="C48:F48"/>
    <mergeCell ref="C50:F50"/>
    <mergeCell ref="H45:H46"/>
    <mergeCell ref="G46:G48"/>
    <mergeCell ref="I6:I7"/>
    <mergeCell ref="C10:F10"/>
    <mergeCell ref="D12:G12"/>
    <mergeCell ref="D20:G20"/>
    <mergeCell ref="D16:D17"/>
    <mergeCell ref="E16:E17"/>
    <mergeCell ref="F16:F17"/>
    <mergeCell ref="G16:G17"/>
    <mergeCell ref="D6:D7"/>
    <mergeCell ref="E6:E7"/>
    <mergeCell ref="C22:F22"/>
    <mergeCell ref="I18:I19"/>
    <mergeCell ref="I20:I21"/>
    <mergeCell ref="F18:F19"/>
    <mergeCell ref="H20:H21"/>
    <mergeCell ref="H18:H19"/>
    <mergeCell ref="I30:I31"/>
    <mergeCell ref="H32:H33"/>
    <mergeCell ref="I32:I33"/>
    <mergeCell ref="D30:D31"/>
    <mergeCell ref="E30:E31"/>
    <mergeCell ref="F30:F31"/>
    <mergeCell ref="G30:G31"/>
    <mergeCell ref="H30:H31"/>
    <mergeCell ref="C32:F32"/>
  </mergeCells>
  <phoneticPr fontId="3" type="noConversion"/>
  <printOptions horizontalCentered="1"/>
  <pageMargins left="0.19685039370078741" right="0.11811023622047245" top="0.59055118110236227" bottom="0.35433070866141736" header="0.31496062992125984" footer="0.31496062992125984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S106"/>
  <sheetViews>
    <sheetView view="pageBreakPreview" zoomScale="115" zoomScaleNormal="75" zoomScaleSheetLayoutView="115" workbookViewId="0">
      <pane ySplit="3" topLeftCell="A4" activePane="bottomLeft" state="frozen"/>
      <selection activeCell="F55" sqref="F55"/>
      <selection pane="bottomLeft" activeCell="D3" sqref="D3"/>
    </sheetView>
  </sheetViews>
  <sheetFormatPr defaultRowHeight="16.5"/>
  <cols>
    <col min="1" max="1" width="1.25" style="42" customWidth="1"/>
    <col min="2" max="2" width="7" style="10" customWidth="1"/>
    <col min="3" max="7" width="15.625" style="43" customWidth="1"/>
    <col min="8" max="9" width="22.625" style="43" customWidth="1"/>
    <col min="10" max="10" width="5.875" style="10" customWidth="1"/>
    <col min="11" max="11" width="2" style="10" customWidth="1"/>
    <col min="12" max="12" width="5.5" style="10" customWidth="1"/>
    <col min="13" max="13" width="4" style="45" customWidth="1"/>
    <col min="14" max="14" width="8" style="46" customWidth="1"/>
    <col min="15" max="15" width="9.25" style="47" customWidth="1"/>
    <col min="16" max="16" width="8.25" style="48" customWidth="1"/>
    <col min="17" max="17" width="12.375" style="49" customWidth="1"/>
    <col min="18" max="18" width="6.625" style="49" customWidth="1"/>
    <col min="19" max="16384" width="9" style="42"/>
  </cols>
  <sheetData>
    <row r="1" spans="2:18" s="6" customFormat="1" ht="21.75" customHeight="1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"/>
      <c r="L1" s="1"/>
      <c r="M1" s="1"/>
      <c r="N1" s="2"/>
      <c r="O1" s="3"/>
      <c r="P1" s="4"/>
      <c r="Q1" s="5"/>
      <c r="R1" s="5"/>
    </row>
    <row r="2" spans="2:18" s="6" customFormat="1" ht="21" customHeight="1">
      <c r="B2" s="137" t="s">
        <v>52</v>
      </c>
      <c r="C2" s="137"/>
      <c r="D2" s="137"/>
      <c r="E2" s="137"/>
      <c r="F2" s="137"/>
      <c r="G2" s="137"/>
      <c r="H2" s="137"/>
      <c r="I2" s="137"/>
      <c r="J2" s="137"/>
      <c r="K2" s="7"/>
      <c r="L2" s="8"/>
    </row>
    <row r="3" spans="2:18" s="10" customFormat="1" ht="15" customHeight="1">
      <c r="B3" s="11" t="s">
        <v>1</v>
      </c>
      <c r="C3" s="12" t="s">
        <v>208</v>
      </c>
      <c r="D3" s="12" t="s">
        <v>209</v>
      </c>
      <c r="E3" s="12" t="s">
        <v>210</v>
      </c>
      <c r="F3" s="12" t="s">
        <v>185</v>
      </c>
      <c r="G3" s="12" t="s">
        <v>211</v>
      </c>
      <c r="H3" s="13" t="s">
        <v>212</v>
      </c>
      <c r="I3" s="13" t="s">
        <v>213</v>
      </c>
      <c r="J3" s="14" t="s">
        <v>1</v>
      </c>
      <c r="K3" s="9"/>
      <c r="L3" s="9"/>
    </row>
    <row r="4" spans="2:18" s="10" customFormat="1" ht="21.95" customHeight="1">
      <c r="B4" s="15" t="s">
        <v>3</v>
      </c>
      <c r="C4" s="84" t="s">
        <v>349</v>
      </c>
      <c r="D4" s="105" t="s">
        <v>266</v>
      </c>
      <c r="E4" s="105" t="s">
        <v>275</v>
      </c>
      <c r="F4" s="105" t="s">
        <v>276</v>
      </c>
      <c r="G4" s="105" t="s">
        <v>277</v>
      </c>
      <c r="H4" s="105" t="s">
        <v>350</v>
      </c>
      <c r="I4" s="19" t="str">
        <f>H50</f>
        <v>K歌情人夢 [HD] #5 &lt;普&gt;</v>
      </c>
      <c r="J4" s="16" t="s">
        <v>3</v>
      </c>
      <c r="K4" s="17"/>
      <c r="L4" s="9"/>
    </row>
    <row r="5" spans="2:18" s="10" customFormat="1" ht="21.95" customHeight="1">
      <c r="B5" s="15" t="s">
        <v>4</v>
      </c>
      <c r="C5" s="85" t="s">
        <v>116</v>
      </c>
      <c r="D5" s="106"/>
      <c r="E5" s="106"/>
      <c r="F5" s="106"/>
      <c r="G5" s="106"/>
      <c r="H5" s="107"/>
      <c r="I5" s="18" t="s">
        <v>388</v>
      </c>
      <c r="J5" s="16" t="s">
        <v>4</v>
      </c>
      <c r="K5" s="9"/>
      <c r="L5" s="9"/>
    </row>
    <row r="6" spans="2:18" s="10" customFormat="1" ht="21.95" customHeight="1">
      <c r="B6" s="15" t="s">
        <v>5</v>
      </c>
      <c r="C6" s="84" t="s">
        <v>349</v>
      </c>
      <c r="D6" s="105" t="s">
        <v>275</v>
      </c>
      <c r="E6" s="105" t="s">
        <v>276</v>
      </c>
      <c r="F6" s="105" t="s">
        <v>277</v>
      </c>
      <c r="G6" s="105" t="s">
        <v>278</v>
      </c>
      <c r="H6" s="18">
        <v>132</v>
      </c>
      <c r="I6" s="149" t="s">
        <v>319</v>
      </c>
      <c r="J6" s="16" t="s">
        <v>5</v>
      </c>
      <c r="K6" s="9"/>
      <c r="L6" s="9"/>
    </row>
    <row r="7" spans="2:18" s="10" customFormat="1" ht="21.95" customHeight="1">
      <c r="B7" s="15" t="s">
        <v>6</v>
      </c>
      <c r="C7" s="85" t="s">
        <v>117</v>
      </c>
      <c r="D7" s="106"/>
      <c r="E7" s="106"/>
      <c r="F7" s="106"/>
      <c r="G7" s="106"/>
      <c r="H7" s="19" t="s">
        <v>389</v>
      </c>
      <c r="I7" s="150"/>
      <c r="J7" s="16" t="s">
        <v>6</v>
      </c>
      <c r="K7" s="9"/>
      <c r="L7" s="9"/>
    </row>
    <row r="8" spans="2:18" s="10" customFormat="1" ht="21.95" customHeight="1">
      <c r="B8" s="15" t="s">
        <v>7</v>
      </c>
      <c r="C8" s="99" t="s">
        <v>262</v>
      </c>
      <c r="D8" s="20" t="s">
        <v>321</v>
      </c>
      <c r="E8" s="21" t="s">
        <v>374</v>
      </c>
      <c r="F8" s="104" t="s">
        <v>353</v>
      </c>
      <c r="G8" s="20" t="s">
        <v>324</v>
      </c>
      <c r="H8" s="21" t="s">
        <v>255</v>
      </c>
      <c r="I8" s="103">
        <v>134</v>
      </c>
      <c r="J8" s="16" t="s">
        <v>7</v>
      </c>
      <c r="K8" s="9"/>
      <c r="L8" s="9"/>
    </row>
    <row r="9" spans="2:18" s="10" customFormat="1" ht="21.95" customHeight="1">
      <c r="B9" s="15" t="s">
        <v>8</v>
      </c>
      <c r="C9" s="101" t="s">
        <v>159</v>
      </c>
      <c r="D9" s="22" t="s">
        <v>144</v>
      </c>
      <c r="E9" s="23">
        <v>128</v>
      </c>
      <c r="F9" s="103">
        <v>131</v>
      </c>
      <c r="G9" s="18">
        <v>132</v>
      </c>
      <c r="H9" s="23" t="str">
        <f>D11</f>
        <v>#633(我們是天生一對?!星座夫妻大解析)</v>
      </c>
      <c r="I9" s="20" t="s">
        <v>325</v>
      </c>
      <c r="J9" s="16" t="s">
        <v>8</v>
      </c>
      <c r="K9" s="9"/>
      <c r="L9" s="9"/>
    </row>
    <row r="10" spans="2:18" s="10" customFormat="1" ht="21.95" customHeight="1">
      <c r="B10" s="15" t="s">
        <v>9</v>
      </c>
      <c r="C10" s="114" t="s">
        <v>255</v>
      </c>
      <c r="D10" s="115"/>
      <c r="E10" s="115"/>
      <c r="F10" s="116"/>
      <c r="G10" s="20" t="s">
        <v>376</v>
      </c>
      <c r="H10" s="20" t="s">
        <v>325</v>
      </c>
      <c r="I10" s="18" t="str">
        <f>G13</f>
        <v>#230</v>
      </c>
      <c r="J10" s="16" t="s">
        <v>9</v>
      </c>
      <c r="K10" s="9"/>
      <c r="L10" s="9"/>
    </row>
    <row r="11" spans="2:18" s="10" customFormat="1" ht="21.95" customHeight="1">
      <c r="B11" s="15" t="s">
        <v>10</v>
      </c>
      <c r="C11" s="87" t="s">
        <v>169</v>
      </c>
      <c r="D11" s="86" t="s">
        <v>170</v>
      </c>
      <c r="E11" s="86" t="s">
        <v>172</v>
      </c>
      <c r="F11" s="86" t="s">
        <v>171</v>
      </c>
      <c r="G11" s="18">
        <v>8</v>
      </c>
      <c r="H11" s="18" t="str">
        <f>F13</f>
        <v>#229</v>
      </c>
      <c r="I11" s="24" t="str">
        <f>H7</f>
        <v>就愛台灣味 [HD] #30 &lt;普&gt;</v>
      </c>
      <c r="J11" s="16" t="s">
        <v>10</v>
      </c>
      <c r="K11" s="9"/>
      <c r="L11" s="9"/>
    </row>
    <row r="12" spans="2:18" s="10" customFormat="1" ht="21.95" customHeight="1">
      <c r="B12" s="15" t="s">
        <v>11</v>
      </c>
      <c r="C12" s="20" t="s">
        <v>325</v>
      </c>
      <c r="D12" s="117" t="s">
        <v>377</v>
      </c>
      <c r="E12" s="118"/>
      <c r="F12" s="118"/>
      <c r="G12" s="119"/>
      <c r="H12" s="21" t="s">
        <v>327</v>
      </c>
      <c r="I12" s="21" t="s">
        <v>327</v>
      </c>
      <c r="J12" s="16" t="s">
        <v>11</v>
      </c>
      <c r="K12" s="9"/>
      <c r="L12" s="9"/>
    </row>
    <row r="13" spans="2:18" s="10" customFormat="1" ht="21.95" customHeight="1">
      <c r="B13" s="15" t="s">
        <v>12</v>
      </c>
      <c r="C13" s="18" t="s">
        <v>145</v>
      </c>
      <c r="D13" s="83" t="s">
        <v>156</v>
      </c>
      <c r="E13" s="63" t="s">
        <v>157</v>
      </c>
      <c r="F13" s="63" t="s">
        <v>152</v>
      </c>
      <c r="G13" s="63" t="s">
        <v>153</v>
      </c>
      <c r="H13" s="23">
        <v>402</v>
      </c>
      <c r="I13" s="23">
        <v>403</v>
      </c>
      <c r="J13" s="16" t="s">
        <v>12</v>
      </c>
      <c r="K13" s="9"/>
      <c r="L13" s="9"/>
    </row>
    <row r="14" spans="2:18" s="10" customFormat="1" ht="21.95" customHeight="1">
      <c r="B14" s="15" t="s">
        <v>13</v>
      </c>
      <c r="C14" s="99" t="str">
        <f>C8</f>
        <v>＊瘋神無雙 &lt;護&gt;</v>
      </c>
      <c r="D14" s="20" t="s">
        <v>321</v>
      </c>
      <c r="E14" s="21" t="s">
        <v>374</v>
      </c>
      <c r="F14" s="104" t="s">
        <v>353</v>
      </c>
      <c r="G14" s="20" t="s">
        <v>324</v>
      </c>
      <c r="H14" s="21" t="s">
        <v>255</v>
      </c>
      <c r="I14" s="21" t="s">
        <v>255</v>
      </c>
      <c r="J14" s="16" t="s">
        <v>13</v>
      </c>
      <c r="K14" s="9"/>
      <c r="L14" s="9"/>
    </row>
    <row r="15" spans="2:18" s="10" customFormat="1" ht="21.95" customHeight="1">
      <c r="B15" s="15" t="s">
        <v>14</v>
      </c>
      <c r="C15" s="101" t="str">
        <f>C9</f>
        <v>#249  (賭神-1)</v>
      </c>
      <c r="D15" s="22" t="s">
        <v>144</v>
      </c>
      <c r="E15" s="23">
        <v>128</v>
      </c>
      <c r="F15" s="103">
        <v>131</v>
      </c>
      <c r="G15" s="18">
        <v>132</v>
      </c>
      <c r="H15" s="23" t="str">
        <f>E11</f>
        <v>#634(小心!!「痣」會洩漏妳的秘密?!)</v>
      </c>
      <c r="I15" s="23" t="str">
        <f>F11</f>
        <v>#635(誰第一次當爸爸就上手?!)</v>
      </c>
      <c r="J15" s="16" t="s">
        <v>14</v>
      </c>
      <c r="K15" s="9"/>
      <c r="L15" s="9"/>
    </row>
    <row r="16" spans="2:18" s="10" customFormat="1" ht="21.95" customHeight="1">
      <c r="B16" s="15" t="s">
        <v>15</v>
      </c>
      <c r="C16" s="84" t="s">
        <v>349</v>
      </c>
      <c r="D16" s="105" t="s">
        <v>266</v>
      </c>
      <c r="E16" s="105" t="s">
        <v>275</v>
      </c>
      <c r="F16" s="105" t="s">
        <v>276</v>
      </c>
      <c r="G16" s="105" t="s">
        <v>277</v>
      </c>
      <c r="H16" s="20" t="str">
        <f>G10</f>
        <v>一週偶像來報到 [HD] &lt;普&gt;</v>
      </c>
      <c r="I16" s="104" t="s">
        <v>353</v>
      </c>
      <c r="J16" s="16" t="s">
        <v>15</v>
      </c>
      <c r="K16" s="9"/>
      <c r="L16" s="9"/>
    </row>
    <row r="17" spans="2:12" s="10" customFormat="1" ht="21.95" customHeight="1">
      <c r="B17" s="15" t="s">
        <v>16</v>
      </c>
      <c r="C17" s="85" t="s">
        <v>116</v>
      </c>
      <c r="D17" s="106"/>
      <c r="E17" s="106"/>
      <c r="F17" s="106"/>
      <c r="G17" s="106"/>
      <c r="H17" s="18">
        <v>8</v>
      </c>
      <c r="I17" s="103">
        <v>131</v>
      </c>
      <c r="J17" s="16" t="s">
        <v>16</v>
      </c>
      <c r="K17" s="9"/>
      <c r="L17" s="9"/>
    </row>
    <row r="18" spans="2:12" s="10" customFormat="1" ht="21.95" customHeight="1">
      <c r="B18" s="15" t="s">
        <v>17</v>
      </c>
      <c r="C18" s="84" t="s">
        <v>349</v>
      </c>
      <c r="D18" s="105" t="s">
        <v>275</v>
      </c>
      <c r="E18" s="105" t="s">
        <v>276</v>
      </c>
      <c r="F18" s="105" t="s">
        <v>277</v>
      </c>
      <c r="G18" s="105" t="s">
        <v>278</v>
      </c>
      <c r="H18" s="105" t="s">
        <v>275</v>
      </c>
      <c r="I18" s="105" t="s">
        <v>277</v>
      </c>
      <c r="J18" s="16" t="s">
        <v>17</v>
      </c>
      <c r="K18" s="9"/>
      <c r="L18" s="9"/>
    </row>
    <row r="19" spans="2:12" s="10" customFormat="1" ht="21.95" customHeight="1">
      <c r="B19" s="15" t="s">
        <v>18</v>
      </c>
      <c r="C19" s="85" t="s">
        <v>117</v>
      </c>
      <c r="D19" s="106"/>
      <c r="E19" s="106"/>
      <c r="F19" s="106"/>
      <c r="G19" s="106"/>
      <c r="H19" s="106"/>
      <c r="I19" s="106"/>
      <c r="J19" s="16" t="s">
        <v>18</v>
      </c>
      <c r="K19" s="9"/>
      <c r="L19" s="9"/>
    </row>
    <row r="20" spans="2:12" s="10" customFormat="1" ht="21.95" customHeight="1">
      <c r="B20" s="15" t="s">
        <v>19</v>
      </c>
      <c r="C20" s="20" t="s">
        <v>325</v>
      </c>
      <c r="D20" s="117" t="s">
        <v>377</v>
      </c>
      <c r="E20" s="118"/>
      <c r="F20" s="118"/>
      <c r="G20" s="119"/>
      <c r="H20" s="105" t="s">
        <v>276</v>
      </c>
      <c r="I20" s="105" t="s">
        <v>278</v>
      </c>
      <c r="J20" s="16" t="s">
        <v>19</v>
      </c>
      <c r="K20" s="9"/>
      <c r="L20" s="9"/>
    </row>
    <row r="21" spans="2:12" s="10" customFormat="1" ht="21.95" customHeight="1">
      <c r="B21" s="15" t="s">
        <v>20</v>
      </c>
      <c r="C21" s="18" t="s">
        <v>145</v>
      </c>
      <c r="D21" s="83" t="s">
        <v>156</v>
      </c>
      <c r="E21" s="63" t="s">
        <v>157</v>
      </c>
      <c r="F21" s="63" t="s">
        <v>152</v>
      </c>
      <c r="G21" s="63" t="s">
        <v>153</v>
      </c>
      <c r="H21" s="106"/>
      <c r="I21" s="106"/>
      <c r="J21" s="16" t="s">
        <v>20</v>
      </c>
      <c r="K21" s="9"/>
      <c r="L21" s="9"/>
    </row>
    <row r="22" spans="2:12" s="10" customFormat="1" ht="21.95" customHeight="1">
      <c r="B22" s="15" t="s">
        <v>21</v>
      </c>
      <c r="C22" s="114" t="s">
        <v>327</v>
      </c>
      <c r="D22" s="115"/>
      <c r="E22" s="115"/>
      <c r="F22" s="116"/>
      <c r="G22" s="20" t="s">
        <v>375</v>
      </c>
      <c r="H22" s="20" t="s">
        <v>355</v>
      </c>
      <c r="I22" s="99" t="s">
        <v>244</v>
      </c>
      <c r="J22" s="16" t="s">
        <v>21</v>
      </c>
      <c r="K22" s="9"/>
      <c r="L22" s="9"/>
    </row>
    <row r="23" spans="2:12" s="10" customFormat="1" ht="21.95" customHeight="1">
      <c r="B23" s="15" t="s">
        <v>22</v>
      </c>
      <c r="C23" s="87">
        <v>399</v>
      </c>
      <c r="D23" s="86">
        <v>400</v>
      </c>
      <c r="E23" s="86">
        <v>401</v>
      </c>
      <c r="F23" s="28">
        <v>402</v>
      </c>
      <c r="G23" s="18">
        <v>132</v>
      </c>
      <c r="H23" s="66" t="s">
        <v>130</v>
      </c>
      <c r="I23" s="101" t="str">
        <f>G51</f>
        <v>#250  (賭神-2)</v>
      </c>
      <c r="J23" s="16" t="s">
        <v>22</v>
      </c>
      <c r="K23" s="9"/>
      <c r="L23" s="9"/>
    </row>
    <row r="24" spans="2:12" s="10" customFormat="1" ht="21.95" customHeight="1">
      <c r="B24" s="15" t="s">
        <v>23</v>
      </c>
      <c r="C24" s="114" t="s">
        <v>255</v>
      </c>
      <c r="D24" s="115"/>
      <c r="E24" s="115"/>
      <c r="F24" s="116"/>
      <c r="G24" s="20" t="s">
        <v>376</v>
      </c>
      <c r="H24" s="66">
        <v>93</v>
      </c>
      <c r="I24" s="98" t="s">
        <v>255</v>
      </c>
      <c r="J24" s="16" t="s">
        <v>23</v>
      </c>
      <c r="K24" s="9"/>
      <c r="L24" s="9"/>
    </row>
    <row r="25" spans="2:12" s="10" customFormat="1" ht="21.95" customHeight="1" thickBot="1">
      <c r="B25" s="15" t="s">
        <v>24</v>
      </c>
      <c r="C25" s="87" t="s">
        <v>169</v>
      </c>
      <c r="D25" s="86" t="s">
        <v>170</v>
      </c>
      <c r="E25" s="86" t="s">
        <v>172</v>
      </c>
      <c r="F25" s="86" t="s">
        <v>171</v>
      </c>
      <c r="G25" s="18">
        <v>8</v>
      </c>
      <c r="H25" s="19" t="s">
        <v>389</v>
      </c>
      <c r="I25" s="28" t="str">
        <f>F49</f>
        <v>#636(新婚生活真有那麼甜蜜?!菜鳥人妻的酸甜苦辣)</v>
      </c>
      <c r="J25" s="16" t="s">
        <v>24</v>
      </c>
      <c r="K25" s="9"/>
      <c r="L25" s="9"/>
    </row>
    <row r="26" spans="2:12" s="10" customFormat="1" ht="21.95" customHeight="1">
      <c r="B26" s="15" t="s">
        <v>25</v>
      </c>
      <c r="C26" s="20" t="s">
        <v>325</v>
      </c>
      <c r="D26" s="117" t="s">
        <v>377</v>
      </c>
      <c r="E26" s="118"/>
      <c r="F26" s="118"/>
      <c r="G26" s="119"/>
      <c r="H26" s="145" t="s">
        <v>279</v>
      </c>
      <c r="I26" s="78" t="s">
        <v>326</v>
      </c>
      <c r="J26" s="16" t="s">
        <v>25</v>
      </c>
      <c r="K26" s="9"/>
      <c r="L26" s="9"/>
    </row>
    <row r="27" spans="2:12" s="10" customFormat="1" ht="21.95" customHeight="1">
      <c r="B27" s="15" t="s">
        <v>26</v>
      </c>
      <c r="C27" s="18" t="s">
        <v>145</v>
      </c>
      <c r="D27" s="83" t="s">
        <v>156</v>
      </c>
      <c r="E27" s="63" t="s">
        <v>157</v>
      </c>
      <c r="F27" s="63" t="s">
        <v>152</v>
      </c>
      <c r="G27" s="63" t="s">
        <v>153</v>
      </c>
      <c r="H27" s="146"/>
      <c r="I27" s="79">
        <v>9</v>
      </c>
      <c r="J27" s="16" t="s">
        <v>26</v>
      </c>
      <c r="K27" s="9"/>
      <c r="L27" s="9"/>
    </row>
    <row r="28" spans="2:12" s="10" customFormat="1" ht="21.95" customHeight="1">
      <c r="B28" s="15" t="s">
        <v>27</v>
      </c>
      <c r="C28" s="84" t="s">
        <v>349</v>
      </c>
      <c r="D28" s="105" t="s">
        <v>266</v>
      </c>
      <c r="E28" s="105" t="s">
        <v>275</v>
      </c>
      <c r="F28" s="105" t="s">
        <v>276</v>
      </c>
      <c r="G28" s="105" t="s">
        <v>277</v>
      </c>
      <c r="H28" s="146"/>
      <c r="I28" s="70" t="s">
        <v>329</v>
      </c>
      <c r="J28" s="16" t="s">
        <v>27</v>
      </c>
      <c r="K28" s="9"/>
      <c r="L28" s="9"/>
    </row>
    <row r="29" spans="2:12" s="10" customFormat="1" ht="34.5" customHeight="1" thickBot="1">
      <c r="B29" s="15" t="s">
        <v>28</v>
      </c>
      <c r="C29" s="85" t="s">
        <v>116</v>
      </c>
      <c r="D29" s="106"/>
      <c r="E29" s="106"/>
      <c r="F29" s="106"/>
      <c r="G29" s="106"/>
      <c r="H29" s="27" t="s">
        <v>180</v>
      </c>
      <c r="I29" s="26" t="s">
        <v>138</v>
      </c>
      <c r="J29" s="16" t="s">
        <v>28</v>
      </c>
      <c r="K29" s="9"/>
      <c r="L29" s="9"/>
    </row>
    <row r="30" spans="2:12" s="10" customFormat="1" ht="21.95" customHeight="1">
      <c r="B30" s="15" t="s">
        <v>29</v>
      </c>
      <c r="C30" s="84" t="s">
        <v>349</v>
      </c>
      <c r="D30" s="105" t="s">
        <v>275</v>
      </c>
      <c r="E30" s="105" t="s">
        <v>276</v>
      </c>
      <c r="F30" s="105" t="s">
        <v>277</v>
      </c>
      <c r="G30" s="105" t="s">
        <v>278</v>
      </c>
      <c r="H30" s="105" t="s">
        <v>275</v>
      </c>
      <c r="I30" s="105" t="s">
        <v>277</v>
      </c>
      <c r="J30" s="16" t="s">
        <v>29</v>
      </c>
      <c r="K30" s="9"/>
      <c r="L30" s="9"/>
    </row>
    <row r="31" spans="2:12" s="10" customFormat="1" ht="21.95" customHeight="1">
      <c r="B31" s="15" t="s">
        <v>30</v>
      </c>
      <c r="C31" s="85" t="s">
        <v>117</v>
      </c>
      <c r="D31" s="106"/>
      <c r="E31" s="106"/>
      <c r="F31" s="106"/>
      <c r="G31" s="106"/>
      <c r="H31" s="106"/>
      <c r="I31" s="106"/>
      <c r="J31" s="16" t="s">
        <v>30</v>
      </c>
      <c r="K31" s="9"/>
      <c r="L31" s="9"/>
    </row>
    <row r="32" spans="2:12" s="10" customFormat="1" ht="21.95" customHeight="1">
      <c r="B32" s="15" t="s">
        <v>31</v>
      </c>
      <c r="C32" s="114" t="s">
        <v>327</v>
      </c>
      <c r="D32" s="115"/>
      <c r="E32" s="115"/>
      <c r="F32" s="116"/>
      <c r="G32" s="20" t="s">
        <v>375</v>
      </c>
      <c r="H32" s="105" t="s">
        <v>276</v>
      </c>
      <c r="I32" s="105" t="s">
        <v>278</v>
      </c>
      <c r="J32" s="16" t="s">
        <v>31</v>
      </c>
      <c r="K32" s="9"/>
      <c r="L32" s="9"/>
    </row>
    <row r="33" spans="2:19" s="10" customFormat="1" ht="21.95" customHeight="1">
      <c r="B33" s="15" t="s">
        <v>32</v>
      </c>
      <c r="C33" s="87">
        <v>399</v>
      </c>
      <c r="D33" s="86">
        <v>400</v>
      </c>
      <c r="E33" s="86">
        <v>401</v>
      </c>
      <c r="F33" s="28">
        <v>402</v>
      </c>
      <c r="G33" s="18">
        <v>132</v>
      </c>
      <c r="H33" s="106"/>
      <c r="I33" s="106"/>
      <c r="J33" s="16" t="s">
        <v>32</v>
      </c>
      <c r="K33" s="9"/>
      <c r="L33" s="9"/>
    </row>
    <row r="34" spans="2:19" s="10" customFormat="1" ht="21.95" customHeight="1">
      <c r="B34" s="15" t="s">
        <v>33</v>
      </c>
      <c r="C34" s="114" t="s">
        <v>255</v>
      </c>
      <c r="D34" s="115"/>
      <c r="E34" s="115"/>
      <c r="F34" s="116"/>
      <c r="G34" s="21" t="str">
        <f>C8</f>
        <v>＊瘋神無雙 &lt;護&gt;</v>
      </c>
      <c r="H34" s="20" t="str">
        <f>D38</f>
        <v>旅行應援團  [HD] &lt;普&gt;</v>
      </c>
      <c r="I34" s="99" t="s">
        <v>244</v>
      </c>
      <c r="J34" s="16" t="s">
        <v>33</v>
      </c>
      <c r="K34" s="9"/>
      <c r="L34" s="9"/>
    </row>
    <row r="35" spans="2:19" s="10" customFormat="1" ht="21.95" customHeight="1">
      <c r="B35" s="15" t="s">
        <v>34</v>
      </c>
      <c r="C35" s="87" t="s">
        <v>169</v>
      </c>
      <c r="D35" s="86" t="s">
        <v>170</v>
      </c>
      <c r="E35" s="86" t="s">
        <v>172</v>
      </c>
      <c r="F35" s="86" t="s">
        <v>171</v>
      </c>
      <c r="G35" s="23" t="str">
        <f>C9</f>
        <v>#249  (賭神-1)</v>
      </c>
      <c r="H35" s="25" t="s">
        <v>126</v>
      </c>
      <c r="I35" s="101" t="str">
        <f>I23</f>
        <v>#250  (賭神-2)</v>
      </c>
      <c r="J35" s="16" t="s">
        <v>34</v>
      </c>
      <c r="K35" s="9"/>
      <c r="L35" s="9"/>
    </row>
    <row r="36" spans="2:19" s="10" customFormat="1" ht="21.95" customHeight="1">
      <c r="B36" s="29" t="s">
        <v>35</v>
      </c>
      <c r="C36" s="20" t="s">
        <v>325</v>
      </c>
      <c r="D36" s="117" t="s">
        <v>377</v>
      </c>
      <c r="E36" s="118"/>
      <c r="F36" s="118"/>
      <c r="G36" s="119"/>
      <c r="H36" s="105" t="s">
        <v>390</v>
      </c>
      <c r="I36" s="71" t="s">
        <v>358</v>
      </c>
      <c r="J36" s="30" t="s">
        <v>35</v>
      </c>
      <c r="K36" s="9"/>
      <c r="L36" s="9"/>
    </row>
    <row r="37" spans="2:19" s="10" customFormat="1" ht="21.95" customHeight="1">
      <c r="B37" s="29" t="s">
        <v>36</v>
      </c>
      <c r="C37" s="18" t="s">
        <v>145</v>
      </c>
      <c r="D37" s="83" t="s">
        <v>156</v>
      </c>
      <c r="E37" s="63" t="s">
        <v>157</v>
      </c>
      <c r="F37" s="63" t="s">
        <v>152</v>
      </c>
      <c r="G37" s="63" t="s">
        <v>153</v>
      </c>
      <c r="H37" s="107"/>
      <c r="I37" s="31" t="s">
        <v>137</v>
      </c>
      <c r="J37" s="30" t="s">
        <v>36</v>
      </c>
      <c r="K37" s="9"/>
      <c r="L37" s="9"/>
    </row>
    <row r="38" spans="2:19" s="10" customFormat="1" ht="21.95" customHeight="1">
      <c r="B38" s="29" t="s">
        <v>37</v>
      </c>
      <c r="C38" s="104" t="s">
        <v>332</v>
      </c>
      <c r="D38" s="20" t="s">
        <v>321</v>
      </c>
      <c r="E38" s="21" t="s">
        <v>374</v>
      </c>
      <c r="F38" s="20" t="s">
        <v>375</v>
      </c>
      <c r="G38" s="105" t="s">
        <v>379</v>
      </c>
      <c r="H38" s="107"/>
      <c r="I38" s="32">
        <v>94</v>
      </c>
      <c r="J38" s="30" t="s">
        <v>37</v>
      </c>
      <c r="K38" s="9"/>
      <c r="L38" s="9"/>
      <c r="S38" s="33"/>
    </row>
    <row r="39" spans="2:19" s="10" customFormat="1" ht="21.95" customHeight="1">
      <c r="B39" s="29" t="s">
        <v>38</v>
      </c>
      <c r="C39" s="103">
        <v>131</v>
      </c>
      <c r="D39" s="22" t="s">
        <v>144</v>
      </c>
      <c r="E39" s="23">
        <v>128</v>
      </c>
      <c r="F39" s="18">
        <v>132</v>
      </c>
      <c r="G39" s="107"/>
      <c r="H39" s="106"/>
      <c r="I39" s="72" t="s">
        <v>334</v>
      </c>
      <c r="J39" s="30" t="s">
        <v>38</v>
      </c>
      <c r="K39" s="9"/>
      <c r="L39" s="9"/>
      <c r="S39" s="33"/>
    </row>
    <row r="40" spans="2:19" s="10" customFormat="1" ht="21.95" customHeight="1">
      <c r="B40" s="29" t="s">
        <v>39</v>
      </c>
      <c r="C40" s="114" t="s">
        <v>327</v>
      </c>
      <c r="D40" s="115"/>
      <c r="E40" s="115"/>
      <c r="F40" s="116"/>
      <c r="G40" s="107"/>
      <c r="H40" s="108" t="s">
        <v>331</v>
      </c>
      <c r="I40" s="80">
        <v>129</v>
      </c>
      <c r="J40" s="30" t="s">
        <v>39</v>
      </c>
      <c r="K40" s="9"/>
      <c r="L40" s="9"/>
      <c r="S40" s="33"/>
    </row>
    <row r="41" spans="2:19" s="10" customFormat="1" ht="21.95" customHeight="1">
      <c r="B41" s="29" t="s">
        <v>40</v>
      </c>
      <c r="C41" s="87">
        <v>399</v>
      </c>
      <c r="D41" s="86">
        <v>400</v>
      </c>
      <c r="E41" s="86">
        <v>401</v>
      </c>
      <c r="F41" s="28">
        <v>402</v>
      </c>
      <c r="G41" s="106"/>
      <c r="H41" s="109"/>
      <c r="I41" s="34" t="s">
        <v>391</v>
      </c>
      <c r="J41" s="30" t="s">
        <v>40</v>
      </c>
      <c r="K41" s="9"/>
      <c r="L41" s="9"/>
      <c r="S41" s="33"/>
    </row>
    <row r="42" spans="2:19" s="10" customFormat="1" ht="21.95" customHeight="1">
      <c r="B42" s="35">
        <v>0.79166666666666663</v>
      </c>
      <c r="C42" s="111" t="s">
        <v>336</v>
      </c>
      <c r="D42" s="112"/>
      <c r="E42" s="112"/>
      <c r="F42" s="113"/>
      <c r="G42" s="70" t="s">
        <v>392</v>
      </c>
      <c r="H42" s="32">
        <v>133</v>
      </c>
      <c r="I42" s="108" t="s">
        <v>393</v>
      </c>
      <c r="J42" s="30" t="s">
        <v>41</v>
      </c>
      <c r="K42" s="9"/>
      <c r="L42" s="9"/>
      <c r="S42" s="33"/>
    </row>
    <row r="43" spans="2:19" s="10" customFormat="1" ht="21.95" customHeight="1">
      <c r="B43" s="29" t="s">
        <v>42</v>
      </c>
      <c r="C43" s="38" t="s">
        <v>150</v>
      </c>
      <c r="D43" s="61" t="s">
        <v>151</v>
      </c>
      <c r="E43" s="61" t="s">
        <v>152</v>
      </c>
      <c r="F43" s="62" t="s">
        <v>153</v>
      </c>
      <c r="G43" s="26" t="s">
        <v>132</v>
      </c>
      <c r="H43" s="71" t="s">
        <v>382</v>
      </c>
      <c r="I43" s="109"/>
      <c r="J43" s="30" t="s">
        <v>42</v>
      </c>
      <c r="K43" s="9"/>
      <c r="L43" s="9"/>
      <c r="S43" s="33"/>
    </row>
    <row r="44" spans="2:19" s="10" customFormat="1" ht="21.95" customHeight="1">
      <c r="B44" s="29" t="s">
        <v>43</v>
      </c>
      <c r="C44" s="34" t="s">
        <v>394</v>
      </c>
      <c r="D44" s="133" t="s">
        <v>364</v>
      </c>
      <c r="E44" s="134"/>
      <c r="F44" s="134"/>
      <c r="G44" s="135"/>
      <c r="H44" s="32">
        <v>9</v>
      </c>
      <c r="I44" s="109"/>
      <c r="J44" s="30" t="s">
        <v>43</v>
      </c>
      <c r="K44" s="9"/>
      <c r="L44" s="9"/>
      <c r="S44" s="33"/>
    </row>
    <row r="45" spans="2:19" s="10" customFormat="1" ht="21.95" customHeight="1" thickBot="1">
      <c r="B45" s="29" t="s">
        <v>44</v>
      </c>
      <c r="C45" s="34" t="s">
        <v>395</v>
      </c>
      <c r="D45" s="36" t="s">
        <v>133</v>
      </c>
      <c r="E45" s="36" t="s">
        <v>134</v>
      </c>
      <c r="F45" s="36" t="s">
        <v>135</v>
      </c>
      <c r="G45" s="36" t="s">
        <v>136</v>
      </c>
      <c r="H45" s="151" t="s">
        <v>341</v>
      </c>
      <c r="I45" s="125"/>
      <c r="J45" s="30" t="s">
        <v>44</v>
      </c>
      <c r="K45" s="9"/>
      <c r="L45" s="9"/>
    </row>
    <row r="46" spans="2:19" s="10" customFormat="1" ht="21.95" customHeight="1">
      <c r="B46" s="15" t="s">
        <v>45</v>
      </c>
      <c r="C46" s="108" t="s">
        <v>280</v>
      </c>
      <c r="D46" s="108" t="s">
        <v>281</v>
      </c>
      <c r="E46" s="108" t="s">
        <v>282</v>
      </c>
      <c r="F46" s="108" t="s">
        <v>283</v>
      </c>
      <c r="G46" s="108" t="s">
        <v>396</v>
      </c>
      <c r="H46" s="152"/>
      <c r="I46" s="147" t="s">
        <v>284</v>
      </c>
      <c r="J46" s="16" t="s">
        <v>45</v>
      </c>
      <c r="K46" s="9"/>
      <c r="L46" s="9"/>
    </row>
    <row r="47" spans="2:19" s="10" customFormat="1" ht="21.95" customHeight="1">
      <c r="B47" s="15" t="s">
        <v>46</v>
      </c>
      <c r="C47" s="110"/>
      <c r="D47" s="110"/>
      <c r="E47" s="110"/>
      <c r="F47" s="110"/>
      <c r="G47" s="109"/>
      <c r="H47" s="102">
        <v>134</v>
      </c>
      <c r="I47" s="148"/>
      <c r="J47" s="16" t="s">
        <v>46</v>
      </c>
      <c r="K47" s="9"/>
      <c r="L47" s="9"/>
    </row>
    <row r="48" spans="2:19" s="10" customFormat="1" ht="21.95" customHeight="1">
      <c r="B48" s="15" t="s">
        <v>47</v>
      </c>
      <c r="C48" s="120" t="s">
        <v>274</v>
      </c>
      <c r="D48" s="121"/>
      <c r="E48" s="121"/>
      <c r="F48" s="122"/>
      <c r="G48" s="110"/>
      <c r="H48" s="74" t="s">
        <v>344</v>
      </c>
      <c r="I48" s="130" t="s">
        <v>179</v>
      </c>
      <c r="J48" s="16" t="s">
        <v>47</v>
      </c>
      <c r="K48" s="9"/>
      <c r="L48" s="9"/>
    </row>
    <row r="49" spans="1:19" s="10" customFormat="1" ht="21.95" customHeight="1" thickBot="1">
      <c r="B49" s="15" t="s">
        <v>48</v>
      </c>
      <c r="C49" s="81" t="s">
        <v>170</v>
      </c>
      <c r="D49" s="36" t="s">
        <v>172</v>
      </c>
      <c r="E49" s="36" t="s">
        <v>171</v>
      </c>
      <c r="F49" s="36" t="s">
        <v>173</v>
      </c>
      <c r="G49" s="32" t="s">
        <v>397</v>
      </c>
      <c r="H49" s="38" t="s">
        <v>138</v>
      </c>
      <c r="I49" s="130"/>
      <c r="J49" s="16" t="s">
        <v>48</v>
      </c>
      <c r="K49" s="9"/>
      <c r="L49" s="9"/>
      <c r="N49" s="39"/>
    </row>
    <row r="50" spans="1:19" s="10" customFormat="1" ht="21.95" customHeight="1">
      <c r="B50" s="15" t="s">
        <v>49</v>
      </c>
      <c r="C50" s="120" t="s">
        <v>346</v>
      </c>
      <c r="D50" s="121"/>
      <c r="E50" s="121"/>
      <c r="F50" s="122"/>
      <c r="G50" s="99" t="s">
        <v>262</v>
      </c>
      <c r="H50" s="117" t="s">
        <v>398</v>
      </c>
      <c r="I50" s="77" t="s">
        <v>370</v>
      </c>
      <c r="J50" s="16" t="s">
        <v>49</v>
      </c>
      <c r="K50" s="9"/>
      <c r="L50" s="9"/>
    </row>
    <row r="51" spans="1:19" s="10" customFormat="1" ht="21.95" customHeight="1" thickBot="1">
      <c r="B51" s="40" t="s">
        <v>50</v>
      </c>
      <c r="C51" s="91">
        <v>400</v>
      </c>
      <c r="D51" s="92">
        <v>401</v>
      </c>
      <c r="E51" s="92">
        <v>402</v>
      </c>
      <c r="F51" s="93">
        <v>403</v>
      </c>
      <c r="G51" s="100" t="s">
        <v>160</v>
      </c>
      <c r="H51" s="126"/>
      <c r="I51" s="65" t="s">
        <v>138</v>
      </c>
      <c r="J51" s="41" t="s">
        <v>50</v>
      </c>
      <c r="K51" s="9"/>
      <c r="L51" s="9"/>
    </row>
    <row r="52" spans="1:19" s="45" customFormat="1" ht="19.5" customHeight="1">
      <c r="A52" s="42"/>
      <c r="B52" s="10"/>
      <c r="C52" s="43"/>
      <c r="D52" s="43"/>
      <c r="E52" s="43" t="s">
        <v>51</v>
      </c>
      <c r="F52" s="44"/>
      <c r="G52" s="127"/>
      <c r="H52" s="127"/>
      <c r="I52" s="123">
        <v>41326</v>
      </c>
      <c r="J52" s="123"/>
      <c r="K52" s="42"/>
      <c r="L52" s="9"/>
      <c r="N52" s="46"/>
      <c r="O52" s="47"/>
      <c r="P52" s="48"/>
      <c r="Q52" s="49"/>
      <c r="R52" s="49"/>
      <c r="S52" s="42"/>
    </row>
    <row r="53" spans="1:19" s="45" customFormat="1" ht="18.75" customHeight="1">
      <c r="A53" s="42"/>
      <c r="B53" s="10"/>
      <c r="C53" s="43"/>
      <c r="D53" s="43"/>
      <c r="E53" s="43" t="s">
        <v>51</v>
      </c>
      <c r="F53" s="44"/>
      <c r="G53" s="124"/>
      <c r="H53" s="124"/>
      <c r="I53" s="43"/>
      <c r="J53" s="50"/>
      <c r="K53" s="42"/>
      <c r="L53" s="9"/>
      <c r="N53" s="46"/>
      <c r="O53" s="47"/>
      <c r="P53" s="48"/>
      <c r="Q53" s="49"/>
      <c r="R53" s="49"/>
      <c r="S53" s="42"/>
    </row>
    <row r="54" spans="1:19" s="45" customFormat="1" ht="15.6" customHeight="1">
      <c r="A54" s="51"/>
      <c r="B54" s="51"/>
      <c r="C54" s="52"/>
      <c r="D54" s="43"/>
      <c r="E54" s="43"/>
      <c r="F54" s="43"/>
      <c r="G54" s="43"/>
      <c r="H54" s="43"/>
      <c r="I54" s="43"/>
      <c r="J54" s="10"/>
      <c r="K54" s="10"/>
      <c r="L54" s="10"/>
      <c r="N54" s="46"/>
      <c r="O54" s="47"/>
      <c r="P54" s="48"/>
      <c r="Q54" s="49"/>
      <c r="R54" s="49"/>
      <c r="S54" s="42"/>
    </row>
    <row r="55" spans="1:19" s="45" customFormat="1" ht="15.6" customHeight="1">
      <c r="A55" s="51"/>
      <c r="B55" s="51"/>
      <c r="C55" s="53"/>
      <c r="D55" s="54"/>
      <c r="E55" s="54"/>
      <c r="F55" s="43"/>
      <c r="G55" s="43"/>
      <c r="H55" s="43"/>
      <c r="I55" s="43"/>
      <c r="J55" s="10"/>
      <c r="K55" s="10"/>
      <c r="L55" s="10"/>
      <c r="N55" s="46"/>
      <c r="O55" s="47"/>
      <c r="P55" s="48"/>
      <c r="Q55" s="49"/>
      <c r="R55" s="49"/>
      <c r="S55" s="42"/>
    </row>
    <row r="56" spans="1:19" s="45" customFormat="1" ht="15.6" customHeight="1">
      <c r="A56" s="55"/>
      <c r="B56" s="55"/>
      <c r="C56" s="53"/>
      <c r="D56" s="54"/>
      <c r="E56" s="54"/>
      <c r="F56" s="43"/>
      <c r="G56" s="43"/>
      <c r="H56" s="43"/>
      <c r="I56" s="43"/>
      <c r="J56" s="10"/>
      <c r="K56" s="10"/>
      <c r="L56" s="10"/>
      <c r="N56" s="46"/>
      <c r="O56" s="47"/>
      <c r="P56" s="48"/>
      <c r="Q56" s="49"/>
      <c r="R56" s="49"/>
      <c r="S56" s="42"/>
    </row>
    <row r="57" spans="1:19" s="45" customFormat="1" ht="15.6" customHeight="1">
      <c r="A57" s="42"/>
      <c r="B57" s="10"/>
      <c r="C57" s="43"/>
      <c r="D57" s="43"/>
      <c r="E57" s="54"/>
      <c r="F57" s="43"/>
      <c r="G57" s="43"/>
      <c r="H57" s="43"/>
      <c r="I57" s="43"/>
      <c r="J57" s="10"/>
      <c r="K57" s="10"/>
      <c r="L57" s="10"/>
      <c r="N57" s="46"/>
      <c r="O57" s="47"/>
      <c r="P57" s="48"/>
      <c r="Q57" s="49"/>
      <c r="R57" s="49"/>
      <c r="S57" s="42"/>
    </row>
    <row r="58" spans="1:19" s="45" customFormat="1" ht="15.6" customHeight="1">
      <c r="A58" s="42"/>
      <c r="B58" s="10"/>
      <c r="C58" s="43"/>
      <c r="D58" s="43"/>
      <c r="E58" s="54"/>
      <c r="F58" s="43"/>
      <c r="G58" s="43"/>
      <c r="H58" s="43"/>
      <c r="I58" s="43"/>
      <c r="J58" s="10"/>
      <c r="K58" s="10"/>
      <c r="L58" s="10"/>
      <c r="N58" s="46"/>
      <c r="O58" s="47"/>
      <c r="P58" s="48"/>
      <c r="Q58" s="49"/>
      <c r="R58" s="49"/>
      <c r="S58" s="42"/>
    </row>
    <row r="59" spans="1:19" s="45" customFormat="1" ht="15.6" customHeight="1">
      <c r="A59" s="42"/>
      <c r="B59" s="10"/>
      <c r="C59" s="43"/>
      <c r="D59" s="43"/>
      <c r="E59" s="54"/>
      <c r="F59" s="43"/>
      <c r="G59" s="43"/>
      <c r="H59" s="43"/>
      <c r="I59" s="43"/>
      <c r="J59" s="10"/>
      <c r="K59" s="10"/>
      <c r="L59" s="10"/>
      <c r="N59" s="46"/>
      <c r="O59" s="47"/>
      <c r="P59" s="48"/>
      <c r="Q59" s="49"/>
      <c r="R59" s="49"/>
      <c r="S59" s="42"/>
    </row>
    <row r="60" spans="1:19" s="45" customFormat="1" ht="15.6" customHeight="1">
      <c r="A60" s="42"/>
      <c r="B60" s="10"/>
      <c r="C60" s="43"/>
      <c r="D60" s="43"/>
      <c r="E60" s="54"/>
      <c r="F60" s="43"/>
      <c r="G60" s="43"/>
      <c r="H60" s="43"/>
      <c r="I60" s="43"/>
      <c r="J60" s="10"/>
      <c r="K60" s="10"/>
      <c r="L60" s="10"/>
      <c r="N60" s="46"/>
      <c r="O60" s="47"/>
      <c r="P60" s="48"/>
      <c r="Q60" s="49"/>
      <c r="R60" s="49"/>
      <c r="S60" s="42"/>
    </row>
    <row r="61" spans="1:19" s="45" customFormat="1" ht="15.6" customHeight="1">
      <c r="A61" s="42"/>
      <c r="B61" s="10"/>
      <c r="C61" s="43"/>
      <c r="D61" s="43"/>
      <c r="E61" s="54"/>
      <c r="F61" s="43"/>
      <c r="G61" s="43"/>
      <c r="H61" s="43"/>
      <c r="I61" s="43"/>
      <c r="J61" s="10"/>
      <c r="K61" s="10"/>
      <c r="L61" s="10"/>
      <c r="N61" s="46"/>
      <c r="O61" s="47"/>
      <c r="P61" s="48"/>
      <c r="Q61" s="49"/>
      <c r="R61" s="49"/>
      <c r="S61" s="42"/>
    </row>
    <row r="62" spans="1:19" s="45" customFormat="1" ht="15.6" customHeight="1">
      <c r="A62" s="42"/>
      <c r="B62" s="10"/>
      <c r="C62" s="43"/>
      <c r="D62" s="43"/>
      <c r="E62" s="54"/>
      <c r="F62" s="43"/>
      <c r="G62" s="43"/>
      <c r="H62" s="43"/>
      <c r="I62" s="43"/>
      <c r="J62" s="10"/>
      <c r="K62" s="10"/>
      <c r="L62" s="10"/>
      <c r="N62" s="46"/>
      <c r="O62" s="47"/>
      <c r="P62" s="48"/>
      <c r="Q62" s="49"/>
      <c r="R62" s="49"/>
      <c r="S62" s="42"/>
    </row>
    <row r="63" spans="1:19" s="45" customFormat="1" ht="15.6" customHeight="1">
      <c r="A63" s="42"/>
      <c r="B63" s="10"/>
      <c r="C63" s="43"/>
      <c r="D63" s="43"/>
      <c r="E63" s="54"/>
      <c r="F63" s="43"/>
      <c r="G63" s="43"/>
      <c r="H63" s="43"/>
      <c r="I63" s="43"/>
      <c r="J63" s="10"/>
      <c r="K63" s="10"/>
      <c r="L63" s="10"/>
      <c r="N63" s="46"/>
      <c r="O63" s="47"/>
      <c r="P63" s="48"/>
      <c r="Q63" s="49"/>
      <c r="R63" s="49"/>
      <c r="S63" s="42"/>
    </row>
    <row r="64" spans="1:19" s="45" customFormat="1" ht="15.6" customHeight="1">
      <c r="A64" s="42"/>
      <c r="B64" s="10"/>
      <c r="C64" s="43"/>
      <c r="D64" s="43"/>
      <c r="E64" s="54"/>
      <c r="F64" s="43"/>
      <c r="G64" s="43"/>
      <c r="H64" s="43"/>
      <c r="I64" s="43"/>
      <c r="J64" s="10"/>
      <c r="K64" s="10"/>
      <c r="L64" s="10"/>
      <c r="N64" s="46"/>
      <c r="O64" s="47"/>
      <c r="P64" s="48"/>
      <c r="Q64" s="49"/>
      <c r="R64" s="49"/>
      <c r="S64" s="42"/>
    </row>
    <row r="65" spans="1:19" s="43" customFormat="1" ht="15.6" customHeight="1">
      <c r="A65" s="42"/>
      <c r="B65" s="10"/>
      <c r="E65" s="54"/>
      <c r="J65" s="10"/>
      <c r="K65" s="10"/>
      <c r="L65" s="10"/>
      <c r="M65" s="45"/>
      <c r="N65" s="46"/>
      <c r="O65" s="47"/>
      <c r="P65" s="48"/>
      <c r="Q65" s="49"/>
      <c r="R65" s="49"/>
      <c r="S65" s="42"/>
    </row>
    <row r="66" spans="1:19" s="43" customFormat="1" ht="15.6" customHeight="1">
      <c r="A66" s="42"/>
      <c r="B66" s="10"/>
      <c r="E66" s="54"/>
      <c r="J66" s="10"/>
      <c r="K66" s="10"/>
      <c r="L66" s="10"/>
      <c r="M66" s="45"/>
      <c r="N66" s="46"/>
      <c r="O66" s="47"/>
      <c r="P66" s="48"/>
      <c r="Q66" s="49"/>
      <c r="R66" s="49"/>
      <c r="S66" s="42"/>
    </row>
    <row r="67" spans="1:19" s="43" customFormat="1" ht="15.6" customHeight="1">
      <c r="A67" s="42"/>
      <c r="B67" s="10"/>
      <c r="E67" s="54"/>
      <c r="J67" s="10"/>
      <c r="K67" s="10"/>
      <c r="L67" s="10"/>
      <c r="M67" s="45"/>
      <c r="N67" s="46"/>
      <c r="O67" s="47"/>
      <c r="P67" s="48"/>
      <c r="Q67" s="49"/>
      <c r="R67" s="49"/>
      <c r="S67" s="42"/>
    </row>
    <row r="68" spans="1:19" s="43" customFormat="1" ht="15.6" customHeight="1">
      <c r="A68" s="42"/>
      <c r="B68" s="10"/>
      <c r="E68" s="54"/>
      <c r="J68" s="10"/>
      <c r="K68" s="10"/>
      <c r="L68" s="10"/>
      <c r="M68" s="45"/>
      <c r="N68" s="46"/>
      <c r="O68" s="47"/>
      <c r="P68" s="48"/>
      <c r="Q68" s="49"/>
      <c r="R68" s="49"/>
      <c r="S68" s="42"/>
    </row>
    <row r="69" spans="1:19" s="43" customFormat="1" ht="15.6" customHeight="1">
      <c r="A69" s="42"/>
      <c r="B69" s="10"/>
      <c r="E69" s="54"/>
      <c r="J69" s="10"/>
      <c r="K69" s="10"/>
      <c r="L69" s="10"/>
      <c r="M69" s="45"/>
      <c r="N69" s="46"/>
      <c r="O69" s="47"/>
      <c r="P69" s="48"/>
      <c r="Q69" s="49"/>
      <c r="R69" s="49"/>
      <c r="S69" s="42"/>
    </row>
    <row r="70" spans="1:19" s="43" customFormat="1" ht="15.6" customHeight="1">
      <c r="A70" s="42"/>
      <c r="B70" s="10"/>
      <c r="E70" s="54"/>
      <c r="J70" s="10"/>
      <c r="K70" s="10"/>
      <c r="L70" s="10"/>
      <c r="M70" s="45"/>
      <c r="N70" s="46"/>
      <c r="O70" s="47"/>
      <c r="P70" s="48"/>
      <c r="Q70" s="49"/>
      <c r="R70" s="49"/>
      <c r="S70" s="42"/>
    </row>
    <row r="71" spans="1:19" s="43" customFormat="1" ht="15.6" customHeight="1">
      <c r="A71" s="42"/>
      <c r="B71" s="10"/>
      <c r="E71" s="54"/>
      <c r="J71" s="10"/>
      <c r="K71" s="10"/>
      <c r="L71" s="10"/>
      <c r="M71" s="45"/>
      <c r="N71" s="46"/>
      <c r="O71" s="47"/>
      <c r="P71" s="48"/>
      <c r="Q71" s="49"/>
      <c r="R71" s="49"/>
      <c r="S71" s="42"/>
    </row>
    <row r="72" spans="1:19" s="43" customFormat="1" ht="15.6" customHeight="1">
      <c r="A72" s="42"/>
      <c r="B72" s="10"/>
      <c r="E72" s="54"/>
      <c r="J72" s="10"/>
      <c r="K72" s="10"/>
      <c r="L72" s="10"/>
      <c r="M72" s="45"/>
      <c r="N72" s="46"/>
      <c r="O72" s="47"/>
      <c r="P72" s="48"/>
      <c r="Q72" s="49"/>
      <c r="R72" s="49"/>
      <c r="S72" s="42"/>
    </row>
    <row r="73" spans="1:19" s="43" customFormat="1" ht="15.6" customHeight="1">
      <c r="A73" s="42"/>
      <c r="B73" s="10"/>
      <c r="E73" s="54"/>
      <c r="J73" s="10"/>
      <c r="K73" s="10"/>
      <c r="L73" s="10"/>
      <c r="M73" s="45"/>
      <c r="N73" s="46"/>
      <c r="O73" s="47"/>
      <c r="P73" s="48"/>
      <c r="Q73" s="49"/>
      <c r="R73" s="49"/>
      <c r="S73" s="42"/>
    </row>
    <row r="74" spans="1:19" s="43" customFormat="1" ht="15.6" customHeight="1">
      <c r="A74" s="42"/>
      <c r="B74" s="10"/>
      <c r="E74" s="54"/>
      <c r="J74" s="10"/>
      <c r="K74" s="10"/>
      <c r="L74" s="10"/>
      <c r="M74" s="45"/>
      <c r="N74" s="46"/>
      <c r="O74" s="47"/>
      <c r="P74" s="48"/>
      <c r="Q74" s="49"/>
      <c r="R74" s="49"/>
      <c r="S74" s="42"/>
    </row>
    <row r="75" spans="1:19" s="43" customFormat="1" ht="15.6" customHeight="1">
      <c r="A75" s="42"/>
      <c r="B75" s="42"/>
      <c r="C75" s="54"/>
      <c r="D75" s="54"/>
      <c r="E75" s="54"/>
      <c r="J75" s="10"/>
      <c r="K75" s="10"/>
      <c r="L75" s="10"/>
      <c r="M75" s="45"/>
      <c r="N75" s="46"/>
      <c r="O75" s="47"/>
      <c r="P75" s="48"/>
      <c r="Q75" s="49"/>
      <c r="R75" s="49"/>
      <c r="S75" s="42"/>
    </row>
    <row r="76" spans="1:19" s="43" customFormat="1" ht="15.6" customHeight="1">
      <c r="A76" s="42"/>
      <c r="B76" s="42"/>
      <c r="C76" s="54"/>
      <c r="D76" s="54"/>
      <c r="E76" s="54"/>
      <c r="J76" s="10"/>
      <c r="K76" s="10"/>
      <c r="L76" s="10"/>
      <c r="M76" s="45"/>
      <c r="N76" s="46"/>
      <c r="O76" s="47"/>
      <c r="P76" s="48"/>
      <c r="Q76" s="49"/>
      <c r="R76" s="49"/>
      <c r="S76" s="42"/>
    </row>
    <row r="77" spans="1:19" s="43" customFormat="1" ht="15.6" customHeight="1">
      <c r="A77" s="42"/>
      <c r="B77" s="42"/>
      <c r="C77" s="54"/>
      <c r="D77" s="54"/>
      <c r="E77" s="54"/>
      <c r="J77" s="10"/>
      <c r="K77" s="10"/>
      <c r="L77" s="10"/>
      <c r="M77" s="45"/>
      <c r="N77" s="46"/>
      <c r="O77" s="47"/>
      <c r="P77" s="48"/>
      <c r="Q77" s="49"/>
      <c r="R77" s="49"/>
      <c r="S77" s="42"/>
    </row>
    <row r="78" spans="1:19" s="43" customFormat="1" ht="15.6" customHeight="1">
      <c r="A78" s="42"/>
      <c r="B78" s="42"/>
      <c r="C78" s="54"/>
      <c r="D78" s="54"/>
      <c r="E78" s="54"/>
      <c r="J78" s="10"/>
      <c r="K78" s="10"/>
      <c r="L78" s="10"/>
      <c r="M78" s="45"/>
      <c r="N78" s="46"/>
      <c r="O78" s="47"/>
      <c r="P78" s="48"/>
      <c r="Q78" s="49"/>
      <c r="R78" s="49"/>
      <c r="S78" s="42"/>
    </row>
    <row r="79" spans="1:19" s="43" customFormat="1" ht="15.6" customHeight="1">
      <c r="A79" s="42"/>
      <c r="B79" s="42"/>
      <c r="C79" s="54"/>
      <c r="D79" s="54"/>
      <c r="E79" s="54"/>
      <c r="J79" s="10"/>
      <c r="K79" s="10"/>
      <c r="L79" s="10"/>
      <c r="M79" s="45"/>
      <c r="N79" s="46"/>
      <c r="O79" s="47"/>
      <c r="P79" s="48"/>
      <c r="Q79" s="49"/>
      <c r="R79" s="49"/>
      <c r="S79" s="42"/>
    </row>
    <row r="80" spans="1:19" s="43" customFormat="1" ht="15.6" customHeight="1">
      <c r="A80" s="42"/>
      <c r="B80" s="42"/>
      <c r="C80" s="54"/>
      <c r="D80" s="54"/>
      <c r="E80" s="54"/>
      <c r="J80" s="10"/>
      <c r="K80" s="10"/>
      <c r="L80" s="10"/>
      <c r="M80" s="45"/>
      <c r="N80" s="46"/>
      <c r="O80" s="47"/>
      <c r="P80" s="48"/>
      <c r="Q80" s="49"/>
      <c r="R80" s="49"/>
      <c r="S80" s="42"/>
    </row>
    <row r="81" spans="1:19" ht="15.6" customHeight="1">
      <c r="B81" s="42"/>
      <c r="C81" s="54"/>
      <c r="D81" s="54"/>
      <c r="E81" s="5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10" customFormat="1" ht="15.6" customHeight="1">
      <c r="A86" s="42"/>
      <c r="C86" s="43"/>
      <c r="D86" s="43"/>
      <c r="E86" s="43"/>
      <c r="F86" s="43"/>
      <c r="G86" s="43"/>
      <c r="H86" s="43"/>
      <c r="I86" s="43"/>
      <c r="M86" s="45"/>
      <c r="N86" s="46"/>
      <c r="O86" s="47"/>
      <c r="P86" s="48"/>
      <c r="Q86" s="49"/>
      <c r="R86" s="49"/>
      <c r="S86" s="42"/>
    </row>
    <row r="87" spans="1:19" s="10" customFormat="1" ht="15.6" customHeight="1">
      <c r="A87" s="42"/>
      <c r="C87" s="43"/>
      <c r="D87" s="43"/>
      <c r="E87" s="43"/>
      <c r="F87" s="43"/>
      <c r="G87" s="43"/>
      <c r="H87" s="43"/>
      <c r="I87" s="43"/>
      <c r="M87" s="45"/>
      <c r="N87" s="46"/>
      <c r="O87" s="47"/>
      <c r="P87" s="48"/>
      <c r="Q87" s="49"/>
      <c r="R87" s="49"/>
      <c r="S87" s="42"/>
    </row>
    <row r="88" spans="1:19" s="10" customFormat="1" ht="15.6" customHeight="1">
      <c r="A88" s="42"/>
      <c r="C88" s="43"/>
      <c r="D88" s="43"/>
      <c r="E88" s="43"/>
      <c r="F88" s="43"/>
      <c r="G88" s="43"/>
      <c r="H88" s="43"/>
      <c r="I88" s="43"/>
      <c r="M88" s="45"/>
      <c r="N88" s="46"/>
      <c r="O88" s="47"/>
      <c r="P88" s="48"/>
      <c r="Q88" s="49"/>
      <c r="R88" s="49"/>
      <c r="S88" s="42"/>
    </row>
    <row r="89" spans="1:19" s="10" customFormat="1" ht="15.6" customHeight="1">
      <c r="A89" s="42"/>
      <c r="C89" s="43"/>
      <c r="D89" s="43"/>
      <c r="E89" s="43"/>
      <c r="F89" s="43"/>
      <c r="G89" s="43"/>
      <c r="H89" s="43"/>
      <c r="I89" s="43"/>
      <c r="M89" s="45"/>
      <c r="N89" s="46"/>
      <c r="O89" s="47"/>
      <c r="P89" s="48"/>
      <c r="Q89" s="49"/>
      <c r="R89" s="49"/>
      <c r="S89" s="42"/>
    </row>
    <row r="90" spans="1:19" s="10" customFormat="1" ht="15.6" customHeight="1">
      <c r="A90" s="42"/>
      <c r="C90" s="43"/>
      <c r="D90" s="43"/>
      <c r="E90" s="43"/>
      <c r="F90" s="43"/>
      <c r="G90" s="43"/>
      <c r="H90" s="43"/>
      <c r="I90" s="43"/>
      <c r="M90" s="45"/>
      <c r="N90" s="46"/>
      <c r="O90" s="47"/>
      <c r="P90" s="48"/>
      <c r="Q90" s="49"/>
      <c r="R90" s="49"/>
      <c r="S90" s="42"/>
    </row>
    <row r="91" spans="1:19" s="10" customFormat="1" ht="10.5" customHeight="1">
      <c r="A91" s="42"/>
      <c r="C91" s="43"/>
      <c r="D91" s="43"/>
      <c r="E91" s="43"/>
      <c r="F91" s="43"/>
      <c r="G91" s="43"/>
      <c r="H91" s="43"/>
      <c r="I91" s="43"/>
      <c r="M91" s="45"/>
      <c r="N91" s="46"/>
      <c r="O91" s="47"/>
      <c r="P91" s="48"/>
      <c r="Q91" s="49"/>
      <c r="R91" s="49"/>
      <c r="S91" s="4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10" customFormat="1" ht="19.5" customHeight="1">
      <c r="A99" s="42"/>
      <c r="C99" s="43"/>
      <c r="D99" s="43"/>
      <c r="E99" s="43"/>
      <c r="F99" s="43"/>
      <c r="G99" s="43"/>
      <c r="H99" s="43"/>
      <c r="I99" s="43"/>
      <c r="M99" s="45"/>
      <c r="N99" s="46"/>
      <c r="O99" s="47"/>
      <c r="P99" s="48"/>
      <c r="Q99" s="49"/>
      <c r="R99" s="49"/>
      <c r="S99" s="42"/>
    </row>
    <row r="100" spans="1:19" s="10" customFormat="1" ht="15.75" customHeight="1">
      <c r="A100" s="42"/>
      <c r="C100" s="54"/>
      <c r="D100" s="54"/>
      <c r="E100" s="54"/>
      <c r="F100" s="43"/>
      <c r="G100" s="43"/>
      <c r="H100" s="56"/>
      <c r="I100" s="45"/>
      <c r="M100" s="45"/>
      <c r="N100" s="46"/>
      <c r="O100" s="47"/>
      <c r="P100" s="48"/>
      <c r="Q100" s="49"/>
      <c r="R100" s="49"/>
      <c r="S100" s="42"/>
    </row>
    <row r="101" spans="1:19" s="10" customFormat="1" ht="15.75" customHeight="1">
      <c r="A101" s="42"/>
      <c r="C101" s="54"/>
      <c r="D101" s="54"/>
      <c r="E101" s="54"/>
      <c r="F101" s="57"/>
      <c r="G101" s="57"/>
      <c r="H101" s="58"/>
      <c r="I101" s="45"/>
      <c r="M101" s="45"/>
      <c r="N101" s="46"/>
      <c r="O101" s="47"/>
      <c r="P101" s="48"/>
      <c r="Q101" s="49"/>
      <c r="R101" s="49"/>
      <c r="S101" s="42"/>
    </row>
    <row r="102" spans="1:19" s="10" customFormat="1" ht="15.75" customHeight="1">
      <c r="A102" s="42"/>
      <c r="C102" s="54"/>
      <c r="D102" s="54"/>
      <c r="E102" s="54"/>
      <c r="F102" s="57"/>
      <c r="G102" s="57"/>
      <c r="H102" s="43"/>
      <c r="I102" s="45"/>
      <c r="M102" s="45"/>
      <c r="N102" s="46"/>
      <c r="O102" s="47"/>
      <c r="P102" s="48"/>
      <c r="Q102" s="49"/>
      <c r="R102" s="49"/>
      <c r="S102" s="42"/>
    </row>
    <row r="103" spans="1:19" s="10" customFormat="1" ht="15.75" customHeight="1">
      <c r="A103" s="42"/>
      <c r="C103" s="54"/>
      <c r="D103" s="54"/>
      <c r="E103" s="54"/>
      <c r="F103" s="57"/>
      <c r="G103" s="57"/>
      <c r="H103" s="43"/>
      <c r="I103" s="43"/>
      <c r="M103" s="45"/>
      <c r="N103" s="46"/>
      <c r="O103" s="47"/>
      <c r="P103" s="48"/>
      <c r="Q103" s="49"/>
      <c r="R103" s="49"/>
      <c r="S103" s="42"/>
    </row>
    <row r="104" spans="1:19" s="10" customFormat="1" ht="15.75" customHeight="1">
      <c r="A104" s="42"/>
      <c r="C104" s="54"/>
      <c r="D104" s="54"/>
      <c r="E104" s="54"/>
      <c r="F104" s="59"/>
      <c r="G104" s="59"/>
      <c r="H104" s="43"/>
      <c r="I104" s="43"/>
      <c r="M104" s="45"/>
      <c r="N104" s="46"/>
      <c r="O104" s="47"/>
      <c r="P104" s="48"/>
      <c r="Q104" s="49"/>
      <c r="R104" s="49"/>
      <c r="S104" s="42"/>
    </row>
    <row r="105" spans="1:19" s="10" customFormat="1" ht="15.75" customHeight="1">
      <c r="A105" s="42"/>
      <c r="C105" s="54"/>
      <c r="D105" s="54"/>
      <c r="E105" s="54"/>
      <c r="F105" s="43"/>
      <c r="G105" s="43"/>
      <c r="H105" s="43"/>
      <c r="I105" s="43"/>
      <c r="M105" s="45"/>
      <c r="N105" s="46"/>
      <c r="O105" s="47"/>
      <c r="P105" s="48"/>
      <c r="Q105" s="49"/>
      <c r="R105" s="49"/>
      <c r="S105" s="42"/>
    </row>
    <row r="106" spans="1:19" s="10" customFormat="1" ht="15.75" customHeight="1">
      <c r="A106" s="42"/>
      <c r="C106" s="54"/>
      <c r="D106" s="54"/>
      <c r="E106" s="54"/>
      <c r="F106" s="43"/>
      <c r="G106" s="43"/>
      <c r="H106" s="43"/>
      <c r="I106" s="43"/>
      <c r="M106" s="45"/>
      <c r="N106" s="46"/>
      <c r="O106" s="47"/>
      <c r="P106" s="48"/>
      <c r="Q106" s="49"/>
      <c r="R106" s="49"/>
      <c r="S106" s="42"/>
    </row>
  </sheetData>
  <mergeCells count="67">
    <mergeCell ref="I6:I7"/>
    <mergeCell ref="I46:I47"/>
    <mergeCell ref="H36:H39"/>
    <mergeCell ref="G38:G41"/>
    <mergeCell ref="D44:G44"/>
    <mergeCell ref="F28:F29"/>
    <mergeCell ref="G28:G29"/>
    <mergeCell ref="H26:H28"/>
    <mergeCell ref="I18:I19"/>
    <mergeCell ref="H20:H21"/>
    <mergeCell ref="D6:D7"/>
    <mergeCell ref="E6:E7"/>
    <mergeCell ref="F6:F7"/>
    <mergeCell ref="G6:G7"/>
    <mergeCell ref="D18:D19"/>
    <mergeCell ref="E18:E19"/>
    <mergeCell ref="F18:F19"/>
    <mergeCell ref="G18:G19"/>
    <mergeCell ref="H30:H31"/>
    <mergeCell ref="H4:H5"/>
    <mergeCell ref="B1:J1"/>
    <mergeCell ref="B2:J2"/>
    <mergeCell ref="D4:D5"/>
    <mergeCell ref="E4:E5"/>
    <mergeCell ref="F4:F5"/>
    <mergeCell ref="G4:G5"/>
    <mergeCell ref="I20:I21"/>
    <mergeCell ref="H18:H19"/>
    <mergeCell ref="F46:F47"/>
    <mergeCell ref="H50:H51"/>
    <mergeCell ref="G52:H52"/>
    <mergeCell ref="I52:J52"/>
    <mergeCell ref="D16:D17"/>
    <mergeCell ref="E16:E17"/>
    <mergeCell ref="I30:I31"/>
    <mergeCell ref="H32:H33"/>
    <mergeCell ref="I32:I33"/>
    <mergeCell ref="D30:D31"/>
    <mergeCell ref="C42:F42"/>
    <mergeCell ref="C48:F48"/>
    <mergeCell ref="C50:F50"/>
    <mergeCell ref="G46:G48"/>
    <mergeCell ref="I48:I49"/>
    <mergeCell ref="G53:H53"/>
    <mergeCell ref="I42:I45"/>
    <mergeCell ref="C46:C47"/>
    <mergeCell ref="D46:D47"/>
    <mergeCell ref="E46:E47"/>
    <mergeCell ref="H40:H41"/>
    <mergeCell ref="H45:H46"/>
    <mergeCell ref="C10:F10"/>
    <mergeCell ref="D12:G12"/>
    <mergeCell ref="D20:G20"/>
    <mergeCell ref="C22:F22"/>
    <mergeCell ref="C24:F24"/>
    <mergeCell ref="D26:G26"/>
    <mergeCell ref="C32:F32"/>
    <mergeCell ref="C34:F34"/>
    <mergeCell ref="F16:F17"/>
    <mergeCell ref="G16:G17"/>
    <mergeCell ref="D36:G36"/>
    <mergeCell ref="C40:F40"/>
    <mergeCell ref="D28:D29"/>
    <mergeCell ref="E28:E29"/>
    <mergeCell ref="E30:E31"/>
    <mergeCell ref="F30:F31"/>
    <mergeCell ref="G30:G31"/>
  </mergeCells>
  <phoneticPr fontId="3" type="noConversion"/>
  <printOptions horizontalCentered="1"/>
  <pageMargins left="0.19685039370078741" right="0.11811023622047245" top="0.59055118110236227" bottom="0.35433070866141736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0225-0303</vt:lpstr>
      <vt:lpstr>0304-0310</vt:lpstr>
      <vt:lpstr>0311-0317</vt:lpstr>
      <vt:lpstr>0318-0324</vt:lpstr>
      <vt:lpstr>0325-0331</vt:lpstr>
      <vt:lpstr>'0225-0303'!Print_Area</vt:lpstr>
      <vt:lpstr>'0304-0310'!Print_Area</vt:lpstr>
      <vt:lpstr>'0311-0317'!Print_Area</vt:lpstr>
      <vt:lpstr>'0318-0324'!Print_Area</vt:lpstr>
      <vt:lpstr>'0325-0331'!Print_Area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carrie,chen</dc:creator>
  <cp:lastModifiedBy>Li-Hsien Hsiao</cp:lastModifiedBy>
  <cp:lastPrinted>2013-02-20T09:21:46Z</cp:lastPrinted>
  <dcterms:created xsi:type="dcterms:W3CDTF">2013-01-15T07:32:01Z</dcterms:created>
  <dcterms:modified xsi:type="dcterms:W3CDTF">2013-02-21T17:55:52Z</dcterms:modified>
</cp:coreProperties>
</file>