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410" tabRatio="818" firstSheet="2" activeTab="2"/>
  </bookViews>
  <sheets>
    <sheet name="固定资产汇总表 (珠江一号)  (2)" sheetId="69" state="hidden" r:id="rId1"/>
    <sheet name="NV11958" sheetId="72" state="veryHidden" r:id="rId2"/>
    <sheet name="行政部" sheetId="75" r:id="rId3"/>
    <sheet name="管理公司" sheetId="39" state="hidden" r:id="rId4"/>
  </sheets>
  <externalReferences>
    <externalReference r:id="rId5"/>
  </externalReferences>
  <definedNames>
    <definedName name="_xlnm._FilterDatabase" localSheetId="2" hidden="1">行政部!$A$3:$K$45</definedName>
    <definedName name="_xlnm._FilterDatabase" localSheetId="3" hidden="1">管理公司!$A$4:$P$15</definedName>
    <definedName name="_xlnm.Print_Titles" localSheetId="3">管理公司!$1:$4</definedName>
    <definedName name="_xlnm.Print_Titles" localSheetId="2">行政部!$1:$3</definedName>
  </definedNames>
  <calcPr calcId="144525"/>
</workbook>
</file>

<file path=xl/sharedStrings.xml><?xml version="1.0" encoding="utf-8"?>
<sst xmlns="http://schemas.openxmlformats.org/spreadsheetml/2006/main" count="365" uniqueCount="198">
  <si>
    <r>
      <rPr>
        <b/>
        <sz val="18"/>
        <color indexed="8"/>
        <rFont val="Arial Narrow"/>
        <charset val="134"/>
      </rPr>
      <t>2015</t>
    </r>
    <r>
      <rPr>
        <b/>
        <sz val="18"/>
        <color indexed="8"/>
        <rFont val="宋体"/>
        <charset val="134"/>
      </rPr>
      <t>年终固定资产盘点</t>
    </r>
    <r>
      <rPr>
        <b/>
        <sz val="18"/>
        <color indexed="8"/>
        <rFont val="Arial Narrow"/>
        <charset val="134"/>
      </rPr>
      <t>[</t>
    </r>
    <r>
      <rPr>
        <b/>
        <sz val="18"/>
        <color indexed="8"/>
        <rFont val="宋体"/>
        <charset val="134"/>
      </rPr>
      <t>金鹰珠江壹号国际酒店</t>
    </r>
    <r>
      <rPr>
        <b/>
        <sz val="18"/>
        <color indexed="8"/>
        <rFont val="Arial Narrow"/>
        <charset val="134"/>
      </rPr>
      <t>]</t>
    </r>
  </si>
  <si>
    <t>序</t>
  </si>
  <si>
    <t>部门</t>
  </si>
  <si>
    <t>固定资产原值</t>
  </si>
  <si>
    <t>固定资产净值</t>
  </si>
  <si>
    <r>
      <rPr>
        <b/>
        <sz val="9"/>
        <color indexed="8"/>
        <rFont val="宋体"/>
        <charset val="134"/>
      </rPr>
      <t>备注</t>
    </r>
  </si>
  <si>
    <r>
      <rPr>
        <sz val="11"/>
        <rFont val="宋体"/>
        <charset val="134"/>
      </rPr>
      <t>管家部</t>
    </r>
  </si>
  <si>
    <r>
      <rPr>
        <sz val="11"/>
        <rFont val="宋体"/>
        <charset val="134"/>
      </rPr>
      <t>管家部转国仕达</t>
    </r>
  </si>
  <si>
    <r>
      <rPr>
        <sz val="11"/>
        <rFont val="宋体"/>
        <charset val="134"/>
      </rPr>
      <t>前厅部</t>
    </r>
  </si>
  <si>
    <r>
      <rPr>
        <sz val="11"/>
        <rFont val="宋体"/>
        <charset val="134"/>
      </rPr>
      <t>前厅部转国仕达</t>
    </r>
  </si>
  <si>
    <t>前厅部已报废（但未做用友账务处理）</t>
  </si>
  <si>
    <r>
      <rPr>
        <sz val="11"/>
        <rFont val="宋体"/>
        <charset val="134"/>
      </rPr>
      <t>洗衣房</t>
    </r>
  </si>
  <si>
    <r>
      <rPr>
        <sz val="11"/>
        <rFont val="宋体"/>
        <charset val="134"/>
      </rPr>
      <t>餐饮部（西）</t>
    </r>
  </si>
  <si>
    <r>
      <rPr>
        <sz val="11"/>
        <rFont val="宋体"/>
        <charset val="134"/>
      </rPr>
      <t>西餐转国仕达</t>
    </r>
  </si>
  <si>
    <t>西餐厅已报废（但未做用友账务处理）</t>
  </si>
  <si>
    <r>
      <rPr>
        <sz val="11"/>
        <rFont val="宋体"/>
        <charset val="134"/>
      </rPr>
      <t>餐饮部（中）</t>
    </r>
  </si>
  <si>
    <r>
      <rPr>
        <sz val="11"/>
        <rFont val="宋体"/>
        <charset val="134"/>
      </rPr>
      <t>电脑房</t>
    </r>
  </si>
  <si>
    <r>
      <rPr>
        <sz val="11"/>
        <rFont val="宋体"/>
        <charset val="134"/>
      </rPr>
      <t>营销部</t>
    </r>
  </si>
  <si>
    <r>
      <rPr>
        <sz val="11"/>
        <rFont val="宋体"/>
        <charset val="134"/>
      </rPr>
      <t>财务部</t>
    </r>
  </si>
  <si>
    <r>
      <rPr>
        <sz val="11"/>
        <rFont val="宋体"/>
        <charset val="134"/>
      </rPr>
      <t>采购部</t>
    </r>
  </si>
  <si>
    <r>
      <rPr>
        <sz val="11"/>
        <rFont val="宋体"/>
        <charset val="134"/>
      </rPr>
      <t>安全部</t>
    </r>
  </si>
  <si>
    <r>
      <rPr>
        <sz val="11"/>
        <rFont val="宋体"/>
        <charset val="134"/>
      </rPr>
      <t>工程部</t>
    </r>
  </si>
  <si>
    <r>
      <rPr>
        <sz val="11"/>
        <rFont val="宋体"/>
        <charset val="134"/>
      </rPr>
      <t>人事部</t>
    </r>
  </si>
  <si>
    <t>人事部已报废（但未做用友账务处理）</t>
  </si>
  <si>
    <t>人事部转国仕达</t>
  </si>
  <si>
    <r>
      <rPr>
        <sz val="11"/>
        <rFont val="宋体"/>
        <charset val="134"/>
      </rPr>
      <t>总经办</t>
    </r>
  </si>
  <si>
    <r>
      <rPr>
        <sz val="11"/>
        <rFont val="宋体"/>
        <charset val="134"/>
      </rPr>
      <t>管理公司</t>
    </r>
  </si>
  <si>
    <r>
      <rPr>
        <b/>
        <sz val="9"/>
        <rFont val="宋体"/>
        <charset val="134"/>
      </rPr>
      <t>合</t>
    </r>
    <r>
      <rPr>
        <b/>
        <sz val="9"/>
        <rFont val="Arial Narrow"/>
        <charset val="134"/>
      </rPr>
      <t xml:space="preserve">    </t>
    </r>
    <r>
      <rPr>
        <b/>
        <sz val="9"/>
        <rFont val="宋体"/>
        <charset val="134"/>
      </rPr>
      <t>计</t>
    </r>
  </si>
  <si>
    <t>制表人：刘陆灵</t>
  </si>
  <si>
    <t>审核人：董乔军</t>
  </si>
  <si>
    <t>2018年上半年固定资产盘点表</t>
  </si>
  <si>
    <r>
      <rPr>
        <sz val="9"/>
        <rFont val="宋体"/>
        <charset val="134"/>
      </rPr>
      <t>日期：</t>
    </r>
  </si>
  <si>
    <r>
      <rPr>
        <sz val="9"/>
        <rFont val="宋体"/>
        <charset val="134"/>
      </rPr>
      <t>序</t>
    </r>
  </si>
  <si>
    <r>
      <rPr>
        <sz val="9"/>
        <rFont val="宋体"/>
        <charset val="134"/>
      </rPr>
      <t>卡片编号</t>
    </r>
  </si>
  <si>
    <r>
      <rPr>
        <sz val="9"/>
        <rFont val="宋体"/>
        <charset val="134"/>
      </rPr>
      <t>资产名称</t>
    </r>
  </si>
  <si>
    <t>品牌</t>
  </si>
  <si>
    <r>
      <rPr>
        <sz val="9"/>
        <rFont val="宋体"/>
        <charset val="134"/>
      </rPr>
      <t>规格型号</t>
    </r>
  </si>
  <si>
    <t>维保期期限</t>
  </si>
  <si>
    <t>数量</t>
  </si>
  <si>
    <t>使用
地点</t>
  </si>
  <si>
    <r>
      <rPr>
        <sz val="9"/>
        <rFont val="宋体"/>
        <charset val="134"/>
      </rPr>
      <t>资产
状况</t>
    </r>
  </si>
  <si>
    <r>
      <rPr>
        <sz val="9"/>
        <rFont val="宋体"/>
        <charset val="134"/>
      </rPr>
      <t>存放地点</t>
    </r>
  </si>
  <si>
    <t>供应商</t>
  </si>
  <si>
    <t>云主机</t>
  </si>
  <si>
    <t>神州数码</t>
  </si>
  <si>
    <t>DCC-CR500
0V3</t>
  </si>
  <si>
    <t>图书馆</t>
  </si>
  <si>
    <t>在用</t>
  </si>
  <si>
    <t>北京神州数码
云科信息技术
有限公司</t>
  </si>
  <si>
    <t>云终端</t>
  </si>
  <si>
    <t>DCC-TC5100V3</t>
  </si>
  <si>
    <t>云终端管理软件</t>
  </si>
  <si>
    <t>DCC-CR-CM</t>
  </si>
  <si>
    <t>管理软件</t>
  </si>
  <si>
    <t>DCLM-INMP</t>
  </si>
  <si>
    <t>IPS</t>
  </si>
  <si>
    <t>安恒</t>
  </si>
  <si>
    <t>明御安全
网关
DAS-NGFW2
60</t>
  </si>
  <si>
    <t>杭州安恒信息
技术股份有限
公司</t>
  </si>
  <si>
    <t>显示器</t>
  </si>
  <si>
    <t>惠普</t>
  </si>
  <si>
    <t>N2220</t>
  </si>
  <si>
    <t>中国惠普有限
公司</t>
  </si>
  <si>
    <t>异地备份一体机</t>
  </si>
  <si>
    <t>爱数</t>
  </si>
  <si>
    <t>VX1200</t>
  </si>
  <si>
    <t>2022.8.26</t>
  </si>
  <si>
    <t>汇通4楼数据机房</t>
  </si>
  <si>
    <t>金海</t>
  </si>
  <si>
    <t>交换机</t>
  </si>
  <si>
    <t>华为</t>
  </si>
  <si>
    <t>S5710</t>
  </si>
  <si>
    <t>汇通4楼6号柜</t>
  </si>
  <si>
    <t>行政服务中心2楼</t>
  </si>
  <si>
    <t xml:space="preserve">
金海
</t>
  </si>
  <si>
    <t>未上架</t>
  </si>
  <si>
    <t>不动产5楼库房</t>
  </si>
  <si>
    <t>发证中心路由器</t>
  </si>
  <si>
    <t>AR2240C</t>
  </si>
  <si>
    <t>自助查询机</t>
  </si>
  <si>
    <t>摩科</t>
  </si>
  <si>
    <t>MK6060Cd</t>
  </si>
  <si>
    <t>2026.4.23</t>
  </si>
  <si>
    <t>汇通一楼大厅</t>
  </si>
  <si>
    <t>未来</t>
  </si>
  <si>
    <t>pad</t>
  </si>
  <si>
    <t>CMR-W19</t>
  </si>
  <si>
    <t>前置机</t>
  </si>
  <si>
    <t>RH2288v3</t>
  </si>
  <si>
    <t>汇通机房</t>
  </si>
  <si>
    <t>防火墙</t>
  </si>
  <si>
    <t>天融信</t>
  </si>
  <si>
    <t>NGFW4000-UF</t>
  </si>
  <si>
    <t>万网博通</t>
  </si>
  <si>
    <t>TG-NET S3500-52G-4F</t>
  </si>
  <si>
    <t>2017.10.7</t>
  </si>
  <si>
    <t>汇通大厦4楼西1</t>
  </si>
  <si>
    <t>汇丰</t>
  </si>
  <si>
    <t>汇通大厦4楼西3</t>
  </si>
  <si>
    <t>TG-NET S3500-26G-2F</t>
  </si>
  <si>
    <t>2017.10.26</t>
  </si>
  <si>
    <t>汇通大厦4楼东1</t>
  </si>
  <si>
    <t>汇通大厦4楼东3</t>
  </si>
  <si>
    <t>S3100-8F-8G</t>
  </si>
  <si>
    <t>汇通大厦4楼主机房1</t>
  </si>
  <si>
    <t>汇通大厦4楼主机房2</t>
  </si>
  <si>
    <t>S5720S-28P-LI-AC</t>
  </si>
  <si>
    <t>2018.7.1</t>
  </si>
  <si>
    <t>汇通大厦一楼地税机房</t>
  </si>
  <si>
    <t>汇通大厦一楼中心机房</t>
  </si>
  <si>
    <t>TG-NET S6200E-15TF-8G</t>
  </si>
  <si>
    <t>2017.12.6</t>
  </si>
  <si>
    <t>汇通大厦4楼主机房3</t>
  </si>
  <si>
    <t>环宇</t>
  </si>
  <si>
    <t>锐捷</t>
  </si>
  <si>
    <t>RG-M3S5628XG</t>
  </si>
  <si>
    <t>汇通大厦1楼机房</t>
  </si>
  <si>
    <t>江东控股</t>
  </si>
  <si>
    <t>TP-LINK</t>
  </si>
  <si>
    <t>TL-SG3424P</t>
  </si>
  <si>
    <t>合计</t>
  </si>
  <si>
    <t>附件8：</t>
  </si>
  <si>
    <t>2015年中电子设备固定资产盘点表[金鹰珠江壹号国际酒店]</t>
  </si>
  <si>
    <t>部门：管理公司电子设备</t>
  </si>
  <si>
    <t>日期：</t>
  </si>
  <si>
    <t>盘点日:2015.6.30</t>
  </si>
  <si>
    <r>
      <rPr>
        <b/>
        <sz val="9"/>
        <color indexed="8"/>
        <rFont val="宋体"/>
        <charset val="134"/>
      </rPr>
      <t>序号</t>
    </r>
  </si>
  <si>
    <r>
      <rPr>
        <b/>
        <sz val="9"/>
        <color indexed="8"/>
        <rFont val="宋体"/>
        <charset val="134"/>
      </rPr>
      <t>资产类别</t>
    </r>
  </si>
  <si>
    <r>
      <rPr>
        <b/>
        <sz val="9"/>
        <color indexed="8"/>
        <rFont val="宋体"/>
        <charset val="134"/>
      </rPr>
      <t>资产卡片编号</t>
    </r>
  </si>
  <si>
    <r>
      <rPr>
        <b/>
        <sz val="9"/>
        <color indexed="8"/>
        <rFont val="宋体"/>
        <charset val="134"/>
      </rPr>
      <t>资产名称</t>
    </r>
  </si>
  <si>
    <r>
      <rPr>
        <b/>
        <sz val="9"/>
        <color indexed="8"/>
        <rFont val="宋体"/>
        <charset val="134"/>
      </rPr>
      <t>型号</t>
    </r>
  </si>
  <si>
    <r>
      <rPr>
        <b/>
        <sz val="9"/>
        <color indexed="8"/>
        <rFont val="宋体"/>
        <charset val="134"/>
      </rPr>
      <t>开始
使用日期</t>
    </r>
  </si>
  <si>
    <r>
      <rPr>
        <b/>
        <sz val="9"/>
        <color indexed="8"/>
        <rFont val="宋体"/>
        <charset val="134"/>
      </rPr>
      <t>账载数量</t>
    </r>
  </si>
  <si>
    <r>
      <rPr>
        <b/>
        <sz val="9"/>
        <color indexed="8"/>
        <rFont val="宋体"/>
        <charset val="134"/>
      </rPr>
      <t>单价</t>
    </r>
  </si>
  <si>
    <r>
      <rPr>
        <b/>
        <sz val="9"/>
        <color indexed="8"/>
        <rFont val="宋体"/>
        <charset val="134"/>
      </rPr>
      <t>原值</t>
    </r>
  </si>
  <si>
    <r>
      <rPr>
        <b/>
        <sz val="9"/>
        <color indexed="8"/>
        <rFont val="宋体"/>
        <charset val="134"/>
      </rPr>
      <t>净值</t>
    </r>
  </si>
  <si>
    <r>
      <rPr>
        <b/>
        <sz val="9"/>
        <color indexed="8"/>
        <rFont val="宋体"/>
        <charset val="134"/>
      </rPr>
      <t>实盘数量</t>
    </r>
  </si>
  <si>
    <r>
      <rPr>
        <b/>
        <sz val="9"/>
        <color indexed="8"/>
        <rFont val="宋体"/>
        <charset val="134"/>
      </rPr>
      <t>盈亏</t>
    </r>
  </si>
  <si>
    <r>
      <rPr>
        <b/>
        <sz val="9"/>
        <color indexed="8"/>
        <rFont val="宋体"/>
        <charset val="134"/>
      </rPr>
      <t>使用人</t>
    </r>
    <r>
      <rPr>
        <b/>
        <sz val="9"/>
        <color indexed="8"/>
        <rFont val="Arial Narrow"/>
        <charset val="134"/>
      </rPr>
      <t>/</t>
    </r>
    <r>
      <rPr>
        <b/>
        <sz val="9"/>
        <color indexed="8"/>
        <rFont val="宋体"/>
        <charset val="134"/>
      </rPr>
      <t>部门</t>
    </r>
  </si>
  <si>
    <r>
      <rPr>
        <b/>
        <sz val="9"/>
        <color indexed="8"/>
        <rFont val="宋体"/>
        <charset val="134"/>
      </rPr>
      <t>资产状况</t>
    </r>
  </si>
  <si>
    <r>
      <rPr>
        <b/>
        <sz val="9"/>
        <color indexed="8"/>
        <rFont val="宋体"/>
        <charset val="134"/>
      </rPr>
      <t>存放地点</t>
    </r>
  </si>
  <si>
    <t>1</t>
  </si>
  <si>
    <r>
      <rPr>
        <sz val="9"/>
        <color indexed="8"/>
        <rFont val="宋体"/>
        <charset val="134"/>
      </rPr>
      <t>电子计算机系统设备</t>
    </r>
  </si>
  <si>
    <t>0000000025</t>
  </si>
  <si>
    <r>
      <rPr>
        <sz val="9"/>
        <color indexed="8"/>
        <rFont val="宋体"/>
        <charset val="134"/>
      </rPr>
      <t>惠普电脑</t>
    </r>
  </si>
  <si>
    <t>DX2710</t>
  </si>
  <si>
    <t>2008-07-03</t>
  </si>
  <si>
    <t>项目发展部</t>
  </si>
  <si>
    <r>
      <rPr>
        <sz val="9"/>
        <color indexed="8"/>
        <rFont val="宋体"/>
        <charset val="134"/>
      </rPr>
      <t>在用</t>
    </r>
  </si>
  <si>
    <r>
      <rPr>
        <b/>
        <sz val="9"/>
        <color theme="1"/>
        <rFont val="宋体"/>
        <charset val="134"/>
      </rPr>
      <t>金伟峰</t>
    </r>
  </si>
  <si>
    <t>2</t>
  </si>
  <si>
    <t>0000004598</t>
  </si>
  <si>
    <r>
      <rPr>
        <sz val="9"/>
        <color indexed="8"/>
        <rFont val="宋体"/>
        <charset val="134"/>
      </rPr>
      <t>笔记本电脑</t>
    </r>
    <r>
      <rPr>
        <sz val="9"/>
        <color indexed="8"/>
        <rFont val="Arial Narrow"/>
        <charset val="134"/>
      </rPr>
      <t>T420</t>
    </r>
  </si>
  <si>
    <t>T420</t>
  </si>
  <si>
    <r>
      <rPr>
        <b/>
        <sz val="9"/>
        <color theme="1"/>
        <rFont val="宋体"/>
        <charset val="134"/>
      </rPr>
      <t>陶娟</t>
    </r>
  </si>
  <si>
    <t>3</t>
  </si>
  <si>
    <t>0000004565</t>
  </si>
  <si>
    <r>
      <rPr>
        <sz val="9"/>
        <color indexed="8"/>
        <rFont val="宋体"/>
        <charset val="134"/>
      </rPr>
      <t>内存</t>
    </r>
    <r>
      <rPr>
        <sz val="9"/>
        <color indexed="8"/>
        <rFont val="Arial Narrow"/>
        <charset val="134"/>
      </rPr>
      <t>1G</t>
    </r>
    <r>
      <rPr>
        <sz val="9"/>
        <color indexed="8"/>
        <rFont val="宋体"/>
        <charset val="134"/>
      </rPr>
      <t>硬盘</t>
    </r>
    <r>
      <rPr>
        <sz val="9"/>
        <color indexed="8"/>
        <rFont val="Arial Narrow"/>
        <charset val="134"/>
      </rPr>
      <t>80</t>
    </r>
    <r>
      <rPr>
        <sz val="9"/>
        <color indexed="8"/>
        <rFont val="宋体"/>
        <charset val="134"/>
      </rPr>
      <t>无光驱</t>
    </r>
  </si>
  <si>
    <r>
      <rPr>
        <sz val="9"/>
        <color indexed="8"/>
        <rFont val="宋体"/>
        <charset val="134"/>
      </rPr>
      <t>餐饮部</t>
    </r>
  </si>
  <si>
    <r>
      <rPr>
        <b/>
        <sz val="9"/>
        <color theme="1"/>
        <rFont val="宋体"/>
        <charset val="134"/>
      </rPr>
      <t>李志松</t>
    </r>
  </si>
  <si>
    <t>4</t>
  </si>
  <si>
    <t>0000000036</t>
  </si>
  <si>
    <t>2008-04-08</t>
  </si>
  <si>
    <r>
      <rPr>
        <sz val="9"/>
        <color indexed="8"/>
        <rFont val="宋体"/>
        <charset val="134"/>
      </rPr>
      <t>营销部</t>
    </r>
  </si>
  <si>
    <r>
      <rPr>
        <b/>
        <sz val="9"/>
        <color theme="1"/>
        <rFont val="宋体"/>
        <charset val="134"/>
      </rPr>
      <t>杨亭亭</t>
    </r>
  </si>
  <si>
    <t>5</t>
  </si>
  <si>
    <t>0000000042</t>
  </si>
  <si>
    <r>
      <rPr>
        <b/>
        <sz val="9"/>
        <color theme="1"/>
        <rFont val="宋体"/>
        <charset val="134"/>
      </rPr>
      <t>熊瑞忠</t>
    </r>
  </si>
  <si>
    <t>6</t>
  </si>
  <si>
    <t>0000000017</t>
  </si>
  <si>
    <r>
      <rPr>
        <sz val="9"/>
        <color indexed="8"/>
        <rFont val="宋体"/>
        <charset val="134"/>
      </rPr>
      <t>财务部</t>
    </r>
  </si>
  <si>
    <r>
      <rPr>
        <sz val="9"/>
        <color theme="1"/>
        <rFont val="宋体"/>
        <charset val="134"/>
      </rPr>
      <t>在用</t>
    </r>
  </si>
  <si>
    <r>
      <rPr>
        <sz val="9"/>
        <color indexed="8"/>
        <rFont val="宋体"/>
        <charset val="134"/>
      </rPr>
      <t>采购部</t>
    </r>
  </si>
  <si>
    <r>
      <rPr>
        <b/>
        <sz val="9"/>
        <color theme="1"/>
        <rFont val="宋体"/>
        <charset val="134"/>
      </rPr>
      <t>虞雪红</t>
    </r>
  </si>
  <si>
    <t>7</t>
  </si>
  <si>
    <t>0000004764</t>
  </si>
  <si>
    <r>
      <rPr>
        <sz val="9"/>
        <color indexed="8"/>
        <rFont val="宋体"/>
        <charset val="134"/>
      </rPr>
      <t>联想</t>
    </r>
    <r>
      <rPr>
        <sz val="9"/>
        <color indexed="8"/>
        <rFont val="Arial Narrow"/>
        <charset val="134"/>
      </rPr>
      <t>think-pad</t>
    </r>
  </si>
  <si>
    <r>
      <rPr>
        <sz val="9"/>
        <color indexed="8"/>
        <rFont val="宋体"/>
        <charset val="134"/>
      </rPr>
      <t>联想</t>
    </r>
  </si>
  <si>
    <t>2013-09-16</t>
  </si>
  <si>
    <r>
      <rPr>
        <sz val="9"/>
        <color indexed="8"/>
        <rFont val="宋体"/>
        <charset val="134"/>
      </rPr>
      <t>财务部电脑房</t>
    </r>
  </si>
  <si>
    <r>
      <rPr>
        <b/>
        <sz val="9"/>
        <color theme="1"/>
        <rFont val="宋体"/>
        <charset val="134"/>
      </rPr>
      <t>刘宁</t>
    </r>
  </si>
  <si>
    <t>8</t>
  </si>
  <si>
    <t>0000004966</t>
  </si>
  <si>
    <r>
      <rPr>
        <sz val="9"/>
        <color indexed="8"/>
        <rFont val="宋体"/>
        <charset val="134"/>
      </rPr>
      <t>惠普台式机</t>
    </r>
  </si>
  <si>
    <t>CPU G2030</t>
  </si>
  <si>
    <r>
      <rPr>
        <b/>
        <sz val="9"/>
        <color theme="1"/>
        <rFont val="宋体"/>
        <charset val="134"/>
      </rPr>
      <t>刘宁新增</t>
    </r>
  </si>
  <si>
    <t>9</t>
  </si>
  <si>
    <t>0000000048</t>
  </si>
  <si>
    <r>
      <rPr>
        <sz val="9"/>
        <color indexed="8"/>
        <rFont val="宋体"/>
        <charset val="134"/>
      </rPr>
      <t>行政人事</t>
    </r>
  </si>
  <si>
    <r>
      <rPr>
        <sz val="9"/>
        <color indexed="8"/>
        <rFont val="宋体"/>
        <charset val="134"/>
      </rPr>
      <t>人事行政</t>
    </r>
  </si>
  <si>
    <r>
      <rPr>
        <b/>
        <sz val="9"/>
        <color theme="1"/>
        <rFont val="宋体"/>
        <charset val="134"/>
      </rPr>
      <t>程芸</t>
    </r>
  </si>
  <si>
    <t>10</t>
  </si>
  <si>
    <t>0000000178</t>
  </si>
  <si>
    <t>2008-09-27</t>
  </si>
  <si>
    <r>
      <rPr>
        <b/>
        <sz val="9"/>
        <color theme="1"/>
        <rFont val="宋体"/>
        <charset val="134"/>
      </rPr>
      <t>毕军</t>
    </r>
  </si>
  <si>
    <r>
      <rPr>
        <b/>
        <sz val="9"/>
        <color theme="1"/>
        <rFont val="宋体"/>
        <charset val="134"/>
      </rPr>
      <t>合计</t>
    </r>
  </si>
  <si>
    <r>
      <rPr>
        <b/>
        <sz val="9"/>
        <color indexed="8"/>
        <rFont val="宋体"/>
        <charset val="134"/>
      </rPr>
      <t>低耗品小计：</t>
    </r>
  </si>
  <si>
    <r>
      <rPr>
        <b/>
        <sz val="9"/>
        <color indexed="8"/>
        <rFont val="宋体"/>
        <charset val="134"/>
      </rPr>
      <t>合计：</t>
    </r>
  </si>
</sst>
</file>

<file path=xl/styles.xml><?xml version="1.0" encoding="utf-8"?>
<styleSheet xmlns="http://schemas.openxmlformats.org/spreadsheetml/2006/main">
  <numFmts count="13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);[Red]\(0.00\)"/>
    <numFmt numFmtId="177" formatCode="_(* #,##0.00_);_(* \(#,##0.00\);_(* &quot;-&quot;??_);_(@_)"/>
    <numFmt numFmtId="178" formatCode="#,##0.00_);[Red]\(#,##0.00\)"/>
    <numFmt numFmtId="179" formatCode="yyyy/mm/dd"/>
    <numFmt numFmtId="180" formatCode="0.00_ "/>
    <numFmt numFmtId="181" formatCode="0.E+00"/>
    <numFmt numFmtId="182" formatCode="#,##0.00_ "/>
    <numFmt numFmtId="183" formatCode="yyyy&quot;年&quot;m&quot;月&quot;d&quot;日&quot;;@"/>
    <numFmt numFmtId="184" formatCode="#,##0_ ;[Red]\-#,##0\ "/>
  </numFmts>
  <fonts count="51">
    <font>
      <sz val="10"/>
      <name val="Arial"/>
      <charset val="134"/>
    </font>
    <font>
      <sz val="9"/>
      <name val="Arial Narrow"/>
      <charset val="134"/>
    </font>
    <font>
      <sz val="10"/>
      <name val="Arial Narrow"/>
      <charset val="134"/>
    </font>
    <font>
      <b/>
      <sz val="11"/>
      <color theme="1"/>
      <name val="Arial Narrow"/>
      <charset val="134"/>
    </font>
    <font>
      <sz val="11"/>
      <name val="Arial Narrow"/>
      <charset val="134"/>
    </font>
    <font>
      <sz val="10"/>
      <name val="宋体"/>
      <charset val="134"/>
    </font>
    <font>
      <b/>
      <sz val="11"/>
      <color theme="1"/>
      <name val="宋体"/>
      <charset val="134"/>
    </font>
    <font>
      <b/>
      <sz val="18"/>
      <name val="宋体"/>
      <charset val="134"/>
    </font>
    <font>
      <sz val="9"/>
      <color theme="1"/>
      <name val="宋体"/>
      <charset val="134"/>
    </font>
    <font>
      <b/>
      <sz val="9"/>
      <color theme="1"/>
      <name val="Arial Narrow"/>
      <charset val="134"/>
    </font>
    <font>
      <b/>
      <sz val="9"/>
      <color indexed="8"/>
      <name val="Arial Narrow"/>
      <charset val="134"/>
    </font>
    <font>
      <sz val="9"/>
      <color indexed="8"/>
      <name val="Arial Narrow"/>
      <charset val="134"/>
    </font>
    <font>
      <b/>
      <sz val="9"/>
      <name val="Arial Narrow"/>
      <charset val="134"/>
    </font>
    <font>
      <sz val="9"/>
      <color theme="1"/>
      <name val="Arial Narrow"/>
      <charset val="134"/>
    </font>
    <font>
      <b/>
      <sz val="9"/>
      <color rgb="FFFF0000"/>
      <name val="Arial Narrow"/>
      <charset val="134"/>
    </font>
    <font>
      <sz val="9"/>
      <color indexed="8"/>
      <name val="宋体"/>
      <charset val="134"/>
    </font>
    <font>
      <sz val="9"/>
      <name val="宋体"/>
      <charset val="134"/>
    </font>
    <font>
      <sz val="9"/>
      <name val="Arial"/>
      <charset val="134"/>
    </font>
    <font>
      <b/>
      <sz val="18"/>
      <color indexed="8"/>
      <name val="Arial Narrow"/>
      <charset val="134"/>
    </font>
    <font>
      <b/>
      <sz val="10"/>
      <color indexed="8"/>
      <name val="Arial Narrow"/>
      <charset val="134"/>
    </font>
    <font>
      <b/>
      <sz val="9"/>
      <color indexed="8"/>
      <name val="宋体"/>
      <charset val="134"/>
    </font>
    <font>
      <sz val="11"/>
      <name val="Arial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Times New Roman"/>
      <charset val="134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rgb="FF9C0006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6100"/>
      <name val="宋体"/>
      <charset val="134"/>
      <scheme val="minor"/>
    </font>
    <font>
      <b/>
      <sz val="9"/>
      <color theme="1"/>
      <name val="宋体"/>
      <charset val="134"/>
    </font>
    <font>
      <b/>
      <sz val="18"/>
      <color indexed="8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8">
    <xf numFmtId="0" fontId="0" fillId="0" borderId="0"/>
    <xf numFmtId="42" fontId="23" fillId="0" borderId="0" applyFont="0" applyFill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9" fillId="6" borderId="19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3" fillId="7" borderId="20" applyNumberFormat="0" applyFont="0" applyAlignment="0" applyProtection="0">
      <alignment vertical="center"/>
    </xf>
    <xf numFmtId="0" fontId="23" fillId="0" borderId="0">
      <alignment vertical="center"/>
    </xf>
    <xf numFmtId="9" fontId="41" fillId="0" borderId="0" applyFont="0" applyFill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9" fontId="40" fillId="0" borderId="0" applyFont="0" applyFill="0" applyBorder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45" fillId="16" borderId="23" applyNumberFormat="0" applyAlignment="0" applyProtection="0">
      <alignment vertical="center"/>
    </xf>
    <xf numFmtId="0" fontId="35" fillId="16" borderId="19" applyNumberFormat="0" applyAlignment="0" applyProtection="0">
      <alignment vertical="center"/>
    </xf>
    <xf numFmtId="0" fontId="28" fillId="5" borderId="18" applyNumberFormat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3" fillId="0" borderId="0">
      <alignment vertical="center"/>
    </xf>
    <xf numFmtId="0" fontId="30" fillId="28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30" fillId="8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40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23" fillId="0" borderId="0">
      <alignment vertical="center"/>
    </xf>
    <xf numFmtId="0" fontId="30" fillId="14" borderId="0" applyNumberFormat="0" applyBorder="0" applyAlignment="0" applyProtection="0">
      <alignment vertical="center"/>
    </xf>
    <xf numFmtId="0" fontId="41" fillId="0" borderId="0"/>
    <xf numFmtId="0" fontId="33" fillId="17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3" fillId="0" borderId="0">
      <alignment vertical="center"/>
    </xf>
    <xf numFmtId="0" fontId="30" fillId="34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40" fillId="0" borderId="0">
      <alignment vertical="center"/>
    </xf>
    <xf numFmtId="0" fontId="41" fillId="0" borderId="0"/>
    <xf numFmtId="0" fontId="0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41" fillId="0" borderId="0">
      <alignment vertical="center"/>
    </xf>
    <xf numFmtId="0" fontId="47" fillId="3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0" fillId="0" borderId="0" applyFont="0" applyFill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43" fontId="41" fillId="0" borderId="0" applyFont="0" applyFill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43" fontId="40" fillId="0" borderId="0" applyFont="0" applyFill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36" fillId="0" borderId="0"/>
  </cellStyleXfs>
  <cellXfs count="169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180" fontId="1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181" fontId="1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4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176" fontId="5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right" vertical="center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65" applyNumberFormat="1" applyFont="1" applyBorder="1" applyAlignment="1" applyProtection="1">
      <alignment horizontal="center" vertical="center" wrapText="1" shrinkToFit="1"/>
      <protection locked="0"/>
    </xf>
    <xf numFmtId="0" fontId="9" fillId="0" borderId="2" xfId="0" applyNumberFormat="1" applyFont="1" applyBorder="1" applyAlignment="1">
      <alignment horizontal="center" vertical="center" wrapText="1"/>
    </xf>
    <xf numFmtId="177" fontId="9" fillId="0" borderId="2" xfId="76" applyFont="1" applyBorder="1" applyAlignment="1">
      <alignment horizontal="right" vertical="center" wrapText="1"/>
    </xf>
    <xf numFmtId="49" fontId="1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4" xfId="0" applyFont="1" applyFill="1" applyBorder="1" applyAlignment="1" applyProtection="1">
      <alignment horizontal="center" vertical="center" wrapText="1"/>
      <protection locked="0"/>
    </xf>
    <xf numFmtId="14" fontId="11" fillId="2" borderId="4" xfId="0" applyNumberFormat="1" applyFont="1" applyFill="1" applyBorder="1" applyAlignment="1">
      <alignment horizontal="center" vertical="center"/>
    </xf>
    <xf numFmtId="0" fontId="11" fillId="2" borderId="4" xfId="0" applyNumberFormat="1" applyFont="1" applyFill="1" applyBorder="1" applyAlignment="1">
      <alignment horizontal="center" vertical="center"/>
    </xf>
    <xf numFmtId="177" fontId="1" fillId="2" borderId="4" xfId="76" applyFont="1" applyFill="1" applyBorder="1" applyAlignment="1">
      <alignment horizontal="right" vertical="center"/>
    </xf>
    <xf numFmtId="49" fontId="1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14" fontId="11" fillId="2" borderId="5" xfId="0" applyNumberFormat="1" applyFont="1" applyFill="1" applyBorder="1" applyAlignment="1">
      <alignment horizontal="center" vertical="center"/>
    </xf>
    <xf numFmtId="0" fontId="11" fillId="2" borderId="5" xfId="0" applyNumberFormat="1" applyFont="1" applyFill="1" applyBorder="1" applyAlignment="1">
      <alignment horizontal="center" vertical="center"/>
    </xf>
    <xf numFmtId="177" fontId="1" fillId="2" borderId="5" xfId="76" applyFont="1" applyFill="1" applyBorder="1" applyAlignment="1">
      <alignment horizontal="right" vertical="center"/>
    </xf>
    <xf numFmtId="43" fontId="1" fillId="2" borderId="4" xfId="76" applyNumberFormat="1" applyFont="1" applyFill="1" applyBorder="1" applyAlignment="1">
      <alignment horizontal="right" vertical="center"/>
    </xf>
    <xf numFmtId="0" fontId="9" fillId="0" borderId="6" xfId="0" applyFont="1" applyBorder="1" applyAlignment="1">
      <alignment horizontal="left" vertical="center"/>
    </xf>
    <xf numFmtId="49" fontId="9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14" fontId="9" fillId="0" borderId="7" xfId="0" applyNumberFormat="1" applyFont="1" applyBorder="1" applyAlignment="1">
      <alignment vertical="center"/>
    </xf>
    <xf numFmtId="0" fontId="9" fillId="0" borderId="7" xfId="0" applyNumberFormat="1" applyFont="1" applyBorder="1" applyAlignment="1">
      <alignment vertical="center"/>
    </xf>
    <xf numFmtId="177" fontId="12" fillId="2" borderId="7" xfId="76" applyFont="1" applyFill="1" applyBorder="1" applyAlignment="1">
      <alignment horizontal="right" vertical="center"/>
    </xf>
    <xf numFmtId="0" fontId="13" fillId="0" borderId="8" xfId="0" applyFont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14" fontId="13" fillId="0" borderId="8" xfId="0" applyNumberFormat="1" applyFont="1" applyBorder="1" applyAlignment="1">
      <alignment vertical="center"/>
    </xf>
    <xf numFmtId="0" fontId="13" fillId="0" borderId="8" xfId="0" applyNumberFormat="1" applyFont="1" applyBorder="1" applyAlignment="1">
      <alignment vertical="center"/>
    </xf>
    <xf numFmtId="176" fontId="13" fillId="0" borderId="8" xfId="0" applyNumberFormat="1" applyFont="1" applyBorder="1" applyAlignment="1">
      <alignment horizontal="right" vertical="center"/>
    </xf>
    <xf numFmtId="0" fontId="9" fillId="0" borderId="8" xfId="0" applyFont="1" applyBorder="1" applyAlignment="1">
      <alignment horizontal="left" vertical="center"/>
    </xf>
    <xf numFmtId="0" fontId="9" fillId="0" borderId="8" xfId="0" applyFont="1" applyBorder="1" applyAlignment="1">
      <alignment vertical="center"/>
    </xf>
    <xf numFmtId="14" fontId="9" fillId="0" borderId="8" xfId="0" applyNumberFormat="1" applyFont="1" applyBorder="1" applyAlignment="1">
      <alignment vertical="center"/>
    </xf>
    <xf numFmtId="0" fontId="9" fillId="0" borderId="8" xfId="0" applyNumberFormat="1" applyFont="1" applyBorder="1" applyAlignment="1">
      <alignment vertical="center"/>
    </xf>
    <xf numFmtId="176" fontId="9" fillId="0" borderId="8" xfId="0" applyNumberFormat="1" applyFont="1" applyBorder="1" applyAlignment="1">
      <alignment horizontal="right" vertical="center"/>
    </xf>
    <xf numFmtId="0" fontId="14" fillId="0" borderId="8" xfId="0" applyFont="1" applyBorder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180" fontId="5" fillId="0" borderId="0" xfId="0" applyNumberFormat="1" applyFont="1" applyAlignment="1">
      <alignment vertical="center"/>
    </xf>
    <xf numFmtId="0" fontId="5" fillId="0" borderId="0" xfId="0" applyFont="1" applyAlignment="1">
      <alignment horizontal="right" vertical="center"/>
    </xf>
    <xf numFmtId="181" fontId="5" fillId="0" borderId="0" xfId="0" applyNumberFormat="1" applyFont="1" applyAlignment="1">
      <alignment vertical="center"/>
    </xf>
    <xf numFmtId="180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181" fontId="8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177" fontId="9" fillId="0" borderId="2" xfId="76" applyFont="1" applyBorder="1" applyAlignment="1">
      <alignment horizontal="center" vertical="center" wrapText="1"/>
    </xf>
    <xf numFmtId="181" fontId="9" fillId="0" borderId="2" xfId="0" applyNumberFormat="1" applyFont="1" applyFill="1" applyBorder="1" applyAlignment="1">
      <alignment horizontal="center" vertical="center" shrinkToFit="1"/>
    </xf>
    <xf numFmtId="0" fontId="9" fillId="0" borderId="2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9" xfId="0" applyNumberFormat="1" applyFont="1" applyFill="1" applyBorder="1" applyAlignment="1" applyProtection="1">
      <alignment horizontal="center" vertical="center" shrinkToFit="1"/>
      <protection locked="0"/>
    </xf>
    <xf numFmtId="41" fontId="11" fillId="2" borderId="4" xfId="76" applyNumberFormat="1" applyFont="1" applyFill="1" applyBorder="1" applyAlignment="1" applyProtection="1">
      <alignment horizontal="center" vertical="center" wrapText="1"/>
      <protection locked="0"/>
    </xf>
    <xf numFmtId="0" fontId="15" fillId="2" borderId="5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41" fontId="11" fillId="2" borderId="5" xfId="76" applyNumberFormat="1" applyFont="1" applyFill="1" applyBorder="1" applyAlignment="1" applyProtection="1">
      <alignment horizontal="center" vertical="center" wrapText="1"/>
      <protection locked="0"/>
    </xf>
    <xf numFmtId="0" fontId="13" fillId="2" borderId="5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181" fontId="9" fillId="0" borderId="7" xfId="0" applyNumberFormat="1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180" fontId="13" fillId="0" borderId="8" xfId="0" applyNumberFormat="1" applyFont="1" applyBorder="1" applyAlignment="1">
      <alignment vertical="center"/>
    </xf>
    <xf numFmtId="0" fontId="13" fillId="0" borderId="8" xfId="0" applyFont="1" applyBorder="1" applyAlignment="1">
      <alignment horizontal="right" vertical="center"/>
    </xf>
    <xf numFmtId="181" fontId="13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80" fontId="9" fillId="0" borderId="8" xfId="0" applyNumberFormat="1" applyFont="1" applyBorder="1" applyAlignment="1">
      <alignment vertical="center"/>
    </xf>
    <xf numFmtId="0" fontId="9" fillId="0" borderId="8" xfId="0" applyFont="1" applyBorder="1" applyAlignment="1">
      <alignment horizontal="right" vertical="center"/>
    </xf>
    <xf numFmtId="181" fontId="9" fillId="0" borderId="8" xfId="0" applyNumberFormat="1" applyFont="1" applyBorder="1" applyAlignment="1">
      <alignment vertical="center"/>
    </xf>
    <xf numFmtId="182" fontId="1" fillId="0" borderId="0" xfId="0" applyNumberFormat="1" applyFont="1"/>
    <xf numFmtId="181" fontId="1" fillId="0" borderId="0" xfId="0" applyNumberFormat="1" applyFont="1"/>
    <xf numFmtId="0" fontId="1" fillId="0" borderId="0" xfId="74" applyFont="1" applyFill="1">
      <alignment vertical="center"/>
    </xf>
    <xf numFmtId="49" fontId="1" fillId="0" borderId="0" xfId="74" applyNumberFormat="1" applyFont="1" applyFill="1" applyAlignment="1">
      <alignment vertical="center" shrinkToFit="1"/>
    </xf>
    <xf numFmtId="0" fontId="1" fillId="0" borderId="0" xfId="74" applyFont="1" applyFill="1" applyAlignment="1">
      <alignment vertical="center" shrinkToFit="1"/>
    </xf>
    <xf numFmtId="0" fontId="1" fillId="0" borderId="0" xfId="74" applyFont="1" applyFill="1" applyAlignment="1">
      <alignment horizontal="center" vertical="center" shrinkToFit="1"/>
    </xf>
    <xf numFmtId="0" fontId="1" fillId="0" borderId="0" xfId="74" applyNumberFormat="1" applyFont="1" applyFill="1" applyAlignment="1">
      <alignment horizontal="center" vertical="center"/>
    </xf>
    <xf numFmtId="0" fontId="1" fillId="0" borderId="0" xfId="74" applyFont="1" applyFill="1" applyAlignment="1">
      <alignment horizontal="center" vertical="center"/>
    </xf>
    <xf numFmtId="0" fontId="12" fillId="0" borderId="0" xfId="74" applyFont="1" applyFill="1" applyAlignment="1">
      <alignment horizontal="left" vertical="center"/>
    </xf>
    <xf numFmtId="0" fontId="12" fillId="0" borderId="0" xfId="74" applyFont="1" applyFill="1" applyAlignment="1">
      <alignment horizontal="center" vertical="center"/>
    </xf>
    <xf numFmtId="0" fontId="12" fillId="0" borderId="0" xfId="74" applyFont="1" applyFill="1">
      <alignment vertical="center"/>
    </xf>
    <xf numFmtId="184" fontId="1" fillId="0" borderId="0" xfId="74" applyNumberFormat="1" applyFont="1" applyFill="1" applyAlignment="1">
      <alignment horizontal="center" vertical="center"/>
    </xf>
    <xf numFmtId="0" fontId="1" fillId="0" borderId="0" xfId="74" applyFont="1" applyFill="1" applyBorder="1" applyAlignment="1">
      <alignment horizontal="center" vertical="center"/>
    </xf>
    <xf numFmtId="0" fontId="12" fillId="0" borderId="0" xfId="65" applyFont="1" applyFill="1" applyAlignment="1">
      <alignment horizontal="center" vertical="center"/>
    </xf>
    <xf numFmtId="0" fontId="12" fillId="0" borderId="0" xfId="65" applyNumberFormat="1" applyFont="1" applyFill="1" applyAlignment="1">
      <alignment horizontal="center" vertical="center"/>
    </xf>
    <xf numFmtId="0" fontId="16" fillId="0" borderId="0" xfId="0" applyFont="1" applyBorder="1" applyAlignment="1">
      <alignment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 shrinkToFit="1"/>
    </xf>
    <xf numFmtId="49" fontId="1" fillId="0" borderId="8" xfId="0" applyNumberFormat="1" applyFont="1" applyFill="1" applyBorder="1" applyAlignment="1" applyProtection="1">
      <alignment horizontal="center" vertical="center" shrinkToFit="1"/>
      <protection locked="0"/>
    </xf>
    <xf numFmtId="0" fontId="1" fillId="0" borderId="8" xfId="0" applyNumberFormat="1" applyFont="1" applyFill="1" applyBorder="1" applyAlignment="1" applyProtection="1">
      <alignment horizontal="center" vertical="center" shrinkToFit="1"/>
      <protection locked="0"/>
    </xf>
    <xf numFmtId="179" fontId="1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0" borderId="8" xfId="0" applyNumberFormat="1" applyFont="1" applyFill="1" applyBorder="1" applyAlignment="1">
      <alignment horizontal="center" vertical="center" wrapText="1" shrinkToFit="1"/>
    </xf>
    <xf numFmtId="0" fontId="16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8" xfId="0" applyFont="1" applyBorder="1" applyAlignment="1">
      <alignment horizontal="center"/>
    </xf>
    <xf numFmtId="49" fontId="15" fillId="3" borderId="8" xfId="0" applyNumberFormat="1" applyFont="1" applyFill="1" applyBorder="1" applyAlignment="1">
      <alignment horizontal="left" vertical="center"/>
    </xf>
    <xf numFmtId="49" fontId="15" fillId="3" borderId="8" xfId="0" applyNumberFormat="1" applyFont="1" applyFill="1" applyBorder="1" applyAlignment="1">
      <alignment horizontal="center" vertical="center"/>
    </xf>
    <xf numFmtId="0" fontId="15" fillId="3" borderId="8" xfId="0" applyNumberFormat="1" applyFont="1" applyFill="1" applyBorder="1" applyAlignment="1">
      <alignment horizontal="right" vertical="center"/>
    </xf>
    <xf numFmtId="49" fontId="15" fillId="3" borderId="13" xfId="0" applyNumberFormat="1" applyFont="1" applyFill="1" applyBorder="1" applyAlignment="1">
      <alignment horizontal="left" vertical="center"/>
    </xf>
    <xf numFmtId="0" fontId="1" fillId="0" borderId="8" xfId="74" applyFont="1" applyFill="1" applyBorder="1">
      <alignment vertical="center"/>
    </xf>
    <xf numFmtId="49" fontId="1" fillId="0" borderId="8" xfId="74" applyNumberFormat="1" applyFont="1" applyFill="1" applyBorder="1" applyAlignment="1">
      <alignment vertical="center" shrinkToFit="1"/>
    </xf>
    <xf numFmtId="0" fontId="16" fillId="0" borderId="8" xfId="74" applyFont="1" applyFill="1" applyBorder="1" applyAlignment="1">
      <alignment horizontal="center" vertical="center" shrinkToFit="1"/>
    </xf>
    <xf numFmtId="0" fontId="1" fillId="0" borderId="8" xfId="74" applyFont="1" applyFill="1" applyBorder="1" applyAlignment="1">
      <alignment vertical="center" shrinkToFit="1"/>
    </xf>
    <xf numFmtId="0" fontId="1" fillId="0" borderId="8" xfId="74" applyFont="1" applyFill="1" applyBorder="1" applyAlignment="1">
      <alignment horizontal="center" vertical="center" shrinkToFit="1"/>
    </xf>
    <xf numFmtId="0" fontId="1" fillId="0" borderId="8" xfId="74" applyNumberFormat="1" applyFont="1" applyFill="1" applyBorder="1" applyAlignment="1">
      <alignment horizontal="center" vertical="center"/>
    </xf>
    <xf numFmtId="0" fontId="1" fillId="0" borderId="0" xfId="65" applyFont="1" applyFill="1" applyAlignment="1">
      <alignment horizontal="center"/>
    </xf>
    <xf numFmtId="0" fontId="16" fillId="0" borderId="0" xfId="65" applyFont="1" applyFill="1" applyAlignment="1">
      <alignment horizontal="center"/>
    </xf>
    <xf numFmtId="0" fontId="16" fillId="0" borderId="0" xfId="65" applyNumberFormat="1" applyFont="1" applyFill="1" applyAlignment="1">
      <alignment horizontal="center"/>
    </xf>
    <xf numFmtId="182" fontId="1" fillId="0" borderId="0" xfId="65" applyNumberFormat="1" applyFont="1" applyFill="1" applyAlignment="1">
      <alignment horizontal="center"/>
    </xf>
    <xf numFmtId="0" fontId="12" fillId="0" borderId="0" xfId="65" applyFont="1" applyFill="1" applyAlignment="1">
      <alignment horizontal="left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8" xfId="0" applyNumberFormat="1" applyFont="1" applyFill="1" applyBorder="1" applyAlignment="1">
      <alignment horizontal="center" vertical="center" wrapText="1" shrinkToFit="1"/>
    </xf>
    <xf numFmtId="1" fontId="15" fillId="3" borderId="8" xfId="0" applyNumberFormat="1" applyFont="1" applyFill="1" applyBorder="1" applyAlignment="1">
      <alignment horizontal="center" vertical="center"/>
    </xf>
    <xf numFmtId="4" fontId="15" fillId="3" borderId="8" xfId="0" applyNumberFormat="1" applyFont="1" applyFill="1" applyBorder="1" applyAlignment="1">
      <alignment horizontal="left" vertical="center"/>
    </xf>
    <xf numFmtId="0" fontId="1" fillId="0" borderId="8" xfId="74" applyFont="1" applyFill="1" applyBorder="1" applyAlignment="1">
      <alignment horizontal="center" vertical="center"/>
    </xf>
    <xf numFmtId="0" fontId="12" fillId="0" borderId="8" xfId="74" applyFont="1" applyFill="1" applyBorder="1" applyAlignment="1">
      <alignment horizontal="left" vertical="center"/>
    </xf>
    <xf numFmtId="0" fontId="1" fillId="0" borderId="0" xfId="65" applyFont="1" applyFill="1" applyBorder="1" applyAlignment="1">
      <alignment horizontal="center"/>
    </xf>
    <xf numFmtId="0" fontId="1" fillId="0" borderId="0" xfId="65" applyFont="1" applyFill="1" applyBorder="1" applyAlignment="1">
      <alignment horizontal="left"/>
    </xf>
    <xf numFmtId="0" fontId="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83" fontId="19" fillId="0" borderId="0" xfId="0" applyNumberFormat="1" applyFont="1" applyFill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78" fontId="20" fillId="0" borderId="8" xfId="0" applyNumberFormat="1" applyFont="1" applyFill="1" applyBorder="1" applyAlignment="1">
      <alignment horizontal="center" vertical="center"/>
    </xf>
    <xf numFmtId="41" fontId="20" fillId="3" borderId="14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center"/>
    </xf>
    <xf numFmtId="43" fontId="1" fillId="0" borderId="8" xfId="78" applyFont="1" applyFill="1" applyBorder="1">
      <alignment vertical="center"/>
    </xf>
    <xf numFmtId="43" fontId="1" fillId="0" borderId="8" xfId="0" applyNumberFormat="1" applyFont="1" applyFill="1" applyBorder="1" applyAlignment="1">
      <alignment vertical="center"/>
    </xf>
    <xf numFmtId="0" fontId="22" fillId="2" borderId="8" xfId="0" applyFont="1" applyFill="1" applyBorder="1" applyAlignment="1">
      <alignment horizontal="left" vertical="center"/>
    </xf>
    <xf numFmtId="43" fontId="11" fillId="0" borderId="0" xfId="0" applyNumberFormat="1" applyFont="1" applyFill="1" applyAlignment="1">
      <alignment vertical="center"/>
    </xf>
    <xf numFmtId="0" fontId="21" fillId="2" borderId="14" xfId="0" applyFont="1" applyFill="1" applyBorder="1" applyAlignment="1">
      <alignment horizontal="left" vertical="center"/>
    </xf>
    <xf numFmtId="0" fontId="22" fillId="2" borderId="14" xfId="0" applyFont="1" applyFill="1" applyBorder="1" applyAlignment="1">
      <alignment horizontal="left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43" fontId="12" fillId="4" borderId="8" xfId="78" applyFont="1" applyFill="1" applyBorder="1">
      <alignment vertical="center"/>
    </xf>
    <xf numFmtId="0" fontId="12" fillId="4" borderId="8" xfId="0" applyFont="1" applyFill="1" applyBorder="1" applyAlignment="1">
      <alignment vertical="center"/>
    </xf>
    <xf numFmtId="176" fontId="11" fillId="0" borderId="0" xfId="0" applyNumberFormat="1" applyFont="1" applyFill="1" applyBorder="1" applyAlignment="1" applyProtection="1">
      <alignment horizontal="left" vertical="center"/>
      <protection locked="0"/>
    </xf>
    <xf numFmtId="0" fontId="15" fillId="0" borderId="0" xfId="0" applyFont="1" applyFill="1" applyAlignment="1">
      <alignment vertical="center"/>
    </xf>
    <xf numFmtId="176" fontId="11" fillId="0" borderId="0" xfId="0" applyNumberFormat="1" applyFont="1" applyFill="1" applyBorder="1" applyAlignment="1" applyProtection="1">
      <alignment horizontal="center" vertical="center" wrapText="1"/>
      <protection locked="0"/>
    </xf>
    <xf numFmtId="43" fontId="1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176" fontId="11" fillId="0" borderId="0" xfId="0" applyNumberFormat="1" applyFont="1" applyFill="1" applyAlignment="1">
      <alignment vertical="center"/>
    </xf>
  </cellXfs>
  <cellStyles count="9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百分比 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3 2 2" xfId="20"/>
    <cellStyle name="差_B00k1" xfId="21"/>
    <cellStyle name="解释性文本" xfId="22" builtinId="53"/>
    <cellStyle name="常规 6 2" xfId="23"/>
    <cellStyle name="百分比 2 2" xfId="24"/>
    <cellStyle name="标题 1" xfId="25" builtinId="16"/>
    <cellStyle name="标题 2" xfId="26" builtinId="17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常规 8 3" xfId="34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常规 8 2" xfId="41"/>
    <cellStyle name="强调文字颜色 1" xfId="42" builtinId="29"/>
    <cellStyle name="20% - 强调文字颜色 1" xfId="43" builtinId="30"/>
    <cellStyle name="40% - 强调文字颜色 1" xfId="44" builtinId="31"/>
    <cellStyle name="20% - 强调文字颜色 2" xfId="45" builtinId="34"/>
    <cellStyle name="40% - 强调文字颜色 2" xfId="46" builtinId="35"/>
    <cellStyle name="强调文字颜色 3" xfId="47" builtinId="37"/>
    <cellStyle name="常规 3 2" xfId="48"/>
    <cellStyle name="强调文字颜色 4" xfId="49" builtinId="41"/>
    <cellStyle name="20% - 强调文字颜色 4" xfId="50" builtinId="42"/>
    <cellStyle name="40% - 强调文字颜色 4" xfId="51" builtinId="43"/>
    <cellStyle name="常规 3 3" xfId="52"/>
    <cellStyle name="强调文字颜色 5" xfId="53" builtinId="45"/>
    <cellStyle name="常规 2 2" xfId="54"/>
    <cellStyle name="40% - 强调文字颜色 5" xfId="55" builtinId="47"/>
    <cellStyle name="60% - 强调文字颜色 5" xfId="56" builtinId="48"/>
    <cellStyle name="常规 3 4" xfId="57"/>
    <cellStyle name="强调文字颜色 6" xfId="58" builtinId="49"/>
    <cellStyle name="40% - 强调文字颜色 6" xfId="59" builtinId="51"/>
    <cellStyle name="60% - 强调文字颜色 6" xfId="60" builtinId="52"/>
    <cellStyle name="常规 2" xfId="61"/>
    <cellStyle name="常规 3" xfId="62"/>
    <cellStyle name="常规 3 2 2 2" xfId="63"/>
    <cellStyle name="常规 4" xfId="64"/>
    <cellStyle name="常规 5" xfId="65"/>
    <cellStyle name="常规 5 6 2" xfId="66"/>
    <cellStyle name="常规 7" xfId="67"/>
    <cellStyle name="常规 7 2" xfId="68"/>
    <cellStyle name="常规 8" xfId="69"/>
    <cellStyle name="常规 8 4" xfId="70"/>
    <cellStyle name="常规 8 5" xfId="71"/>
    <cellStyle name="常规 8 6" xfId="72"/>
    <cellStyle name="常规 9" xfId="73"/>
    <cellStyle name="常规_盘点表样_2008-12盘点表(仓库-餐饮)" xfId="74"/>
    <cellStyle name="好_B00k1" xfId="75"/>
    <cellStyle name="千位分隔 2" xfId="76"/>
    <cellStyle name="千位分隔 2 2" xfId="77"/>
    <cellStyle name="千位分隔 2 4" xfId="78"/>
    <cellStyle name="千位分隔 2 2 2" xfId="79"/>
    <cellStyle name="千位分隔 2 3" xfId="80"/>
    <cellStyle name="千位分隔 2 3 2" xfId="81"/>
    <cellStyle name="千位分隔 2 3 3" xfId="82"/>
    <cellStyle name="千位分隔 3" xfId="83"/>
    <cellStyle name="千位分隔 3 2" xfId="84"/>
    <cellStyle name="千位分隔 3 2 2" xfId="85"/>
    <cellStyle name="千位分隔 4" xfId="86"/>
    <cellStyle name="千位分隔 4 2" xfId="87"/>
    <cellStyle name="千位分隔 4 3" xfId="88"/>
    <cellStyle name="千位分隔 4 3 2" xfId="89"/>
    <cellStyle name="千位分隔 4 4" xfId="90"/>
    <cellStyle name="千位分隔 5" xfId="91"/>
    <cellStyle name="千位分隔 5 2" xfId="92"/>
    <cellStyle name="千位分隔 5 3" xfId="93"/>
    <cellStyle name="千位分隔 5 4" xfId="94"/>
    <cellStyle name="千位分隔 6" xfId="95"/>
    <cellStyle name="千位分隔 7" xfId="96"/>
    <cellStyle name="样式 1" xfId="9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6680;&#31639;\&#22266;&#23450;&#36164;&#20135;&#30424;&#28857;\2016&#19978;&#21322;&#24180;&#22266;&#23450;&#36164;&#20135;\2014&#24180;&#32456;&#37329;&#40560;&#29664;&#27743;&#19968;&#21495;&#22269;&#38469;&#37202;&#24215;&#22266;&#23450;&#36164;&#20135;&#30424;&#28857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管家部转国仕达"/>
      <sheetName val="管家部"/>
      <sheetName val="前厅"/>
      <sheetName val="前厅部转国仕达"/>
      <sheetName val="前厅已报废（但未做用友账务处理）"/>
      <sheetName val="洗衣"/>
      <sheetName val="西餐部 (2)"/>
      <sheetName val="西餐部"/>
      <sheetName val="西餐转国仕达 "/>
      <sheetName val="西餐已报废（但未做用友账务处理）"/>
      <sheetName val="中餐部"/>
      <sheetName val="营销部"/>
      <sheetName val="财务部"/>
      <sheetName val="采购部"/>
      <sheetName val="安全部"/>
      <sheetName val="工程部"/>
      <sheetName val="人事部"/>
      <sheetName val="IT-行政人事"/>
      <sheetName val="IT-财务"/>
      <sheetName val="IT-采购"/>
      <sheetName val="IT-营销"/>
      <sheetName val="IT-餐饮"/>
      <sheetName val="IT-安全"/>
      <sheetName val="IT-前厅"/>
      <sheetName val="IT-工程"/>
      <sheetName val="IT-项目发展"/>
      <sheetName val="人事已报废（但未做用友账务处理）"/>
      <sheetName val="总经办"/>
      <sheetName val="管理公司"/>
      <sheetName val="IT-管家"/>
      <sheetName val="Sheet1"/>
    </sheetNames>
    <sheetDataSet>
      <sheetData sheetId="0"/>
      <sheetData sheetId="1">
        <row r="4">
          <cell r="I4">
            <v>8775</v>
          </cell>
        </row>
      </sheetData>
      <sheetData sheetId="2">
        <row r="126">
          <cell r="I126">
            <v>5857154</v>
          </cell>
        </row>
      </sheetData>
      <sheetData sheetId="3"/>
      <sheetData sheetId="4"/>
      <sheetData sheetId="5">
        <row r="5">
          <cell r="I5">
            <v>2076</v>
          </cell>
        </row>
      </sheetData>
      <sheetData sheetId="6">
        <row r="23">
          <cell r="G23">
            <v>446507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selection activeCell="C15" sqref="C15"/>
    </sheetView>
  </sheetViews>
  <sheetFormatPr defaultColWidth="10.2857142857143" defaultRowHeight="12"/>
  <cols>
    <col min="1" max="1" width="5" style="144" customWidth="1"/>
    <col min="2" max="2" width="37.4285714285714" style="144" customWidth="1"/>
    <col min="3" max="3" width="22.1428571428571" style="144" customWidth="1"/>
    <col min="4" max="4" width="22.1428571428571" style="144" hidden="1" customWidth="1"/>
    <col min="5" max="5" width="22.1428571428571" style="144" customWidth="1"/>
    <col min="6" max="6" width="20.8571428571429" style="144" hidden="1" customWidth="1"/>
    <col min="7" max="7" width="17.5714285714286" style="144" customWidth="1"/>
    <col min="8" max="8" width="10.2857142857143" style="144"/>
    <col min="9" max="9" width="13" style="144" customWidth="1"/>
    <col min="10" max="246" width="10.2857142857143" style="144"/>
    <col min="247" max="247" width="5.14285714285714" style="144" customWidth="1"/>
    <col min="248" max="248" width="18.5714285714286" style="144" customWidth="1"/>
    <col min="249" max="249" width="13.2857142857143" style="144" customWidth="1"/>
    <col min="250" max="258" width="5.71428571428571" style="144" customWidth="1"/>
    <col min="259" max="259" width="12" style="144" customWidth="1"/>
    <col min="260" max="260" width="8.14285714285714" style="144" customWidth="1"/>
    <col min="261" max="261" width="10.8571428571429" style="144" customWidth="1"/>
    <col min="262" max="263" width="8" style="144" customWidth="1"/>
    <col min="264" max="264" width="10.1428571428571" style="144" customWidth="1"/>
    <col min="265" max="502" width="10.2857142857143" style="144"/>
    <col min="503" max="503" width="5.14285714285714" style="144" customWidth="1"/>
    <col min="504" max="504" width="18.5714285714286" style="144" customWidth="1"/>
    <col min="505" max="505" width="13.2857142857143" style="144" customWidth="1"/>
    <col min="506" max="514" width="5.71428571428571" style="144" customWidth="1"/>
    <col min="515" max="515" width="12" style="144" customWidth="1"/>
    <col min="516" max="516" width="8.14285714285714" style="144" customWidth="1"/>
    <col min="517" max="517" width="10.8571428571429" style="144" customWidth="1"/>
    <col min="518" max="519" width="8" style="144" customWidth="1"/>
    <col min="520" max="520" width="10.1428571428571" style="144" customWidth="1"/>
    <col min="521" max="758" width="10.2857142857143" style="144"/>
    <col min="759" max="759" width="5.14285714285714" style="144" customWidth="1"/>
    <col min="760" max="760" width="18.5714285714286" style="144" customWidth="1"/>
    <col min="761" max="761" width="13.2857142857143" style="144" customWidth="1"/>
    <col min="762" max="770" width="5.71428571428571" style="144" customWidth="1"/>
    <col min="771" max="771" width="12" style="144" customWidth="1"/>
    <col min="772" max="772" width="8.14285714285714" style="144" customWidth="1"/>
    <col min="773" max="773" width="10.8571428571429" style="144" customWidth="1"/>
    <col min="774" max="775" width="8" style="144" customWidth="1"/>
    <col min="776" max="776" width="10.1428571428571" style="144" customWidth="1"/>
    <col min="777" max="1014" width="10.2857142857143" style="144"/>
    <col min="1015" max="1015" width="5.14285714285714" style="144" customWidth="1"/>
    <col min="1016" max="1016" width="18.5714285714286" style="144" customWidth="1"/>
    <col min="1017" max="1017" width="13.2857142857143" style="144" customWidth="1"/>
    <col min="1018" max="1026" width="5.71428571428571" style="144" customWidth="1"/>
    <col min="1027" max="1027" width="12" style="144" customWidth="1"/>
    <col min="1028" max="1028" width="8.14285714285714" style="144" customWidth="1"/>
    <col min="1029" max="1029" width="10.8571428571429" style="144" customWidth="1"/>
    <col min="1030" max="1031" width="8" style="144" customWidth="1"/>
    <col min="1032" max="1032" width="10.1428571428571" style="144" customWidth="1"/>
    <col min="1033" max="1270" width="10.2857142857143" style="144"/>
    <col min="1271" max="1271" width="5.14285714285714" style="144" customWidth="1"/>
    <col min="1272" max="1272" width="18.5714285714286" style="144" customWidth="1"/>
    <col min="1273" max="1273" width="13.2857142857143" style="144" customWidth="1"/>
    <col min="1274" max="1282" width="5.71428571428571" style="144" customWidth="1"/>
    <col min="1283" max="1283" width="12" style="144" customWidth="1"/>
    <col min="1284" max="1284" width="8.14285714285714" style="144" customWidth="1"/>
    <col min="1285" max="1285" width="10.8571428571429" style="144" customWidth="1"/>
    <col min="1286" max="1287" width="8" style="144" customWidth="1"/>
    <col min="1288" max="1288" width="10.1428571428571" style="144" customWidth="1"/>
    <col min="1289" max="1526" width="10.2857142857143" style="144"/>
    <col min="1527" max="1527" width="5.14285714285714" style="144" customWidth="1"/>
    <col min="1528" max="1528" width="18.5714285714286" style="144" customWidth="1"/>
    <col min="1529" max="1529" width="13.2857142857143" style="144" customWidth="1"/>
    <col min="1530" max="1538" width="5.71428571428571" style="144" customWidth="1"/>
    <col min="1539" max="1539" width="12" style="144" customWidth="1"/>
    <col min="1540" max="1540" width="8.14285714285714" style="144" customWidth="1"/>
    <col min="1541" max="1541" width="10.8571428571429" style="144" customWidth="1"/>
    <col min="1542" max="1543" width="8" style="144" customWidth="1"/>
    <col min="1544" max="1544" width="10.1428571428571" style="144" customWidth="1"/>
    <col min="1545" max="1782" width="10.2857142857143" style="144"/>
    <col min="1783" max="1783" width="5.14285714285714" style="144" customWidth="1"/>
    <col min="1784" max="1784" width="18.5714285714286" style="144" customWidth="1"/>
    <col min="1785" max="1785" width="13.2857142857143" style="144" customWidth="1"/>
    <col min="1786" max="1794" width="5.71428571428571" style="144" customWidth="1"/>
    <col min="1795" max="1795" width="12" style="144" customWidth="1"/>
    <col min="1796" max="1796" width="8.14285714285714" style="144" customWidth="1"/>
    <col min="1797" max="1797" width="10.8571428571429" style="144" customWidth="1"/>
    <col min="1798" max="1799" width="8" style="144" customWidth="1"/>
    <col min="1800" max="1800" width="10.1428571428571" style="144" customWidth="1"/>
    <col min="1801" max="2038" width="10.2857142857143" style="144"/>
    <col min="2039" max="2039" width="5.14285714285714" style="144" customWidth="1"/>
    <col min="2040" max="2040" width="18.5714285714286" style="144" customWidth="1"/>
    <col min="2041" max="2041" width="13.2857142857143" style="144" customWidth="1"/>
    <col min="2042" max="2050" width="5.71428571428571" style="144" customWidth="1"/>
    <col min="2051" max="2051" width="12" style="144" customWidth="1"/>
    <col min="2052" max="2052" width="8.14285714285714" style="144" customWidth="1"/>
    <col min="2053" max="2053" width="10.8571428571429" style="144" customWidth="1"/>
    <col min="2054" max="2055" width="8" style="144" customWidth="1"/>
    <col min="2056" max="2056" width="10.1428571428571" style="144" customWidth="1"/>
    <col min="2057" max="2294" width="10.2857142857143" style="144"/>
    <col min="2295" max="2295" width="5.14285714285714" style="144" customWidth="1"/>
    <col min="2296" max="2296" width="18.5714285714286" style="144" customWidth="1"/>
    <col min="2297" max="2297" width="13.2857142857143" style="144" customWidth="1"/>
    <col min="2298" max="2306" width="5.71428571428571" style="144" customWidth="1"/>
    <col min="2307" max="2307" width="12" style="144" customWidth="1"/>
    <col min="2308" max="2308" width="8.14285714285714" style="144" customWidth="1"/>
    <col min="2309" max="2309" width="10.8571428571429" style="144" customWidth="1"/>
    <col min="2310" max="2311" width="8" style="144" customWidth="1"/>
    <col min="2312" max="2312" width="10.1428571428571" style="144" customWidth="1"/>
    <col min="2313" max="2550" width="10.2857142857143" style="144"/>
    <col min="2551" max="2551" width="5.14285714285714" style="144" customWidth="1"/>
    <col min="2552" max="2552" width="18.5714285714286" style="144" customWidth="1"/>
    <col min="2553" max="2553" width="13.2857142857143" style="144" customWidth="1"/>
    <col min="2554" max="2562" width="5.71428571428571" style="144" customWidth="1"/>
    <col min="2563" max="2563" width="12" style="144" customWidth="1"/>
    <col min="2564" max="2564" width="8.14285714285714" style="144" customWidth="1"/>
    <col min="2565" max="2565" width="10.8571428571429" style="144" customWidth="1"/>
    <col min="2566" max="2567" width="8" style="144" customWidth="1"/>
    <col min="2568" max="2568" width="10.1428571428571" style="144" customWidth="1"/>
    <col min="2569" max="2806" width="10.2857142857143" style="144"/>
    <col min="2807" max="2807" width="5.14285714285714" style="144" customWidth="1"/>
    <col min="2808" max="2808" width="18.5714285714286" style="144" customWidth="1"/>
    <col min="2809" max="2809" width="13.2857142857143" style="144" customWidth="1"/>
    <col min="2810" max="2818" width="5.71428571428571" style="144" customWidth="1"/>
    <col min="2819" max="2819" width="12" style="144" customWidth="1"/>
    <col min="2820" max="2820" width="8.14285714285714" style="144" customWidth="1"/>
    <col min="2821" max="2821" width="10.8571428571429" style="144" customWidth="1"/>
    <col min="2822" max="2823" width="8" style="144" customWidth="1"/>
    <col min="2824" max="2824" width="10.1428571428571" style="144" customWidth="1"/>
    <col min="2825" max="3062" width="10.2857142857143" style="144"/>
    <col min="3063" max="3063" width="5.14285714285714" style="144" customWidth="1"/>
    <col min="3064" max="3064" width="18.5714285714286" style="144" customWidth="1"/>
    <col min="3065" max="3065" width="13.2857142857143" style="144" customWidth="1"/>
    <col min="3066" max="3074" width="5.71428571428571" style="144" customWidth="1"/>
    <col min="3075" max="3075" width="12" style="144" customWidth="1"/>
    <col min="3076" max="3076" width="8.14285714285714" style="144" customWidth="1"/>
    <col min="3077" max="3077" width="10.8571428571429" style="144" customWidth="1"/>
    <col min="3078" max="3079" width="8" style="144" customWidth="1"/>
    <col min="3080" max="3080" width="10.1428571428571" style="144" customWidth="1"/>
    <col min="3081" max="3318" width="10.2857142857143" style="144"/>
    <col min="3319" max="3319" width="5.14285714285714" style="144" customWidth="1"/>
    <col min="3320" max="3320" width="18.5714285714286" style="144" customWidth="1"/>
    <col min="3321" max="3321" width="13.2857142857143" style="144" customWidth="1"/>
    <col min="3322" max="3330" width="5.71428571428571" style="144" customWidth="1"/>
    <col min="3331" max="3331" width="12" style="144" customWidth="1"/>
    <col min="3332" max="3332" width="8.14285714285714" style="144" customWidth="1"/>
    <col min="3333" max="3333" width="10.8571428571429" style="144" customWidth="1"/>
    <col min="3334" max="3335" width="8" style="144" customWidth="1"/>
    <col min="3336" max="3336" width="10.1428571428571" style="144" customWidth="1"/>
    <col min="3337" max="3574" width="10.2857142857143" style="144"/>
    <col min="3575" max="3575" width="5.14285714285714" style="144" customWidth="1"/>
    <col min="3576" max="3576" width="18.5714285714286" style="144" customWidth="1"/>
    <col min="3577" max="3577" width="13.2857142857143" style="144" customWidth="1"/>
    <col min="3578" max="3586" width="5.71428571428571" style="144" customWidth="1"/>
    <col min="3587" max="3587" width="12" style="144" customWidth="1"/>
    <col min="3588" max="3588" width="8.14285714285714" style="144" customWidth="1"/>
    <col min="3589" max="3589" width="10.8571428571429" style="144" customWidth="1"/>
    <col min="3590" max="3591" width="8" style="144" customWidth="1"/>
    <col min="3592" max="3592" width="10.1428571428571" style="144" customWidth="1"/>
    <col min="3593" max="3830" width="10.2857142857143" style="144"/>
    <col min="3831" max="3831" width="5.14285714285714" style="144" customWidth="1"/>
    <col min="3832" max="3832" width="18.5714285714286" style="144" customWidth="1"/>
    <col min="3833" max="3833" width="13.2857142857143" style="144" customWidth="1"/>
    <col min="3834" max="3842" width="5.71428571428571" style="144" customWidth="1"/>
    <col min="3843" max="3843" width="12" style="144" customWidth="1"/>
    <col min="3844" max="3844" width="8.14285714285714" style="144" customWidth="1"/>
    <col min="3845" max="3845" width="10.8571428571429" style="144" customWidth="1"/>
    <col min="3846" max="3847" width="8" style="144" customWidth="1"/>
    <col min="3848" max="3848" width="10.1428571428571" style="144" customWidth="1"/>
    <col min="3849" max="4086" width="10.2857142857143" style="144"/>
    <col min="4087" max="4087" width="5.14285714285714" style="144" customWidth="1"/>
    <col min="4088" max="4088" width="18.5714285714286" style="144" customWidth="1"/>
    <col min="4089" max="4089" width="13.2857142857143" style="144" customWidth="1"/>
    <col min="4090" max="4098" width="5.71428571428571" style="144" customWidth="1"/>
    <col min="4099" max="4099" width="12" style="144" customWidth="1"/>
    <col min="4100" max="4100" width="8.14285714285714" style="144" customWidth="1"/>
    <col min="4101" max="4101" width="10.8571428571429" style="144" customWidth="1"/>
    <col min="4102" max="4103" width="8" style="144" customWidth="1"/>
    <col min="4104" max="4104" width="10.1428571428571" style="144" customWidth="1"/>
    <col min="4105" max="4342" width="10.2857142857143" style="144"/>
    <col min="4343" max="4343" width="5.14285714285714" style="144" customWidth="1"/>
    <col min="4344" max="4344" width="18.5714285714286" style="144" customWidth="1"/>
    <col min="4345" max="4345" width="13.2857142857143" style="144" customWidth="1"/>
    <col min="4346" max="4354" width="5.71428571428571" style="144" customWidth="1"/>
    <col min="4355" max="4355" width="12" style="144" customWidth="1"/>
    <col min="4356" max="4356" width="8.14285714285714" style="144" customWidth="1"/>
    <col min="4357" max="4357" width="10.8571428571429" style="144" customWidth="1"/>
    <col min="4358" max="4359" width="8" style="144" customWidth="1"/>
    <col min="4360" max="4360" width="10.1428571428571" style="144" customWidth="1"/>
    <col min="4361" max="4598" width="10.2857142857143" style="144"/>
    <col min="4599" max="4599" width="5.14285714285714" style="144" customWidth="1"/>
    <col min="4600" max="4600" width="18.5714285714286" style="144" customWidth="1"/>
    <col min="4601" max="4601" width="13.2857142857143" style="144" customWidth="1"/>
    <col min="4602" max="4610" width="5.71428571428571" style="144" customWidth="1"/>
    <col min="4611" max="4611" width="12" style="144" customWidth="1"/>
    <col min="4612" max="4612" width="8.14285714285714" style="144" customWidth="1"/>
    <col min="4613" max="4613" width="10.8571428571429" style="144" customWidth="1"/>
    <col min="4614" max="4615" width="8" style="144" customWidth="1"/>
    <col min="4616" max="4616" width="10.1428571428571" style="144" customWidth="1"/>
    <col min="4617" max="4854" width="10.2857142857143" style="144"/>
    <col min="4855" max="4855" width="5.14285714285714" style="144" customWidth="1"/>
    <col min="4856" max="4856" width="18.5714285714286" style="144" customWidth="1"/>
    <col min="4857" max="4857" width="13.2857142857143" style="144" customWidth="1"/>
    <col min="4858" max="4866" width="5.71428571428571" style="144" customWidth="1"/>
    <col min="4867" max="4867" width="12" style="144" customWidth="1"/>
    <col min="4868" max="4868" width="8.14285714285714" style="144" customWidth="1"/>
    <col min="4869" max="4869" width="10.8571428571429" style="144" customWidth="1"/>
    <col min="4870" max="4871" width="8" style="144" customWidth="1"/>
    <col min="4872" max="4872" width="10.1428571428571" style="144" customWidth="1"/>
    <col min="4873" max="5110" width="10.2857142857143" style="144"/>
    <col min="5111" max="5111" width="5.14285714285714" style="144" customWidth="1"/>
    <col min="5112" max="5112" width="18.5714285714286" style="144" customWidth="1"/>
    <col min="5113" max="5113" width="13.2857142857143" style="144" customWidth="1"/>
    <col min="5114" max="5122" width="5.71428571428571" style="144" customWidth="1"/>
    <col min="5123" max="5123" width="12" style="144" customWidth="1"/>
    <col min="5124" max="5124" width="8.14285714285714" style="144" customWidth="1"/>
    <col min="5125" max="5125" width="10.8571428571429" style="144" customWidth="1"/>
    <col min="5126" max="5127" width="8" style="144" customWidth="1"/>
    <col min="5128" max="5128" width="10.1428571428571" style="144" customWidth="1"/>
    <col min="5129" max="5366" width="10.2857142857143" style="144"/>
    <col min="5367" max="5367" width="5.14285714285714" style="144" customWidth="1"/>
    <col min="5368" max="5368" width="18.5714285714286" style="144" customWidth="1"/>
    <col min="5369" max="5369" width="13.2857142857143" style="144" customWidth="1"/>
    <col min="5370" max="5378" width="5.71428571428571" style="144" customWidth="1"/>
    <col min="5379" max="5379" width="12" style="144" customWidth="1"/>
    <col min="5380" max="5380" width="8.14285714285714" style="144" customWidth="1"/>
    <col min="5381" max="5381" width="10.8571428571429" style="144" customWidth="1"/>
    <col min="5382" max="5383" width="8" style="144" customWidth="1"/>
    <col min="5384" max="5384" width="10.1428571428571" style="144" customWidth="1"/>
    <col min="5385" max="5622" width="10.2857142857143" style="144"/>
    <col min="5623" max="5623" width="5.14285714285714" style="144" customWidth="1"/>
    <col min="5624" max="5624" width="18.5714285714286" style="144" customWidth="1"/>
    <col min="5625" max="5625" width="13.2857142857143" style="144" customWidth="1"/>
    <col min="5626" max="5634" width="5.71428571428571" style="144" customWidth="1"/>
    <col min="5635" max="5635" width="12" style="144" customWidth="1"/>
    <col min="5636" max="5636" width="8.14285714285714" style="144" customWidth="1"/>
    <col min="5637" max="5637" width="10.8571428571429" style="144" customWidth="1"/>
    <col min="5638" max="5639" width="8" style="144" customWidth="1"/>
    <col min="5640" max="5640" width="10.1428571428571" style="144" customWidth="1"/>
    <col min="5641" max="5878" width="10.2857142857143" style="144"/>
    <col min="5879" max="5879" width="5.14285714285714" style="144" customWidth="1"/>
    <col min="5880" max="5880" width="18.5714285714286" style="144" customWidth="1"/>
    <col min="5881" max="5881" width="13.2857142857143" style="144" customWidth="1"/>
    <col min="5882" max="5890" width="5.71428571428571" style="144" customWidth="1"/>
    <col min="5891" max="5891" width="12" style="144" customWidth="1"/>
    <col min="5892" max="5892" width="8.14285714285714" style="144" customWidth="1"/>
    <col min="5893" max="5893" width="10.8571428571429" style="144" customWidth="1"/>
    <col min="5894" max="5895" width="8" style="144" customWidth="1"/>
    <col min="5896" max="5896" width="10.1428571428571" style="144" customWidth="1"/>
    <col min="5897" max="6134" width="10.2857142857143" style="144"/>
    <col min="6135" max="6135" width="5.14285714285714" style="144" customWidth="1"/>
    <col min="6136" max="6136" width="18.5714285714286" style="144" customWidth="1"/>
    <col min="6137" max="6137" width="13.2857142857143" style="144" customWidth="1"/>
    <col min="6138" max="6146" width="5.71428571428571" style="144" customWidth="1"/>
    <col min="6147" max="6147" width="12" style="144" customWidth="1"/>
    <col min="6148" max="6148" width="8.14285714285714" style="144" customWidth="1"/>
    <col min="6149" max="6149" width="10.8571428571429" style="144" customWidth="1"/>
    <col min="6150" max="6151" width="8" style="144" customWidth="1"/>
    <col min="6152" max="6152" width="10.1428571428571" style="144" customWidth="1"/>
    <col min="6153" max="6390" width="10.2857142857143" style="144"/>
    <col min="6391" max="6391" width="5.14285714285714" style="144" customWidth="1"/>
    <col min="6392" max="6392" width="18.5714285714286" style="144" customWidth="1"/>
    <col min="6393" max="6393" width="13.2857142857143" style="144" customWidth="1"/>
    <col min="6394" max="6402" width="5.71428571428571" style="144" customWidth="1"/>
    <col min="6403" max="6403" width="12" style="144" customWidth="1"/>
    <col min="6404" max="6404" width="8.14285714285714" style="144" customWidth="1"/>
    <col min="6405" max="6405" width="10.8571428571429" style="144" customWidth="1"/>
    <col min="6406" max="6407" width="8" style="144" customWidth="1"/>
    <col min="6408" max="6408" width="10.1428571428571" style="144" customWidth="1"/>
    <col min="6409" max="6646" width="10.2857142857143" style="144"/>
    <col min="6647" max="6647" width="5.14285714285714" style="144" customWidth="1"/>
    <col min="6648" max="6648" width="18.5714285714286" style="144" customWidth="1"/>
    <col min="6649" max="6649" width="13.2857142857143" style="144" customWidth="1"/>
    <col min="6650" max="6658" width="5.71428571428571" style="144" customWidth="1"/>
    <col min="6659" max="6659" width="12" style="144" customWidth="1"/>
    <col min="6660" max="6660" width="8.14285714285714" style="144" customWidth="1"/>
    <col min="6661" max="6661" width="10.8571428571429" style="144" customWidth="1"/>
    <col min="6662" max="6663" width="8" style="144" customWidth="1"/>
    <col min="6664" max="6664" width="10.1428571428571" style="144" customWidth="1"/>
    <col min="6665" max="6902" width="10.2857142857143" style="144"/>
    <col min="6903" max="6903" width="5.14285714285714" style="144" customWidth="1"/>
    <col min="6904" max="6904" width="18.5714285714286" style="144" customWidth="1"/>
    <col min="6905" max="6905" width="13.2857142857143" style="144" customWidth="1"/>
    <col min="6906" max="6914" width="5.71428571428571" style="144" customWidth="1"/>
    <col min="6915" max="6915" width="12" style="144" customWidth="1"/>
    <col min="6916" max="6916" width="8.14285714285714" style="144" customWidth="1"/>
    <col min="6917" max="6917" width="10.8571428571429" style="144" customWidth="1"/>
    <col min="6918" max="6919" width="8" style="144" customWidth="1"/>
    <col min="6920" max="6920" width="10.1428571428571" style="144" customWidth="1"/>
    <col min="6921" max="7158" width="10.2857142857143" style="144"/>
    <col min="7159" max="7159" width="5.14285714285714" style="144" customWidth="1"/>
    <col min="7160" max="7160" width="18.5714285714286" style="144" customWidth="1"/>
    <col min="7161" max="7161" width="13.2857142857143" style="144" customWidth="1"/>
    <col min="7162" max="7170" width="5.71428571428571" style="144" customWidth="1"/>
    <col min="7171" max="7171" width="12" style="144" customWidth="1"/>
    <col min="7172" max="7172" width="8.14285714285714" style="144" customWidth="1"/>
    <col min="7173" max="7173" width="10.8571428571429" style="144" customWidth="1"/>
    <col min="7174" max="7175" width="8" style="144" customWidth="1"/>
    <col min="7176" max="7176" width="10.1428571428571" style="144" customWidth="1"/>
    <col min="7177" max="7414" width="10.2857142857143" style="144"/>
    <col min="7415" max="7415" width="5.14285714285714" style="144" customWidth="1"/>
    <col min="7416" max="7416" width="18.5714285714286" style="144" customWidth="1"/>
    <col min="7417" max="7417" width="13.2857142857143" style="144" customWidth="1"/>
    <col min="7418" max="7426" width="5.71428571428571" style="144" customWidth="1"/>
    <col min="7427" max="7427" width="12" style="144" customWidth="1"/>
    <col min="7428" max="7428" width="8.14285714285714" style="144" customWidth="1"/>
    <col min="7429" max="7429" width="10.8571428571429" style="144" customWidth="1"/>
    <col min="7430" max="7431" width="8" style="144" customWidth="1"/>
    <col min="7432" max="7432" width="10.1428571428571" style="144" customWidth="1"/>
    <col min="7433" max="7670" width="10.2857142857143" style="144"/>
    <col min="7671" max="7671" width="5.14285714285714" style="144" customWidth="1"/>
    <col min="7672" max="7672" width="18.5714285714286" style="144" customWidth="1"/>
    <col min="7673" max="7673" width="13.2857142857143" style="144" customWidth="1"/>
    <col min="7674" max="7682" width="5.71428571428571" style="144" customWidth="1"/>
    <col min="7683" max="7683" width="12" style="144" customWidth="1"/>
    <col min="7684" max="7684" width="8.14285714285714" style="144" customWidth="1"/>
    <col min="7685" max="7685" width="10.8571428571429" style="144" customWidth="1"/>
    <col min="7686" max="7687" width="8" style="144" customWidth="1"/>
    <col min="7688" max="7688" width="10.1428571428571" style="144" customWidth="1"/>
    <col min="7689" max="7926" width="10.2857142857143" style="144"/>
    <col min="7927" max="7927" width="5.14285714285714" style="144" customWidth="1"/>
    <col min="7928" max="7928" width="18.5714285714286" style="144" customWidth="1"/>
    <col min="7929" max="7929" width="13.2857142857143" style="144" customWidth="1"/>
    <col min="7930" max="7938" width="5.71428571428571" style="144" customWidth="1"/>
    <col min="7939" max="7939" width="12" style="144" customWidth="1"/>
    <col min="7940" max="7940" width="8.14285714285714" style="144" customWidth="1"/>
    <col min="7941" max="7941" width="10.8571428571429" style="144" customWidth="1"/>
    <col min="7942" max="7943" width="8" style="144" customWidth="1"/>
    <col min="7944" max="7944" width="10.1428571428571" style="144" customWidth="1"/>
    <col min="7945" max="8182" width="10.2857142857143" style="144"/>
    <col min="8183" max="8183" width="5.14285714285714" style="144" customWidth="1"/>
    <col min="8184" max="8184" width="18.5714285714286" style="144" customWidth="1"/>
    <col min="8185" max="8185" width="13.2857142857143" style="144" customWidth="1"/>
    <col min="8186" max="8194" width="5.71428571428571" style="144" customWidth="1"/>
    <col min="8195" max="8195" width="12" style="144" customWidth="1"/>
    <col min="8196" max="8196" width="8.14285714285714" style="144" customWidth="1"/>
    <col min="8197" max="8197" width="10.8571428571429" style="144" customWidth="1"/>
    <col min="8198" max="8199" width="8" style="144" customWidth="1"/>
    <col min="8200" max="8200" width="10.1428571428571" style="144" customWidth="1"/>
    <col min="8201" max="8438" width="10.2857142857143" style="144"/>
    <col min="8439" max="8439" width="5.14285714285714" style="144" customWidth="1"/>
    <col min="8440" max="8440" width="18.5714285714286" style="144" customWidth="1"/>
    <col min="8441" max="8441" width="13.2857142857143" style="144" customWidth="1"/>
    <col min="8442" max="8450" width="5.71428571428571" style="144" customWidth="1"/>
    <col min="8451" max="8451" width="12" style="144" customWidth="1"/>
    <col min="8452" max="8452" width="8.14285714285714" style="144" customWidth="1"/>
    <col min="8453" max="8453" width="10.8571428571429" style="144" customWidth="1"/>
    <col min="8454" max="8455" width="8" style="144" customWidth="1"/>
    <col min="8456" max="8456" width="10.1428571428571" style="144" customWidth="1"/>
    <col min="8457" max="8694" width="10.2857142857143" style="144"/>
    <col min="8695" max="8695" width="5.14285714285714" style="144" customWidth="1"/>
    <col min="8696" max="8696" width="18.5714285714286" style="144" customWidth="1"/>
    <col min="8697" max="8697" width="13.2857142857143" style="144" customWidth="1"/>
    <col min="8698" max="8706" width="5.71428571428571" style="144" customWidth="1"/>
    <col min="8707" max="8707" width="12" style="144" customWidth="1"/>
    <col min="8708" max="8708" width="8.14285714285714" style="144" customWidth="1"/>
    <col min="8709" max="8709" width="10.8571428571429" style="144" customWidth="1"/>
    <col min="8710" max="8711" width="8" style="144" customWidth="1"/>
    <col min="8712" max="8712" width="10.1428571428571" style="144" customWidth="1"/>
    <col min="8713" max="8950" width="10.2857142857143" style="144"/>
    <col min="8951" max="8951" width="5.14285714285714" style="144" customWidth="1"/>
    <col min="8952" max="8952" width="18.5714285714286" style="144" customWidth="1"/>
    <col min="8953" max="8953" width="13.2857142857143" style="144" customWidth="1"/>
    <col min="8954" max="8962" width="5.71428571428571" style="144" customWidth="1"/>
    <col min="8963" max="8963" width="12" style="144" customWidth="1"/>
    <col min="8964" max="8964" width="8.14285714285714" style="144" customWidth="1"/>
    <col min="8965" max="8965" width="10.8571428571429" style="144" customWidth="1"/>
    <col min="8966" max="8967" width="8" style="144" customWidth="1"/>
    <col min="8968" max="8968" width="10.1428571428571" style="144" customWidth="1"/>
    <col min="8969" max="9206" width="10.2857142857143" style="144"/>
    <col min="9207" max="9207" width="5.14285714285714" style="144" customWidth="1"/>
    <col min="9208" max="9208" width="18.5714285714286" style="144" customWidth="1"/>
    <col min="9209" max="9209" width="13.2857142857143" style="144" customWidth="1"/>
    <col min="9210" max="9218" width="5.71428571428571" style="144" customWidth="1"/>
    <col min="9219" max="9219" width="12" style="144" customWidth="1"/>
    <col min="9220" max="9220" width="8.14285714285714" style="144" customWidth="1"/>
    <col min="9221" max="9221" width="10.8571428571429" style="144" customWidth="1"/>
    <col min="9222" max="9223" width="8" style="144" customWidth="1"/>
    <col min="9224" max="9224" width="10.1428571428571" style="144" customWidth="1"/>
    <col min="9225" max="9462" width="10.2857142857143" style="144"/>
    <col min="9463" max="9463" width="5.14285714285714" style="144" customWidth="1"/>
    <col min="9464" max="9464" width="18.5714285714286" style="144" customWidth="1"/>
    <col min="9465" max="9465" width="13.2857142857143" style="144" customWidth="1"/>
    <col min="9466" max="9474" width="5.71428571428571" style="144" customWidth="1"/>
    <col min="9475" max="9475" width="12" style="144" customWidth="1"/>
    <col min="9476" max="9476" width="8.14285714285714" style="144" customWidth="1"/>
    <col min="9477" max="9477" width="10.8571428571429" style="144" customWidth="1"/>
    <col min="9478" max="9479" width="8" style="144" customWidth="1"/>
    <col min="9480" max="9480" width="10.1428571428571" style="144" customWidth="1"/>
    <col min="9481" max="9718" width="10.2857142857143" style="144"/>
    <col min="9719" max="9719" width="5.14285714285714" style="144" customWidth="1"/>
    <col min="9720" max="9720" width="18.5714285714286" style="144" customWidth="1"/>
    <col min="9721" max="9721" width="13.2857142857143" style="144" customWidth="1"/>
    <col min="9722" max="9730" width="5.71428571428571" style="144" customWidth="1"/>
    <col min="9731" max="9731" width="12" style="144" customWidth="1"/>
    <col min="9732" max="9732" width="8.14285714285714" style="144" customWidth="1"/>
    <col min="9733" max="9733" width="10.8571428571429" style="144" customWidth="1"/>
    <col min="9734" max="9735" width="8" style="144" customWidth="1"/>
    <col min="9736" max="9736" width="10.1428571428571" style="144" customWidth="1"/>
    <col min="9737" max="9974" width="10.2857142857143" style="144"/>
    <col min="9975" max="9975" width="5.14285714285714" style="144" customWidth="1"/>
    <col min="9976" max="9976" width="18.5714285714286" style="144" customWidth="1"/>
    <col min="9977" max="9977" width="13.2857142857143" style="144" customWidth="1"/>
    <col min="9978" max="9986" width="5.71428571428571" style="144" customWidth="1"/>
    <col min="9987" max="9987" width="12" style="144" customWidth="1"/>
    <col min="9988" max="9988" width="8.14285714285714" style="144" customWidth="1"/>
    <col min="9989" max="9989" width="10.8571428571429" style="144" customWidth="1"/>
    <col min="9990" max="9991" width="8" style="144" customWidth="1"/>
    <col min="9992" max="9992" width="10.1428571428571" style="144" customWidth="1"/>
    <col min="9993" max="10230" width="10.2857142857143" style="144"/>
    <col min="10231" max="10231" width="5.14285714285714" style="144" customWidth="1"/>
    <col min="10232" max="10232" width="18.5714285714286" style="144" customWidth="1"/>
    <col min="10233" max="10233" width="13.2857142857143" style="144" customWidth="1"/>
    <col min="10234" max="10242" width="5.71428571428571" style="144" customWidth="1"/>
    <col min="10243" max="10243" width="12" style="144" customWidth="1"/>
    <col min="10244" max="10244" width="8.14285714285714" style="144" customWidth="1"/>
    <col min="10245" max="10245" width="10.8571428571429" style="144" customWidth="1"/>
    <col min="10246" max="10247" width="8" style="144" customWidth="1"/>
    <col min="10248" max="10248" width="10.1428571428571" style="144" customWidth="1"/>
    <col min="10249" max="10486" width="10.2857142857143" style="144"/>
    <col min="10487" max="10487" width="5.14285714285714" style="144" customWidth="1"/>
    <col min="10488" max="10488" width="18.5714285714286" style="144" customWidth="1"/>
    <col min="10489" max="10489" width="13.2857142857143" style="144" customWidth="1"/>
    <col min="10490" max="10498" width="5.71428571428571" style="144" customWidth="1"/>
    <col min="10499" max="10499" width="12" style="144" customWidth="1"/>
    <col min="10500" max="10500" width="8.14285714285714" style="144" customWidth="1"/>
    <col min="10501" max="10501" width="10.8571428571429" style="144" customWidth="1"/>
    <col min="10502" max="10503" width="8" style="144" customWidth="1"/>
    <col min="10504" max="10504" width="10.1428571428571" style="144" customWidth="1"/>
    <col min="10505" max="10742" width="10.2857142857143" style="144"/>
    <col min="10743" max="10743" width="5.14285714285714" style="144" customWidth="1"/>
    <col min="10744" max="10744" width="18.5714285714286" style="144" customWidth="1"/>
    <col min="10745" max="10745" width="13.2857142857143" style="144" customWidth="1"/>
    <col min="10746" max="10754" width="5.71428571428571" style="144" customWidth="1"/>
    <col min="10755" max="10755" width="12" style="144" customWidth="1"/>
    <col min="10756" max="10756" width="8.14285714285714" style="144" customWidth="1"/>
    <col min="10757" max="10757" width="10.8571428571429" style="144" customWidth="1"/>
    <col min="10758" max="10759" width="8" style="144" customWidth="1"/>
    <col min="10760" max="10760" width="10.1428571428571" style="144" customWidth="1"/>
    <col min="10761" max="10998" width="10.2857142857143" style="144"/>
    <col min="10999" max="10999" width="5.14285714285714" style="144" customWidth="1"/>
    <col min="11000" max="11000" width="18.5714285714286" style="144" customWidth="1"/>
    <col min="11001" max="11001" width="13.2857142857143" style="144" customWidth="1"/>
    <col min="11002" max="11010" width="5.71428571428571" style="144" customWidth="1"/>
    <col min="11011" max="11011" width="12" style="144" customWidth="1"/>
    <col min="11012" max="11012" width="8.14285714285714" style="144" customWidth="1"/>
    <col min="11013" max="11013" width="10.8571428571429" style="144" customWidth="1"/>
    <col min="11014" max="11015" width="8" style="144" customWidth="1"/>
    <col min="11016" max="11016" width="10.1428571428571" style="144" customWidth="1"/>
    <col min="11017" max="11254" width="10.2857142857143" style="144"/>
    <col min="11255" max="11255" width="5.14285714285714" style="144" customWidth="1"/>
    <col min="11256" max="11256" width="18.5714285714286" style="144" customWidth="1"/>
    <col min="11257" max="11257" width="13.2857142857143" style="144" customWidth="1"/>
    <col min="11258" max="11266" width="5.71428571428571" style="144" customWidth="1"/>
    <col min="11267" max="11267" width="12" style="144" customWidth="1"/>
    <col min="11268" max="11268" width="8.14285714285714" style="144" customWidth="1"/>
    <col min="11269" max="11269" width="10.8571428571429" style="144" customWidth="1"/>
    <col min="11270" max="11271" width="8" style="144" customWidth="1"/>
    <col min="11272" max="11272" width="10.1428571428571" style="144" customWidth="1"/>
    <col min="11273" max="11510" width="10.2857142857143" style="144"/>
    <col min="11511" max="11511" width="5.14285714285714" style="144" customWidth="1"/>
    <col min="11512" max="11512" width="18.5714285714286" style="144" customWidth="1"/>
    <col min="11513" max="11513" width="13.2857142857143" style="144" customWidth="1"/>
    <col min="11514" max="11522" width="5.71428571428571" style="144" customWidth="1"/>
    <col min="11523" max="11523" width="12" style="144" customWidth="1"/>
    <col min="11524" max="11524" width="8.14285714285714" style="144" customWidth="1"/>
    <col min="11525" max="11525" width="10.8571428571429" style="144" customWidth="1"/>
    <col min="11526" max="11527" width="8" style="144" customWidth="1"/>
    <col min="11528" max="11528" width="10.1428571428571" style="144" customWidth="1"/>
    <col min="11529" max="11766" width="10.2857142857143" style="144"/>
    <col min="11767" max="11767" width="5.14285714285714" style="144" customWidth="1"/>
    <col min="11768" max="11768" width="18.5714285714286" style="144" customWidth="1"/>
    <col min="11769" max="11769" width="13.2857142857143" style="144" customWidth="1"/>
    <col min="11770" max="11778" width="5.71428571428571" style="144" customWidth="1"/>
    <col min="11779" max="11779" width="12" style="144" customWidth="1"/>
    <col min="11780" max="11780" width="8.14285714285714" style="144" customWidth="1"/>
    <col min="11781" max="11781" width="10.8571428571429" style="144" customWidth="1"/>
    <col min="11782" max="11783" width="8" style="144" customWidth="1"/>
    <col min="11784" max="11784" width="10.1428571428571" style="144" customWidth="1"/>
    <col min="11785" max="12022" width="10.2857142857143" style="144"/>
    <col min="12023" max="12023" width="5.14285714285714" style="144" customWidth="1"/>
    <col min="12024" max="12024" width="18.5714285714286" style="144" customWidth="1"/>
    <col min="12025" max="12025" width="13.2857142857143" style="144" customWidth="1"/>
    <col min="12026" max="12034" width="5.71428571428571" style="144" customWidth="1"/>
    <col min="12035" max="12035" width="12" style="144" customWidth="1"/>
    <col min="12036" max="12036" width="8.14285714285714" style="144" customWidth="1"/>
    <col min="12037" max="12037" width="10.8571428571429" style="144" customWidth="1"/>
    <col min="12038" max="12039" width="8" style="144" customWidth="1"/>
    <col min="12040" max="12040" width="10.1428571428571" style="144" customWidth="1"/>
    <col min="12041" max="12278" width="10.2857142857143" style="144"/>
    <col min="12279" max="12279" width="5.14285714285714" style="144" customWidth="1"/>
    <col min="12280" max="12280" width="18.5714285714286" style="144" customWidth="1"/>
    <col min="12281" max="12281" width="13.2857142857143" style="144" customWidth="1"/>
    <col min="12282" max="12290" width="5.71428571428571" style="144" customWidth="1"/>
    <col min="12291" max="12291" width="12" style="144" customWidth="1"/>
    <col min="12292" max="12292" width="8.14285714285714" style="144" customWidth="1"/>
    <col min="12293" max="12293" width="10.8571428571429" style="144" customWidth="1"/>
    <col min="12294" max="12295" width="8" style="144" customWidth="1"/>
    <col min="12296" max="12296" width="10.1428571428571" style="144" customWidth="1"/>
    <col min="12297" max="12534" width="10.2857142857143" style="144"/>
    <col min="12535" max="12535" width="5.14285714285714" style="144" customWidth="1"/>
    <col min="12536" max="12536" width="18.5714285714286" style="144" customWidth="1"/>
    <col min="12537" max="12537" width="13.2857142857143" style="144" customWidth="1"/>
    <col min="12538" max="12546" width="5.71428571428571" style="144" customWidth="1"/>
    <col min="12547" max="12547" width="12" style="144" customWidth="1"/>
    <col min="12548" max="12548" width="8.14285714285714" style="144" customWidth="1"/>
    <col min="12549" max="12549" width="10.8571428571429" style="144" customWidth="1"/>
    <col min="12550" max="12551" width="8" style="144" customWidth="1"/>
    <col min="12552" max="12552" width="10.1428571428571" style="144" customWidth="1"/>
    <col min="12553" max="12790" width="10.2857142857143" style="144"/>
    <col min="12791" max="12791" width="5.14285714285714" style="144" customWidth="1"/>
    <col min="12792" max="12792" width="18.5714285714286" style="144" customWidth="1"/>
    <col min="12793" max="12793" width="13.2857142857143" style="144" customWidth="1"/>
    <col min="12794" max="12802" width="5.71428571428571" style="144" customWidth="1"/>
    <col min="12803" max="12803" width="12" style="144" customWidth="1"/>
    <col min="12804" max="12804" width="8.14285714285714" style="144" customWidth="1"/>
    <col min="12805" max="12805" width="10.8571428571429" style="144" customWidth="1"/>
    <col min="12806" max="12807" width="8" style="144" customWidth="1"/>
    <col min="12808" max="12808" width="10.1428571428571" style="144" customWidth="1"/>
    <col min="12809" max="13046" width="10.2857142857143" style="144"/>
    <col min="13047" max="13047" width="5.14285714285714" style="144" customWidth="1"/>
    <col min="13048" max="13048" width="18.5714285714286" style="144" customWidth="1"/>
    <col min="13049" max="13049" width="13.2857142857143" style="144" customWidth="1"/>
    <col min="13050" max="13058" width="5.71428571428571" style="144" customWidth="1"/>
    <col min="13059" max="13059" width="12" style="144" customWidth="1"/>
    <col min="13060" max="13060" width="8.14285714285714" style="144" customWidth="1"/>
    <col min="13061" max="13061" width="10.8571428571429" style="144" customWidth="1"/>
    <col min="13062" max="13063" width="8" style="144" customWidth="1"/>
    <col min="13064" max="13064" width="10.1428571428571" style="144" customWidth="1"/>
    <col min="13065" max="13302" width="10.2857142857143" style="144"/>
    <col min="13303" max="13303" width="5.14285714285714" style="144" customWidth="1"/>
    <col min="13304" max="13304" width="18.5714285714286" style="144" customWidth="1"/>
    <col min="13305" max="13305" width="13.2857142857143" style="144" customWidth="1"/>
    <col min="13306" max="13314" width="5.71428571428571" style="144" customWidth="1"/>
    <col min="13315" max="13315" width="12" style="144" customWidth="1"/>
    <col min="13316" max="13316" width="8.14285714285714" style="144" customWidth="1"/>
    <col min="13317" max="13317" width="10.8571428571429" style="144" customWidth="1"/>
    <col min="13318" max="13319" width="8" style="144" customWidth="1"/>
    <col min="13320" max="13320" width="10.1428571428571" style="144" customWidth="1"/>
    <col min="13321" max="13558" width="10.2857142857143" style="144"/>
    <col min="13559" max="13559" width="5.14285714285714" style="144" customWidth="1"/>
    <col min="13560" max="13560" width="18.5714285714286" style="144" customWidth="1"/>
    <col min="13561" max="13561" width="13.2857142857143" style="144" customWidth="1"/>
    <col min="13562" max="13570" width="5.71428571428571" style="144" customWidth="1"/>
    <col min="13571" max="13571" width="12" style="144" customWidth="1"/>
    <col min="13572" max="13572" width="8.14285714285714" style="144" customWidth="1"/>
    <col min="13573" max="13573" width="10.8571428571429" style="144" customWidth="1"/>
    <col min="13574" max="13575" width="8" style="144" customWidth="1"/>
    <col min="13576" max="13576" width="10.1428571428571" style="144" customWidth="1"/>
    <col min="13577" max="13814" width="10.2857142857143" style="144"/>
    <col min="13815" max="13815" width="5.14285714285714" style="144" customWidth="1"/>
    <col min="13816" max="13816" width="18.5714285714286" style="144" customWidth="1"/>
    <col min="13817" max="13817" width="13.2857142857143" style="144" customWidth="1"/>
    <col min="13818" max="13826" width="5.71428571428571" style="144" customWidth="1"/>
    <col min="13827" max="13827" width="12" style="144" customWidth="1"/>
    <col min="13828" max="13828" width="8.14285714285714" style="144" customWidth="1"/>
    <col min="13829" max="13829" width="10.8571428571429" style="144" customWidth="1"/>
    <col min="13830" max="13831" width="8" style="144" customWidth="1"/>
    <col min="13832" max="13832" width="10.1428571428571" style="144" customWidth="1"/>
    <col min="13833" max="14070" width="10.2857142857143" style="144"/>
    <col min="14071" max="14071" width="5.14285714285714" style="144" customWidth="1"/>
    <col min="14072" max="14072" width="18.5714285714286" style="144" customWidth="1"/>
    <col min="14073" max="14073" width="13.2857142857143" style="144" customWidth="1"/>
    <col min="14074" max="14082" width="5.71428571428571" style="144" customWidth="1"/>
    <col min="14083" max="14083" width="12" style="144" customWidth="1"/>
    <col min="14084" max="14084" width="8.14285714285714" style="144" customWidth="1"/>
    <col min="14085" max="14085" width="10.8571428571429" style="144" customWidth="1"/>
    <col min="14086" max="14087" width="8" style="144" customWidth="1"/>
    <col min="14088" max="14088" width="10.1428571428571" style="144" customWidth="1"/>
    <col min="14089" max="14326" width="10.2857142857143" style="144"/>
    <col min="14327" max="14327" width="5.14285714285714" style="144" customWidth="1"/>
    <col min="14328" max="14328" width="18.5714285714286" style="144" customWidth="1"/>
    <col min="14329" max="14329" width="13.2857142857143" style="144" customWidth="1"/>
    <col min="14330" max="14338" width="5.71428571428571" style="144" customWidth="1"/>
    <col min="14339" max="14339" width="12" style="144" customWidth="1"/>
    <col min="14340" max="14340" width="8.14285714285714" style="144" customWidth="1"/>
    <col min="14341" max="14341" width="10.8571428571429" style="144" customWidth="1"/>
    <col min="14342" max="14343" width="8" style="144" customWidth="1"/>
    <col min="14344" max="14344" width="10.1428571428571" style="144" customWidth="1"/>
    <col min="14345" max="14582" width="10.2857142857143" style="144"/>
    <col min="14583" max="14583" width="5.14285714285714" style="144" customWidth="1"/>
    <col min="14584" max="14584" width="18.5714285714286" style="144" customWidth="1"/>
    <col min="14585" max="14585" width="13.2857142857143" style="144" customWidth="1"/>
    <col min="14586" max="14594" width="5.71428571428571" style="144" customWidth="1"/>
    <col min="14595" max="14595" width="12" style="144" customWidth="1"/>
    <col min="14596" max="14596" width="8.14285714285714" style="144" customWidth="1"/>
    <col min="14597" max="14597" width="10.8571428571429" style="144" customWidth="1"/>
    <col min="14598" max="14599" width="8" style="144" customWidth="1"/>
    <col min="14600" max="14600" width="10.1428571428571" style="144" customWidth="1"/>
    <col min="14601" max="14838" width="10.2857142857143" style="144"/>
    <col min="14839" max="14839" width="5.14285714285714" style="144" customWidth="1"/>
    <col min="14840" max="14840" width="18.5714285714286" style="144" customWidth="1"/>
    <col min="14841" max="14841" width="13.2857142857143" style="144" customWidth="1"/>
    <col min="14842" max="14850" width="5.71428571428571" style="144" customWidth="1"/>
    <col min="14851" max="14851" width="12" style="144" customWidth="1"/>
    <col min="14852" max="14852" width="8.14285714285714" style="144" customWidth="1"/>
    <col min="14853" max="14853" width="10.8571428571429" style="144" customWidth="1"/>
    <col min="14854" max="14855" width="8" style="144" customWidth="1"/>
    <col min="14856" max="14856" width="10.1428571428571" style="144" customWidth="1"/>
    <col min="14857" max="15094" width="10.2857142857143" style="144"/>
    <col min="15095" max="15095" width="5.14285714285714" style="144" customWidth="1"/>
    <col min="15096" max="15096" width="18.5714285714286" style="144" customWidth="1"/>
    <col min="15097" max="15097" width="13.2857142857143" style="144" customWidth="1"/>
    <col min="15098" max="15106" width="5.71428571428571" style="144" customWidth="1"/>
    <col min="15107" max="15107" width="12" style="144" customWidth="1"/>
    <col min="15108" max="15108" width="8.14285714285714" style="144" customWidth="1"/>
    <col min="15109" max="15109" width="10.8571428571429" style="144" customWidth="1"/>
    <col min="15110" max="15111" width="8" style="144" customWidth="1"/>
    <col min="15112" max="15112" width="10.1428571428571" style="144" customWidth="1"/>
    <col min="15113" max="15350" width="10.2857142857143" style="144"/>
    <col min="15351" max="15351" width="5.14285714285714" style="144" customWidth="1"/>
    <col min="15352" max="15352" width="18.5714285714286" style="144" customWidth="1"/>
    <col min="15353" max="15353" width="13.2857142857143" style="144" customWidth="1"/>
    <col min="15354" max="15362" width="5.71428571428571" style="144" customWidth="1"/>
    <col min="15363" max="15363" width="12" style="144" customWidth="1"/>
    <col min="15364" max="15364" width="8.14285714285714" style="144" customWidth="1"/>
    <col min="15365" max="15365" width="10.8571428571429" style="144" customWidth="1"/>
    <col min="15366" max="15367" width="8" style="144" customWidth="1"/>
    <col min="15368" max="15368" width="10.1428571428571" style="144" customWidth="1"/>
    <col min="15369" max="15606" width="10.2857142857143" style="144"/>
    <col min="15607" max="15607" width="5.14285714285714" style="144" customWidth="1"/>
    <col min="15608" max="15608" width="18.5714285714286" style="144" customWidth="1"/>
    <col min="15609" max="15609" width="13.2857142857143" style="144" customWidth="1"/>
    <col min="15610" max="15618" width="5.71428571428571" style="144" customWidth="1"/>
    <col min="15619" max="15619" width="12" style="144" customWidth="1"/>
    <col min="15620" max="15620" width="8.14285714285714" style="144" customWidth="1"/>
    <col min="15621" max="15621" width="10.8571428571429" style="144" customWidth="1"/>
    <col min="15622" max="15623" width="8" style="144" customWidth="1"/>
    <col min="15624" max="15624" width="10.1428571428571" style="144" customWidth="1"/>
    <col min="15625" max="15862" width="10.2857142857143" style="144"/>
    <col min="15863" max="15863" width="5.14285714285714" style="144" customWidth="1"/>
    <col min="15864" max="15864" width="18.5714285714286" style="144" customWidth="1"/>
    <col min="15865" max="15865" width="13.2857142857143" style="144" customWidth="1"/>
    <col min="15866" max="15874" width="5.71428571428571" style="144" customWidth="1"/>
    <col min="15875" max="15875" width="12" style="144" customWidth="1"/>
    <col min="15876" max="15876" width="8.14285714285714" style="144" customWidth="1"/>
    <col min="15877" max="15877" width="10.8571428571429" style="144" customWidth="1"/>
    <col min="15878" max="15879" width="8" style="144" customWidth="1"/>
    <col min="15880" max="15880" width="10.1428571428571" style="144" customWidth="1"/>
    <col min="15881" max="16118" width="10.2857142857143" style="144"/>
    <col min="16119" max="16119" width="5.14285714285714" style="144" customWidth="1"/>
    <col min="16120" max="16120" width="18.5714285714286" style="144" customWidth="1"/>
    <col min="16121" max="16121" width="13.2857142857143" style="144" customWidth="1"/>
    <col min="16122" max="16130" width="5.71428571428571" style="144" customWidth="1"/>
    <col min="16131" max="16131" width="12" style="144" customWidth="1"/>
    <col min="16132" max="16132" width="8.14285714285714" style="144" customWidth="1"/>
    <col min="16133" max="16133" width="10.8571428571429" style="144" customWidth="1"/>
    <col min="16134" max="16135" width="8" style="144" customWidth="1"/>
    <col min="16136" max="16136" width="10.1428571428571" style="144" customWidth="1"/>
    <col min="16137" max="16384" width="10.2857142857143" style="144"/>
  </cols>
  <sheetData>
    <row r="1" ht="43.5" customHeight="1" spans="1:7">
      <c r="A1" s="145" t="s">
        <v>0</v>
      </c>
      <c r="B1" s="145"/>
      <c r="C1" s="145"/>
      <c r="D1" s="145"/>
      <c r="E1" s="145"/>
      <c r="F1" s="145"/>
      <c r="G1" s="145"/>
    </row>
    <row r="2" ht="13.5" customHeight="1" spans="1:7">
      <c r="A2" s="146">
        <v>42185</v>
      </c>
      <c r="B2" s="146"/>
      <c r="C2" s="146"/>
      <c r="D2" s="146"/>
      <c r="E2" s="146"/>
      <c r="F2" s="146"/>
      <c r="G2" s="146"/>
    </row>
    <row r="3" ht="33.75" customHeight="1" spans="1:7">
      <c r="A3" s="147" t="s">
        <v>1</v>
      </c>
      <c r="B3" s="148" t="s">
        <v>2</v>
      </c>
      <c r="C3" s="149" t="s">
        <v>3</v>
      </c>
      <c r="D3" s="149"/>
      <c r="E3" s="149" t="s">
        <v>4</v>
      </c>
      <c r="F3" s="149" t="s">
        <v>4</v>
      </c>
      <c r="G3" s="150" t="s">
        <v>5</v>
      </c>
    </row>
    <row r="4" s="142" customFormat="1" ht="33.75" customHeight="1" spans="1:9">
      <c r="A4" s="151">
        <v>1</v>
      </c>
      <c r="B4" s="152" t="s">
        <v>6</v>
      </c>
      <c r="C4" s="153">
        <f>[1]管家部!I126</f>
        <v>5857154</v>
      </c>
      <c r="D4" s="153" t="e">
        <f>#REF!</f>
        <v>#REF!</v>
      </c>
      <c r="E4" s="153" t="e">
        <f>#REF!</f>
        <v>#REF!</v>
      </c>
      <c r="F4" s="153">
        <v>2438949.39</v>
      </c>
      <c r="G4" s="154"/>
      <c r="I4" s="166"/>
    </row>
    <row r="5" s="142" customFormat="1" ht="33.75" customHeight="1" spans="1:9">
      <c r="A5" s="151">
        <v>2</v>
      </c>
      <c r="B5" s="152" t="s">
        <v>7</v>
      </c>
      <c r="C5" s="153">
        <f>[1]管家部转国仕达!I4</f>
        <v>8775</v>
      </c>
      <c r="D5" s="153" t="e">
        <f>#REF!+#REF!</f>
        <v>#REF!</v>
      </c>
      <c r="E5" s="153" t="e">
        <f>#REF!+#REF!</f>
        <v>#REF!</v>
      </c>
      <c r="F5" s="153" t="e">
        <f>#REF!</f>
        <v>#REF!</v>
      </c>
      <c r="G5" s="154"/>
      <c r="I5" s="166"/>
    </row>
    <row r="6" s="142" customFormat="1" ht="33.75" customHeight="1" spans="1:12">
      <c r="A6" s="151">
        <v>3</v>
      </c>
      <c r="B6" s="152" t="s">
        <v>8</v>
      </c>
      <c r="C6" s="153">
        <v>836777.37</v>
      </c>
      <c r="D6" s="153" t="e">
        <f>#REF!</f>
        <v>#REF!</v>
      </c>
      <c r="E6" s="153" t="e">
        <f>#REF!</f>
        <v>#REF!</v>
      </c>
      <c r="F6" s="153">
        <v>312050.7</v>
      </c>
      <c r="G6" s="154" t="e">
        <f t="shared" ref="G6:G24" si="0">E6-F6</f>
        <v>#REF!</v>
      </c>
      <c r="I6" s="166"/>
      <c r="L6" s="166"/>
    </row>
    <row r="7" s="142" customFormat="1" ht="33.75" customHeight="1" spans="1:9">
      <c r="A7" s="151">
        <v>4</v>
      </c>
      <c r="B7" s="152" t="s">
        <v>9</v>
      </c>
      <c r="C7" s="153">
        <v>13500</v>
      </c>
      <c r="D7" s="153" t="e">
        <f>#REF!</f>
        <v>#REF!</v>
      </c>
      <c r="E7" s="153" t="e">
        <f>#REF!</f>
        <v>#REF!</v>
      </c>
      <c r="F7" s="153">
        <v>5697.03</v>
      </c>
      <c r="G7" s="154" t="e">
        <f t="shared" si="0"/>
        <v>#REF!</v>
      </c>
      <c r="I7" s="166"/>
    </row>
    <row r="8" s="142" customFormat="1" ht="33.75" customHeight="1" spans="1:9">
      <c r="A8" s="151">
        <v>5</v>
      </c>
      <c r="B8" s="155" t="s">
        <v>10</v>
      </c>
      <c r="C8" s="153">
        <f>'[1]前厅已报废（但未做用友账务处理）'!I5</f>
        <v>2076</v>
      </c>
      <c r="D8" s="153" t="e">
        <f>#REF!</f>
        <v>#REF!</v>
      </c>
      <c r="E8" s="153" t="e">
        <f>#REF!</f>
        <v>#REF!</v>
      </c>
      <c r="F8" s="153">
        <v>892.32</v>
      </c>
      <c r="G8" s="154" t="e">
        <f t="shared" si="0"/>
        <v>#REF!</v>
      </c>
      <c r="I8" s="166"/>
    </row>
    <row r="9" s="142" customFormat="1" ht="33.75" customHeight="1" spans="1:9">
      <c r="A9" s="151">
        <v>6</v>
      </c>
      <c r="B9" s="152" t="s">
        <v>11</v>
      </c>
      <c r="C9" s="153">
        <f>[1]洗衣!G23</f>
        <v>446507</v>
      </c>
      <c r="D9" s="153" t="e">
        <f>#REF!</f>
        <v>#REF!</v>
      </c>
      <c r="E9" s="153" t="e">
        <f>#REF!</f>
        <v>#REF!</v>
      </c>
      <c r="F9" s="153">
        <v>187167.16</v>
      </c>
      <c r="G9" s="154" t="e">
        <f t="shared" si="0"/>
        <v>#REF!</v>
      </c>
      <c r="I9" s="166"/>
    </row>
    <row r="10" s="142" customFormat="1" ht="33.75" customHeight="1" spans="1:13">
      <c r="A10" s="151">
        <v>7</v>
      </c>
      <c r="B10" s="152" t="s">
        <v>12</v>
      </c>
      <c r="C10" s="153">
        <v>4227494.82</v>
      </c>
      <c r="D10" s="153" t="e">
        <f>#REF!</f>
        <v>#REF!</v>
      </c>
      <c r="E10" s="153" t="e">
        <f>#REF!</f>
        <v>#REF!</v>
      </c>
      <c r="F10" s="153">
        <v>1487068.04</v>
      </c>
      <c r="G10" s="154" t="e">
        <f t="shared" si="0"/>
        <v>#REF!</v>
      </c>
      <c r="I10" s="166"/>
      <c r="M10" s="166"/>
    </row>
    <row r="11" s="142" customFormat="1" ht="33.75" customHeight="1" spans="1:13">
      <c r="A11" s="151">
        <v>8</v>
      </c>
      <c r="B11" s="152" t="s">
        <v>13</v>
      </c>
      <c r="C11" s="153">
        <v>100422</v>
      </c>
      <c r="D11" s="153" t="e">
        <f>#REF!</f>
        <v>#REF!</v>
      </c>
      <c r="E11" s="153" t="e">
        <f>#REF!</f>
        <v>#REF!</v>
      </c>
      <c r="F11" s="153">
        <v>43175.52</v>
      </c>
      <c r="G11" s="154" t="e">
        <f t="shared" si="0"/>
        <v>#REF!</v>
      </c>
      <c r="I11" s="166"/>
      <c r="M11" s="166"/>
    </row>
    <row r="12" s="142" customFormat="1" ht="33.75" customHeight="1" spans="1:9">
      <c r="A12" s="151">
        <v>9</v>
      </c>
      <c r="B12" s="155" t="s">
        <v>14</v>
      </c>
      <c r="C12" s="153">
        <v>12500</v>
      </c>
      <c r="D12" s="153" t="e">
        <f>#REF!</f>
        <v>#REF!</v>
      </c>
      <c r="E12" s="153" t="e">
        <f>#REF!</f>
        <v>#REF!</v>
      </c>
      <c r="F12" s="153">
        <v>5349.43</v>
      </c>
      <c r="G12" s="154" t="e">
        <f t="shared" si="0"/>
        <v>#REF!</v>
      </c>
      <c r="I12" s="166"/>
    </row>
    <row r="13" s="142" customFormat="1" ht="33.75" customHeight="1" spans="1:12">
      <c r="A13" s="151">
        <v>10</v>
      </c>
      <c r="B13" s="152" t="s">
        <v>15</v>
      </c>
      <c r="C13" s="153">
        <v>2523477.68</v>
      </c>
      <c r="D13" s="153" t="e">
        <f>#REF!</f>
        <v>#REF!</v>
      </c>
      <c r="E13" s="153" t="e">
        <f>#REF!</f>
        <v>#REF!</v>
      </c>
      <c r="F13" s="153">
        <v>556505.85</v>
      </c>
      <c r="G13" s="154" t="e">
        <f t="shared" si="0"/>
        <v>#REF!</v>
      </c>
      <c r="I13" s="166"/>
      <c r="L13" s="166"/>
    </row>
    <row r="14" ht="33.75" customHeight="1" spans="1:12">
      <c r="A14" s="151">
        <v>11</v>
      </c>
      <c r="B14" s="152" t="s">
        <v>16</v>
      </c>
      <c r="C14" s="153">
        <v>1550367</v>
      </c>
      <c r="D14" s="153">
        <v>1550367</v>
      </c>
      <c r="E14" s="153">
        <v>520354.92</v>
      </c>
      <c r="F14" s="153">
        <v>520354.92</v>
      </c>
      <c r="G14" s="154">
        <f t="shared" si="0"/>
        <v>0</v>
      </c>
      <c r="H14" s="156"/>
      <c r="I14" s="156"/>
      <c r="J14" s="156"/>
      <c r="K14" s="156"/>
      <c r="L14" s="156"/>
    </row>
    <row r="15" s="143" customFormat="1" ht="33.75" customHeight="1" spans="1:12">
      <c r="A15" s="151">
        <v>12</v>
      </c>
      <c r="B15" s="152" t="s">
        <v>17</v>
      </c>
      <c r="C15" s="153">
        <v>209750</v>
      </c>
      <c r="D15" s="153" t="e">
        <f>#REF!</f>
        <v>#REF!</v>
      </c>
      <c r="E15" s="153" t="e">
        <f>#REF!</f>
        <v>#REF!</v>
      </c>
      <c r="F15" s="153">
        <v>86145.31</v>
      </c>
      <c r="G15" s="154" t="e">
        <f t="shared" si="0"/>
        <v>#REF!</v>
      </c>
      <c r="I15" s="166"/>
      <c r="L15" s="167"/>
    </row>
    <row r="16" ht="33.75" customHeight="1" spans="1:9">
      <c r="A16" s="151">
        <v>13</v>
      </c>
      <c r="B16" s="152" t="s">
        <v>18</v>
      </c>
      <c r="C16" s="153">
        <v>503800</v>
      </c>
      <c r="D16" s="153" t="e">
        <f>#REF!</f>
        <v>#REF!</v>
      </c>
      <c r="E16" s="153" t="e">
        <f>#REF!</f>
        <v>#REF!</v>
      </c>
      <c r="F16" s="153">
        <v>117928.51</v>
      </c>
      <c r="G16" s="154" t="e">
        <f t="shared" si="0"/>
        <v>#REF!</v>
      </c>
      <c r="I16" s="166"/>
    </row>
    <row r="17" ht="33.75" customHeight="1" spans="1:9">
      <c r="A17" s="151">
        <v>14</v>
      </c>
      <c r="B17" s="152" t="s">
        <v>19</v>
      </c>
      <c r="C17" s="153">
        <v>4000</v>
      </c>
      <c r="D17" s="153" t="e">
        <f>#REF!</f>
        <v>#REF!</v>
      </c>
      <c r="E17" s="153" t="e">
        <f>#REF!</f>
        <v>#REF!</v>
      </c>
      <c r="F17" s="153">
        <v>1666.08</v>
      </c>
      <c r="G17" s="154" t="e">
        <f t="shared" si="0"/>
        <v>#REF!</v>
      </c>
      <c r="I17" s="166"/>
    </row>
    <row r="18" ht="33.75" customHeight="1" spans="1:12">
      <c r="A18" s="151">
        <v>15</v>
      </c>
      <c r="B18" s="152" t="s">
        <v>20</v>
      </c>
      <c r="C18" s="153">
        <v>25600</v>
      </c>
      <c r="D18" s="153" t="e">
        <f>#REF!</f>
        <v>#REF!</v>
      </c>
      <c r="E18" s="153" t="e">
        <f>#REF!</f>
        <v>#REF!</v>
      </c>
      <c r="F18" s="153">
        <v>15153.18</v>
      </c>
      <c r="G18" s="154" t="e">
        <f t="shared" si="0"/>
        <v>#REF!</v>
      </c>
      <c r="I18" s="166"/>
      <c r="L18" s="156"/>
    </row>
    <row r="19" ht="33.75" customHeight="1" spans="1:12">
      <c r="A19" s="151">
        <v>16</v>
      </c>
      <c r="B19" s="152" t="s">
        <v>21</v>
      </c>
      <c r="C19" s="153">
        <v>619728</v>
      </c>
      <c r="D19" s="153" t="e">
        <f>#REF!</f>
        <v>#REF!</v>
      </c>
      <c r="E19" s="153" t="e">
        <f>#REF!</f>
        <v>#REF!</v>
      </c>
      <c r="F19" s="153">
        <v>272231.02</v>
      </c>
      <c r="G19" s="154" t="e">
        <f t="shared" si="0"/>
        <v>#REF!</v>
      </c>
      <c r="I19" s="166"/>
      <c r="L19" s="156"/>
    </row>
    <row r="20" ht="33.75" customHeight="1" spans="1:9">
      <c r="A20" s="151">
        <v>17</v>
      </c>
      <c r="B20" s="157" t="s">
        <v>22</v>
      </c>
      <c r="C20" s="153">
        <v>104020</v>
      </c>
      <c r="D20" s="153" t="e">
        <f>#REF!</f>
        <v>#REF!</v>
      </c>
      <c r="E20" s="153" t="e">
        <f>#REF!</f>
        <v>#REF!</v>
      </c>
      <c r="F20" s="153">
        <v>20996.34</v>
      </c>
      <c r="G20" s="154" t="e">
        <f t="shared" si="0"/>
        <v>#REF!</v>
      </c>
      <c r="I20" s="166"/>
    </row>
    <row r="21" ht="33.75" customHeight="1" spans="1:9">
      <c r="A21" s="151">
        <v>18</v>
      </c>
      <c r="B21" s="155" t="s">
        <v>23</v>
      </c>
      <c r="C21" s="153">
        <v>6600</v>
      </c>
      <c r="D21" s="153" t="e">
        <f>#REF!</f>
        <v>#REF!</v>
      </c>
      <c r="E21" s="153" t="e">
        <f>#REF!</f>
        <v>#REF!</v>
      </c>
      <c r="F21" s="153">
        <v>3355.59</v>
      </c>
      <c r="G21" s="154" t="e">
        <f t="shared" si="0"/>
        <v>#REF!</v>
      </c>
      <c r="I21" s="166"/>
    </row>
    <row r="22" ht="33.75" customHeight="1" spans="1:9">
      <c r="A22" s="151"/>
      <c r="B22" s="158" t="s">
        <v>24</v>
      </c>
      <c r="C22" s="153">
        <v>2200</v>
      </c>
      <c r="D22" s="153" t="e">
        <f>#REF!</f>
        <v>#REF!</v>
      </c>
      <c r="E22" s="153" t="e">
        <f>#REF!</f>
        <v>#REF!</v>
      </c>
      <c r="F22" s="153">
        <v>1118.53</v>
      </c>
      <c r="G22" s="154" t="e">
        <f t="shared" si="0"/>
        <v>#REF!</v>
      </c>
      <c r="I22" s="166"/>
    </row>
    <row r="23" ht="33.75" customHeight="1" spans="1:9">
      <c r="A23" s="151">
        <v>19</v>
      </c>
      <c r="B23" s="157" t="s">
        <v>25</v>
      </c>
      <c r="C23" s="153">
        <v>149976247.8</v>
      </c>
      <c r="D23" s="153" t="e">
        <f>#REF!</f>
        <v>#REF!</v>
      </c>
      <c r="E23" s="153" t="e">
        <f>#REF!</f>
        <v>#REF!</v>
      </c>
      <c r="F23" s="153">
        <v>122606255.79</v>
      </c>
      <c r="G23" s="154" t="e">
        <f t="shared" si="0"/>
        <v>#REF!</v>
      </c>
      <c r="I23" s="166"/>
    </row>
    <row r="24" ht="33.75" customHeight="1" spans="1:9">
      <c r="A24" s="151">
        <v>20</v>
      </c>
      <c r="B24" s="157" t="s">
        <v>26</v>
      </c>
      <c r="C24" s="153">
        <v>2600</v>
      </c>
      <c r="D24" s="153" t="e">
        <f>#REF!</f>
        <v>#REF!</v>
      </c>
      <c r="E24" s="153" t="e">
        <f>#REF!</f>
        <v>#REF!</v>
      </c>
      <c r="F24" s="153">
        <v>1221.14</v>
      </c>
      <c r="G24" s="154" t="e">
        <f t="shared" si="0"/>
        <v>#REF!</v>
      </c>
      <c r="I24" s="166"/>
    </row>
    <row r="25" ht="29.25" customHeight="1" spans="1:9">
      <c r="A25" s="159" t="s">
        <v>27</v>
      </c>
      <c r="B25" s="160"/>
      <c r="C25" s="161">
        <f>SUM(C4:C24)</f>
        <v>167033596.67</v>
      </c>
      <c r="D25" s="161"/>
      <c r="E25" s="161" t="e">
        <f>SUM(E4:E24)</f>
        <v>#REF!</v>
      </c>
      <c r="F25" s="161" t="e">
        <f>SUM(F4:F24)</f>
        <v>#REF!</v>
      </c>
      <c r="G25" s="162"/>
      <c r="I25" s="166"/>
    </row>
    <row r="26" ht="30" customHeight="1"/>
    <row r="27" spans="9:10">
      <c r="I27" s="168">
        <v>128688939.73</v>
      </c>
      <c r="J27" s="156"/>
    </row>
    <row r="28" spans="2:9">
      <c r="B28" s="163"/>
      <c r="I28" s="156" t="e">
        <f>F25-I27</f>
        <v>#REF!</v>
      </c>
    </row>
    <row r="29" spans="2:2">
      <c r="B29" s="163"/>
    </row>
    <row r="30" spans="2:6">
      <c r="B30" s="163"/>
      <c r="F30" s="156"/>
    </row>
    <row r="31" spans="1:6">
      <c r="A31" s="164" t="s">
        <v>28</v>
      </c>
      <c r="C31" s="164" t="s">
        <v>29</v>
      </c>
      <c r="D31" s="164"/>
      <c r="E31" s="164"/>
      <c r="F31" s="164"/>
    </row>
    <row r="32" spans="2:2">
      <c r="B32" s="165"/>
    </row>
  </sheetData>
  <mergeCells count="2">
    <mergeCell ref="A1:G1"/>
    <mergeCell ref="A2:G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C45"/>
  <sheetViews>
    <sheetView showZeros="0" tabSelected="1" workbookViewId="0">
      <pane xSplit="5" ySplit="3" topLeftCell="F4" activePane="bottomRight" state="frozen"/>
      <selection/>
      <selection pane="topRight"/>
      <selection pane="bottomLeft"/>
      <selection pane="bottomRight" activeCell="H28" sqref="H28"/>
    </sheetView>
  </sheetViews>
  <sheetFormatPr defaultColWidth="9" defaultRowHeight="15" customHeight="1"/>
  <cols>
    <col min="1" max="1" width="3.85714285714286" style="94" customWidth="1"/>
    <col min="2" max="2" width="15.7142857142857" style="95" customWidth="1"/>
    <col min="3" max="4" width="22.1428571428571" style="96" customWidth="1"/>
    <col min="5" max="5" width="22.7142857142857" style="96" customWidth="1"/>
    <col min="6" max="6" width="11.1428571428571" style="97" customWidth="1"/>
    <col min="7" max="7" width="6.14285714285714" style="98" customWidth="1"/>
    <col min="8" max="8" width="19.8571428571429" style="94" customWidth="1"/>
    <col min="9" max="9" width="6" style="99" customWidth="1"/>
    <col min="10" max="10" width="13.4285714285714" style="94" customWidth="1"/>
    <col min="11" max="11" width="31.4285714285714" style="100" customWidth="1"/>
    <col min="12" max="12" width="9.14285714285714" style="99"/>
    <col min="13" max="15" width="9.14285714285714" style="94"/>
    <col min="16" max="16" width="9.14285714285714" style="99"/>
    <col min="17" max="19" width="9.14285714285714" style="94"/>
    <col min="20" max="20" width="9.14285714285714" style="101"/>
    <col min="21" max="21" width="9.14285714285714" style="102"/>
    <col min="22" max="22" width="9.14285714285714" style="99"/>
    <col min="23" max="23" width="9.14285714285714" style="96"/>
    <col min="24" max="24" width="9.14285714285714" style="99"/>
    <col min="25" max="25" width="9.14285714285714" style="96"/>
    <col min="26" max="26" width="9.14285714285714" style="103"/>
    <col min="27" max="27" width="9.14285714285714" style="94"/>
    <col min="28" max="29" width="9.14285714285714" style="104"/>
    <col min="30" max="16380" width="9.14285714285714" style="94"/>
    <col min="16381" max="16384" width="9" style="94"/>
  </cols>
  <sheetData>
    <row r="1" ht="33" customHeight="1" spans="1:29">
      <c r="A1" s="105" t="s">
        <v>30</v>
      </c>
      <c r="B1" s="105"/>
      <c r="C1" s="105"/>
      <c r="D1" s="105"/>
      <c r="E1" s="105"/>
      <c r="F1" s="105"/>
      <c r="G1" s="106"/>
      <c r="H1" s="105"/>
      <c r="I1" s="105"/>
      <c r="J1" s="105"/>
      <c r="K1" s="132"/>
      <c r="L1" s="94"/>
      <c r="P1" s="94"/>
      <c r="T1" s="94"/>
      <c r="U1" s="94"/>
      <c r="V1" s="94"/>
      <c r="W1" s="94"/>
      <c r="X1" s="94"/>
      <c r="Y1" s="94"/>
      <c r="Z1" s="94"/>
      <c r="AB1" s="94"/>
      <c r="AC1" s="94"/>
    </row>
    <row r="2" ht="24" customHeight="1" spans="1:29">
      <c r="A2" s="107"/>
      <c r="B2" s="108"/>
      <c r="C2" s="109"/>
      <c r="D2" s="109"/>
      <c r="E2" s="109"/>
      <c r="F2" s="109"/>
      <c r="G2" s="110"/>
      <c r="H2" s="109"/>
      <c r="I2" s="109" t="s">
        <v>31</v>
      </c>
      <c r="J2" s="133">
        <v>43281</v>
      </c>
      <c r="K2" s="134"/>
      <c r="L2" s="94"/>
      <c r="P2" s="94"/>
      <c r="T2" s="94"/>
      <c r="U2" s="94"/>
      <c r="V2" s="94"/>
      <c r="W2" s="94"/>
      <c r="X2" s="94"/>
      <c r="Y2" s="94"/>
      <c r="Z2" s="94"/>
      <c r="AB2" s="94"/>
      <c r="AC2" s="94"/>
    </row>
    <row r="3" ht="30" customHeight="1" spans="1:29">
      <c r="A3" s="111" t="s">
        <v>32</v>
      </c>
      <c r="B3" s="112" t="s">
        <v>33</v>
      </c>
      <c r="C3" s="113" t="s">
        <v>34</v>
      </c>
      <c r="D3" s="113" t="s">
        <v>35</v>
      </c>
      <c r="E3" s="113" t="s">
        <v>36</v>
      </c>
      <c r="F3" s="114" t="s">
        <v>37</v>
      </c>
      <c r="G3" s="115" t="s">
        <v>38</v>
      </c>
      <c r="H3" s="116" t="s">
        <v>39</v>
      </c>
      <c r="I3" s="135" t="s">
        <v>40</v>
      </c>
      <c r="J3" s="113" t="s">
        <v>41</v>
      </c>
      <c r="K3" s="113" t="s">
        <v>42</v>
      </c>
      <c r="L3" s="94"/>
      <c r="P3" s="94"/>
      <c r="T3" s="94"/>
      <c r="U3" s="94"/>
      <c r="V3" s="94"/>
      <c r="W3" s="94"/>
      <c r="X3" s="94"/>
      <c r="Y3" s="94"/>
      <c r="Z3" s="94"/>
      <c r="AB3" s="94"/>
      <c r="AC3" s="94"/>
    </row>
    <row r="4" customFormat="1" ht="21.75" customHeight="1" spans="1:14">
      <c r="A4" s="117">
        <v>1</v>
      </c>
      <c r="B4" s="118"/>
      <c r="C4" s="118" t="s">
        <v>43</v>
      </c>
      <c r="D4" s="118" t="s">
        <v>44</v>
      </c>
      <c r="E4" s="118" t="s">
        <v>45</v>
      </c>
      <c r="F4" s="119"/>
      <c r="G4" s="120">
        <v>3</v>
      </c>
      <c r="H4" s="119" t="s">
        <v>46</v>
      </c>
      <c r="I4" s="136" t="s">
        <v>47</v>
      </c>
      <c r="J4" s="119"/>
      <c r="K4" s="137" t="s">
        <v>48</v>
      </c>
      <c r="L4" s="99"/>
      <c r="M4" s="94"/>
      <c r="N4" s="94"/>
    </row>
    <row r="5" customFormat="1" ht="21.75" customHeight="1" spans="1:14">
      <c r="A5" s="117">
        <v>2</v>
      </c>
      <c r="B5" s="118"/>
      <c r="C5" s="118" t="s">
        <v>49</v>
      </c>
      <c r="D5" s="118" t="s">
        <v>44</v>
      </c>
      <c r="E5" s="118" t="s">
        <v>50</v>
      </c>
      <c r="F5" s="119"/>
      <c r="G5" s="120">
        <v>150</v>
      </c>
      <c r="H5" s="119" t="s">
        <v>46</v>
      </c>
      <c r="I5" s="136" t="s">
        <v>47</v>
      </c>
      <c r="J5" s="119"/>
      <c r="K5" s="137" t="s">
        <v>48</v>
      </c>
      <c r="L5" s="99"/>
      <c r="M5" s="94"/>
      <c r="N5" s="94"/>
    </row>
    <row r="6" customFormat="1" ht="21.75" customHeight="1" spans="1:14">
      <c r="A6" s="117">
        <v>3</v>
      </c>
      <c r="B6" s="118"/>
      <c r="C6" s="118" t="s">
        <v>51</v>
      </c>
      <c r="D6" s="118" t="s">
        <v>44</v>
      </c>
      <c r="E6" s="118" t="s">
        <v>52</v>
      </c>
      <c r="F6" s="119"/>
      <c r="G6" s="120">
        <v>1</v>
      </c>
      <c r="H6" s="119" t="s">
        <v>46</v>
      </c>
      <c r="I6" s="136" t="s">
        <v>47</v>
      </c>
      <c r="J6" s="119"/>
      <c r="K6" s="137" t="s">
        <v>48</v>
      </c>
      <c r="L6" s="99"/>
      <c r="M6" s="94"/>
      <c r="N6" s="94"/>
    </row>
    <row r="7" customFormat="1" ht="21.75" customHeight="1" spans="1:14">
      <c r="A7" s="117">
        <v>4</v>
      </c>
      <c r="B7" s="118"/>
      <c r="C7" s="118" t="s">
        <v>53</v>
      </c>
      <c r="D7" s="118" t="s">
        <v>44</v>
      </c>
      <c r="E7" s="118" t="s">
        <v>54</v>
      </c>
      <c r="F7" s="119"/>
      <c r="G7" s="120">
        <v>1</v>
      </c>
      <c r="H7" s="119" t="s">
        <v>46</v>
      </c>
      <c r="I7" s="136" t="s">
        <v>47</v>
      </c>
      <c r="J7" s="119"/>
      <c r="K7" s="137" t="s">
        <v>48</v>
      </c>
      <c r="L7" s="99"/>
      <c r="M7" s="94"/>
      <c r="N7" s="94"/>
    </row>
    <row r="8" customFormat="1" ht="21.75" customHeight="1" spans="1:14">
      <c r="A8" s="117">
        <v>5</v>
      </c>
      <c r="B8" s="118"/>
      <c r="C8" s="118" t="s">
        <v>55</v>
      </c>
      <c r="D8" s="118" t="s">
        <v>56</v>
      </c>
      <c r="E8" s="118" t="s">
        <v>57</v>
      </c>
      <c r="F8" s="119"/>
      <c r="G8" s="120">
        <v>1</v>
      </c>
      <c r="H8" s="119" t="s">
        <v>46</v>
      </c>
      <c r="I8" s="136" t="s">
        <v>47</v>
      </c>
      <c r="J8" s="119"/>
      <c r="K8" s="137" t="s">
        <v>58</v>
      </c>
      <c r="L8" s="99"/>
      <c r="M8" s="94"/>
      <c r="N8" s="94"/>
    </row>
    <row r="9" customFormat="1" ht="21.75" customHeight="1" spans="1:14">
      <c r="A9" s="117">
        <v>6</v>
      </c>
      <c r="B9" s="118"/>
      <c r="C9" s="118" t="s">
        <v>59</v>
      </c>
      <c r="D9" s="118" t="s">
        <v>60</v>
      </c>
      <c r="E9" s="118" t="s">
        <v>61</v>
      </c>
      <c r="F9" s="119"/>
      <c r="G9" s="120">
        <v>20</v>
      </c>
      <c r="H9" s="119" t="s">
        <v>46</v>
      </c>
      <c r="I9" s="136" t="s">
        <v>47</v>
      </c>
      <c r="J9" s="119"/>
      <c r="K9" s="137" t="s">
        <v>62</v>
      </c>
      <c r="L9" s="99"/>
      <c r="M9" s="94"/>
      <c r="N9" s="94"/>
    </row>
    <row r="10" customFormat="1" ht="21.75" customHeight="1" spans="1:14">
      <c r="A10" s="117">
        <v>7</v>
      </c>
      <c r="B10" s="118"/>
      <c r="C10" s="118"/>
      <c r="D10" s="118"/>
      <c r="E10" s="118"/>
      <c r="F10" s="119"/>
      <c r="G10" s="120"/>
      <c r="H10" s="119"/>
      <c r="I10" s="136"/>
      <c r="J10" s="119"/>
      <c r="K10" s="137"/>
      <c r="L10" s="99"/>
      <c r="M10" s="94"/>
      <c r="N10" s="94"/>
    </row>
    <row r="11" customFormat="1" ht="21.75" customHeight="1" spans="1:14">
      <c r="A11" s="117">
        <v>8</v>
      </c>
      <c r="B11" s="118"/>
      <c r="C11" s="118" t="s">
        <v>63</v>
      </c>
      <c r="D11" s="118" t="s">
        <v>64</v>
      </c>
      <c r="E11" s="118" t="s">
        <v>65</v>
      </c>
      <c r="F11" s="118" t="s">
        <v>66</v>
      </c>
      <c r="G11" s="120">
        <v>1</v>
      </c>
      <c r="H11" s="118" t="s">
        <v>67</v>
      </c>
      <c r="I11" s="119" t="s">
        <v>47</v>
      </c>
      <c r="J11" s="119"/>
      <c r="K11" s="118" t="s">
        <v>68</v>
      </c>
      <c r="L11" s="99"/>
      <c r="M11" s="94"/>
      <c r="N11" s="94"/>
    </row>
    <row r="12" customFormat="1" ht="21.75" customHeight="1" spans="1:14">
      <c r="A12" s="117">
        <v>9</v>
      </c>
      <c r="B12" s="118"/>
      <c r="C12" s="118" t="s">
        <v>69</v>
      </c>
      <c r="D12" s="118" t="s">
        <v>70</v>
      </c>
      <c r="E12" s="118" t="s">
        <v>71</v>
      </c>
      <c r="F12" s="118" t="s">
        <v>66</v>
      </c>
      <c r="G12" s="120">
        <v>1</v>
      </c>
      <c r="H12" s="118" t="s">
        <v>72</v>
      </c>
      <c r="I12" s="119" t="s">
        <v>47</v>
      </c>
      <c r="J12" s="119"/>
      <c r="K12" s="118" t="s">
        <v>68</v>
      </c>
      <c r="L12" s="99"/>
      <c r="M12" s="94"/>
      <c r="N12" s="94"/>
    </row>
    <row r="13" customFormat="1" ht="21.75" customHeight="1" spans="1:14">
      <c r="A13" s="117">
        <v>10</v>
      </c>
      <c r="B13" s="118"/>
      <c r="C13" s="118" t="s">
        <v>69</v>
      </c>
      <c r="D13" s="118" t="s">
        <v>70</v>
      </c>
      <c r="E13" s="118" t="s">
        <v>71</v>
      </c>
      <c r="F13" s="118" t="s">
        <v>66</v>
      </c>
      <c r="G13" s="120">
        <v>1</v>
      </c>
      <c r="H13" s="118" t="s">
        <v>73</v>
      </c>
      <c r="I13" s="136" t="s">
        <v>47</v>
      </c>
      <c r="J13" s="119"/>
      <c r="K13" s="118" t="s">
        <v>74</v>
      </c>
      <c r="L13" s="99"/>
      <c r="M13" s="94"/>
      <c r="N13" s="94"/>
    </row>
    <row r="14" customFormat="1" ht="21.75" customHeight="1" spans="1:14">
      <c r="A14" s="117">
        <v>11</v>
      </c>
      <c r="B14" s="118"/>
      <c r="C14" s="118" t="s">
        <v>69</v>
      </c>
      <c r="D14" s="118" t="s">
        <v>70</v>
      </c>
      <c r="E14" s="118" t="s">
        <v>71</v>
      </c>
      <c r="F14" s="118" t="s">
        <v>66</v>
      </c>
      <c r="G14" s="120">
        <v>1</v>
      </c>
      <c r="H14" s="118"/>
      <c r="I14" s="136" t="s">
        <v>75</v>
      </c>
      <c r="J14" s="118" t="s">
        <v>76</v>
      </c>
      <c r="K14" s="118" t="s">
        <v>74</v>
      </c>
      <c r="L14" s="99"/>
      <c r="M14" s="94"/>
      <c r="N14" s="94"/>
    </row>
    <row r="15" customFormat="1" ht="21.75" customHeight="1" spans="1:14">
      <c r="A15" s="117">
        <v>12</v>
      </c>
      <c r="B15" s="118"/>
      <c r="C15" s="118" t="s">
        <v>77</v>
      </c>
      <c r="D15" s="118" t="s">
        <v>70</v>
      </c>
      <c r="E15" s="118" t="s">
        <v>78</v>
      </c>
      <c r="F15" s="118" t="s">
        <v>66</v>
      </c>
      <c r="G15" s="120">
        <v>1</v>
      </c>
      <c r="H15" s="118"/>
      <c r="I15" s="136" t="s">
        <v>75</v>
      </c>
      <c r="J15" s="118" t="s">
        <v>76</v>
      </c>
      <c r="K15" s="118" t="s">
        <v>74</v>
      </c>
      <c r="L15" s="99"/>
      <c r="M15" s="94"/>
      <c r="N15" s="94"/>
    </row>
    <row r="16" customFormat="1" ht="21.75" customHeight="1" spans="1:14">
      <c r="A16" s="117">
        <v>13</v>
      </c>
      <c r="B16" s="118"/>
      <c r="C16" s="118" t="s">
        <v>77</v>
      </c>
      <c r="D16" s="118" t="s">
        <v>70</v>
      </c>
      <c r="E16" s="118" t="s">
        <v>78</v>
      </c>
      <c r="F16" s="118" t="s">
        <v>66</v>
      </c>
      <c r="G16" s="120">
        <v>1</v>
      </c>
      <c r="I16" s="136" t="s">
        <v>75</v>
      </c>
      <c r="J16" s="118" t="s">
        <v>76</v>
      </c>
      <c r="K16" s="118" t="s">
        <v>74</v>
      </c>
      <c r="L16" s="99"/>
      <c r="M16" s="94"/>
      <c r="N16" s="94"/>
    </row>
    <row r="17" customFormat="1" ht="21.75" customHeight="1" spans="1:14">
      <c r="A17" s="117">
        <v>14</v>
      </c>
      <c r="B17" s="118"/>
      <c r="C17" s="118"/>
      <c r="D17" s="118"/>
      <c r="E17" s="118"/>
      <c r="F17" s="119"/>
      <c r="G17" s="120"/>
      <c r="H17" s="119"/>
      <c r="I17" s="136"/>
      <c r="J17" s="119"/>
      <c r="K17" s="118"/>
      <c r="L17" s="99"/>
      <c r="M17" s="94"/>
      <c r="N17" s="94"/>
    </row>
    <row r="18" customFormat="1" ht="21.75" customHeight="1" spans="1:14">
      <c r="A18" s="117">
        <v>15</v>
      </c>
      <c r="B18" s="118"/>
      <c r="C18" s="118" t="s">
        <v>79</v>
      </c>
      <c r="D18" s="118" t="s">
        <v>80</v>
      </c>
      <c r="E18" s="118" t="s">
        <v>81</v>
      </c>
      <c r="F18" s="118" t="s">
        <v>82</v>
      </c>
      <c r="G18" s="120">
        <v>8</v>
      </c>
      <c r="H18" s="118" t="s">
        <v>83</v>
      </c>
      <c r="I18" s="136" t="s">
        <v>47</v>
      </c>
      <c r="K18" s="118" t="s">
        <v>84</v>
      </c>
      <c r="L18" s="99"/>
      <c r="M18" s="94"/>
      <c r="N18" s="94"/>
    </row>
    <row r="19" customFormat="1" ht="21.75" customHeight="1" spans="1:14">
      <c r="A19" s="117">
        <v>16</v>
      </c>
      <c r="B19" s="118"/>
      <c r="C19" s="118" t="s">
        <v>85</v>
      </c>
      <c r="D19" s="118" t="s">
        <v>70</v>
      </c>
      <c r="E19" s="118" t="s">
        <v>86</v>
      </c>
      <c r="F19" s="118" t="s">
        <v>82</v>
      </c>
      <c r="G19" s="120">
        <v>38</v>
      </c>
      <c r="H19" s="119"/>
      <c r="I19" s="136" t="s">
        <v>75</v>
      </c>
      <c r="J19" s="118" t="s">
        <v>76</v>
      </c>
      <c r="K19" s="118" t="s">
        <v>84</v>
      </c>
      <c r="L19" s="99"/>
      <c r="M19" s="94"/>
      <c r="N19" s="94"/>
    </row>
    <row r="20" customFormat="1" ht="21.75" customHeight="1" spans="1:14">
      <c r="A20" s="117">
        <v>17</v>
      </c>
      <c r="B20" s="118"/>
      <c r="C20" s="118" t="s">
        <v>87</v>
      </c>
      <c r="D20" s="118" t="s">
        <v>70</v>
      </c>
      <c r="E20" s="118" t="s">
        <v>88</v>
      </c>
      <c r="F20" s="118" t="s">
        <v>82</v>
      </c>
      <c r="G20" s="120">
        <v>1</v>
      </c>
      <c r="H20" s="118" t="s">
        <v>89</v>
      </c>
      <c r="I20" s="136" t="s">
        <v>47</v>
      </c>
      <c r="J20" s="119"/>
      <c r="K20" s="118" t="s">
        <v>84</v>
      </c>
      <c r="L20" s="99"/>
      <c r="M20" s="94"/>
      <c r="N20" s="94"/>
    </row>
    <row r="21" customFormat="1" ht="21.75" customHeight="1" spans="1:14">
      <c r="A21" s="117">
        <v>18</v>
      </c>
      <c r="B21" s="118"/>
      <c r="C21" s="118" t="s">
        <v>90</v>
      </c>
      <c r="D21" s="118" t="s">
        <v>91</v>
      </c>
      <c r="E21" s="118" t="s">
        <v>92</v>
      </c>
      <c r="F21" s="118" t="s">
        <v>82</v>
      </c>
      <c r="G21" s="120">
        <v>1</v>
      </c>
      <c r="H21" s="118" t="s">
        <v>89</v>
      </c>
      <c r="I21" s="136" t="s">
        <v>47</v>
      </c>
      <c r="J21" s="119"/>
      <c r="K21" s="118" t="s">
        <v>84</v>
      </c>
      <c r="L21" s="99"/>
      <c r="M21" s="94"/>
      <c r="N21" s="94"/>
    </row>
    <row r="22" customFormat="1" ht="21.75" customHeight="1" spans="1:14">
      <c r="A22" s="117"/>
      <c r="B22" s="118"/>
      <c r="C22" s="118"/>
      <c r="D22" s="118"/>
      <c r="E22" s="118"/>
      <c r="F22" s="118"/>
      <c r="G22" s="120"/>
      <c r="H22" s="121"/>
      <c r="I22" s="136"/>
      <c r="J22" s="119"/>
      <c r="K22" s="118"/>
      <c r="L22" s="99"/>
      <c r="M22" s="94"/>
      <c r="N22" s="94"/>
    </row>
    <row r="23" customFormat="1" ht="21.75" customHeight="1" spans="1:14">
      <c r="A23" s="117">
        <v>19</v>
      </c>
      <c r="B23" s="118"/>
      <c r="C23" s="118" t="s">
        <v>69</v>
      </c>
      <c r="D23" s="118" t="s">
        <v>93</v>
      </c>
      <c r="E23" s="118" t="s">
        <v>94</v>
      </c>
      <c r="F23" s="118" t="s">
        <v>95</v>
      </c>
      <c r="G23" s="120">
        <v>1</v>
      </c>
      <c r="H23" s="118" t="s">
        <v>96</v>
      </c>
      <c r="I23" s="136" t="s">
        <v>47</v>
      </c>
      <c r="J23" s="119"/>
      <c r="K23" s="118" t="s">
        <v>97</v>
      </c>
      <c r="L23" s="99"/>
      <c r="M23" s="94"/>
      <c r="N23" s="94"/>
    </row>
    <row r="24" customFormat="1" ht="21.75" customHeight="1" spans="1:14">
      <c r="A24" s="117">
        <v>20</v>
      </c>
      <c r="B24" s="118"/>
      <c r="C24" s="118" t="s">
        <v>69</v>
      </c>
      <c r="D24" s="118" t="s">
        <v>93</v>
      </c>
      <c r="E24" s="118" t="s">
        <v>94</v>
      </c>
      <c r="F24" s="118" t="s">
        <v>95</v>
      </c>
      <c r="G24" s="120">
        <v>1</v>
      </c>
      <c r="H24" s="118" t="s">
        <v>98</v>
      </c>
      <c r="I24" s="136" t="s">
        <v>47</v>
      </c>
      <c r="J24" s="119"/>
      <c r="K24" s="118" t="s">
        <v>97</v>
      </c>
      <c r="L24" s="99"/>
      <c r="M24" s="94"/>
      <c r="N24" s="94"/>
    </row>
    <row r="25" customFormat="1" ht="21.75" customHeight="1" spans="1:14">
      <c r="A25" s="117">
        <v>21</v>
      </c>
      <c r="B25" s="118"/>
      <c r="C25" s="118" t="s">
        <v>69</v>
      </c>
      <c r="D25" s="118" t="s">
        <v>93</v>
      </c>
      <c r="E25" s="118" t="s">
        <v>99</v>
      </c>
      <c r="F25" s="118" t="s">
        <v>100</v>
      </c>
      <c r="G25" s="120">
        <v>1</v>
      </c>
      <c r="H25" s="118" t="s">
        <v>101</v>
      </c>
      <c r="I25" s="136" t="s">
        <v>47</v>
      </c>
      <c r="J25" s="119"/>
      <c r="K25" s="118" t="s">
        <v>97</v>
      </c>
      <c r="L25" s="99"/>
      <c r="M25" s="94"/>
      <c r="N25" s="94"/>
    </row>
    <row r="26" customFormat="1" ht="21.75" customHeight="1" spans="1:14">
      <c r="A26" s="117">
        <v>22</v>
      </c>
      <c r="B26" s="118"/>
      <c r="C26" s="118" t="s">
        <v>69</v>
      </c>
      <c r="D26" s="118" t="s">
        <v>93</v>
      </c>
      <c r="E26" s="118" t="s">
        <v>99</v>
      </c>
      <c r="F26" s="118" t="s">
        <v>100</v>
      </c>
      <c r="G26" s="120">
        <v>1</v>
      </c>
      <c r="H26" s="118" t="s">
        <v>102</v>
      </c>
      <c r="I26" s="136" t="s">
        <v>47</v>
      </c>
      <c r="J26" s="119"/>
      <c r="K26" s="118" t="s">
        <v>97</v>
      </c>
      <c r="L26" s="99"/>
      <c r="M26" s="94"/>
      <c r="N26" s="94"/>
    </row>
    <row r="27" customFormat="1" ht="21.75" customHeight="1" spans="1:14">
      <c r="A27" s="117">
        <v>23</v>
      </c>
      <c r="B27" s="118"/>
      <c r="C27" s="118" t="s">
        <v>69</v>
      </c>
      <c r="D27" s="118" t="s">
        <v>93</v>
      </c>
      <c r="E27" s="118" t="s">
        <v>103</v>
      </c>
      <c r="F27" s="118" t="s">
        <v>100</v>
      </c>
      <c r="G27" s="120">
        <v>2</v>
      </c>
      <c r="H27" s="118" t="s">
        <v>104</v>
      </c>
      <c r="I27" s="136" t="s">
        <v>47</v>
      </c>
      <c r="J27" s="119"/>
      <c r="K27" s="118" t="s">
        <v>97</v>
      </c>
      <c r="L27" s="99"/>
      <c r="M27" s="94"/>
      <c r="N27" s="94"/>
    </row>
    <row r="28" customFormat="1" ht="21.75" customHeight="1" spans="1:14">
      <c r="A28" s="117">
        <v>24</v>
      </c>
      <c r="B28" s="118"/>
      <c r="C28" s="118" t="s">
        <v>69</v>
      </c>
      <c r="D28" s="118" t="s">
        <v>93</v>
      </c>
      <c r="E28" s="118" t="s">
        <v>103</v>
      </c>
      <c r="F28" s="118" t="s">
        <v>100</v>
      </c>
      <c r="G28" s="120">
        <v>2</v>
      </c>
      <c r="H28" s="118" t="s">
        <v>105</v>
      </c>
      <c r="I28" s="136" t="s">
        <v>47</v>
      </c>
      <c r="J28" s="119"/>
      <c r="K28" s="118" t="s">
        <v>97</v>
      </c>
      <c r="L28" s="99"/>
      <c r="M28" s="94"/>
      <c r="N28" s="94"/>
    </row>
    <row r="29" customFormat="1" ht="21.75" customHeight="1" spans="1:14">
      <c r="A29" s="117">
        <v>25</v>
      </c>
      <c r="B29" s="118"/>
      <c r="C29" s="118" t="s">
        <v>69</v>
      </c>
      <c r="D29" s="118" t="s">
        <v>70</v>
      </c>
      <c r="E29" s="118" t="s">
        <v>106</v>
      </c>
      <c r="F29" s="118" t="s">
        <v>107</v>
      </c>
      <c r="G29" s="120">
        <v>1</v>
      </c>
      <c r="H29" s="118" t="s">
        <v>108</v>
      </c>
      <c r="I29" s="136" t="s">
        <v>47</v>
      </c>
      <c r="J29" s="119"/>
      <c r="K29" s="118" t="s">
        <v>97</v>
      </c>
      <c r="L29" s="99"/>
      <c r="M29" s="94"/>
      <c r="N29" s="94"/>
    </row>
    <row r="30" customFormat="1" ht="21.75" customHeight="1" spans="1:14">
      <c r="A30" s="117">
        <v>26</v>
      </c>
      <c r="B30" s="118"/>
      <c r="C30" s="118" t="s">
        <v>69</v>
      </c>
      <c r="D30" s="118" t="s">
        <v>70</v>
      </c>
      <c r="E30" s="118" t="s">
        <v>106</v>
      </c>
      <c r="F30" s="118" t="s">
        <v>107</v>
      </c>
      <c r="G30" s="120">
        <v>1</v>
      </c>
      <c r="H30" s="118" t="s">
        <v>109</v>
      </c>
      <c r="I30" s="136" t="s">
        <v>47</v>
      </c>
      <c r="J30" s="119"/>
      <c r="K30" s="118" t="s">
        <v>97</v>
      </c>
      <c r="L30" s="99"/>
      <c r="M30" s="94"/>
      <c r="N30" s="94"/>
    </row>
    <row r="31" customFormat="1" ht="21.75" customHeight="1" spans="1:14">
      <c r="A31" s="117">
        <v>27</v>
      </c>
      <c r="B31" s="118"/>
      <c r="C31" s="118" t="s">
        <v>69</v>
      </c>
      <c r="D31" s="118" t="s">
        <v>93</v>
      </c>
      <c r="E31" s="118" t="s">
        <v>110</v>
      </c>
      <c r="F31" s="118" t="s">
        <v>111</v>
      </c>
      <c r="G31" s="120">
        <v>1</v>
      </c>
      <c r="H31" s="118" t="s">
        <v>112</v>
      </c>
      <c r="I31" s="136" t="s">
        <v>47</v>
      </c>
      <c r="J31" s="119"/>
      <c r="K31" s="118" t="s">
        <v>113</v>
      </c>
      <c r="L31" s="99"/>
      <c r="M31" s="94"/>
      <c r="N31" s="94"/>
    </row>
    <row r="32" customFormat="1" ht="21.75" customHeight="1" spans="1:14">
      <c r="A32" s="117">
        <v>28</v>
      </c>
      <c r="B32" s="118"/>
      <c r="C32" s="118" t="s">
        <v>69</v>
      </c>
      <c r="D32" s="118" t="s">
        <v>114</v>
      </c>
      <c r="E32" s="118" t="s">
        <v>115</v>
      </c>
      <c r="F32" s="118">
        <v>2020</v>
      </c>
      <c r="G32" s="120">
        <v>13</v>
      </c>
      <c r="H32" s="118" t="s">
        <v>116</v>
      </c>
      <c r="I32" s="136" t="s">
        <v>47</v>
      </c>
      <c r="J32" s="119"/>
      <c r="K32" s="118" t="s">
        <v>117</v>
      </c>
      <c r="L32" s="99"/>
      <c r="M32" s="94"/>
      <c r="N32" s="94"/>
    </row>
    <row r="33" customFormat="1" ht="21.75" customHeight="1" spans="1:14">
      <c r="A33" s="117">
        <v>29</v>
      </c>
      <c r="B33" s="118"/>
      <c r="C33" s="118" t="s">
        <v>69</v>
      </c>
      <c r="D33" s="118" t="s">
        <v>118</v>
      </c>
      <c r="E33" s="118" t="s">
        <v>119</v>
      </c>
      <c r="F33" s="118">
        <v>2020</v>
      </c>
      <c r="G33" s="120">
        <v>1</v>
      </c>
      <c r="H33" s="118" t="s">
        <v>116</v>
      </c>
      <c r="I33" s="136" t="s">
        <v>47</v>
      </c>
      <c r="J33" s="119"/>
      <c r="K33" s="118" t="s">
        <v>117</v>
      </c>
      <c r="L33" s="99"/>
      <c r="M33" s="94"/>
      <c r="N33" s="94"/>
    </row>
    <row r="34" customFormat="1" ht="21.75" customHeight="1" spans="1:14">
      <c r="A34" s="117">
        <v>30</v>
      </c>
      <c r="B34" s="118"/>
      <c r="C34" s="118"/>
      <c r="D34" s="118"/>
      <c r="E34" s="118"/>
      <c r="F34" s="119"/>
      <c r="G34" s="120"/>
      <c r="H34" s="119"/>
      <c r="I34" s="136"/>
      <c r="J34" s="119"/>
      <c r="K34" s="137"/>
      <c r="L34" s="99"/>
      <c r="M34" s="94"/>
      <c r="N34" s="94"/>
    </row>
    <row r="35" customFormat="1" ht="21.75" customHeight="1" spans="1:14">
      <c r="A35" s="117">
        <v>31</v>
      </c>
      <c r="B35" s="118"/>
      <c r="C35" s="118"/>
      <c r="D35" s="118"/>
      <c r="E35" s="118"/>
      <c r="F35" s="119"/>
      <c r="G35" s="120"/>
      <c r="H35" s="119"/>
      <c r="I35" s="136"/>
      <c r="J35" s="119"/>
      <c r="K35" s="137"/>
      <c r="L35" s="99"/>
      <c r="M35" s="94"/>
      <c r="N35" s="94"/>
    </row>
    <row r="36" customFormat="1" ht="21.75" customHeight="1" spans="1:14">
      <c r="A36" s="117">
        <v>32</v>
      </c>
      <c r="B36" s="118"/>
      <c r="C36" s="118"/>
      <c r="D36" s="118"/>
      <c r="E36" s="118"/>
      <c r="F36" s="119"/>
      <c r="G36" s="120"/>
      <c r="H36" s="119"/>
      <c r="I36" s="136"/>
      <c r="J36" s="119"/>
      <c r="K36" s="137"/>
      <c r="L36" s="99"/>
      <c r="M36" s="94"/>
      <c r="N36" s="94"/>
    </row>
    <row r="37" customFormat="1" ht="21.75" customHeight="1" spans="1:14">
      <c r="A37" s="117">
        <v>33</v>
      </c>
      <c r="B37" s="118"/>
      <c r="C37" s="118"/>
      <c r="D37" s="118"/>
      <c r="E37" s="118"/>
      <c r="F37" s="119"/>
      <c r="G37" s="120"/>
      <c r="H37" s="119"/>
      <c r="I37" s="136"/>
      <c r="J37" s="119"/>
      <c r="K37" s="137"/>
      <c r="L37" s="99"/>
      <c r="M37" s="94"/>
      <c r="N37" s="94"/>
    </row>
    <row r="38" customFormat="1" ht="21.75" customHeight="1" spans="1:14">
      <c r="A38" s="117">
        <v>34</v>
      </c>
      <c r="B38" s="118"/>
      <c r="C38" s="118"/>
      <c r="D38" s="118"/>
      <c r="E38" s="118"/>
      <c r="F38" s="119"/>
      <c r="G38" s="120"/>
      <c r="H38" s="119"/>
      <c r="I38" s="136"/>
      <c r="J38" s="119"/>
      <c r="K38" s="137"/>
      <c r="L38" s="99"/>
      <c r="M38" s="94"/>
      <c r="N38" s="94"/>
    </row>
    <row r="39" customFormat="1" ht="21.75" customHeight="1" spans="1:14">
      <c r="A39" s="117">
        <v>35</v>
      </c>
      <c r="B39" s="118"/>
      <c r="C39" s="118"/>
      <c r="D39" s="118"/>
      <c r="E39" s="118"/>
      <c r="F39" s="119"/>
      <c r="G39" s="120"/>
      <c r="H39" s="119"/>
      <c r="I39" s="136"/>
      <c r="J39" s="119"/>
      <c r="K39" s="137"/>
      <c r="L39" s="99"/>
      <c r="M39" s="94"/>
      <c r="N39" s="94"/>
    </row>
    <row r="40" customFormat="1" ht="21.75" customHeight="1" spans="1:14">
      <c r="A40" s="117">
        <v>36</v>
      </c>
      <c r="B40" s="118"/>
      <c r="C40" s="118"/>
      <c r="D40" s="118"/>
      <c r="E40" s="118"/>
      <c r="F40" s="119"/>
      <c r="G40" s="120"/>
      <c r="H40" s="119"/>
      <c r="I40" s="136"/>
      <c r="J40" s="119"/>
      <c r="K40" s="137"/>
      <c r="L40" s="99"/>
      <c r="M40" s="94"/>
      <c r="N40" s="94"/>
    </row>
    <row r="41" customFormat="1" ht="21.75" customHeight="1" spans="1:14">
      <c r="A41" s="117">
        <v>37</v>
      </c>
      <c r="B41" s="118"/>
      <c r="C41" s="118"/>
      <c r="D41" s="118"/>
      <c r="E41" s="118"/>
      <c r="F41" s="119"/>
      <c r="G41" s="120"/>
      <c r="H41" s="119"/>
      <c r="I41" s="136"/>
      <c r="J41" s="119"/>
      <c r="K41" s="137"/>
      <c r="L41" s="99"/>
      <c r="M41" s="94"/>
      <c r="N41" s="94"/>
    </row>
    <row r="42" customFormat="1" ht="21.75" customHeight="1" spans="1:14">
      <c r="A42" s="117">
        <v>38</v>
      </c>
      <c r="B42" s="118"/>
      <c r="C42" s="118"/>
      <c r="D42" s="118"/>
      <c r="E42" s="118"/>
      <c r="F42" s="119"/>
      <c r="G42" s="120"/>
      <c r="H42" s="119"/>
      <c r="I42" s="136"/>
      <c r="J42" s="119"/>
      <c r="K42" s="137"/>
      <c r="L42" s="99"/>
      <c r="M42" s="94"/>
      <c r="N42" s="94"/>
    </row>
    <row r="43" customFormat="1" ht="21.75" customHeight="1" spans="1:14">
      <c r="A43" s="117">
        <v>39</v>
      </c>
      <c r="B43" s="118"/>
      <c r="C43" s="118"/>
      <c r="D43" s="118"/>
      <c r="E43" s="118"/>
      <c r="F43" s="119"/>
      <c r="G43" s="120"/>
      <c r="H43" s="119"/>
      <c r="I43" s="136"/>
      <c r="J43" s="119"/>
      <c r="K43" s="137"/>
      <c r="L43" s="99"/>
      <c r="M43" s="94"/>
      <c r="N43" s="94"/>
    </row>
    <row r="44" ht="21.75" customHeight="1" spans="1:11">
      <c r="A44" s="122"/>
      <c r="B44" s="123"/>
      <c r="C44" s="124" t="s">
        <v>120</v>
      </c>
      <c r="D44" s="124"/>
      <c r="E44" s="125"/>
      <c r="F44" s="126"/>
      <c r="G44" s="127"/>
      <c r="H44" s="122"/>
      <c r="I44" s="138"/>
      <c r="J44" s="122"/>
      <c r="K44" s="139"/>
    </row>
    <row r="45" customHeight="1" spans="1:11">
      <c r="A45" s="128"/>
      <c r="B45" s="129"/>
      <c r="C45" s="128"/>
      <c r="D45" s="128"/>
      <c r="E45" s="128"/>
      <c r="F45" s="128"/>
      <c r="G45" s="130"/>
      <c r="H45" s="131"/>
      <c r="I45" s="131"/>
      <c r="J45" s="140"/>
      <c r="K45" s="141"/>
    </row>
  </sheetData>
  <autoFilter ref="A3:K45">
    <extLst/>
  </autoFilter>
  <mergeCells count="2">
    <mergeCell ref="A1:K1"/>
    <mergeCell ref="J45:K45"/>
  </mergeCells>
  <printOptions horizontalCentered="1"/>
  <pageMargins left="0.118110236220472" right="0.118110236220472" top="0.354330708661417" bottom="0.354330708661417" header="0.31496062992126" footer="0.31496062992126"/>
  <pageSetup paperSize="9" scale="82" fitToHeight="0" orientation="landscape" useFirstPageNumber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75"/>
  <sheetViews>
    <sheetView topLeftCell="A2" workbookViewId="0">
      <pane xSplit="7" ySplit="3" topLeftCell="H5" activePane="bottomRight" state="frozen"/>
      <selection/>
      <selection pane="topRight"/>
      <selection pane="bottomLeft"/>
      <selection pane="bottomRight" activeCell="B12" sqref="B12"/>
    </sheetView>
  </sheetViews>
  <sheetFormatPr defaultColWidth="9" defaultRowHeight="12"/>
  <cols>
    <col min="1" max="1" width="4.57142857142857" style="7" customWidth="1"/>
    <col min="2" max="2" width="17.1428571428571" style="8" customWidth="1"/>
    <col min="3" max="3" width="12" style="8" customWidth="1"/>
    <col min="4" max="4" width="16.4285714285714" style="8" customWidth="1"/>
    <col min="5" max="5" width="16.7142857142857" style="8" customWidth="1"/>
    <col min="6" max="6" width="9.42857142857143" style="9" customWidth="1"/>
    <col min="7" max="7" width="5.57142857142857" style="10" customWidth="1"/>
    <col min="8" max="8" width="7.71428571428571" style="11" customWidth="1"/>
    <col min="9" max="9" width="10.1428571428571" style="12" customWidth="1"/>
    <col min="10" max="10" width="10" style="13" customWidth="1"/>
    <col min="11" max="11" width="6" style="8" customWidth="1"/>
    <col min="12" max="12" width="4.57142857142857" style="14" customWidth="1"/>
    <col min="13" max="13" width="11.5714285714286" style="8" customWidth="1"/>
    <col min="14" max="14" width="5.85714285714286" style="8" customWidth="1"/>
    <col min="15" max="15" width="13.8571428571429" style="8" customWidth="1"/>
    <col min="16" max="16" width="9.14285714285714" style="8"/>
    <col min="17" max="256" width="9.14285714285714" style="15"/>
    <col min="257" max="257" width="4.57142857142857" style="15" customWidth="1"/>
    <col min="258" max="258" width="17.1428571428571" style="15" customWidth="1"/>
    <col min="259" max="259" width="12" style="15" customWidth="1"/>
    <col min="260" max="260" width="16.4285714285714" style="15" customWidth="1"/>
    <col min="261" max="261" width="16.7142857142857" style="15" customWidth="1"/>
    <col min="262" max="262" width="9.42857142857143" style="15" customWidth="1"/>
    <col min="263" max="263" width="5.57142857142857" style="15" customWidth="1"/>
    <col min="264" max="264" width="7.71428571428571" style="15" customWidth="1"/>
    <col min="265" max="265" width="11.2857142857143" style="15" customWidth="1"/>
    <col min="266" max="266" width="8.28571428571429" style="15" customWidth="1"/>
    <col min="267" max="267" width="5.57142857142857" style="15" customWidth="1"/>
    <col min="268" max="268" width="4.57142857142857" style="15" customWidth="1"/>
    <col min="269" max="269" width="11.5714285714286" style="15" customWidth="1"/>
    <col min="270" max="270" width="4.71428571428571" style="15" customWidth="1"/>
    <col min="271" max="271" width="16.7142857142857" style="15" customWidth="1"/>
    <col min="272" max="512" width="9.14285714285714" style="15"/>
    <col min="513" max="513" width="4.57142857142857" style="15" customWidth="1"/>
    <col min="514" max="514" width="17.1428571428571" style="15" customWidth="1"/>
    <col min="515" max="515" width="12" style="15" customWidth="1"/>
    <col min="516" max="516" width="16.4285714285714" style="15" customWidth="1"/>
    <col min="517" max="517" width="16.7142857142857" style="15" customWidth="1"/>
    <col min="518" max="518" width="9.42857142857143" style="15" customWidth="1"/>
    <col min="519" max="519" width="5.57142857142857" style="15" customWidth="1"/>
    <col min="520" max="520" width="7.71428571428571" style="15" customWidth="1"/>
    <col min="521" max="521" width="11.2857142857143" style="15" customWidth="1"/>
    <col min="522" max="522" width="8.28571428571429" style="15" customWidth="1"/>
    <col min="523" max="523" width="5.57142857142857" style="15" customWidth="1"/>
    <col min="524" max="524" width="4.57142857142857" style="15" customWidth="1"/>
    <col min="525" max="525" width="11.5714285714286" style="15" customWidth="1"/>
    <col min="526" max="526" width="4.71428571428571" style="15" customWidth="1"/>
    <col min="527" max="527" width="16.7142857142857" style="15" customWidth="1"/>
    <col min="528" max="768" width="9.14285714285714" style="15"/>
    <col min="769" max="769" width="4.57142857142857" style="15" customWidth="1"/>
    <col min="770" max="770" width="17.1428571428571" style="15" customWidth="1"/>
    <col min="771" max="771" width="12" style="15" customWidth="1"/>
    <col min="772" max="772" width="16.4285714285714" style="15" customWidth="1"/>
    <col min="773" max="773" width="16.7142857142857" style="15" customWidth="1"/>
    <col min="774" max="774" width="9.42857142857143" style="15" customWidth="1"/>
    <col min="775" max="775" width="5.57142857142857" style="15" customWidth="1"/>
    <col min="776" max="776" width="7.71428571428571" style="15" customWidth="1"/>
    <col min="777" max="777" width="11.2857142857143" style="15" customWidth="1"/>
    <col min="778" max="778" width="8.28571428571429" style="15" customWidth="1"/>
    <col min="779" max="779" width="5.57142857142857" style="15" customWidth="1"/>
    <col min="780" max="780" width="4.57142857142857" style="15" customWidth="1"/>
    <col min="781" max="781" width="11.5714285714286" style="15" customWidth="1"/>
    <col min="782" max="782" width="4.71428571428571" style="15" customWidth="1"/>
    <col min="783" max="783" width="16.7142857142857" style="15" customWidth="1"/>
    <col min="784" max="1024" width="9.14285714285714" style="15"/>
    <col min="1025" max="1025" width="4.57142857142857" style="15" customWidth="1"/>
    <col min="1026" max="1026" width="17.1428571428571" style="15" customWidth="1"/>
    <col min="1027" max="1027" width="12" style="15" customWidth="1"/>
    <col min="1028" max="1028" width="16.4285714285714" style="15" customWidth="1"/>
    <col min="1029" max="1029" width="16.7142857142857" style="15" customWidth="1"/>
    <col min="1030" max="1030" width="9.42857142857143" style="15" customWidth="1"/>
    <col min="1031" max="1031" width="5.57142857142857" style="15" customWidth="1"/>
    <col min="1032" max="1032" width="7.71428571428571" style="15" customWidth="1"/>
    <col min="1033" max="1033" width="11.2857142857143" style="15" customWidth="1"/>
    <col min="1034" max="1034" width="8.28571428571429" style="15" customWidth="1"/>
    <col min="1035" max="1035" width="5.57142857142857" style="15" customWidth="1"/>
    <col min="1036" max="1036" width="4.57142857142857" style="15" customWidth="1"/>
    <col min="1037" max="1037" width="11.5714285714286" style="15" customWidth="1"/>
    <col min="1038" max="1038" width="4.71428571428571" style="15" customWidth="1"/>
    <col min="1039" max="1039" width="16.7142857142857" style="15" customWidth="1"/>
    <col min="1040" max="1280" width="9.14285714285714" style="15"/>
    <col min="1281" max="1281" width="4.57142857142857" style="15" customWidth="1"/>
    <col min="1282" max="1282" width="17.1428571428571" style="15" customWidth="1"/>
    <col min="1283" max="1283" width="12" style="15" customWidth="1"/>
    <col min="1284" max="1284" width="16.4285714285714" style="15" customWidth="1"/>
    <col min="1285" max="1285" width="16.7142857142857" style="15" customWidth="1"/>
    <col min="1286" max="1286" width="9.42857142857143" style="15" customWidth="1"/>
    <col min="1287" max="1287" width="5.57142857142857" style="15" customWidth="1"/>
    <col min="1288" max="1288" width="7.71428571428571" style="15" customWidth="1"/>
    <col min="1289" max="1289" width="11.2857142857143" style="15" customWidth="1"/>
    <col min="1290" max="1290" width="8.28571428571429" style="15" customWidth="1"/>
    <col min="1291" max="1291" width="5.57142857142857" style="15" customWidth="1"/>
    <col min="1292" max="1292" width="4.57142857142857" style="15" customWidth="1"/>
    <col min="1293" max="1293" width="11.5714285714286" style="15" customWidth="1"/>
    <col min="1294" max="1294" width="4.71428571428571" style="15" customWidth="1"/>
    <col min="1295" max="1295" width="16.7142857142857" style="15" customWidth="1"/>
    <col min="1296" max="1536" width="9.14285714285714" style="15"/>
    <col min="1537" max="1537" width="4.57142857142857" style="15" customWidth="1"/>
    <col min="1538" max="1538" width="17.1428571428571" style="15" customWidth="1"/>
    <col min="1539" max="1539" width="12" style="15" customWidth="1"/>
    <col min="1540" max="1540" width="16.4285714285714" style="15" customWidth="1"/>
    <col min="1541" max="1541" width="16.7142857142857" style="15" customWidth="1"/>
    <col min="1542" max="1542" width="9.42857142857143" style="15" customWidth="1"/>
    <col min="1543" max="1543" width="5.57142857142857" style="15" customWidth="1"/>
    <col min="1544" max="1544" width="7.71428571428571" style="15" customWidth="1"/>
    <col min="1545" max="1545" width="11.2857142857143" style="15" customWidth="1"/>
    <col min="1546" max="1546" width="8.28571428571429" style="15" customWidth="1"/>
    <col min="1547" max="1547" width="5.57142857142857" style="15" customWidth="1"/>
    <col min="1548" max="1548" width="4.57142857142857" style="15" customWidth="1"/>
    <col min="1549" max="1549" width="11.5714285714286" style="15" customWidth="1"/>
    <col min="1550" max="1550" width="4.71428571428571" style="15" customWidth="1"/>
    <col min="1551" max="1551" width="16.7142857142857" style="15" customWidth="1"/>
    <col min="1552" max="1792" width="9.14285714285714" style="15"/>
    <col min="1793" max="1793" width="4.57142857142857" style="15" customWidth="1"/>
    <col min="1794" max="1794" width="17.1428571428571" style="15" customWidth="1"/>
    <col min="1795" max="1795" width="12" style="15" customWidth="1"/>
    <col min="1796" max="1796" width="16.4285714285714" style="15" customWidth="1"/>
    <col min="1797" max="1797" width="16.7142857142857" style="15" customWidth="1"/>
    <col min="1798" max="1798" width="9.42857142857143" style="15" customWidth="1"/>
    <col min="1799" max="1799" width="5.57142857142857" style="15" customWidth="1"/>
    <col min="1800" max="1800" width="7.71428571428571" style="15" customWidth="1"/>
    <col min="1801" max="1801" width="11.2857142857143" style="15" customWidth="1"/>
    <col min="1802" max="1802" width="8.28571428571429" style="15" customWidth="1"/>
    <col min="1803" max="1803" width="5.57142857142857" style="15" customWidth="1"/>
    <col min="1804" max="1804" width="4.57142857142857" style="15" customWidth="1"/>
    <col min="1805" max="1805" width="11.5714285714286" style="15" customWidth="1"/>
    <col min="1806" max="1806" width="4.71428571428571" style="15" customWidth="1"/>
    <col min="1807" max="1807" width="16.7142857142857" style="15" customWidth="1"/>
    <col min="1808" max="2048" width="9.14285714285714" style="15"/>
    <col min="2049" max="2049" width="4.57142857142857" style="15" customWidth="1"/>
    <col min="2050" max="2050" width="17.1428571428571" style="15" customWidth="1"/>
    <col min="2051" max="2051" width="12" style="15" customWidth="1"/>
    <col min="2052" max="2052" width="16.4285714285714" style="15" customWidth="1"/>
    <col min="2053" max="2053" width="16.7142857142857" style="15" customWidth="1"/>
    <col min="2054" max="2054" width="9.42857142857143" style="15" customWidth="1"/>
    <col min="2055" max="2055" width="5.57142857142857" style="15" customWidth="1"/>
    <col min="2056" max="2056" width="7.71428571428571" style="15" customWidth="1"/>
    <col min="2057" max="2057" width="11.2857142857143" style="15" customWidth="1"/>
    <col min="2058" max="2058" width="8.28571428571429" style="15" customWidth="1"/>
    <col min="2059" max="2059" width="5.57142857142857" style="15" customWidth="1"/>
    <col min="2060" max="2060" width="4.57142857142857" style="15" customWidth="1"/>
    <col min="2061" max="2061" width="11.5714285714286" style="15" customWidth="1"/>
    <col min="2062" max="2062" width="4.71428571428571" style="15" customWidth="1"/>
    <col min="2063" max="2063" width="16.7142857142857" style="15" customWidth="1"/>
    <col min="2064" max="2304" width="9.14285714285714" style="15"/>
    <col min="2305" max="2305" width="4.57142857142857" style="15" customWidth="1"/>
    <col min="2306" max="2306" width="17.1428571428571" style="15" customWidth="1"/>
    <col min="2307" max="2307" width="12" style="15" customWidth="1"/>
    <col min="2308" max="2308" width="16.4285714285714" style="15" customWidth="1"/>
    <col min="2309" max="2309" width="16.7142857142857" style="15" customWidth="1"/>
    <col min="2310" max="2310" width="9.42857142857143" style="15" customWidth="1"/>
    <col min="2311" max="2311" width="5.57142857142857" style="15" customWidth="1"/>
    <col min="2312" max="2312" width="7.71428571428571" style="15" customWidth="1"/>
    <col min="2313" max="2313" width="11.2857142857143" style="15" customWidth="1"/>
    <col min="2314" max="2314" width="8.28571428571429" style="15" customWidth="1"/>
    <col min="2315" max="2315" width="5.57142857142857" style="15" customWidth="1"/>
    <col min="2316" max="2316" width="4.57142857142857" style="15" customWidth="1"/>
    <col min="2317" max="2317" width="11.5714285714286" style="15" customWidth="1"/>
    <col min="2318" max="2318" width="4.71428571428571" style="15" customWidth="1"/>
    <col min="2319" max="2319" width="16.7142857142857" style="15" customWidth="1"/>
    <col min="2320" max="2560" width="9.14285714285714" style="15"/>
    <col min="2561" max="2561" width="4.57142857142857" style="15" customWidth="1"/>
    <col min="2562" max="2562" width="17.1428571428571" style="15" customWidth="1"/>
    <col min="2563" max="2563" width="12" style="15" customWidth="1"/>
    <col min="2564" max="2564" width="16.4285714285714" style="15" customWidth="1"/>
    <col min="2565" max="2565" width="16.7142857142857" style="15" customWidth="1"/>
    <col min="2566" max="2566" width="9.42857142857143" style="15" customWidth="1"/>
    <col min="2567" max="2567" width="5.57142857142857" style="15" customWidth="1"/>
    <col min="2568" max="2568" width="7.71428571428571" style="15" customWidth="1"/>
    <col min="2569" max="2569" width="11.2857142857143" style="15" customWidth="1"/>
    <col min="2570" max="2570" width="8.28571428571429" style="15" customWidth="1"/>
    <col min="2571" max="2571" width="5.57142857142857" style="15" customWidth="1"/>
    <col min="2572" max="2572" width="4.57142857142857" style="15" customWidth="1"/>
    <col min="2573" max="2573" width="11.5714285714286" style="15" customWidth="1"/>
    <col min="2574" max="2574" width="4.71428571428571" style="15" customWidth="1"/>
    <col min="2575" max="2575" width="16.7142857142857" style="15" customWidth="1"/>
    <col min="2576" max="2816" width="9.14285714285714" style="15"/>
    <col min="2817" max="2817" width="4.57142857142857" style="15" customWidth="1"/>
    <col min="2818" max="2818" width="17.1428571428571" style="15" customWidth="1"/>
    <col min="2819" max="2819" width="12" style="15" customWidth="1"/>
    <col min="2820" max="2820" width="16.4285714285714" style="15" customWidth="1"/>
    <col min="2821" max="2821" width="16.7142857142857" style="15" customWidth="1"/>
    <col min="2822" max="2822" width="9.42857142857143" style="15" customWidth="1"/>
    <col min="2823" max="2823" width="5.57142857142857" style="15" customWidth="1"/>
    <col min="2824" max="2824" width="7.71428571428571" style="15" customWidth="1"/>
    <col min="2825" max="2825" width="11.2857142857143" style="15" customWidth="1"/>
    <col min="2826" max="2826" width="8.28571428571429" style="15" customWidth="1"/>
    <col min="2827" max="2827" width="5.57142857142857" style="15" customWidth="1"/>
    <col min="2828" max="2828" width="4.57142857142857" style="15" customWidth="1"/>
    <col min="2829" max="2829" width="11.5714285714286" style="15" customWidth="1"/>
    <col min="2830" max="2830" width="4.71428571428571" style="15" customWidth="1"/>
    <col min="2831" max="2831" width="16.7142857142857" style="15" customWidth="1"/>
    <col min="2832" max="3072" width="9.14285714285714" style="15"/>
    <col min="3073" max="3073" width="4.57142857142857" style="15" customWidth="1"/>
    <col min="3074" max="3074" width="17.1428571428571" style="15" customWidth="1"/>
    <col min="3075" max="3075" width="12" style="15" customWidth="1"/>
    <col min="3076" max="3076" width="16.4285714285714" style="15" customWidth="1"/>
    <col min="3077" max="3077" width="16.7142857142857" style="15" customWidth="1"/>
    <col min="3078" max="3078" width="9.42857142857143" style="15" customWidth="1"/>
    <col min="3079" max="3079" width="5.57142857142857" style="15" customWidth="1"/>
    <col min="3080" max="3080" width="7.71428571428571" style="15" customWidth="1"/>
    <col min="3081" max="3081" width="11.2857142857143" style="15" customWidth="1"/>
    <col min="3082" max="3082" width="8.28571428571429" style="15" customWidth="1"/>
    <col min="3083" max="3083" width="5.57142857142857" style="15" customWidth="1"/>
    <col min="3084" max="3084" width="4.57142857142857" style="15" customWidth="1"/>
    <col min="3085" max="3085" width="11.5714285714286" style="15" customWidth="1"/>
    <col min="3086" max="3086" width="4.71428571428571" style="15" customWidth="1"/>
    <col min="3087" max="3087" width="16.7142857142857" style="15" customWidth="1"/>
    <col min="3088" max="3328" width="9.14285714285714" style="15"/>
    <col min="3329" max="3329" width="4.57142857142857" style="15" customWidth="1"/>
    <col min="3330" max="3330" width="17.1428571428571" style="15" customWidth="1"/>
    <col min="3331" max="3331" width="12" style="15" customWidth="1"/>
    <col min="3332" max="3332" width="16.4285714285714" style="15" customWidth="1"/>
    <col min="3333" max="3333" width="16.7142857142857" style="15" customWidth="1"/>
    <col min="3334" max="3334" width="9.42857142857143" style="15" customWidth="1"/>
    <col min="3335" max="3335" width="5.57142857142857" style="15" customWidth="1"/>
    <col min="3336" max="3336" width="7.71428571428571" style="15" customWidth="1"/>
    <col min="3337" max="3337" width="11.2857142857143" style="15" customWidth="1"/>
    <col min="3338" max="3338" width="8.28571428571429" style="15" customWidth="1"/>
    <col min="3339" max="3339" width="5.57142857142857" style="15" customWidth="1"/>
    <col min="3340" max="3340" width="4.57142857142857" style="15" customWidth="1"/>
    <col min="3341" max="3341" width="11.5714285714286" style="15" customWidth="1"/>
    <col min="3342" max="3342" width="4.71428571428571" style="15" customWidth="1"/>
    <col min="3343" max="3343" width="16.7142857142857" style="15" customWidth="1"/>
    <col min="3344" max="3584" width="9.14285714285714" style="15"/>
    <col min="3585" max="3585" width="4.57142857142857" style="15" customWidth="1"/>
    <col min="3586" max="3586" width="17.1428571428571" style="15" customWidth="1"/>
    <col min="3587" max="3587" width="12" style="15" customWidth="1"/>
    <col min="3588" max="3588" width="16.4285714285714" style="15" customWidth="1"/>
    <col min="3589" max="3589" width="16.7142857142857" style="15" customWidth="1"/>
    <col min="3590" max="3590" width="9.42857142857143" style="15" customWidth="1"/>
    <col min="3591" max="3591" width="5.57142857142857" style="15" customWidth="1"/>
    <col min="3592" max="3592" width="7.71428571428571" style="15" customWidth="1"/>
    <col min="3593" max="3593" width="11.2857142857143" style="15" customWidth="1"/>
    <col min="3594" max="3594" width="8.28571428571429" style="15" customWidth="1"/>
    <col min="3595" max="3595" width="5.57142857142857" style="15" customWidth="1"/>
    <col min="3596" max="3596" width="4.57142857142857" style="15" customWidth="1"/>
    <col min="3597" max="3597" width="11.5714285714286" style="15" customWidth="1"/>
    <col min="3598" max="3598" width="4.71428571428571" style="15" customWidth="1"/>
    <col min="3599" max="3599" width="16.7142857142857" style="15" customWidth="1"/>
    <col min="3600" max="3840" width="9.14285714285714" style="15"/>
    <col min="3841" max="3841" width="4.57142857142857" style="15" customWidth="1"/>
    <col min="3842" max="3842" width="17.1428571428571" style="15" customWidth="1"/>
    <col min="3843" max="3843" width="12" style="15" customWidth="1"/>
    <col min="3844" max="3844" width="16.4285714285714" style="15" customWidth="1"/>
    <col min="3845" max="3845" width="16.7142857142857" style="15" customWidth="1"/>
    <col min="3846" max="3846" width="9.42857142857143" style="15" customWidth="1"/>
    <col min="3847" max="3847" width="5.57142857142857" style="15" customWidth="1"/>
    <col min="3848" max="3848" width="7.71428571428571" style="15" customWidth="1"/>
    <col min="3849" max="3849" width="11.2857142857143" style="15" customWidth="1"/>
    <col min="3850" max="3850" width="8.28571428571429" style="15" customWidth="1"/>
    <col min="3851" max="3851" width="5.57142857142857" style="15" customWidth="1"/>
    <col min="3852" max="3852" width="4.57142857142857" style="15" customWidth="1"/>
    <col min="3853" max="3853" width="11.5714285714286" style="15" customWidth="1"/>
    <col min="3854" max="3854" width="4.71428571428571" style="15" customWidth="1"/>
    <col min="3855" max="3855" width="16.7142857142857" style="15" customWidth="1"/>
    <col min="3856" max="4096" width="9.14285714285714" style="15"/>
    <col min="4097" max="4097" width="4.57142857142857" style="15" customWidth="1"/>
    <col min="4098" max="4098" width="17.1428571428571" style="15" customWidth="1"/>
    <col min="4099" max="4099" width="12" style="15" customWidth="1"/>
    <col min="4100" max="4100" width="16.4285714285714" style="15" customWidth="1"/>
    <col min="4101" max="4101" width="16.7142857142857" style="15" customWidth="1"/>
    <col min="4102" max="4102" width="9.42857142857143" style="15" customWidth="1"/>
    <col min="4103" max="4103" width="5.57142857142857" style="15" customWidth="1"/>
    <col min="4104" max="4104" width="7.71428571428571" style="15" customWidth="1"/>
    <col min="4105" max="4105" width="11.2857142857143" style="15" customWidth="1"/>
    <col min="4106" max="4106" width="8.28571428571429" style="15" customWidth="1"/>
    <col min="4107" max="4107" width="5.57142857142857" style="15" customWidth="1"/>
    <col min="4108" max="4108" width="4.57142857142857" style="15" customWidth="1"/>
    <col min="4109" max="4109" width="11.5714285714286" style="15" customWidth="1"/>
    <col min="4110" max="4110" width="4.71428571428571" style="15" customWidth="1"/>
    <col min="4111" max="4111" width="16.7142857142857" style="15" customWidth="1"/>
    <col min="4112" max="4352" width="9.14285714285714" style="15"/>
    <col min="4353" max="4353" width="4.57142857142857" style="15" customWidth="1"/>
    <col min="4354" max="4354" width="17.1428571428571" style="15" customWidth="1"/>
    <col min="4355" max="4355" width="12" style="15" customWidth="1"/>
    <col min="4356" max="4356" width="16.4285714285714" style="15" customWidth="1"/>
    <col min="4357" max="4357" width="16.7142857142857" style="15" customWidth="1"/>
    <col min="4358" max="4358" width="9.42857142857143" style="15" customWidth="1"/>
    <col min="4359" max="4359" width="5.57142857142857" style="15" customWidth="1"/>
    <col min="4360" max="4360" width="7.71428571428571" style="15" customWidth="1"/>
    <col min="4361" max="4361" width="11.2857142857143" style="15" customWidth="1"/>
    <col min="4362" max="4362" width="8.28571428571429" style="15" customWidth="1"/>
    <col min="4363" max="4363" width="5.57142857142857" style="15" customWidth="1"/>
    <col min="4364" max="4364" width="4.57142857142857" style="15" customWidth="1"/>
    <col min="4365" max="4365" width="11.5714285714286" style="15" customWidth="1"/>
    <col min="4366" max="4366" width="4.71428571428571" style="15" customWidth="1"/>
    <col min="4367" max="4367" width="16.7142857142857" style="15" customWidth="1"/>
    <col min="4368" max="4608" width="9.14285714285714" style="15"/>
    <col min="4609" max="4609" width="4.57142857142857" style="15" customWidth="1"/>
    <col min="4610" max="4610" width="17.1428571428571" style="15" customWidth="1"/>
    <col min="4611" max="4611" width="12" style="15" customWidth="1"/>
    <col min="4612" max="4612" width="16.4285714285714" style="15" customWidth="1"/>
    <col min="4613" max="4613" width="16.7142857142857" style="15" customWidth="1"/>
    <col min="4614" max="4614" width="9.42857142857143" style="15" customWidth="1"/>
    <col min="4615" max="4615" width="5.57142857142857" style="15" customWidth="1"/>
    <col min="4616" max="4616" width="7.71428571428571" style="15" customWidth="1"/>
    <col min="4617" max="4617" width="11.2857142857143" style="15" customWidth="1"/>
    <col min="4618" max="4618" width="8.28571428571429" style="15" customWidth="1"/>
    <col min="4619" max="4619" width="5.57142857142857" style="15" customWidth="1"/>
    <col min="4620" max="4620" width="4.57142857142857" style="15" customWidth="1"/>
    <col min="4621" max="4621" width="11.5714285714286" style="15" customWidth="1"/>
    <col min="4622" max="4622" width="4.71428571428571" style="15" customWidth="1"/>
    <col min="4623" max="4623" width="16.7142857142857" style="15" customWidth="1"/>
    <col min="4624" max="4864" width="9.14285714285714" style="15"/>
    <col min="4865" max="4865" width="4.57142857142857" style="15" customWidth="1"/>
    <col min="4866" max="4866" width="17.1428571428571" style="15" customWidth="1"/>
    <col min="4867" max="4867" width="12" style="15" customWidth="1"/>
    <col min="4868" max="4868" width="16.4285714285714" style="15" customWidth="1"/>
    <col min="4869" max="4869" width="16.7142857142857" style="15" customWidth="1"/>
    <col min="4870" max="4870" width="9.42857142857143" style="15" customWidth="1"/>
    <col min="4871" max="4871" width="5.57142857142857" style="15" customWidth="1"/>
    <col min="4872" max="4872" width="7.71428571428571" style="15" customWidth="1"/>
    <col min="4873" max="4873" width="11.2857142857143" style="15" customWidth="1"/>
    <col min="4874" max="4874" width="8.28571428571429" style="15" customWidth="1"/>
    <col min="4875" max="4875" width="5.57142857142857" style="15" customWidth="1"/>
    <col min="4876" max="4876" width="4.57142857142857" style="15" customWidth="1"/>
    <col min="4877" max="4877" width="11.5714285714286" style="15" customWidth="1"/>
    <col min="4878" max="4878" width="4.71428571428571" style="15" customWidth="1"/>
    <col min="4879" max="4879" width="16.7142857142857" style="15" customWidth="1"/>
    <col min="4880" max="5120" width="9.14285714285714" style="15"/>
    <col min="5121" max="5121" width="4.57142857142857" style="15" customWidth="1"/>
    <col min="5122" max="5122" width="17.1428571428571" style="15" customWidth="1"/>
    <col min="5123" max="5123" width="12" style="15" customWidth="1"/>
    <col min="5124" max="5124" width="16.4285714285714" style="15" customWidth="1"/>
    <col min="5125" max="5125" width="16.7142857142857" style="15" customWidth="1"/>
    <col min="5126" max="5126" width="9.42857142857143" style="15" customWidth="1"/>
    <col min="5127" max="5127" width="5.57142857142857" style="15" customWidth="1"/>
    <col min="5128" max="5128" width="7.71428571428571" style="15" customWidth="1"/>
    <col min="5129" max="5129" width="11.2857142857143" style="15" customWidth="1"/>
    <col min="5130" max="5130" width="8.28571428571429" style="15" customWidth="1"/>
    <col min="5131" max="5131" width="5.57142857142857" style="15" customWidth="1"/>
    <col min="5132" max="5132" width="4.57142857142857" style="15" customWidth="1"/>
    <col min="5133" max="5133" width="11.5714285714286" style="15" customWidth="1"/>
    <col min="5134" max="5134" width="4.71428571428571" style="15" customWidth="1"/>
    <col min="5135" max="5135" width="16.7142857142857" style="15" customWidth="1"/>
    <col min="5136" max="5376" width="9.14285714285714" style="15"/>
    <col min="5377" max="5377" width="4.57142857142857" style="15" customWidth="1"/>
    <col min="5378" max="5378" width="17.1428571428571" style="15" customWidth="1"/>
    <col min="5379" max="5379" width="12" style="15" customWidth="1"/>
    <col min="5380" max="5380" width="16.4285714285714" style="15" customWidth="1"/>
    <col min="5381" max="5381" width="16.7142857142857" style="15" customWidth="1"/>
    <col min="5382" max="5382" width="9.42857142857143" style="15" customWidth="1"/>
    <col min="5383" max="5383" width="5.57142857142857" style="15" customWidth="1"/>
    <col min="5384" max="5384" width="7.71428571428571" style="15" customWidth="1"/>
    <col min="5385" max="5385" width="11.2857142857143" style="15" customWidth="1"/>
    <col min="5386" max="5386" width="8.28571428571429" style="15" customWidth="1"/>
    <col min="5387" max="5387" width="5.57142857142857" style="15" customWidth="1"/>
    <col min="5388" max="5388" width="4.57142857142857" style="15" customWidth="1"/>
    <col min="5389" max="5389" width="11.5714285714286" style="15" customWidth="1"/>
    <col min="5390" max="5390" width="4.71428571428571" style="15" customWidth="1"/>
    <col min="5391" max="5391" width="16.7142857142857" style="15" customWidth="1"/>
    <col min="5392" max="5632" width="9.14285714285714" style="15"/>
    <col min="5633" max="5633" width="4.57142857142857" style="15" customWidth="1"/>
    <col min="5634" max="5634" width="17.1428571428571" style="15" customWidth="1"/>
    <col min="5635" max="5635" width="12" style="15" customWidth="1"/>
    <col min="5636" max="5636" width="16.4285714285714" style="15" customWidth="1"/>
    <col min="5637" max="5637" width="16.7142857142857" style="15" customWidth="1"/>
    <col min="5638" max="5638" width="9.42857142857143" style="15" customWidth="1"/>
    <col min="5639" max="5639" width="5.57142857142857" style="15" customWidth="1"/>
    <col min="5640" max="5640" width="7.71428571428571" style="15" customWidth="1"/>
    <col min="5641" max="5641" width="11.2857142857143" style="15" customWidth="1"/>
    <col min="5642" max="5642" width="8.28571428571429" style="15" customWidth="1"/>
    <col min="5643" max="5643" width="5.57142857142857" style="15" customWidth="1"/>
    <col min="5644" max="5644" width="4.57142857142857" style="15" customWidth="1"/>
    <col min="5645" max="5645" width="11.5714285714286" style="15" customWidth="1"/>
    <col min="5646" max="5646" width="4.71428571428571" style="15" customWidth="1"/>
    <col min="5647" max="5647" width="16.7142857142857" style="15" customWidth="1"/>
    <col min="5648" max="5888" width="9.14285714285714" style="15"/>
    <col min="5889" max="5889" width="4.57142857142857" style="15" customWidth="1"/>
    <col min="5890" max="5890" width="17.1428571428571" style="15" customWidth="1"/>
    <col min="5891" max="5891" width="12" style="15" customWidth="1"/>
    <col min="5892" max="5892" width="16.4285714285714" style="15" customWidth="1"/>
    <col min="5893" max="5893" width="16.7142857142857" style="15" customWidth="1"/>
    <col min="5894" max="5894" width="9.42857142857143" style="15" customWidth="1"/>
    <col min="5895" max="5895" width="5.57142857142857" style="15" customWidth="1"/>
    <col min="5896" max="5896" width="7.71428571428571" style="15" customWidth="1"/>
    <col min="5897" max="5897" width="11.2857142857143" style="15" customWidth="1"/>
    <col min="5898" max="5898" width="8.28571428571429" style="15" customWidth="1"/>
    <col min="5899" max="5899" width="5.57142857142857" style="15" customWidth="1"/>
    <col min="5900" max="5900" width="4.57142857142857" style="15" customWidth="1"/>
    <col min="5901" max="5901" width="11.5714285714286" style="15" customWidth="1"/>
    <col min="5902" max="5902" width="4.71428571428571" style="15" customWidth="1"/>
    <col min="5903" max="5903" width="16.7142857142857" style="15" customWidth="1"/>
    <col min="5904" max="6144" width="9.14285714285714" style="15"/>
    <col min="6145" max="6145" width="4.57142857142857" style="15" customWidth="1"/>
    <col min="6146" max="6146" width="17.1428571428571" style="15" customWidth="1"/>
    <col min="6147" max="6147" width="12" style="15" customWidth="1"/>
    <col min="6148" max="6148" width="16.4285714285714" style="15" customWidth="1"/>
    <col min="6149" max="6149" width="16.7142857142857" style="15" customWidth="1"/>
    <col min="6150" max="6150" width="9.42857142857143" style="15" customWidth="1"/>
    <col min="6151" max="6151" width="5.57142857142857" style="15" customWidth="1"/>
    <col min="6152" max="6152" width="7.71428571428571" style="15" customWidth="1"/>
    <col min="6153" max="6153" width="11.2857142857143" style="15" customWidth="1"/>
    <col min="6154" max="6154" width="8.28571428571429" style="15" customWidth="1"/>
    <col min="6155" max="6155" width="5.57142857142857" style="15" customWidth="1"/>
    <col min="6156" max="6156" width="4.57142857142857" style="15" customWidth="1"/>
    <col min="6157" max="6157" width="11.5714285714286" style="15" customWidth="1"/>
    <col min="6158" max="6158" width="4.71428571428571" style="15" customWidth="1"/>
    <col min="6159" max="6159" width="16.7142857142857" style="15" customWidth="1"/>
    <col min="6160" max="6400" width="9.14285714285714" style="15"/>
    <col min="6401" max="6401" width="4.57142857142857" style="15" customWidth="1"/>
    <col min="6402" max="6402" width="17.1428571428571" style="15" customWidth="1"/>
    <col min="6403" max="6403" width="12" style="15" customWidth="1"/>
    <col min="6404" max="6404" width="16.4285714285714" style="15" customWidth="1"/>
    <col min="6405" max="6405" width="16.7142857142857" style="15" customWidth="1"/>
    <col min="6406" max="6406" width="9.42857142857143" style="15" customWidth="1"/>
    <col min="6407" max="6407" width="5.57142857142857" style="15" customWidth="1"/>
    <col min="6408" max="6408" width="7.71428571428571" style="15" customWidth="1"/>
    <col min="6409" max="6409" width="11.2857142857143" style="15" customWidth="1"/>
    <col min="6410" max="6410" width="8.28571428571429" style="15" customWidth="1"/>
    <col min="6411" max="6411" width="5.57142857142857" style="15" customWidth="1"/>
    <col min="6412" max="6412" width="4.57142857142857" style="15" customWidth="1"/>
    <col min="6413" max="6413" width="11.5714285714286" style="15" customWidth="1"/>
    <col min="6414" max="6414" width="4.71428571428571" style="15" customWidth="1"/>
    <col min="6415" max="6415" width="16.7142857142857" style="15" customWidth="1"/>
    <col min="6416" max="6656" width="9.14285714285714" style="15"/>
    <col min="6657" max="6657" width="4.57142857142857" style="15" customWidth="1"/>
    <col min="6658" max="6658" width="17.1428571428571" style="15" customWidth="1"/>
    <col min="6659" max="6659" width="12" style="15" customWidth="1"/>
    <col min="6660" max="6660" width="16.4285714285714" style="15" customWidth="1"/>
    <col min="6661" max="6661" width="16.7142857142857" style="15" customWidth="1"/>
    <col min="6662" max="6662" width="9.42857142857143" style="15" customWidth="1"/>
    <col min="6663" max="6663" width="5.57142857142857" style="15" customWidth="1"/>
    <col min="6664" max="6664" width="7.71428571428571" style="15" customWidth="1"/>
    <col min="6665" max="6665" width="11.2857142857143" style="15" customWidth="1"/>
    <col min="6666" max="6666" width="8.28571428571429" style="15" customWidth="1"/>
    <col min="6667" max="6667" width="5.57142857142857" style="15" customWidth="1"/>
    <col min="6668" max="6668" width="4.57142857142857" style="15" customWidth="1"/>
    <col min="6669" max="6669" width="11.5714285714286" style="15" customWidth="1"/>
    <col min="6670" max="6670" width="4.71428571428571" style="15" customWidth="1"/>
    <col min="6671" max="6671" width="16.7142857142857" style="15" customWidth="1"/>
    <col min="6672" max="6912" width="9.14285714285714" style="15"/>
    <col min="6913" max="6913" width="4.57142857142857" style="15" customWidth="1"/>
    <col min="6914" max="6914" width="17.1428571428571" style="15" customWidth="1"/>
    <col min="6915" max="6915" width="12" style="15" customWidth="1"/>
    <col min="6916" max="6916" width="16.4285714285714" style="15" customWidth="1"/>
    <col min="6917" max="6917" width="16.7142857142857" style="15" customWidth="1"/>
    <col min="6918" max="6918" width="9.42857142857143" style="15" customWidth="1"/>
    <col min="6919" max="6919" width="5.57142857142857" style="15" customWidth="1"/>
    <col min="6920" max="6920" width="7.71428571428571" style="15" customWidth="1"/>
    <col min="6921" max="6921" width="11.2857142857143" style="15" customWidth="1"/>
    <col min="6922" max="6922" width="8.28571428571429" style="15" customWidth="1"/>
    <col min="6923" max="6923" width="5.57142857142857" style="15" customWidth="1"/>
    <col min="6924" max="6924" width="4.57142857142857" style="15" customWidth="1"/>
    <col min="6925" max="6925" width="11.5714285714286" style="15" customWidth="1"/>
    <col min="6926" max="6926" width="4.71428571428571" style="15" customWidth="1"/>
    <col min="6927" max="6927" width="16.7142857142857" style="15" customWidth="1"/>
    <col min="6928" max="7168" width="9.14285714285714" style="15"/>
    <col min="7169" max="7169" width="4.57142857142857" style="15" customWidth="1"/>
    <col min="7170" max="7170" width="17.1428571428571" style="15" customWidth="1"/>
    <col min="7171" max="7171" width="12" style="15" customWidth="1"/>
    <col min="7172" max="7172" width="16.4285714285714" style="15" customWidth="1"/>
    <col min="7173" max="7173" width="16.7142857142857" style="15" customWidth="1"/>
    <col min="7174" max="7174" width="9.42857142857143" style="15" customWidth="1"/>
    <col min="7175" max="7175" width="5.57142857142857" style="15" customWidth="1"/>
    <col min="7176" max="7176" width="7.71428571428571" style="15" customWidth="1"/>
    <col min="7177" max="7177" width="11.2857142857143" style="15" customWidth="1"/>
    <col min="7178" max="7178" width="8.28571428571429" style="15" customWidth="1"/>
    <col min="7179" max="7179" width="5.57142857142857" style="15" customWidth="1"/>
    <col min="7180" max="7180" width="4.57142857142857" style="15" customWidth="1"/>
    <col min="7181" max="7181" width="11.5714285714286" style="15" customWidth="1"/>
    <col min="7182" max="7182" width="4.71428571428571" style="15" customWidth="1"/>
    <col min="7183" max="7183" width="16.7142857142857" style="15" customWidth="1"/>
    <col min="7184" max="7424" width="9.14285714285714" style="15"/>
    <col min="7425" max="7425" width="4.57142857142857" style="15" customWidth="1"/>
    <col min="7426" max="7426" width="17.1428571428571" style="15" customWidth="1"/>
    <col min="7427" max="7427" width="12" style="15" customWidth="1"/>
    <col min="7428" max="7428" width="16.4285714285714" style="15" customWidth="1"/>
    <col min="7429" max="7429" width="16.7142857142857" style="15" customWidth="1"/>
    <col min="7430" max="7430" width="9.42857142857143" style="15" customWidth="1"/>
    <col min="7431" max="7431" width="5.57142857142857" style="15" customWidth="1"/>
    <col min="7432" max="7432" width="7.71428571428571" style="15" customWidth="1"/>
    <col min="7433" max="7433" width="11.2857142857143" style="15" customWidth="1"/>
    <col min="7434" max="7434" width="8.28571428571429" style="15" customWidth="1"/>
    <col min="7435" max="7435" width="5.57142857142857" style="15" customWidth="1"/>
    <col min="7436" max="7436" width="4.57142857142857" style="15" customWidth="1"/>
    <col min="7437" max="7437" width="11.5714285714286" style="15" customWidth="1"/>
    <col min="7438" max="7438" width="4.71428571428571" style="15" customWidth="1"/>
    <col min="7439" max="7439" width="16.7142857142857" style="15" customWidth="1"/>
    <col min="7440" max="7680" width="9.14285714285714" style="15"/>
    <col min="7681" max="7681" width="4.57142857142857" style="15" customWidth="1"/>
    <col min="7682" max="7682" width="17.1428571428571" style="15" customWidth="1"/>
    <col min="7683" max="7683" width="12" style="15" customWidth="1"/>
    <col min="7684" max="7684" width="16.4285714285714" style="15" customWidth="1"/>
    <col min="7685" max="7685" width="16.7142857142857" style="15" customWidth="1"/>
    <col min="7686" max="7686" width="9.42857142857143" style="15" customWidth="1"/>
    <col min="7687" max="7687" width="5.57142857142857" style="15" customWidth="1"/>
    <col min="7688" max="7688" width="7.71428571428571" style="15" customWidth="1"/>
    <col min="7689" max="7689" width="11.2857142857143" style="15" customWidth="1"/>
    <col min="7690" max="7690" width="8.28571428571429" style="15" customWidth="1"/>
    <col min="7691" max="7691" width="5.57142857142857" style="15" customWidth="1"/>
    <col min="7692" max="7692" width="4.57142857142857" style="15" customWidth="1"/>
    <col min="7693" max="7693" width="11.5714285714286" style="15" customWidth="1"/>
    <col min="7694" max="7694" width="4.71428571428571" style="15" customWidth="1"/>
    <col min="7695" max="7695" width="16.7142857142857" style="15" customWidth="1"/>
    <col min="7696" max="7936" width="9.14285714285714" style="15"/>
    <col min="7937" max="7937" width="4.57142857142857" style="15" customWidth="1"/>
    <col min="7938" max="7938" width="17.1428571428571" style="15" customWidth="1"/>
    <col min="7939" max="7939" width="12" style="15" customWidth="1"/>
    <col min="7940" max="7940" width="16.4285714285714" style="15" customWidth="1"/>
    <col min="7941" max="7941" width="16.7142857142857" style="15" customWidth="1"/>
    <col min="7942" max="7942" width="9.42857142857143" style="15" customWidth="1"/>
    <col min="7943" max="7943" width="5.57142857142857" style="15" customWidth="1"/>
    <col min="7944" max="7944" width="7.71428571428571" style="15" customWidth="1"/>
    <col min="7945" max="7945" width="11.2857142857143" style="15" customWidth="1"/>
    <col min="7946" max="7946" width="8.28571428571429" style="15" customWidth="1"/>
    <col min="7947" max="7947" width="5.57142857142857" style="15" customWidth="1"/>
    <col min="7948" max="7948" width="4.57142857142857" style="15" customWidth="1"/>
    <col min="7949" max="7949" width="11.5714285714286" style="15" customWidth="1"/>
    <col min="7950" max="7950" width="4.71428571428571" style="15" customWidth="1"/>
    <col min="7951" max="7951" width="16.7142857142857" style="15" customWidth="1"/>
    <col min="7952" max="8192" width="9.14285714285714" style="15"/>
    <col min="8193" max="8193" width="4.57142857142857" style="15" customWidth="1"/>
    <col min="8194" max="8194" width="17.1428571428571" style="15" customWidth="1"/>
    <col min="8195" max="8195" width="12" style="15" customWidth="1"/>
    <col min="8196" max="8196" width="16.4285714285714" style="15" customWidth="1"/>
    <col min="8197" max="8197" width="16.7142857142857" style="15" customWidth="1"/>
    <col min="8198" max="8198" width="9.42857142857143" style="15" customWidth="1"/>
    <col min="8199" max="8199" width="5.57142857142857" style="15" customWidth="1"/>
    <col min="8200" max="8200" width="7.71428571428571" style="15" customWidth="1"/>
    <col min="8201" max="8201" width="11.2857142857143" style="15" customWidth="1"/>
    <col min="8202" max="8202" width="8.28571428571429" style="15" customWidth="1"/>
    <col min="8203" max="8203" width="5.57142857142857" style="15" customWidth="1"/>
    <col min="8204" max="8204" width="4.57142857142857" style="15" customWidth="1"/>
    <col min="8205" max="8205" width="11.5714285714286" style="15" customWidth="1"/>
    <col min="8206" max="8206" width="4.71428571428571" style="15" customWidth="1"/>
    <col min="8207" max="8207" width="16.7142857142857" style="15" customWidth="1"/>
    <col min="8208" max="8448" width="9.14285714285714" style="15"/>
    <col min="8449" max="8449" width="4.57142857142857" style="15" customWidth="1"/>
    <col min="8450" max="8450" width="17.1428571428571" style="15" customWidth="1"/>
    <col min="8451" max="8451" width="12" style="15" customWidth="1"/>
    <col min="8452" max="8452" width="16.4285714285714" style="15" customWidth="1"/>
    <col min="8453" max="8453" width="16.7142857142857" style="15" customWidth="1"/>
    <col min="8454" max="8454" width="9.42857142857143" style="15" customWidth="1"/>
    <col min="8455" max="8455" width="5.57142857142857" style="15" customWidth="1"/>
    <col min="8456" max="8456" width="7.71428571428571" style="15" customWidth="1"/>
    <col min="8457" max="8457" width="11.2857142857143" style="15" customWidth="1"/>
    <col min="8458" max="8458" width="8.28571428571429" style="15" customWidth="1"/>
    <col min="8459" max="8459" width="5.57142857142857" style="15" customWidth="1"/>
    <col min="8460" max="8460" width="4.57142857142857" style="15" customWidth="1"/>
    <col min="8461" max="8461" width="11.5714285714286" style="15" customWidth="1"/>
    <col min="8462" max="8462" width="4.71428571428571" style="15" customWidth="1"/>
    <col min="8463" max="8463" width="16.7142857142857" style="15" customWidth="1"/>
    <col min="8464" max="8704" width="9.14285714285714" style="15"/>
    <col min="8705" max="8705" width="4.57142857142857" style="15" customWidth="1"/>
    <col min="8706" max="8706" width="17.1428571428571" style="15" customWidth="1"/>
    <col min="8707" max="8707" width="12" style="15" customWidth="1"/>
    <col min="8708" max="8708" width="16.4285714285714" style="15" customWidth="1"/>
    <col min="8709" max="8709" width="16.7142857142857" style="15" customWidth="1"/>
    <col min="8710" max="8710" width="9.42857142857143" style="15" customWidth="1"/>
    <col min="8711" max="8711" width="5.57142857142857" style="15" customWidth="1"/>
    <col min="8712" max="8712" width="7.71428571428571" style="15" customWidth="1"/>
    <col min="8713" max="8713" width="11.2857142857143" style="15" customWidth="1"/>
    <col min="8714" max="8714" width="8.28571428571429" style="15" customWidth="1"/>
    <col min="8715" max="8715" width="5.57142857142857" style="15" customWidth="1"/>
    <col min="8716" max="8716" width="4.57142857142857" style="15" customWidth="1"/>
    <col min="8717" max="8717" width="11.5714285714286" style="15" customWidth="1"/>
    <col min="8718" max="8718" width="4.71428571428571" style="15" customWidth="1"/>
    <col min="8719" max="8719" width="16.7142857142857" style="15" customWidth="1"/>
    <col min="8720" max="8960" width="9.14285714285714" style="15"/>
    <col min="8961" max="8961" width="4.57142857142857" style="15" customWidth="1"/>
    <col min="8962" max="8962" width="17.1428571428571" style="15" customWidth="1"/>
    <col min="8963" max="8963" width="12" style="15" customWidth="1"/>
    <col min="8964" max="8964" width="16.4285714285714" style="15" customWidth="1"/>
    <col min="8965" max="8965" width="16.7142857142857" style="15" customWidth="1"/>
    <col min="8966" max="8966" width="9.42857142857143" style="15" customWidth="1"/>
    <col min="8967" max="8967" width="5.57142857142857" style="15" customWidth="1"/>
    <col min="8968" max="8968" width="7.71428571428571" style="15" customWidth="1"/>
    <col min="8969" max="8969" width="11.2857142857143" style="15" customWidth="1"/>
    <col min="8970" max="8970" width="8.28571428571429" style="15" customWidth="1"/>
    <col min="8971" max="8971" width="5.57142857142857" style="15" customWidth="1"/>
    <col min="8972" max="8972" width="4.57142857142857" style="15" customWidth="1"/>
    <col min="8973" max="8973" width="11.5714285714286" style="15" customWidth="1"/>
    <col min="8974" max="8974" width="4.71428571428571" style="15" customWidth="1"/>
    <col min="8975" max="8975" width="16.7142857142857" style="15" customWidth="1"/>
    <col min="8976" max="9216" width="9.14285714285714" style="15"/>
    <col min="9217" max="9217" width="4.57142857142857" style="15" customWidth="1"/>
    <col min="9218" max="9218" width="17.1428571428571" style="15" customWidth="1"/>
    <col min="9219" max="9219" width="12" style="15" customWidth="1"/>
    <col min="9220" max="9220" width="16.4285714285714" style="15" customWidth="1"/>
    <col min="9221" max="9221" width="16.7142857142857" style="15" customWidth="1"/>
    <col min="9222" max="9222" width="9.42857142857143" style="15" customWidth="1"/>
    <col min="9223" max="9223" width="5.57142857142857" style="15" customWidth="1"/>
    <col min="9224" max="9224" width="7.71428571428571" style="15" customWidth="1"/>
    <col min="9225" max="9225" width="11.2857142857143" style="15" customWidth="1"/>
    <col min="9226" max="9226" width="8.28571428571429" style="15" customWidth="1"/>
    <col min="9227" max="9227" width="5.57142857142857" style="15" customWidth="1"/>
    <col min="9228" max="9228" width="4.57142857142857" style="15" customWidth="1"/>
    <col min="9229" max="9229" width="11.5714285714286" style="15" customWidth="1"/>
    <col min="9230" max="9230" width="4.71428571428571" style="15" customWidth="1"/>
    <col min="9231" max="9231" width="16.7142857142857" style="15" customWidth="1"/>
    <col min="9232" max="9472" width="9.14285714285714" style="15"/>
    <col min="9473" max="9473" width="4.57142857142857" style="15" customWidth="1"/>
    <col min="9474" max="9474" width="17.1428571428571" style="15" customWidth="1"/>
    <col min="9475" max="9475" width="12" style="15" customWidth="1"/>
    <col min="9476" max="9476" width="16.4285714285714" style="15" customWidth="1"/>
    <col min="9477" max="9477" width="16.7142857142857" style="15" customWidth="1"/>
    <col min="9478" max="9478" width="9.42857142857143" style="15" customWidth="1"/>
    <col min="9479" max="9479" width="5.57142857142857" style="15" customWidth="1"/>
    <col min="9480" max="9480" width="7.71428571428571" style="15" customWidth="1"/>
    <col min="9481" max="9481" width="11.2857142857143" style="15" customWidth="1"/>
    <col min="9482" max="9482" width="8.28571428571429" style="15" customWidth="1"/>
    <col min="9483" max="9483" width="5.57142857142857" style="15" customWidth="1"/>
    <col min="9484" max="9484" width="4.57142857142857" style="15" customWidth="1"/>
    <col min="9485" max="9485" width="11.5714285714286" style="15" customWidth="1"/>
    <col min="9486" max="9486" width="4.71428571428571" style="15" customWidth="1"/>
    <col min="9487" max="9487" width="16.7142857142857" style="15" customWidth="1"/>
    <col min="9488" max="9728" width="9.14285714285714" style="15"/>
    <col min="9729" max="9729" width="4.57142857142857" style="15" customWidth="1"/>
    <col min="9730" max="9730" width="17.1428571428571" style="15" customWidth="1"/>
    <col min="9731" max="9731" width="12" style="15" customWidth="1"/>
    <col min="9732" max="9732" width="16.4285714285714" style="15" customWidth="1"/>
    <col min="9733" max="9733" width="16.7142857142857" style="15" customWidth="1"/>
    <col min="9734" max="9734" width="9.42857142857143" style="15" customWidth="1"/>
    <col min="9735" max="9735" width="5.57142857142857" style="15" customWidth="1"/>
    <col min="9736" max="9736" width="7.71428571428571" style="15" customWidth="1"/>
    <col min="9737" max="9737" width="11.2857142857143" style="15" customWidth="1"/>
    <col min="9738" max="9738" width="8.28571428571429" style="15" customWidth="1"/>
    <col min="9739" max="9739" width="5.57142857142857" style="15" customWidth="1"/>
    <col min="9740" max="9740" width="4.57142857142857" style="15" customWidth="1"/>
    <col min="9741" max="9741" width="11.5714285714286" style="15" customWidth="1"/>
    <col min="9742" max="9742" width="4.71428571428571" style="15" customWidth="1"/>
    <col min="9743" max="9743" width="16.7142857142857" style="15" customWidth="1"/>
    <col min="9744" max="9984" width="9.14285714285714" style="15"/>
    <col min="9985" max="9985" width="4.57142857142857" style="15" customWidth="1"/>
    <col min="9986" max="9986" width="17.1428571428571" style="15" customWidth="1"/>
    <col min="9987" max="9987" width="12" style="15" customWidth="1"/>
    <col min="9988" max="9988" width="16.4285714285714" style="15" customWidth="1"/>
    <col min="9989" max="9989" width="16.7142857142857" style="15" customWidth="1"/>
    <col min="9990" max="9990" width="9.42857142857143" style="15" customWidth="1"/>
    <col min="9991" max="9991" width="5.57142857142857" style="15" customWidth="1"/>
    <col min="9992" max="9992" width="7.71428571428571" style="15" customWidth="1"/>
    <col min="9993" max="9993" width="11.2857142857143" style="15" customWidth="1"/>
    <col min="9994" max="9994" width="8.28571428571429" style="15" customWidth="1"/>
    <col min="9995" max="9995" width="5.57142857142857" style="15" customWidth="1"/>
    <col min="9996" max="9996" width="4.57142857142857" style="15" customWidth="1"/>
    <col min="9997" max="9997" width="11.5714285714286" style="15" customWidth="1"/>
    <col min="9998" max="9998" width="4.71428571428571" style="15" customWidth="1"/>
    <col min="9999" max="9999" width="16.7142857142857" style="15" customWidth="1"/>
    <col min="10000" max="10240" width="9.14285714285714" style="15"/>
    <col min="10241" max="10241" width="4.57142857142857" style="15" customWidth="1"/>
    <col min="10242" max="10242" width="17.1428571428571" style="15" customWidth="1"/>
    <col min="10243" max="10243" width="12" style="15" customWidth="1"/>
    <col min="10244" max="10244" width="16.4285714285714" style="15" customWidth="1"/>
    <col min="10245" max="10245" width="16.7142857142857" style="15" customWidth="1"/>
    <col min="10246" max="10246" width="9.42857142857143" style="15" customWidth="1"/>
    <col min="10247" max="10247" width="5.57142857142857" style="15" customWidth="1"/>
    <col min="10248" max="10248" width="7.71428571428571" style="15" customWidth="1"/>
    <col min="10249" max="10249" width="11.2857142857143" style="15" customWidth="1"/>
    <col min="10250" max="10250" width="8.28571428571429" style="15" customWidth="1"/>
    <col min="10251" max="10251" width="5.57142857142857" style="15" customWidth="1"/>
    <col min="10252" max="10252" width="4.57142857142857" style="15" customWidth="1"/>
    <col min="10253" max="10253" width="11.5714285714286" style="15" customWidth="1"/>
    <col min="10254" max="10254" width="4.71428571428571" style="15" customWidth="1"/>
    <col min="10255" max="10255" width="16.7142857142857" style="15" customWidth="1"/>
    <col min="10256" max="10496" width="9.14285714285714" style="15"/>
    <col min="10497" max="10497" width="4.57142857142857" style="15" customWidth="1"/>
    <col min="10498" max="10498" width="17.1428571428571" style="15" customWidth="1"/>
    <col min="10499" max="10499" width="12" style="15" customWidth="1"/>
    <col min="10500" max="10500" width="16.4285714285714" style="15" customWidth="1"/>
    <col min="10501" max="10501" width="16.7142857142857" style="15" customWidth="1"/>
    <col min="10502" max="10502" width="9.42857142857143" style="15" customWidth="1"/>
    <col min="10503" max="10503" width="5.57142857142857" style="15" customWidth="1"/>
    <col min="10504" max="10504" width="7.71428571428571" style="15" customWidth="1"/>
    <col min="10505" max="10505" width="11.2857142857143" style="15" customWidth="1"/>
    <col min="10506" max="10506" width="8.28571428571429" style="15" customWidth="1"/>
    <col min="10507" max="10507" width="5.57142857142857" style="15" customWidth="1"/>
    <col min="10508" max="10508" width="4.57142857142857" style="15" customWidth="1"/>
    <col min="10509" max="10509" width="11.5714285714286" style="15" customWidth="1"/>
    <col min="10510" max="10510" width="4.71428571428571" style="15" customWidth="1"/>
    <col min="10511" max="10511" width="16.7142857142857" style="15" customWidth="1"/>
    <col min="10512" max="10752" width="9.14285714285714" style="15"/>
    <col min="10753" max="10753" width="4.57142857142857" style="15" customWidth="1"/>
    <col min="10754" max="10754" width="17.1428571428571" style="15" customWidth="1"/>
    <col min="10755" max="10755" width="12" style="15" customWidth="1"/>
    <col min="10756" max="10756" width="16.4285714285714" style="15" customWidth="1"/>
    <col min="10757" max="10757" width="16.7142857142857" style="15" customWidth="1"/>
    <col min="10758" max="10758" width="9.42857142857143" style="15" customWidth="1"/>
    <col min="10759" max="10759" width="5.57142857142857" style="15" customWidth="1"/>
    <col min="10760" max="10760" width="7.71428571428571" style="15" customWidth="1"/>
    <col min="10761" max="10761" width="11.2857142857143" style="15" customWidth="1"/>
    <col min="10762" max="10762" width="8.28571428571429" style="15" customWidth="1"/>
    <col min="10763" max="10763" width="5.57142857142857" style="15" customWidth="1"/>
    <col min="10764" max="10764" width="4.57142857142857" style="15" customWidth="1"/>
    <col min="10765" max="10765" width="11.5714285714286" style="15" customWidth="1"/>
    <col min="10766" max="10766" width="4.71428571428571" style="15" customWidth="1"/>
    <col min="10767" max="10767" width="16.7142857142857" style="15" customWidth="1"/>
    <col min="10768" max="11008" width="9.14285714285714" style="15"/>
    <col min="11009" max="11009" width="4.57142857142857" style="15" customWidth="1"/>
    <col min="11010" max="11010" width="17.1428571428571" style="15" customWidth="1"/>
    <col min="11011" max="11011" width="12" style="15" customWidth="1"/>
    <col min="11012" max="11012" width="16.4285714285714" style="15" customWidth="1"/>
    <col min="11013" max="11013" width="16.7142857142857" style="15" customWidth="1"/>
    <col min="11014" max="11014" width="9.42857142857143" style="15" customWidth="1"/>
    <col min="11015" max="11015" width="5.57142857142857" style="15" customWidth="1"/>
    <col min="11016" max="11016" width="7.71428571428571" style="15" customWidth="1"/>
    <col min="11017" max="11017" width="11.2857142857143" style="15" customWidth="1"/>
    <col min="11018" max="11018" width="8.28571428571429" style="15" customWidth="1"/>
    <col min="11019" max="11019" width="5.57142857142857" style="15" customWidth="1"/>
    <col min="11020" max="11020" width="4.57142857142857" style="15" customWidth="1"/>
    <col min="11021" max="11021" width="11.5714285714286" style="15" customWidth="1"/>
    <col min="11022" max="11022" width="4.71428571428571" style="15" customWidth="1"/>
    <col min="11023" max="11023" width="16.7142857142857" style="15" customWidth="1"/>
    <col min="11024" max="11264" width="9.14285714285714" style="15"/>
    <col min="11265" max="11265" width="4.57142857142857" style="15" customWidth="1"/>
    <col min="11266" max="11266" width="17.1428571428571" style="15" customWidth="1"/>
    <col min="11267" max="11267" width="12" style="15" customWidth="1"/>
    <col min="11268" max="11268" width="16.4285714285714" style="15" customWidth="1"/>
    <col min="11269" max="11269" width="16.7142857142857" style="15" customWidth="1"/>
    <col min="11270" max="11270" width="9.42857142857143" style="15" customWidth="1"/>
    <col min="11271" max="11271" width="5.57142857142857" style="15" customWidth="1"/>
    <col min="11272" max="11272" width="7.71428571428571" style="15" customWidth="1"/>
    <col min="11273" max="11273" width="11.2857142857143" style="15" customWidth="1"/>
    <col min="11274" max="11274" width="8.28571428571429" style="15" customWidth="1"/>
    <col min="11275" max="11275" width="5.57142857142857" style="15" customWidth="1"/>
    <col min="11276" max="11276" width="4.57142857142857" style="15" customWidth="1"/>
    <col min="11277" max="11277" width="11.5714285714286" style="15" customWidth="1"/>
    <col min="11278" max="11278" width="4.71428571428571" style="15" customWidth="1"/>
    <col min="11279" max="11279" width="16.7142857142857" style="15" customWidth="1"/>
    <col min="11280" max="11520" width="9.14285714285714" style="15"/>
    <col min="11521" max="11521" width="4.57142857142857" style="15" customWidth="1"/>
    <col min="11522" max="11522" width="17.1428571428571" style="15" customWidth="1"/>
    <col min="11523" max="11523" width="12" style="15" customWidth="1"/>
    <col min="11524" max="11524" width="16.4285714285714" style="15" customWidth="1"/>
    <col min="11525" max="11525" width="16.7142857142857" style="15" customWidth="1"/>
    <col min="11526" max="11526" width="9.42857142857143" style="15" customWidth="1"/>
    <col min="11527" max="11527" width="5.57142857142857" style="15" customWidth="1"/>
    <col min="11528" max="11528" width="7.71428571428571" style="15" customWidth="1"/>
    <col min="11529" max="11529" width="11.2857142857143" style="15" customWidth="1"/>
    <col min="11530" max="11530" width="8.28571428571429" style="15" customWidth="1"/>
    <col min="11531" max="11531" width="5.57142857142857" style="15" customWidth="1"/>
    <col min="11532" max="11532" width="4.57142857142857" style="15" customWidth="1"/>
    <col min="11533" max="11533" width="11.5714285714286" style="15" customWidth="1"/>
    <col min="11534" max="11534" width="4.71428571428571" style="15" customWidth="1"/>
    <col min="11535" max="11535" width="16.7142857142857" style="15" customWidth="1"/>
    <col min="11536" max="11776" width="9.14285714285714" style="15"/>
    <col min="11777" max="11777" width="4.57142857142857" style="15" customWidth="1"/>
    <col min="11778" max="11778" width="17.1428571428571" style="15" customWidth="1"/>
    <col min="11779" max="11779" width="12" style="15" customWidth="1"/>
    <col min="11780" max="11780" width="16.4285714285714" style="15" customWidth="1"/>
    <col min="11781" max="11781" width="16.7142857142857" style="15" customWidth="1"/>
    <col min="11782" max="11782" width="9.42857142857143" style="15" customWidth="1"/>
    <col min="11783" max="11783" width="5.57142857142857" style="15" customWidth="1"/>
    <col min="11784" max="11784" width="7.71428571428571" style="15" customWidth="1"/>
    <col min="11785" max="11785" width="11.2857142857143" style="15" customWidth="1"/>
    <col min="11786" max="11786" width="8.28571428571429" style="15" customWidth="1"/>
    <col min="11787" max="11787" width="5.57142857142857" style="15" customWidth="1"/>
    <col min="11788" max="11788" width="4.57142857142857" style="15" customWidth="1"/>
    <col min="11789" max="11789" width="11.5714285714286" style="15" customWidth="1"/>
    <col min="11790" max="11790" width="4.71428571428571" style="15" customWidth="1"/>
    <col min="11791" max="11791" width="16.7142857142857" style="15" customWidth="1"/>
    <col min="11792" max="12032" width="9.14285714285714" style="15"/>
    <col min="12033" max="12033" width="4.57142857142857" style="15" customWidth="1"/>
    <col min="12034" max="12034" width="17.1428571428571" style="15" customWidth="1"/>
    <col min="12035" max="12035" width="12" style="15" customWidth="1"/>
    <col min="12036" max="12036" width="16.4285714285714" style="15" customWidth="1"/>
    <col min="12037" max="12037" width="16.7142857142857" style="15" customWidth="1"/>
    <col min="12038" max="12038" width="9.42857142857143" style="15" customWidth="1"/>
    <col min="12039" max="12039" width="5.57142857142857" style="15" customWidth="1"/>
    <col min="12040" max="12040" width="7.71428571428571" style="15" customWidth="1"/>
    <col min="12041" max="12041" width="11.2857142857143" style="15" customWidth="1"/>
    <col min="12042" max="12042" width="8.28571428571429" style="15" customWidth="1"/>
    <col min="12043" max="12043" width="5.57142857142857" style="15" customWidth="1"/>
    <col min="12044" max="12044" width="4.57142857142857" style="15" customWidth="1"/>
    <col min="12045" max="12045" width="11.5714285714286" style="15" customWidth="1"/>
    <col min="12046" max="12046" width="4.71428571428571" style="15" customWidth="1"/>
    <col min="12047" max="12047" width="16.7142857142857" style="15" customWidth="1"/>
    <col min="12048" max="12288" width="9.14285714285714" style="15"/>
    <col min="12289" max="12289" width="4.57142857142857" style="15" customWidth="1"/>
    <col min="12290" max="12290" width="17.1428571428571" style="15" customWidth="1"/>
    <col min="12291" max="12291" width="12" style="15" customWidth="1"/>
    <col min="12292" max="12292" width="16.4285714285714" style="15" customWidth="1"/>
    <col min="12293" max="12293" width="16.7142857142857" style="15" customWidth="1"/>
    <col min="12294" max="12294" width="9.42857142857143" style="15" customWidth="1"/>
    <col min="12295" max="12295" width="5.57142857142857" style="15" customWidth="1"/>
    <col min="12296" max="12296" width="7.71428571428571" style="15" customWidth="1"/>
    <col min="12297" max="12297" width="11.2857142857143" style="15" customWidth="1"/>
    <col min="12298" max="12298" width="8.28571428571429" style="15" customWidth="1"/>
    <col min="12299" max="12299" width="5.57142857142857" style="15" customWidth="1"/>
    <col min="12300" max="12300" width="4.57142857142857" style="15" customWidth="1"/>
    <col min="12301" max="12301" width="11.5714285714286" style="15" customWidth="1"/>
    <col min="12302" max="12302" width="4.71428571428571" style="15" customWidth="1"/>
    <col min="12303" max="12303" width="16.7142857142857" style="15" customWidth="1"/>
    <col min="12304" max="12544" width="9.14285714285714" style="15"/>
    <col min="12545" max="12545" width="4.57142857142857" style="15" customWidth="1"/>
    <col min="12546" max="12546" width="17.1428571428571" style="15" customWidth="1"/>
    <col min="12547" max="12547" width="12" style="15" customWidth="1"/>
    <col min="12548" max="12548" width="16.4285714285714" style="15" customWidth="1"/>
    <col min="12549" max="12549" width="16.7142857142857" style="15" customWidth="1"/>
    <col min="12550" max="12550" width="9.42857142857143" style="15" customWidth="1"/>
    <col min="12551" max="12551" width="5.57142857142857" style="15" customWidth="1"/>
    <col min="12552" max="12552" width="7.71428571428571" style="15" customWidth="1"/>
    <col min="12553" max="12553" width="11.2857142857143" style="15" customWidth="1"/>
    <col min="12554" max="12554" width="8.28571428571429" style="15" customWidth="1"/>
    <col min="12555" max="12555" width="5.57142857142857" style="15" customWidth="1"/>
    <col min="12556" max="12556" width="4.57142857142857" style="15" customWidth="1"/>
    <col min="12557" max="12557" width="11.5714285714286" style="15" customWidth="1"/>
    <col min="12558" max="12558" width="4.71428571428571" style="15" customWidth="1"/>
    <col min="12559" max="12559" width="16.7142857142857" style="15" customWidth="1"/>
    <col min="12560" max="12800" width="9.14285714285714" style="15"/>
    <col min="12801" max="12801" width="4.57142857142857" style="15" customWidth="1"/>
    <col min="12802" max="12802" width="17.1428571428571" style="15" customWidth="1"/>
    <col min="12803" max="12803" width="12" style="15" customWidth="1"/>
    <col min="12804" max="12804" width="16.4285714285714" style="15" customWidth="1"/>
    <col min="12805" max="12805" width="16.7142857142857" style="15" customWidth="1"/>
    <col min="12806" max="12806" width="9.42857142857143" style="15" customWidth="1"/>
    <col min="12807" max="12807" width="5.57142857142857" style="15" customWidth="1"/>
    <col min="12808" max="12808" width="7.71428571428571" style="15" customWidth="1"/>
    <col min="12809" max="12809" width="11.2857142857143" style="15" customWidth="1"/>
    <col min="12810" max="12810" width="8.28571428571429" style="15" customWidth="1"/>
    <col min="12811" max="12811" width="5.57142857142857" style="15" customWidth="1"/>
    <col min="12812" max="12812" width="4.57142857142857" style="15" customWidth="1"/>
    <col min="12813" max="12813" width="11.5714285714286" style="15" customWidth="1"/>
    <col min="12814" max="12814" width="4.71428571428571" style="15" customWidth="1"/>
    <col min="12815" max="12815" width="16.7142857142857" style="15" customWidth="1"/>
    <col min="12816" max="13056" width="9.14285714285714" style="15"/>
    <col min="13057" max="13057" width="4.57142857142857" style="15" customWidth="1"/>
    <col min="13058" max="13058" width="17.1428571428571" style="15" customWidth="1"/>
    <col min="13059" max="13059" width="12" style="15" customWidth="1"/>
    <col min="13060" max="13060" width="16.4285714285714" style="15" customWidth="1"/>
    <col min="13061" max="13061" width="16.7142857142857" style="15" customWidth="1"/>
    <col min="13062" max="13062" width="9.42857142857143" style="15" customWidth="1"/>
    <col min="13063" max="13063" width="5.57142857142857" style="15" customWidth="1"/>
    <col min="13064" max="13064" width="7.71428571428571" style="15" customWidth="1"/>
    <col min="13065" max="13065" width="11.2857142857143" style="15" customWidth="1"/>
    <col min="13066" max="13066" width="8.28571428571429" style="15" customWidth="1"/>
    <col min="13067" max="13067" width="5.57142857142857" style="15" customWidth="1"/>
    <col min="13068" max="13068" width="4.57142857142857" style="15" customWidth="1"/>
    <col min="13069" max="13069" width="11.5714285714286" style="15" customWidth="1"/>
    <col min="13070" max="13070" width="4.71428571428571" style="15" customWidth="1"/>
    <col min="13071" max="13071" width="16.7142857142857" style="15" customWidth="1"/>
    <col min="13072" max="13312" width="9.14285714285714" style="15"/>
    <col min="13313" max="13313" width="4.57142857142857" style="15" customWidth="1"/>
    <col min="13314" max="13314" width="17.1428571428571" style="15" customWidth="1"/>
    <col min="13315" max="13315" width="12" style="15" customWidth="1"/>
    <col min="13316" max="13316" width="16.4285714285714" style="15" customWidth="1"/>
    <col min="13317" max="13317" width="16.7142857142857" style="15" customWidth="1"/>
    <col min="13318" max="13318" width="9.42857142857143" style="15" customWidth="1"/>
    <col min="13319" max="13319" width="5.57142857142857" style="15" customWidth="1"/>
    <col min="13320" max="13320" width="7.71428571428571" style="15" customWidth="1"/>
    <col min="13321" max="13321" width="11.2857142857143" style="15" customWidth="1"/>
    <col min="13322" max="13322" width="8.28571428571429" style="15" customWidth="1"/>
    <col min="13323" max="13323" width="5.57142857142857" style="15" customWidth="1"/>
    <col min="13324" max="13324" width="4.57142857142857" style="15" customWidth="1"/>
    <col min="13325" max="13325" width="11.5714285714286" style="15" customWidth="1"/>
    <col min="13326" max="13326" width="4.71428571428571" style="15" customWidth="1"/>
    <col min="13327" max="13327" width="16.7142857142857" style="15" customWidth="1"/>
    <col min="13328" max="13568" width="9.14285714285714" style="15"/>
    <col min="13569" max="13569" width="4.57142857142857" style="15" customWidth="1"/>
    <col min="13570" max="13570" width="17.1428571428571" style="15" customWidth="1"/>
    <col min="13571" max="13571" width="12" style="15" customWidth="1"/>
    <col min="13572" max="13572" width="16.4285714285714" style="15" customWidth="1"/>
    <col min="13573" max="13573" width="16.7142857142857" style="15" customWidth="1"/>
    <col min="13574" max="13574" width="9.42857142857143" style="15" customWidth="1"/>
    <col min="13575" max="13575" width="5.57142857142857" style="15" customWidth="1"/>
    <col min="13576" max="13576" width="7.71428571428571" style="15" customWidth="1"/>
    <col min="13577" max="13577" width="11.2857142857143" style="15" customWidth="1"/>
    <col min="13578" max="13578" width="8.28571428571429" style="15" customWidth="1"/>
    <col min="13579" max="13579" width="5.57142857142857" style="15" customWidth="1"/>
    <col min="13580" max="13580" width="4.57142857142857" style="15" customWidth="1"/>
    <col min="13581" max="13581" width="11.5714285714286" style="15" customWidth="1"/>
    <col min="13582" max="13582" width="4.71428571428571" style="15" customWidth="1"/>
    <col min="13583" max="13583" width="16.7142857142857" style="15" customWidth="1"/>
    <col min="13584" max="13824" width="9.14285714285714" style="15"/>
    <col min="13825" max="13825" width="4.57142857142857" style="15" customWidth="1"/>
    <col min="13826" max="13826" width="17.1428571428571" style="15" customWidth="1"/>
    <col min="13827" max="13827" width="12" style="15" customWidth="1"/>
    <col min="13828" max="13828" width="16.4285714285714" style="15" customWidth="1"/>
    <col min="13829" max="13829" width="16.7142857142857" style="15" customWidth="1"/>
    <col min="13830" max="13830" width="9.42857142857143" style="15" customWidth="1"/>
    <col min="13831" max="13831" width="5.57142857142857" style="15" customWidth="1"/>
    <col min="13832" max="13832" width="7.71428571428571" style="15" customWidth="1"/>
    <col min="13833" max="13833" width="11.2857142857143" style="15" customWidth="1"/>
    <col min="13834" max="13834" width="8.28571428571429" style="15" customWidth="1"/>
    <col min="13835" max="13835" width="5.57142857142857" style="15" customWidth="1"/>
    <col min="13836" max="13836" width="4.57142857142857" style="15" customWidth="1"/>
    <col min="13837" max="13837" width="11.5714285714286" style="15" customWidth="1"/>
    <col min="13838" max="13838" width="4.71428571428571" style="15" customWidth="1"/>
    <col min="13839" max="13839" width="16.7142857142857" style="15" customWidth="1"/>
    <col min="13840" max="14080" width="9.14285714285714" style="15"/>
    <col min="14081" max="14081" width="4.57142857142857" style="15" customWidth="1"/>
    <col min="14082" max="14082" width="17.1428571428571" style="15" customWidth="1"/>
    <col min="14083" max="14083" width="12" style="15" customWidth="1"/>
    <col min="14084" max="14084" width="16.4285714285714" style="15" customWidth="1"/>
    <col min="14085" max="14085" width="16.7142857142857" style="15" customWidth="1"/>
    <col min="14086" max="14086" width="9.42857142857143" style="15" customWidth="1"/>
    <col min="14087" max="14087" width="5.57142857142857" style="15" customWidth="1"/>
    <col min="14088" max="14088" width="7.71428571428571" style="15" customWidth="1"/>
    <col min="14089" max="14089" width="11.2857142857143" style="15" customWidth="1"/>
    <col min="14090" max="14090" width="8.28571428571429" style="15" customWidth="1"/>
    <col min="14091" max="14091" width="5.57142857142857" style="15" customWidth="1"/>
    <col min="14092" max="14092" width="4.57142857142857" style="15" customWidth="1"/>
    <col min="14093" max="14093" width="11.5714285714286" style="15" customWidth="1"/>
    <col min="14094" max="14094" width="4.71428571428571" style="15" customWidth="1"/>
    <col min="14095" max="14095" width="16.7142857142857" style="15" customWidth="1"/>
    <col min="14096" max="14336" width="9.14285714285714" style="15"/>
    <col min="14337" max="14337" width="4.57142857142857" style="15" customWidth="1"/>
    <col min="14338" max="14338" width="17.1428571428571" style="15" customWidth="1"/>
    <col min="14339" max="14339" width="12" style="15" customWidth="1"/>
    <col min="14340" max="14340" width="16.4285714285714" style="15" customWidth="1"/>
    <col min="14341" max="14341" width="16.7142857142857" style="15" customWidth="1"/>
    <col min="14342" max="14342" width="9.42857142857143" style="15" customWidth="1"/>
    <col min="14343" max="14343" width="5.57142857142857" style="15" customWidth="1"/>
    <col min="14344" max="14344" width="7.71428571428571" style="15" customWidth="1"/>
    <col min="14345" max="14345" width="11.2857142857143" style="15" customWidth="1"/>
    <col min="14346" max="14346" width="8.28571428571429" style="15" customWidth="1"/>
    <col min="14347" max="14347" width="5.57142857142857" style="15" customWidth="1"/>
    <col min="14348" max="14348" width="4.57142857142857" style="15" customWidth="1"/>
    <col min="14349" max="14349" width="11.5714285714286" style="15" customWidth="1"/>
    <col min="14350" max="14350" width="4.71428571428571" style="15" customWidth="1"/>
    <col min="14351" max="14351" width="16.7142857142857" style="15" customWidth="1"/>
    <col min="14352" max="14592" width="9.14285714285714" style="15"/>
    <col min="14593" max="14593" width="4.57142857142857" style="15" customWidth="1"/>
    <col min="14594" max="14594" width="17.1428571428571" style="15" customWidth="1"/>
    <col min="14595" max="14595" width="12" style="15" customWidth="1"/>
    <col min="14596" max="14596" width="16.4285714285714" style="15" customWidth="1"/>
    <col min="14597" max="14597" width="16.7142857142857" style="15" customWidth="1"/>
    <col min="14598" max="14598" width="9.42857142857143" style="15" customWidth="1"/>
    <col min="14599" max="14599" width="5.57142857142857" style="15" customWidth="1"/>
    <col min="14600" max="14600" width="7.71428571428571" style="15" customWidth="1"/>
    <col min="14601" max="14601" width="11.2857142857143" style="15" customWidth="1"/>
    <col min="14602" max="14602" width="8.28571428571429" style="15" customWidth="1"/>
    <col min="14603" max="14603" width="5.57142857142857" style="15" customWidth="1"/>
    <col min="14604" max="14604" width="4.57142857142857" style="15" customWidth="1"/>
    <col min="14605" max="14605" width="11.5714285714286" style="15" customWidth="1"/>
    <col min="14606" max="14606" width="4.71428571428571" style="15" customWidth="1"/>
    <col min="14607" max="14607" width="16.7142857142857" style="15" customWidth="1"/>
    <col min="14608" max="14848" width="9.14285714285714" style="15"/>
    <col min="14849" max="14849" width="4.57142857142857" style="15" customWidth="1"/>
    <col min="14850" max="14850" width="17.1428571428571" style="15" customWidth="1"/>
    <col min="14851" max="14851" width="12" style="15" customWidth="1"/>
    <col min="14852" max="14852" width="16.4285714285714" style="15" customWidth="1"/>
    <col min="14853" max="14853" width="16.7142857142857" style="15" customWidth="1"/>
    <col min="14854" max="14854" width="9.42857142857143" style="15" customWidth="1"/>
    <col min="14855" max="14855" width="5.57142857142857" style="15" customWidth="1"/>
    <col min="14856" max="14856" width="7.71428571428571" style="15" customWidth="1"/>
    <col min="14857" max="14857" width="11.2857142857143" style="15" customWidth="1"/>
    <col min="14858" max="14858" width="8.28571428571429" style="15" customWidth="1"/>
    <col min="14859" max="14859" width="5.57142857142857" style="15" customWidth="1"/>
    <col min="14860" max="14860" width="4.57142857142857" style="15" customWidth="1"/>
    <col min="14861" max="14861" width="11.5714285714286" style="15" customWidth="1"/>
    <col min="14862" max="14862" width="4.71428571428571" style="15" customWidth="1"/>
    <col min="14863" max="14863" width="16.7142857142857" style="15" customWidth="1"/>
    <col min="14864" max="15104" width="9.14285714285714" style="15"/>
    <col min="15105" max="15105" width="4.57142857142857" style="15" customWidth="1"/>
    <col min="15106" max="15106" width="17.1428571428571" style="15" customWidth="1"/>
    <col min="15107" max="15107" width="12" style="15" customWidth="1"/>
    <col min="15108" max="15108" width="16.4285714285714" style="15" customWidth="1"/>
    <col min="15109" max="15109" width="16.7142857142857" style="15" customWidth="1"/>
    <col min="15110" max="15110" width="9.42857142857143" style="15" customWidth="1"/>
    <col min="15111" max="15111" width="5.57142857142857" style="15" customWidth="1"/>
    <col min="15112" max="15112" width="7.71428571428571" style="15" customWidth="1"/>
    <col min="15113" max="15113" width="11.2857142857143" style="15" customWidth="1"/>
    <col min="15114" max="15114" width="8.28571428571429" style="15" customWidth="1"/>
    <col min="15115" max="15115" width="5.57142857142857" style="15" customWidth="1"/>
    <col min="15116" max="15116" width="4.57142857142857" style="15" customWidth="1"/>
    <col min="15117" max="15117" width="11.5714285714286" style="15" customWidth="1"/>
    <col min="15118" max="15118" width="4.71428571428571" style="15" customWidth="1"/>
    <col min="15119" max="15119" width="16.7142857142857" style="15" customWidth="1"/>
    <col min="15120" max="15360" width="9.14285714285714" style="15"/>
    <col min="15361" max="15361" width="4.57142857142857" style="15" customWidth="1"/>
    <col min="15362" max="15362" width="17.1428571428571" style="15" customWidth="1"/>
    <col min="15363" max="15363" width="12" style="15" customWidth="1"/>
    <col min="15364" max="15364" width="16.4285714285714" style="15" customWidth="1"/>
    <col min="15365" max="15365" width="16.7142857142857" style="15" customWidth="1"/>
    <col min="15366" max="15366" width="9.42857142857143" style="15" customWidth="1"/>
    <col min="15367" max="15367" width="5.57142857142857" style="15" customWidth="1"/>
    <col min="15368" max="15368" width="7.71428571428571" style="15" customWidth="1"/>
    <col min="15369" max="15369" width="11.2857142857143" style="15" customWidth="1"/>
    <col min="15370" max="15370" width="8.28571428571429" style="15" customWidth="1"/>
    <col min="15371" max="15371" width="5.57142857142857" style="15" customWidth="1"/>
    <col min="15372" max="15372" width="4.57142857142857" style="15" customWidth="1"/>
    <col min="15373" max="15373" width="11.5714285714286" style="15" customWidth="1"/>
    <col min="15374" max="15374" width="4.71428571428571" style="15" customWidth="1"/>
    <col min="15375" max="15375" width="16.7142857142857" style="15" customWidth="1"/>
    <col min="15376" max="15616" width="9.14285714285714" style="15"/>
    <col min="15617" max="15617" width="4.57142857142857" style="15" customWidth="1"/>
    <col min="15618" max="15618" width="17.1428571428571" style="15" customWidth="1"/>
    <col min="15619" max="15619" width="12" style="15" customWidth="1"/>
    <col min="15620" max="15620" width="16.4285714285714" style="15" customWidth="1"/>
    <col min="15621" max="15621" width="16.7142857142857" style="15" customWidth="1"/>
    <col min="15622" max="15622" width="9.42857142857143" style="15" customWidth="1"/>
    <col min="15623" max="15623" width="5.57142857142857" style="15" customWidth="1"/>
    <col min="15624" max="15624" width="7.71428571428571" style="15" customWidth="1"/>
    <col min="15625" max="15625" width="11.2857142857143" style="15" customWidth="1"/>
    <col min="15626" max="15626" width="8.28571428571429" style="15" customWidth="1"/>
    <col min="15627" max="15627" width="5.57142857142857" style="15" customWidth="1"/>
    <col min="15628" max="15628" width="4.57142857142857" style="15" customWidth="1"/>
    <col min="15629" max="15629" width="11.5714285714286" style="15" customWidth="1"/>
    <col min="15630" max="15630" width="4.71428571428571" style="15" customWidth="1"/>
    <col min="15631" max="15631" width="16.7142857142857" style="15" customWidth="1"/>
    <col min="15632" max="15872" width="9.14285714285714" style="15"/>
    <col min="15873" max="15873" width="4.57142857142857" style="15" customWidth="1"/>
    <col min="15874" max="15874" width="17.1428571428571" style="15" customWidth="1"/>
    <col min="15875" max="15875" width="12" style="15" customWidth="1"/>
    <col min="15876" max="15876" width="16.4285714285714" style="15" customWidth="1"/>
    <col min="15877" max="15877" width="16.7142857142857" style="15" customWidth="1"/>
    <col min="15878" max="15878" width="9.42857142857143" style="15" customWidth="1"/>
    <col min="15879" max="15879" width="5.57142857142857" style="15" customWidth="1"/>
    <col min="15880" max="15880" width="7.71428571428571" style="15" customWidth="1"/>
    <col min="15881" max="15881" width="11.2857142857143" style="15" customWidth="1"/>
    <col min="15882" max="15882" width="8.28571428571429" style="15" customWidth="1"/>
    <col min="15883" max="15883" width="5.57142857142857" style="15" customWidth="1"/>
    <col min="15884" max="15884" width="4.57142857142857" style="15" customWidth="1"/>
    <col min="15885" max="15885" width="11.5714285714286" style="15" customWidth="1"/>
    <col min="15886" max="15886" width="4.71428571428571" style="15" customWidth="1"/>
    <col min="15887" max="15887" width="16.7142857142857" style="15" customWidth="1"/>
    <col min="15888" max="16128" width="9.14285714285714" style="15"/>
    <col min="16129" max="16129" width="4.57142857142857" style="15" customWidth="1"/>
    <col min="16130" max="16130" width="17.1428571428571" style="15" customWidth="1"/>
    <col min="16131" max="16131" width="12" style="15" customWidth="1"/>
    <col min="16132" max="16132" width="16.4285714285714" style="15" customWidth="1"/>
    <col min="16133" max="16133" width="16.7142857142857" style="15" customWidth="1"/>
    <col min="16134" max="16134" width="9.42857142857143" style="15" customWidth="1"/>
    <col min="16135" max="16135" width="5.57142857142857" style="15" customWidth="1"/>
    <col min="16136" max="16136" width="7.71428571428571" style="15" customWidth="1"/>
    <col min="16137" max="16137" width="11.2857142857143" style="15" customWidth="1"/>
    <col min="16138" max="16138" width="8.28571428571429" style="15" customWidth="1"/>
    <col min="16139" max="16139" width="5.57142857142857" style="15" customWidth="1"/>
    <col min="16140" max="16140" width="4.57142857142857" style="15" customWidth="1"/>
    <col min="16141" max="16141" width="11.5714285714286" style="15" customWidth="1"/>
    <col min="16142" max="16142" width="4.71428571428571" style="15" customWidth="1"/>
    <col min="16143" max="16143" width="16.7142857142857" style="15" customWidth="1"/>
    <col min="16144" max="16384" width="9.14285714285714" style="15"/>
  </cols>
  <sheetData>
    <row r="1" ht="13.5" hidden="1" spans="1:16">
      <c r="A1" s="16" t="s">
        <v>121</v>
      </c>
      <c r="B1" s="15"/>
      <c r="C1" s="15"/>
      <c r="D1" s="15"/>
      <c r="E1" s="15"/>
      <c r="F1" s="17"/>
      <c r="G1" s="18"/>
      <c r="H1" s="19"/>
      <c r="I1" s="63"/>
      <c r="J1" s="64"/>
      <c r="K1" s="15"/>
      <c r="L1" s="65"/>
      <c r="M1" s="15"/>
      <c r="N1" s="15"/>
      <c r="O1" s="15"/>
      <c r="P1" s="15"/>
    </row>
    <row r="2" ht="22.5" spans="1:16">
      <c r="A2" s="20" t="s">
        <v>122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>
      <c r="A3" s="21" t="s">
        <v>123</v>
      </c>
      <c r="B3" s="21"/>
      <c r="C3" s="21"/>
      <c r="D3" s="22"/>
      <c r="E3" s="22"/>
      <c r="F3" s="23"/>
      <c r="G3" s="24"/>
      <c r="H3" s="25"/>
      <c r="I3" s="66"/>
      <c r="J3" s="67"/>
      <c r="K3" s="22"/>
      <c r="L3" s="68"/>
      <c r="M3" s="69"/>
      <c r="N3" s="70" t="s">
        <v>124</v>
      </c>
      <c r="O3" s="69" t="s">
        <v>125</v>
      </c>
      <c r="P3" s="69"/>
    </row>
    <row r="4" s="1" customFormat="1" ht="30.75" customHeight="1" spans="1:16">
      <c r="A4" s="26" t="s">
        <v>126</v>
      </c>
      <c r="B4" s="27" t="s">
        <v>127</v>
      </c>
      <c r="C4" s="27" t="s">
        <v>128</v>
      </c>
      <c r="D4" s="27" t="s">
        <v>129</v>
      </c>
      <c r="E4" s="27" t="s">
        <v>130</v>
      </c>
      <c r="F4" s="28" t="s">
        <v>131</v>
      </c>
      <c r="G4" s="29" t="s">
        <v>132</v>
      </c>
      <c r="H4" s="30" t="s">
        <v>133</v>
      </c>
      <c r="I4" s="71" t="s">
        <v>134</v>
      </c>
      <c r="J4" s="71" t="s">
        <v>135</v>
      </c>
      <c r="K4" s="27" t="s">
        <v>136</v>
      </c>
      <c r="L4" s="72" t="s">
        <v>137</v>
      </c>
      <c r="M4" s="27" t="s">
        <v>138</v>
      </c>
      <c r="N4" s="27" t="s">
        <v>139</v>
      </c>
      <c r="O4" s="73" t="s">
        <v>140</v>
      </c>
      <c r="P4" s="74" t="s">
        <v>5</v>
      </c>
    </row>
    <row r="5" s="2" customFormat="1" ht="24.95" customHeight="1" spans="1:16">
      <c r="A5" s="31" t="s">
        <v>141</v>
      </c>
      <c r="B5" s="32" t="s">
        <v>142</v>
      </c>
      <c r="C5" s="32" t="s">
        <v>143</v>
      </c>
      <c r="D5" s="32" t="s">
        <v>144</v>
      </c>
      <c r="E5" s="33" t="s">
        <v>145</v>
      </c>
      <c r="F5" s="34" t="s">
        <v>146</v>
      </c>
      <c r="G5" s="35" t="s">
        <v>141</v>
      </c>
      <c r="H5" s="36">
        <v>5400</v>
      </c>
      <c r="I5" s="36">
        <v>5400</v>
      </c>
      <c r="J5" s="36">
        <v>2108.25</v>
      </c>
      <c r="K5" s="32" t="s">
        <v>141</v>
      </c>
      <c r="L5" s="75">
        <v>0</v>
      </c>
      <c r="M5" s="76" t="s">
        <v>147</v>
      </c>
      <c r="N5" s="77" t="s">
        <v>148</v>
      </c>
      <c r="O5" s="76" t="s">
        <v>147</v>
      </c>
      <c r="P5" s="78" t="s">
        <v>149</v>
      </c>
    </row>
    <row r="6" s="2" customFormat="1" ht="24.95" customHeight="1" spans="1:16">
      <c r="A6" s="31" t="s">
        <v>150</v>
      </c>
      <c r="B6" s="37" t="s">
        <v>142</v>
      </c>
      <c r="C6" s="37" t="s">
        <v>151</v>
      </c>
      <c r="D6" s="37" t="s">
        <v>152</v>
      </c>
      <c r="E6" s="38" t="s">
        <v>153</v>
      </c>
      <c r="F6" s="39">
        <v>40658</v>
      </c>
      <c r="G6" s="40" t="s">
        <v>141</v>
      </c>
      <c r="H6" s="41">
        <v>7900</v>
      </c>
      <c r="I6" s="41">
        <v>7900</v>
      </c>
      <c r="J6" s="36">
        <v>5648.56</v>
      </c>
      <c r="K6" s="37" t="s">
        <v>141</v>
      </c>
      <c r="L6" s="79">
        <v>0</v>
      </c>
      <c r="M6" s="76" t="s">
        <v>147</v>
      </c>
      <c r="N6" s="80" t="s">
        <v>148</v>
      </c>
      <c r="O6" s="76" t="s">
        <v>147</v>
      </c>
      <c r="P6" s="81" t="s">
        <v>154</v>
      </c>
    </row>
    <row r="7" s="2" customFormat="1" ht="24.95" customHeight="1" spans="1:16">
      <c r="A7" s="31" t="s">
        <v>155</v>
      </c>
      <c r="B7" s="32" t="s">
        <v>142</v>
      </c>
      <c r="C7" s="32" t="s">
        <v>156</v>
      </c>
      <c r="D7" s="32" t="s">
        <v>144</v>
      </c>
      <c r="E7" s="33" t="s">
        <v>157</v>
      </c>
      <c r="F7" s="34">
        <v>40757</v>
      </c>
      <c r="G7" s="35" t="s">
        <v>141</v>
      </c>
      <c r="H7" s="42">
        <v>3600</v>
      </c>
      <c r="I7" s="42">
        <v>3600</v>
      </c>
      <c r="J7" s="36">
        <v>2403</v>
      </c>
      <c r="K7" s="32" t="s">
        <v>141</v>
      </c>
      <c r="L7" s="75">
        <v>0</v>
      </c>
      <c r="M7" s="82" t="s">
        <v>158</v>
      </c>
      <c r="N7" s="77" t="s">
        <v>148</v>
      </c>
      <c r="O7" s="82" t="s">
        <v>158</v>
      </c>
      <c r="P7" s="78" t="s">
        <v>159</v>
      </c>
    </row>
    <row r="8" s="2" customFormat="1" ht="24.95" customHeight="1" spans="1:16">
      <c r="A8" s="31" t="s">
        <v>160</v>
      </c>
      <c r="B8" s="32" t="s">
        <v>142</v>
      </c>
      <c r="C8" s="32" t="s">
        <v>161</v>
      </c>
      <c r="D8" s="32" t="s">
        <v>144</v>
      </c>
      <c r="E8" s="33" t="s">
        <v>145</v>
      </c>
      <c r="F8" s="34" t="s">
        <v>162</v>
      </c>
      <c r="G8" s="35" t="s">
        <v>141</v>
      </c>
      <c r="H8" s="36">
        <v>4550</v>
      </c>
      <c r="I8" s="36">
        <v>4550</v>
      </c>
      <c r="J8" s="36">
        <v>1740.44</v>
      </c>
      <c r="K8" s="32" t="s">
        <v>141</v>
      </c>
      <c r="L8" s="75">
        <v>0</v>
      </c>
      <c r="M8" s="82" t="s">
        <v>163</v>
      </c>
      <c r="N8" s="77" t="s">
        <v>148</v>
      </c>
      <c r="O8" s="82" t="s">
        <v>163</v>
      </c>
      <c r="P8" s="78" t="s">
        <v>164</v>
      </c>
    </row>
    <row r="9" s="2" customFormat="1" ht="24.95" customHeight="1" spans="1:16">
      <c r="A9" s="31" t="s">
        <v>165</v>
      </c>
      <c r="B9" s="32" t="s">
        <v>142</v>
      </c>
      <c r="C9" s="32" t="s">
        <v>166</v>
      </c>
      <c r="D9" s="32" t="s">
        <v>144</v>
      </c>
      <c r="E9" s="33" t="s">
        <v>145</v>
      </c>
      <c r="F9" s="34" t="s">
        <v>162</v>
      </c>
      <c r="G9" s="35" t="s">
        <v>141</v>
      </c>
      <c r="H9" s="36">
        <v>4550</v>
      </c>
      <c r="I9" s="36">
        <v>4550</v>
      </c>
      <c r="J9" s="36">
        <v>1740.44</v>
      </c>
      <c r="K9" s="32" t="s">
        <v>141</v>
      </c>
      <c r="L9" s="75">
        <v>0</v>
      </c>
      <c r="M9" s="82" t="s">
        <v>163</v>
      </c>
      <c r="N9" s="77" t="s">
        <v>148</v>
      </c>
      <c r="O9" s="82" t="s">
        <v>163</v>
      </c>
      <c r="P9" s="78" t="s">
        <v>167</v>
      </c>
    </row>
    <row r="10" s="2" customFormat="1" ht="24.95" customHeight="1" spans="1:16">
      <c r="A10" s="31" t="s">
        <v>168</v>
      </c>
      <c r="B10" s="32" t="s">
        <v>142</v>
      </c>
      <c r="C10" s="32" t="s">
        <v>169</v>
      </c>
      <c r="D10" s="32" t="s">
        <v>144</v>
      </c>
      <c r="E10" s="33" t="s">
        <v>145</v>
      </c>
      <c r="F10" s="34" t="s">
        <v>162</v>
      </c>
      <c r="G10" s="35" t="s">
        <v>141</v>
      </c>
      <c r="H10" s="36">
        <v>4550</v>
      </c>
      <c r="I10" s="36">
        <v>4550</v>
      </c>
      <c r="J10" s="36">
        <v>1776.46</v>
      </c>
      <c r="K10" s="32" t="s">
        <v>141</v>
      </c>
      <c r="L10" s="75">
        <v>0</v>
      </c>
      <c r="M10" s="82" t="s">
        <v>170</v>
      </c>
      <c r="N10" s="77" t="s">
        <v>171</v>
      </c>
      <c r="O10" s="82" t="s">
        <v>172</v>
      </c>
      <c r="P10" s="78" t="s">
        <v>173</v>
      </c>
    </row>
    <row r="11" s="2" customFormat="1" ht="24.95" customHeight="1" spans="1:16">
      <c r="A11" s="31" t="s">
        <v>174</v>
      </c>
      <c r="B11" s="32" t="s">
        <v>142</v>
      </c>
      <c r="C11" s="32" t="s">
        <v>175</v>
      </c>
      <c r="D11" s="32" t="s">
        <v>176</v>
      </c>
      <c r="E11" s="33" t="s">
        <v>177</v>
      </c>
      <c r="F11" s="34" t="s">
        <v>178</v>
      </c>
      <c r="G11" s="35">
        <v>1</v>
      </c>
      <c r="H11" s="36">
        <v>5950</v>
      </c>
      <c r="I11" s="36">
        <v>5950</v>
      </c>
      <c r="J11" s="36">
        <v>4536.85</v>
      </c>
      <c r="K11" s="32" t="s">
        <v>141</v>
      </c>
      <c r="L11" s="75">
        <v>0</v>
      </c>
      <c r="M11" s="82" t="s">
        <v>170</v>
      </c>
      <c r="N11" s="77" t="s">
        <v>148</v>
      </c>
      <c r="O11" s="82" t="s">
        <v>179</v>
      </c>
      <c r="P11" s="78" t="s">
        <v>180</v>
      </c>
    </row>
    <row r="12" s="2" customFormat="1" ht="24.95" customHeight="1" spans="1:16">
      <c r="A12" s="31" t="s">
        <v>181</v>
      </c>
      <c r="B12" s="37" t="s">
        <v>142</v>
      </c>
      <c r="C12" s="32" t="s">
        <v>182</v>
      </c>
      <c r="D12" s="32" t="s">
        <v>183</v>
      </c>
      <c r="E12" s="33" t="s">
        <v>184</v>
      </c>
      <c r="F12" s="34">
        <v>41816</v>
      </c>
      <c r="G12" s="35">
        <v>1</v>
      </c>
      <c r="H12" s="36">
        <v>3100</v>
      </c>
      <c r="I12" s="36">
        <v>3100</v>
      </c>
      <c r="J12" s="36">
        <v>2805.52</v>
      </c>
      <c r="K12" s="32" t="s">
        <v>141</v>
      </c>
      <c r="L12" s="75"/>
      <c r="M12" s="82" t="s">
        <v>170</v>
      </c>
      <c r="N12" s="80" t="s">
        <v>148</v>
      </c>
      <c r="O12" s="82" t="s">
        <v>179</v>
      </c>
      <c r="P12" s="78" t="s">
        <v>185</v>
      </c>
    </row>
    <row r="13" s="2" customFormat="1" ht="24.95" customHeight="1" spans="1:16">
      <c r="A13" s="31" t="s">
        <v>186</v>
      </c>
      <c r="B13" s="32" t="s">
        <v>142</v>
      </c>
      <c r="C13" s="32" t="s">
        <v>187</v>
      </c>
      <c r="D13" s="32" t="s">
        <v>144</v>
      </c>
      <c r="E13" s="33" t="s">
        <v>145</v>
      </c>
      <c r="F13" s="34" t="s">
        <v>162</v>
      </c>
      <c r="G13" s="35" t="s">
        <v>141</v>
      </c>
      <c r="H13" s="36">
        <v>4550</v>
      </c>
      <c r="I13" s="36">
        <v>4550</v>
      </c>
      <c r="J13" s="36">
        <v>1740.44</v>
      </c>
      <c r="K13" s="32" t="s">
        <v>141</v>
      </c>
      <c r="L13" s="75">
        <v>0</v>
      </c>
      <c r="M13" s="82" t="s">
        <v>188</v>
      </c>
      <c r="N13" s="77" t="s">
        <v>148</v>
      </c>
      <c r="O13" s="82" t="s">
        <v>189</v>
      </c>
      <c r="P13" s="78" t="s">
        <v>190</v>
      </c>
    </row>
    <row r="14" s="2" customFormat="1" ht="24.95" customHeight="1" spans="1:16">
      <c r="A14" s="31" t="s">
        <v>191</v>
      </c>
      <c r="B14" s="32" t="s">
        <v>142</v>
      </c>
      <c r="C14" s="32" t="s">
        <v>192</v>
      </c>
      <c r="D14" s="32" t="s">
        <v>144</v>
      </c>
      <c r="E14" s="33" t="s">
        <v>145</v>
      </c>
      <c r="F14" s="34" t="s">
        <v>193</v>
      </c>
      <c r="G14" s="35" t="s">
        <v>141</v>
      </c>
      <c r="H14" s="36">
        <v>3570</v>
      </c>
      <c r="I14" s="36">
        <v>3570</v>
      </c>
      <c r="J14" s="36">
        <v>178.5</v>
      </c>
      <c r="K14" s="32" t="s">
        <v>141</v>
      </c>
      <c r="L14" s="75">
        <v>0</v>
      </c>
      <c r="M14" s="82" t="s">
        <v>188</v>
      </c>
      <c r="N14" s="77" t="s">
        <v>148</v>
      </c>
      <c r="O14" s="82" t="s">
        <v>189</v>
      </c>
      <c r="P14" s="78" t="s">
        <v>194</v>
      </c>
    </row>
    <row r="15" s="3" customFormat="1" ht="24.95" customHeight="1" spans="1:16">
      <c r="A15" s="43"/>
      <c r="B15" s="44" t="s">
        <v>195</v>
      </c>
      <c r="C15" s="45"/>
      <c r="D15" s="45"/>
      <c r="E15" s="45"/>
      <c r="F15" s="46"/>
      <c r="G15" s="47"/>
      <c r="H15" s="48"/>
      <c r="I15" s="48">
        <f>SUM(I5:I14)</f>
        <v>47720</v>
      </c>
      <c r="J15" s="48">
        <f>SUM(J5:J14)</f>
        <v>24678.46</v>
      </c>
      <c r="K15" s="45"/>
      <c r="L15" s="83"/>
      <c r="M15" s="45"/>
      <c r="N15" s="45"/>
      <c r="O15" s="45"/>
      <c r="P15" s="84"/>
    </row>
    <row r="16" s="4" customFormat="1" ht="12.75" hidden="1" spans="1:16">
      <c r="A16" s="49"/>
      <c r="B16" s="50"/>
      <c r="C16" s="50"/>
      <c r="D16" s="50"/>
      <c r="E16" s="50"/>
      <c r="F16" s="51"/>
      <c r="G16" s="52"/>
      <c r="H16" s="53"/>
      <c r="I16" s="85"/>
      <c r="J16" s="86"/>
      <c r="K16" s="50"/>
      <c r="L16" s="87"/>
      <c r="M16" s="50"/>
      <c r="N16" s="50"/>
      <c r="O16" s="50"/>
      <c r="P16" s="88"/>
    </row>
    <row r="17" s="4" customFormat="1" ht="12.75" hidden="1" spans="1:16">
      <c r="A17" s="49"/>
      <c r="B17" s="50"/>
      <c r="C17" s="50"/>
      <c r="D17" s="50"/>
      <c r="E17" s="50"/>
      <c r="F17" s="51"/>
      <c r="G17" s="52"/>
      <c r="H17" s="53">
        <v>1422466</v>
      </c>
      <c r="I17" s="85"/>
      <c r="J17" s="86"/>
      <c r="K17" s="50"/>
      <c r="L17" s="87"/>
      <c r="M17" s="50"/>
      <c r="N17" s="50"/>
      <c r="O17" s="50"/>
      <c r="P17" s="88"/>
    </row>
    <row r="18" s="4" customFormat="1" ht="12.75" hidden="1" spans="1:16">
      <c r="A18" s="49"/>
      <c r="B18" s="50"/>
      <c r="C18" s="50"/>
      <c r="D18" s="50"/>
      <c r="E18" s="50"/>
      <c r="F18" s="51"/>
      <c r="G18" s="52"/>
      <c r="H18" s="53">
        <f>H15-H17</f>
        <v>-1422466</v>
      </c>
      <c r="I18" s="85"/>
      <c r="J18" s="86"/>
      <c r="K18" s="50"/>
      <c r="L18" s="87"/>
      <c r="M18" s="50"/>
      <c r="N18" s="50"/>
      <c r="O18" s="50"/>
      <c r="P18" s="88"/>
    </row>
    <row r="19" s="4" customFormat="1" ht="12.75" hidden="1" spans="1:16">
      <c r="A19" s="49"/>
      <c r="B19" s="50"/>
      <c r="C19" s="50"/>
      <c r="D19" s="50"/>
      <c r="E19" s="50"/>
      <c r="F19" s="51"/>
      <c r="G19" s="52"/>
      <c r="H19" s="53"/>
      <c r="I19" s="85"/>
      <c r="J19" s="86"/>
      <c r="K19" s="50"/>
      <c r="L19" s="87"/>
      <c r="M19" s="50"/>
      <c r="N19" s="50"/>
      <c r="O19" s="50"/>
      <c r="P19" s="88"/>
    </row>
    <row r="20" s="4" customFormat="1" ht="12.75" hidden="1" spans="1:16">
      <c r="A20" s="49"/>
      <c r="B20" s="50"/>
      <c r="C20" s="50"/>
      <c r="D20" s="50"/>
      <c r="E20" s="50"/>
      <c r="F20" s="51"/>
      <c r="G20" s="52"/>
      <c r="H20" s="53"/>
      <c r="I20" s="85"/>
      <c r="J20" s="86"/>
      <c r="K20" s="50"/>
      <c r="L20" s="87"/>
      <c r="M20" s="50"/>
      <c r="N20" s="50"/>
      <c r="O20" s="50"/>
      <c r="P20" s="88"/>
    </row>
    <row r="21" s="4" customFormat="1" ht="12.75" hidden="1" spans="1:16">
      <c r="A21" s="49"/>
      <c r="B21" s="50"/>
      <c r="C21" s="50"/>
      <c r="D21" s="50"/>
      <c r="E21" s="50"/>
      <c r="F21" s="51"/>
      <c r="G21" s="52"/>
      <c r="H21" s="53"/>
      <c r="I21" s="85"/>
      <c r="J21" s="86"/>
      <c r="K21" s="50"/>
      <c r="L21" s="87"/>
      <c r="M21" s="50"/>
      <c r="N21" s="50"/>
      <c r="O21" s="50"/>
      <c r="P21" s="88"/>
    </row>
    <row r="22" s="4" customFormat="1" ht="12.75" hidden="1" spans="1:16">
      <c r="A22" s="49"/>
      <c r="B22" s="50"/>
      <c r="C22" s="50"/>
      <c r="D22" s="50"/>
      <c r="E22" s="50"/>
      <c r="F22" s="51"/>
      <c r="G22" s="52"/>
      <c r="H22" s="53"/>
      <c r="I22" s="85"/>
      <c r="J22" s="86"/>
      <c r="K22" s="50"/>
      <c r="L22" s="87"/>
      <c r="M22" s="50"/>
      <c r="N22" s="50"/>
      <c r="O22" s="50"/>
      <c r="P22" s="88"/>
    </row>
    <row r="23" s="3" customFormat="1" ht="15" hidden="1" spans="1:16">
      <c r="A23" s="54" t="s">
        <v>196</v>
      </c>
      <c r="B23" s="55"/>
      <c r="C23" s="55"/>
      <c r="D23" s="55"/>
      <c r="E23" s="55"/>
      <c r="F23" s="56"/>
      <c r="G23" s="57"/>
      <c r="H23" s="58"/>
      <c r="I23" s="89"/>
      <c r="J23" s="90"/>
      <c r="K23" s="55"/>
      <c r="L23" s="91"/>
      <c r="M23" s="55"/>
      <c r="N23" s="55"/>
      <c r="O23" s="55"/>
      <c r="P23" s="55"/>
    </row>
    <row r="24" s="3" customFormat="1" ht="15" hidden="1" spans="1:16">
      <c r="A24" s="54" t="s">
        <v>197</v>
      </c>
      <c r="B24" s="59"/>
      <c r="C24" s="55"/>
      <c r="D24" s="55"/>
      <c r="E24" s="55"/>
      <c r="F24" s="56"/>
      <c r="G24" s="57"/>
      <c r="H24" s="58"/>
      <c r="I24" s="89"/>
      <c r="J24" s="90"/>
      <c r="K24" s="55"/>
      <c r="L24" s="91"/>
      <c r="M24" s="55"/>
      <c r="N24" s="55"/>
      <c r="O24" s="55"/>
      <c r="P24" s="55"/>
    </row>
    <row r="25" s="4" customFormat="1" ht="12.75" spans="1:16">
      <c r="A25" s="7"/>
      <c r="B25" s="8"/>
      <c r="C25" s="8"/>
      <c r="D25" s="8"/>
      <c r="E25" s="8"/>
      <c r="F25" s="9"/>
      <c r="G25" s="10"/>
      <c r="H25" s="11"/>
      <c r="I25" s="12"/>
      <c r="J25" s="13"/>
      <c r="K25" s="8"/>
      <c r="L25" s="14"/>
      <c r="M25" s="8"/>
      <c r="N25" s="8"/>
      <c r="O25" s="8"/>
      <c r="P25" s="8"/>
    </row>
    <row r="26" s="5" customFormat="1" ht="14.25" hidden="1" spans="1:16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</row>
    <row r="27" s="4" customFormat="1" ht="12.75" hidden="1" spans="1:16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</row>
    <row r="28" s="4" customFormat="1" ht="12.75" hidden="1" spans="1:16">
      <c r="A28" s="7"/>
      <c r="B28" s="8"/>
      <c r="C28" s="8"/>
      <c r="D28" s="8"/>
      <c r="E28" s="8"/>
      <c r="F28" s="9"/>
      <c r="G28" s="10"/>
      <c r="H28" s="11"/>
      <c r="I28" s="12"/>
      <c r="J28" s="13"/>
      <c r="K28" s="8"/>
      <c r="L28" s="14"/>
      <c r="M28" s="8"/>
      <c r="N28" s="8"/>
      <c r="O28" s="8"/>
      <c r="P28" s="8"/>
    </row>
    <row r="29" s="4" customFormat="1" ht="12.75" hidden="1" spans="1:16">
      <c r="A29" s="7"/>
      <c r="B29" s="8"/>
      <c r="C29" s="8"/>
      <c r="D29" s="8"/>
      <c r="E29" s="8"/>
      <c r="F29" s="9"/>
      <c r="G29" s="10"/>
      <c r="H29" s="11"/>
      <c r="I29" s="12"/>
      <c r="J29" s="13"/>
      <c r="K29" s="8"/>
      <c r="L29" s="14"/>
      <c r="M29" s="8"/>
      <c r="N29" s="8"/>
      <c r="O29" s="8"/>
      <c r="P29" s="8"/>
    </row>
    <row r="30" s="4" customFormat="1" ht="12.75" spans="1:16">
      <c r="A30" s="7"/>
      <c r="B30" s="8"/>
      <c r="C30" s="8"/>
      <c r="D30" s="8"/>
      <c r="E30" s="8"/>
      <c r="F30" s="9"/>
      <c r="G30" s="10"/>
      <c r="H30" s="11"/>
      <c r="I30" s="12"/>
      <c r="J30" s="13"/>
      <c r="K30" s="8"/>
      <c r="L30" s="14"/>
      <c r="M30" s="8"/>
      <c r="N30" s="8"/>
      <c r="O30" s="8"/>
      <c r="P30" s="8"/>
    </row>
    <row r="31" s="6" customFormat="1" ht="15" customHeight="1" spans="1:16">
      <c r="A31" s="61"/>
      <c r="B31" s="62"/>
      <c r="C31" s="62"/>
      <c r="D31" s="62"/>
      <c r="E31" s="61"/>
      <c r="F31" s="61"/>
      <c r="G31" s="61"/>
      <c r="H31" s="61"/>
      <c r="I31" s="92"/>
      <c r="J31" s="92"/>
      <c r="K31" s="92"/>
      <c r="L31" s="93"/>
      <c r="M31" s="92"/>
      <c r="N31" s="92"/>
      <c r="O31" s="61"/>
      <c r="P31" s="61"/>
    </row>
    <row r="32" s="4" customFormat="1" ht="12.75" spans="1:16">
      <c r="A32" s="7"/>
      <c r="B32" s="8"/>
      <c r="C32" s="8"/>
      <c r="D32" s="8"/>
      <c r="E32" s="8"/>
      <c r="F32" s="9"/>
      <c r="G32" s="10"/>
      <c r="H32" s="11"/>
      <c r="I32" s="12"/>
      <c r="J32" s="13"/>
      <c r="K32" s="8"/>
      <c r="L32" s="14"/>
      <c r="M32" s="8"/>
      <c r="N32" s="8"/>
      <c r="O32" s="8"/>
      <c r="P32" s="8"/>
    </row>
    <row r="33" s="4" customFormat="1" ht="12.75" spans="1:16">
      <c r="A33" s="7"/>
      <c r="B33" s="8"/>
      <c r="C33" s="8"/>
      <c r="D33" s="8"/>
      <c r="E33" s="8"/>
      <c r="F33" s="9"/>
      <c r="G33" s="10"/>
      <c r="H33" s="11"/>
      <c r="I33" s="12"/>
      <c r="J33" s="13"/>
      <c r="K33" s="8"/>
      <c r="L33" s="14"/>
      <c r="M33" s="8"/>
      <c r="N33" s="8"/>
      <c r="O33" s="8"/>
      <c r="P33" s="8"/>
    </row>
    <row r="34" s="4" customFormat="1" ht="12.75" spans="1:16">
      <c r="A34" s="7"/>
      <c r="B34" s="8"/>
      <c r="C34" s="8"/>
      <c r="D34" s="8"/>
      <c r="E34" s="8"/>
      <c r="F34" s="9"/>
      <c r="G34" s="10"/>
      <c r="H34" s="11"/>
      <c r="I34" s="12"/>
      <c r="J34" s="13"/>
      <c r="K34" s="8"/>
      <c r="L34" s="14"/>
      <c r="M34" s="8"/>
      <c r="N34" s="8"/>
      <c r="O34" s="8"/>
      <c r="P34" s="8"/>
    </row>
    <row r="35" s="4" customFormat="1" ht="12.75" spans="1:16">
      <c r="A35" s="7"/>
      <c r="B35" s="8"/>
      <c r="C35" s="8"/>
      <c r="D35" s="8"/>
      <c r="E35" s="8"/>
      <c r="F35" s="9"/>
      <c r="G35" s="10"/>
      <c r="H35" s="11"/>
      <c r="I35" s="12"/>
      <c r="J35" s="13"/>
      <c r="K35" s="8"/>
      <c r="L35" s="14"/>
      <c r="M35" s="8"/>
      <c r="N35" s="8"/>
      <c r="O35" s="8"/>
      <c r="P35" s="8"/>
    </row>
    <row r="36" s="4" customFormat="1" ht="12.75" spans="1:16">
      <c r="A36" s="7"/>
      <c r="B36" s="8"/>
      <c r="C36" s="8"/>
      <c r="D36" s="8"/>
      <c r="E36" s="8"/>
      <c r="F36" s="9"/>
      <c r="G36" s="10"/>
      <c r="H36" s="11"/>
      <c r="I36" s="12"/>
      <c r="J36" s="13"/>
      <c r="K36" s="8"/>
      <c r="L36" s="14"/>
      <c r="M36" s="8"/>
      <c r="N36" s="8"/>
      <c r="O36" s="8"/>
      <c r="P36" s="8"/>
    </row>
    <row r="37" s="4" customFormat="1" ht="12.75" spans="1:16">
      <c r="A37" s="7"/>
      <c r="B37" s="8"/>
      <c r="C37" s="8"/>
      <c r="D37" s="8"/>
      <c r="E37" s="8"/>
      <c r="F37" s="9"/>
      <c r="G37" s="10"/>
      <c r="H37" s="11"/>
      <c r="I37" s="12"/>
      <c r="J37" s="13"/>
      <c r="K37" s="8"/>
      <c r="L37" s="14"/>
      <c r="M37" s="8"/>
      <c r="N37" s="8"/>
      <c r="O37" s="8"/>
      <c r="P37" s="8"/>
    </row>
    <row r="38" s="4" customFormat="1" ht="12.75" spans="1:16">
      <c r="A38" s="7"/>
      <c r="B38" s="8"/>
      <c r="C38" s="8"/>
      <c r="D38" s="8"/>
      <c r="E38" s="8"/>
      <c r="F38" s="9"/>
      <c r="G38" s="10"/>
      <c r="H38" s="11"/>
      <c r="I38" s="12"/>
      <c r="J38" s="13"/>
      <c r="K38" s="8"/>
      <c r="L38" s="14"/>
      <c r="M38" s="8"/>
      <c r="N38" s="8"/>
      <c r="O38" s="8"/>
      <c r="P38" s="8"/>
    </row>
    <row r="39" s="4" customFormat="1" ht="12.75" spans="1:16">
      <c r="A39" s="7"/>
      <c r="B39" s="8"/>
      <c r="C39" s="8"/>
      <c r="D39" s="8"/>
      <c r="E39" s="8"/>
      <c r="F39" s="9"/>
      <c r="G39" s="10"/>
      <c r="H39" s="11"/>
      <c r="I39" s="12"/>
      <c r="J39" s="13"/>
      <c r="K39" s="8"/>
      <c r="L39" s="14"/>
      <c r="M39" s="8"/>
      <c r="N39" s="8"/>
      <c r="O39" s="8"/>
      <c r="P39" s="8"/>
    </row>
    <row r="40" s="4" customFormat="1" ht="12.75" spans="1:16">
      <c r="A40" s="7"/>
      <c r="B40" s="8"/>
      <c r="C40" s="8"/>
      <c r="D40" s="8"/>
      <c r="E40" s="8"/>
      <c r="F40" s="9"/>
      <c r="G40" s="10"/>
      <c r="H40" s="11"/>
      <c r="I40" s="12"/>
      <c r="J40" s="13"/>
      <c r="K40" s="8"/>
      <c r="L40" s="14"/>
      <c r="M40" s="8"/>
      <c r="N40" s="8"/>
      <c r="O40" s="8"/>
      <c r="P40" s="8"/>
    </row>
    <row r="41" s="4" customFormat="1" ht="12.75" spans="1:16">
      <c r="A41" s="7"/>
      <c r="B41" s="8"/>
      <c r="C41" s="8"/>
      <c r="D41" s="8"/>
      <c r="E41" s="8"/>
      <c r="F41" s="9"/>
      <c r="G41" s="10"/>
      <c r="H41" s="11"/>
      <c r="I41" s="12"/>
      <c r="J41" s="13"/>
      <c r="K41" s="8"/>
      <c r="L41" s="14"/>
      <c r="M41" s="8"/>
      <c r="N41" s="8"/>
      <c r="O41" s="8"/>
      <c r="P41" s="8"/>
    </row>
    <row r="42" s="4" customFormat="1" ht="12.75" spans="1:16">
      <c r="A42" s="7"/>
      <c r="B42" s="8"/>
      <c r="C42" s="8"/>
      <c r="D42" s="8"/>
      <c r="E42" s="8"/>
      <c r="F42" s="9"/>
      <c r="G42" s="10"/>
      <c r="H42" s="11"/>
      <c r="I42" s="12"/>
      <c r="J42" s="13"/>
      <c r="K42" s="8"/>
      <c r="L42" s="14"/>
      <c r="M42" s="8"/>
      <c r="N42" s="8"/>
      <c r="O42" s="8"/>
      <c r="P42" s="8"/>
    </row>
    <row r="43" s="4" customFormat="1" ht="12.75" spans="1:16">
      <c r="A43" s="7"/>
      <c r="B43" s="8"/>
      <c r="C43" s="8"/>
      <c r="D43" s="8"/>
      <c r="E43" s="8"/>
      <c r="F43" s="9"/>
      <c r="G43" s="10"/>
      <c r="H43" s="11"/>
      <c r="I43" s="12"/>
      <c r="J43" s="13"/>
      <c r="K43" s="8"/>
      <c r="L43" s="14"/>
      <c r="M43" s="8"/>
      <c r="N43" s="8"/>
      <c r="O43" s="8"/>
      <c r="P43" s="8"/>
    </row>
    <row r="44" s="4" customFormat="1" ht="12.75" spans="1:16">
      <c r="A44" s="7"/>
      <c r="B44" s="8"/>
      <c r="C44" s="8"/>
      <c r="D44" s="8"/>
      <c r="E44" s="8"/>
      <c r="F44" s="9"/>
      <c r="G44" s="10"/>
      <c r="H44" s="11"/>
      <c r="I44" s="12"/>
      <c r="J44" s="13"/>
      <c r="K44" s="8"/>
      <c r="L44" s="14"/>
      <c r="M44" s="8"/>
      <c r="N44" s="8"/>
      <c r="O44" s="8"/>
      <c r="P44" s="8"/>
    </row>
    <row r="45" s="4" customFormat="1" ht="12.75" spans="1:16">
      <c r="A45" s="7"/>
      <c r="B45" s="8"/>
      <c r="C45" s="8"/>
      <c r="D45" s="8"/>
      <c r="E45" s="8"/>
      <c r="F45" s="9"/>
      <c r="G45" s="10"/>
      <c r="H45" s="11"/>
      <c r="I45" s="12"/>
      <c r="J45" s="13"/>
      <c r="K45" s="8"/>
      <c r="L45" s="14"/>
      <c r="M45" s="8"/>
      <c r="N45" s="8"/>
      <c r="O45" s="8"/>
      <c r="P45" s="8"/>
    </row>
    <row r="46" s="4" customFormat="1" ht="12.75" spans="1:16">
      <c r="A46" s="7"/>
      <c r="B46" s="8"/>
      <c r="C46" s="8"/>
      <c r="D46" s="8"/>
      <c r="E46" s="8"/>
      <c r="F46" s="9"/>
      <c r="G46" s="10"/>
      <c r="H46" s="11"/>
      <c r="I46" s="12"/>
      <c r="J46" s="13"/>
      <c r="K46" s="8"/>
      <c r="L46" s="14"/>
      <c r="M46" s="8"/>
      <c r="N46" s="8"/>
      <c r="O46" s="8"/>
      <c r="P46" s="8"/>
    </row>
    <row r="47" s="4" customFormat="1" ht="12.75" spans="1:16">
      <c r="A47" s="7"/>
      <c r="B47" s="8"/>
      <c r="C47" s="8"/>
      <c r="D47" s="8"/>
      <c r="E47" s="8"/>
      <c r="F47" s="9"/>
      <c r="G47" s="10"/>
      <c r="H47" s="11"/>
      <c r="I47" s="12"/>
      <c r="J47" s="13"/>
      <c r="K47" s="8"/>
      <c r="L47" s="14"/>
      <c r="M47" s="8"/>
      <c r="N47" s="8"/>
      <c r="O47" s="8"/>
      <c r="P47" s="8"/>
    </row>
    <row r="48" s="4" customFormat="1" ht="12.75" spans="1:16">
      <c r="A48" s="7"/>
      <c r="B48" s="8"/>
      <c r="C48" s="8"/>
      <c r="D48" s="8"/>
      <c r="E48" s="8"/>
      <c r="F48" s="9"/>
      <c r="G48" s="10"/>
      <c r="H48" s="11"/>
      <c r="I48" s="12"/>
      <c r="J48" s="13"/>
      <c r="K48" s="8"/>
      <c r="L48" s="14"/>
      <c r="M48" s="8"/>
      <c r="N48" s="8"/>
      <c r="O48" s="8"/>
      <c r="P48" s="8"/>
    </row>
    <row r="49" s="4" customFormat="1" ht="12.75" spans="1:16">
      <c r="A49" s="7"/>
      <c r="B49" s="8"/>
      <c r="C49" s="8"/>
      <c r="D49" s="8"/>
      <c r="E49" s="8"/>
      <c r="F49" s="9"/>
      <c r="G49" s="10"/>
      <c r="H49" s="11"/>
      <c r="I49" s="12"/>
      <c r="J49" s="13"/>
      <c r="K49" s="8"/>
      <c r="L49" s="14"/>
      <c r="M49" s="8"/>
      <c r="N49" s="8"/>
      <c r="O49" s="8"/>
      <c r="P49" s="8"/>
    </row>
    <row r="50" s="4" customFormat="1" ht="12.75" spans="1:16">
      <c r="A50" s="7"/>
      <c r="B50" s="8"/>
      <c r="C50" s="8"/>
      <c r="D50" s="8"/>
      <c r="E50" s="8"/>
      <c r="F50" s="9"/>
      <c r="G50" s="10"/>
      <c r="H50" s="11"/>
      <c r="I50" s="12"/>
      <c r="J50" s="13"/>
      <c r="K50" s="8"/>
      <c r="L50" s="14"/>
      <c r="M50" s="8"/>
      <c r="N50" s="8"/>
      <c r="O50" s="8"/>
      <c r="P50" s="8"/>
    </row>
    <row r="51" s="4" customFormat="1" ht="12.75" spans="1:16">
      <c r="A51" s="7"/>
      <c r="B51" s="8"/>
      <c r="C51" s="8"/>
      <c r="D51" s="8"/>
      <c r="E51" s="8"/>
      <c r="F51" s="9"/>
      <c r="G51" s="10"/>
      <c r="H51" s="11"/>
      <c r="I51" s="12"/>
      <c r="J51" s="13"/>
      <c r="K51" s="8"/>
      <c r="L51" s="14"/>
      <c r="M51" s="8"/>
      <c r="N51" s="8"/>
      <c r="O51" s="8"/>
      <c r="P51" s="8"/>
    </row>
    <row r="52" s="4" customFormat="1" ht="12.75" spans="1:16">
      <c r="A52" s="7"/>
      <c r="B52" s="8"/>
      <c r="C52" s="8"/>
      <c r="D52" s="8"/>
      <c r="E52" s="8"/>
      <c r="F52" s="9"/>
      <c r="G52" s="10"/>
      <c r="H52" s="11"/>
      <c r="I52" s="12"/>
      <c r="J52" s="13"/>
      <c r="K52" s="8"/>
      <c r="L52" s="14"/>
      <c r="M52" s="8"/>
      <c r="N52" s="8"/>
      <c r="O52" s="8"/>
      <c r="P52" s="8"/>
    </row>
    <row r="53" s="4" customFormat="1" ht="12.75" spans="1:16">
      <c r="A53" s="7"/>
      <c r="B53" s="8"/>
      <c r="C53" s="8"/>
      <c r="D53" s="8"/>
      <c r="E53" s="8"/>
      <c r="F53" s="9"/>
      <c r="G53" s="10"/>
      <c r="H53" s="11"/>
      <c r="I53" s="12"/>
      <c r="J53" s="13"/>
      <c r="K53" s="8"/>
      <c r="L53" s="14"/>
      <c r="M53" s="8"/>
      <c r="N53" s="8"/>
      <c r="O53" s="8"/>
      <c r="P53" s="8"/>
    </row>
    <row r="54" s="4" customFormat="1" ht="12.75" spans="1:16">
      <c r="A54" s="7"/>
      <c r="B54" s="8"/>
      <c r="C54" s="8"/>
      <c r="D54" s="8"/>
      <c r="E54" s="8"/>
      <c r="F54" s="9"/>
      <c r="G54" s="10"/>
      <c r="H54" s="11"/>
      <c r="I54" s="12"/>
      <c r="J54" s="13"/>
      <c r="K54" s="8"/>
      <c r="L54" s="14"/>
      <c r="M54" s="8"/>
      <c r="N54" s="8"/>
      <c r="O54" s="8"/>
      <c r="P54" s="8"/>
    </row>
    <row r="55" s="4" customFormat="1" ht="12.75" spans="1:16">
      <c r="A55" s="7"/>
      <c r="B55" s="8"/>
      <c r="C55" s="8"/>
      <c r="D55" s="8"/>
      <c r="E55" s="8"/>
      <c r="F55" s="9"/>
      <c r="G55" s="10"/>
      <c r="H55" s="11"/>
      <c r="I55" s="12"/>
      <c r="J55" s="13"/>
      <c r="K55" s="8"/>
      <c r="L55" s="14"/>
      <c r="M55" s="8"/>
      <c r="N55" s="8"/>
      <c r="O55" s="8"/>
      <c r="P55" s="8"/>
    </row>
    <row r="56" s="4" customFormat="1" ht="12.75" spans="1:16">
      <c r="A56" s="7"/>
      <c r="B56" s="8"/>
      <c r="C56" s="8"/>
      <c r="D56" s="8"/>
      <c r="E56" s="8"/>
      <c r="F56" s="9"/>
      <c r="G56" s="10"/>
      <c r="H56" s="11"/>
      <c r="I56" s="12"/>
      <c r="J56" s="13"/>
      <c r="K56" s="8"/>
      <c r="L56" s="14"/>
      <c r="M56" s="8"/>
      <c r="N56" s="8"/>
      <c r="O56" s="8"/>
      <c r="P56" s="8"/>
    </row>
    <row r="57" s="4" customFormat="1" ht="12.75" spans="1:16">
      <c r="A57" s="7"/>
      <c r="B57" s="8"/>
      <c r="C57" s="8"/>
      <c r="D57" s="8"/>
      <c r="E57" s="8"/>
      <c r="F57" s="9"/>
      <c r="G57" s="10"/>
      <c r="H57" s="11"/>
      <c r="I57" s="12"/>
      <c r="J57" s="13"/>
      <c r="K57" s="8"/>
      <c r="L57" s="14"/>
      <c r="M57" s="8"/>
      <c r="N57" s="8"/>
      <c r="O57" s="8"/>
      <c r="P57" s="8"/>
    </row>
    <row r="58" s="4" customFormat="1" ht="12.75" spans="1:16">
      <c r="A58" s="7"/>
      <c r="B58" s="8"/>
      <c r="C58" s="8"/>
      <c r="D58" s="8"/>
      <c r="E58" s="8"/>
      <c r="F58" s="9"/>
      <c r="G58" s="10"/>
      <c r="H58" s="11"/>
      <c r="I58" s="12"/>
      <c r="J58" s="13"/>
      <c r="K58" s="8"/>
      <c r="L58" s="14"/>
      <c r="M58" s="8"/>
      <c r="N58" s="8"/>
      <c r="O58" s="8"/>
      <c r="P58" s="8"/>
    </row>
    <row r="59" s="4" customFormat="1" ht="12.75" spans="1:16">
      <c r="A59" s="7"/>
      <c r="B59" s="8"/>
      <c r="C59" s="8"/>
      <c r="D59" s="8"/>
      <c r="E59" s="8"/>
      <c r="F59" s="9"/>
      <c r="G59" s="10"/>
      <c r="H59" s="11"/>
      <c r="I59" s="12"/>
      <c r="J59" s="13"/>
      <c r="K59" s="8"/>
      <c r="L59" s="14"/>
      <c r="M59" s="8"/>
      <c r="N59" s="8"/>
      <c r="O59" s="8"/>
      <c r="P59" s="8"/>
    </row>
    <row r="60" s="4" customFormat="1" ht="12.75" spans="1:16">
      <c r="A60" s="7"/>
      <c r="B60" s="8"/>
      <c r="C60" s="8"/>
      <c r="D60" s="8"/>
      <c r="E60" s="8"/>
      <c r="F60" s="9"/>
      <c r="G60" s="10"/>
      <c r="H60" s="11"/>
      <c r="I60" s="12"/>
      <c r="J60" s="13"/>
      <c r="K60" s="8"/>
      <c r="L60" s="14"/>
      <c r="M60" s="8"/>
      <c r="N60" s="8"/>
      <c r="O60" s="8"/>
      <c r="P60" s="8"/>
    </row>
    <row r="61" s="4" customFormat="1" ht="12.75" spans="1:16">
      <c r="A61" s="7"/>
      <c r="B61" s="8"/>
      <c r="C61" s="8"/>
      <c r="D61" s="8"/>
      <c r="E61" s="8"/>
      <c r="F61" s="9"/>
      <c r="G61" s="10"/>
      <c r="H61" s="11"/>
      <c r="I61" s="12"/>
      <c r="J61" s="13"/>
      <c r="K61" s="8"/>
      <c r="L61" s="14"/>
      <c r="M61" s="8"/>
      <c r="N61" s="8"/>
      <c r="O61" s="8"/>
      <c r="P61" s="8"/>
    </row>
    <row r="62" s="4" customFormat="1" ht="12.75" spans="1:16">
      <c r="A62" s="7"/>
      <c r="B62" s="8"/>
      <c r="C62" s="8"/>
      <c r="D62" s="8"/>
      <c r="E62" s="8"/>
      <c r="F62" s="9"/>
      <c r="G62" s="10"/>
      <c r="H62" s="11"/>
      <c r="I62" s="12"/>
      <c r="J62" s="13"/>
      <c r="K62" s="8"/>
      <c r="L62" s="14"/>
      <c r="M62" s="8"/>
      <c r="N62" s="8"/>
      <c r="O62" s="8"/>
      <c r="P62" s="8"/>
    </row>
    <row r="63" s="4" customFormat="1" ht="12.75" spans="1:16">
      <c r="A63" s="7"/>
      <c r="B63" s="8"/>
      <c r="C63" s="8"/>
      <c r="D63" s="8"/>
      <c r="E63" s="8"/>
      <c r="F63" s="9"/>
      <c r="G63" s="10"/>
      <c r="H63" s="11"/>
      <c r="I63" s="12"/>
      <c r="J63" s="13"/>
      <c r="K63" s="8"/>
      <c r="L63" s="14"/>
      <c r="M63" s="8"/>
      <c r="N63" s="8"/>
      <c r="O63" s="8"/>
      <c r="P63" s="8"/>
    </row>
    <row r="64" s="4" customFormat="1" ht="12.75" spans="1:16">
      <c r="A64" s="7"/>
      <c r="B64" s="8"/>
      <c r="C64" s="8"/>
      <c r="D64" s="8"/>
      <c r="E64" s="8"/>
      <c r="F64" s="9"/>
      <c r="G64" s="10"/>
      <c r="H64" s="11"/>
      <c r="I64" s="12"/>
      <c r="J64" s="13"/>
      <c r="K64" s="8"/>
      <c r="L64" s="14"/>
      <c r="M64" s="8"/>
      <c r="N64" s="8"/>
      <c r="O64" s="8"/>
      <c r="P64" s="8"/>
    </row>
    <row r="65" s="4" customFormat="1" ht="12.75" spans="1:16">
      <c r="A65" s="7"/>
      <c r="B65" s="8"/>
      <c r="C65" s="8"/>
      <c r="D65" s="8"/>
      <c r="E65" s="8"/>
      <c r="F65" s="9"/>
      <c r="G65" s="10"/>
      <c r="H65" s="11"/>
      <c r="I65" s="12"/>
      <c r="J65" s="13"/>
      <c r="K65" s="8"/>
      <c r="L65" s="14"/>
      <c r="M65" s="8"/>
      <c r="N65" s="8"/>
      <c r="O65" s="8"/>
      <c r="P65" s="8"/>
    </row>
    <row r="66" s="4" customFormat="1" ht="12.75" spans="1:16">
      <c r="A66" s="7"/>
      <c r="B66" s="8"/>
      <c r="C66" s="8"/>
      <c r="D66" s="8"/>
      <c r="E66" s="8"/>
      <c r="F66" s="9"/>
      <c r="G66" s="10"/>
      <c r="H66" s="11"/>
      <c r="I66" s="12"/>
      <c r="J66" s="13"/>
      <c r="K66" s="8"/>
      <c r="L66" s="14"/>
      <c r="M66" s="8"/>
      <c r="N66" s="8"/>
      <c r="O66" s="8"/>
      <c r="P66" s="8"/>
    </row>
    <row r="67" s="4" customFormat="1" ht="12.75" spans="1:16">
      <c r="A67" s="7"/>
      <c r="B67" s="8"/>
      <c r="C67" s="8"/>
      <c r="D67" s="8"/>
      <c r="E67" s="8"/>
      <c r="F67" s="9"/>
      <c r="G67" s="10"/>
      <c r="H67" s="11"/>
      <c r="I67" s="12"/>
      <c r="J67" s="13"/>
      <c r="K67" s="8"/>
      <c r="L67" s="14"/>
      <c r="M67" s="8"/>
      <c r="N67" s="8"/>
      <c r="O67" s="8"/>
      <c r="P67" s="8"/>
    </row>
    <row r="68" s="4" customFormat="1" ht="12.75" spans="1:16">
      <c r="A68" s="7"/>
      <c r="B68" s="8"/>
      <c r="C68" s="8"/>
      <c r="D68" s="8"/>
      <c r="E68" s="8"/>
      <c r="F68" s="9"/>
      <c r="G68" s="10"/>
      <c r="H68" s="11"/>
      <c r="I68" s="12"/>
      <c r="J68" s="13"/>
      <c r="K68" s="8"/>
      <c r="L68" s="14"/>
      <c r="M68" s="8"/>
      <c r="N68" s="8"/>
      <c r="O68" s="8"/>
      <c r="P68" s="8"/>
    </row>
    <row r="69" s="4" customFormat="1" ht="12.75" spans="1:16">
      <c r="A69" s="7"/>
      <c r="B69" s="8"/>
      <c r="C69" s="8"/>
      <c r="D69" s="8"/>
      <c r="E69" s="8"/>
      <c r="F69" s="9"/>
      <c r="G69" s="10"/>
      <c r="H69" s="11"/>
      <c r="I69" s="12"/>
      <c r="J69" s="13"/>
      <c r="K69" s="8"/>
      <c r="L69" s="14"/>
      <c r="M69" s="8"/>
      <c r="N69" s="8"/>
      <c r="O69" s="8"/>
      <c r="P69" s="8"/>
    </row>
    <row r="70" s="4" customFormat="1" ht="12.75" spans="1:16">
      <c r="A70" s="7"/>
      <c r="B70" s="8"/>
      <c r="C70" s="8"/>
      <c r="D70" s="8"/>
      <c r="E70" s="8"/>
      <c r="F70" s="9"/>
      <c r="G70" s="10"/>
      <c r="H70" s="11"/>
      <c r="I70" s="12"/>
      <c r="J70" s="13"/>
      <c r="K70" s="8"/>
      <c r="L70" s="14"/>
      <c r="M70" s="8"/>
      <c r="N70" s="8"/>
      <c r="O70" s="8"/>
      <c r="P70" s="8"/>
    </row>
    <row r="71" s="4" customFormat="1" ht="12.75" spans="1:16">
      <c r="A71" s="7"/>
      <c r="B71" s="8"/>
      <c r="C71" s="8"/>
      <c r="D71" s="8"/>
      <c r="E71" s="8"/>
      <c r="F71" s="9"/>
      <c r="G71" s="10"/>
      <c r="H71" s="11"/>
      <c r="I71" s="12"/>
      <c r="J71" s="13"/>
      <c r="K71" s="8"/>
      <c r="L71" s="14"/>
      <c r="M71" s="8"/>
      <c r="N71" s="8"/>
      <c r="O71" s="8"/>
      <c r="P71" s="8"/>
    </row>
    <row r="72" s="4" customFormat="1" ht="12.75" spans="1:16">
      <c r="A72" s="7"/>
      <c r="B72" s="8"/>
      <c r="C72" s="8"/>
      <c r="D72" s="8"/>
      <c r="E72" s="8"/>
      <c r="F72" s="9"/>
      <c r="G72" s="10"/>
      <c r="H72" s="11"/>
      <c r="I72" s="12"/>
      <c r="J72" s="13"/>
      <c r="K72" s="8"/>
      <c r="L72" s="14"/>
      <c r="M72" s="8"/>
      <c r="N72" s="8"/>
      <c r="O72" s="8"/>
      <c r="P72" s="8"/>
    </row>
    <row r="73" s="4" customFormat="1" ht="12.75" spans="1:16">
      <c r="A73" s="7"/>
      <c r="B73" s="8"/>
      <c r="C73" s="8"/>
      <c r="D73" s="8"/>
      <c r="E73" s="8"/>
      <c r="F73" s="9"/>
      <c r="G73" s="10"/>
      <c r="H73" s="11"/>
      <c r="I73" s="12"/>
      <c r="J73" s="13"/>
      <c r="K73" s="8"/>
      <c r="L73" s="14"/>
      <c r="M73" s="8"/>
      <c r="N73" s="8"/>
      <c r="O73" s="8"/>
      <c r="P73" s="8"/>
    </row>
    <row r="74" s="4" customFormat="1" ht="12.75" spans="1:16">
      <c r="A74" s="7"/>
      <c r="B74" s="8"/>
      <c r="C74" s="8"/>
      <c r="D74" s="8"/>
      <c r="E74" s="8"/>
      <c r="F74" s="9"/>
      <c r="G74" s="10"/>
      <c r="H74" s="11"/>
      <c r="I74" s="12"/>
      <c r="J74" s="13"/>
      <c r="K74" s="8"/>
      <c r="L74" s="14"/>
      <c r="M74" s="8"/>
      <c r="N74" s="8"/>
      <c r="O74" s="8"/>
      <c r="P74" s="8"/>
    </row>
    <row r="75" s="4" customFormat="1" ht="12.75" spans="1:16">
      <c r="A75" s="7"/>
      <c r="B75" s="8"/>
      <c r="C75" s="8"/>
      <c r="D75" s="8"/>
      <c r="E75" s="8"/>
      <c r="F75" s="9"/>
      <c r="G75" s="10"/>
      <c r="H75" s="11"/>
      <c r="I75" s="12"/>
      <c r="J75" s="13"/>
      <c r="K75" s="8"/>
      <c r="L75" s="14"/>
      <c r="M75" s="8"/>
      <c r="N75" s="8"/>
      <c r="O75" s="8"/>
      <c r="P75" s="8"/>
    </row>
  </sheetData>
  <mergeCells count="4">
    <mergeCell ref="A2:P2"/>
    <mergeCell ref="A3:C3"/>
    <mergeCell ref="B31:D31"/>
    <mergeCell ref="A26:P27"/>
  </mergeCells>
  <pageMargins left="0.393700787401575" right="0.393700787401575" top="0.590551181102362" bottom="0.590551181102362" header="0.31496062992126" footer="0.31496062992126"/>
  <pageSetup paperSize="9" scale="88" fitToHeight="0" orientation="landscape"/>
  <headerFooter>
    <oddFooter>&amp;L&amp;"宋体,常规"盘点人&amp;"Arial,常规":             &amp;"宋体,常规"部门资产管理员&amp;"Arial,常规":&amp;C&amp;"宋体,常规"部门负责人&amp;"Arial,常规":&amp;R&amp;A]&amp;"宋体,常规"第&amp;"Arial,常规"&amp;P&amp;"宋体,常规"页&amp;"Arial,常规"/&amp;"宋体,常规"共&amp;"Arial,常规"&amp;N&amp;"宋体,常规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固定资产汇总表 (珠江一号)  (2)</vt:lpstr>
      <vt:lpstr>NV11958</vt:lpstr>
      <vt:lpstr>行政部</vt:lpstr>
      <vt:lpstr>管理公司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"花轮童鞋、</cp:lastModifiedBy>
  <dcterms:created xsi:type="dcterms:W3CDTF">2014-02-08T07:10:00Z</dcterms:created>
  <cp:lastPrinted>2018-07-19T08:48:00Z</cp:lastPrinted>
  <dcterms:modified xsi:type="dcterms:W3CDTF">2020-09-07T05:41:47Z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