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ti-\PDG-Contact-tracing\VP_2Dic\"/>
    </mc:Choice>
  </mc:AlternateContent>
  <xr:revisionPtr revIDLastSave="0" documentId="13_ncr:1_{6CAE1B8F-4AB2-4C69-B864-BBDCC0EA7F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" l="1"/>
  <c r="M34" i="1"/>
  <c r="K34" i="1"/>
  <c r="P14" i="1"/>
  <c r="O14" i="1"/>
  <c r="N14" i="1"/>
  <c r="M14" i="1"/>
  <c r="L14" i="1"/>
</calcChain>
</file>

<file path=xl/sharedStrings.xml><?xml version="1.0" encoding="utf-8"?>
<sst xmlns="http://schemas.openxmlformats.org/spreadsheetml/2006/main" count="278" uniqueCount="30">
  <si>
    <t>F81F32F89FB4</t>
  </si>
  <si>
    <t>F81F32F8A61E</t>
  </si>
  <si>
    <t>F81F32F8A5D4</t>
  </si>
  <si>
    <t>NP</t>
  </si>
  <si>
    <t>AVG</t>
  </si>
  <si>
    <t>STD</t>
  </si>
  <si>
    <t>IOD</t>
  </si>
  <si>
    <t>Prueba 2</t>
  </si>
  <si>
    <t>Prueba 4</t>
  </si>
  <si>
    <t>Prueba 5</t>
  </si>
  <si>
    <t>Prueba 6</t>
  </si>
  <si>
    <t>Prueba 1</t>
  </si>
  <si>
    <t>Prueba 3</t>
  </si>
  <si>
    <t>Prueba 7_1</t>
  </si>
  <si>
    <t>Prueba 8_1</t>
  </si>
  <si>
    <t>Prueba 9_1</t>
  </si>
  <si>
    <t>Prueba 10_1</t>
  </si>
  <si>
    <t>Prueba 7_2</t>
  </si>
  <si>
    <t>Prueba 8_2</t>
  </si>
  <si>
    <t>Prueba 9_2</t>
  </si>
  <si>
    <t>Prueba 10_2</t>
  </si>
  <si>
    <t>Prueba 7_3</t>
  </si>
  <si>
    <t>Prueba 8_3</t>
  </si>
  <si>
    <t>Prueba 9_3</t>
  </si>
  <si>
    <t>Prueba 10_3</t>
  </si>
  <si>
    <t>Disp1</t>
  </si>
  <si>
    <t>Disp2</t>
  </si>
  <si>
    <t>Disp5</t>
  </si>
  <si>
    <t>Distancia(m)</t>
  </si>
  <si>
    <t>Proximidad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</si>
</sst>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17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  <a:r>
              <a:rPr lang="en-US" baseline="0"/>
              <a:t>/Proximidad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Sheet1!$L$13:$P$13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Sheet1!$L$14:$P$14</c:f>
              <c:numCache>
                <c:formatCode>0.000</c:formatCode>
                <c:ptCount val="5"/>
                <c:pt idx="0">
                  <c:v>7.3544973544973552E-2</c:v>
                </c:pt>
                <c:pt idx="1">
                  <c:v>0.18403880070546738</c:v>
                </c:pt>
                <c:pt idx="2">
                  <c:v>0.17567898371469798</c:v>
                </c:pt>
                <c:pt idx="3">
                  <c:v>8.6607142857142841E-2</c:v>
                </c:pt>
                <c:pt idx="4">
                  <c:v>0.23194444444444445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7-48BF-8C0E-14A55688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66888"/>
        <c:axId val="731368200"/>
      </c:lineChart>
      <c:catAx>
        <c:axId val="73136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68200"/>
        <c:crosses val="autoZero"/>
        <c:auto val="1"/>
        <c:lblAlgn val="ctr"/>
        <c:lblOffset val="100"/>
        <c:noMultiLvlLbl val="0"/>
      </c:catAx>
      <c:valAx>
        <c:axId val="73136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Proximidad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6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17</xdr:row>
      <xdr:rowOff>23812</xdr:rowOff>
    </xdr:from>
    <xdr:to>
      <xdr:col>16</xdr:col>
      <xdr:colOff>438150</xdr:colOff>
      <xdr:row>31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8C2D0-AD49-4FF0-83B1-FF22F50B1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6"/>
  <sheetViews>
    <sheetView tabSelected="1" topLeftCell="A7" zoomScale="106" workbookViewId="0">
      <selection activeCell="N36" sqref="N36"/>
    </sheetView>
  </sheetViews>
  <sheetFormatPr defaultRowHeight="15" x14ac:dyDescent="0.25"/>
  <cols>
    <col min="1" max="1" width="2" bestFit="1" customWidth="1"/>
    <col min="2" max="3" width="13.7109375" bestFit="1" customWidth="1"/>
    <col min="4" max="4" width="13.42578125" bestFit="1" customWidth="1"/>
    <col min="5" max="5" width="13.7109375" bestFit="1" customWidth="1"/>
    <col min="6" max="6" width="13.42578125" bestFit="1" customWidth="1"/>
    <col min="7" max="9" width="13.7109375" bestFit="1" customWidth="1"/>
    <col min="10" max="11" width="12" bestFit="1" customWidth="1"/>
    <col min="12" max="16" width="12.5703125" bestFit="1" customWidth="1"/>
    <col min="17" max="39" width="12" bestFit="1" customWidth="1"/>
    <col min="40" max="40" width="5" bestFit="1" customWidth="1"/>
    <col min="41" max="42" width="4.28515625" bestFit="1" customWidth="1"/>
    <col min="43" max="51" width="12" bestFit="1" customWidth="1"/>
    <col min="52" max="52" width="6" bestFit="1" customWidth="1"/>
    <col min="53" max="53" width="12" bestFit="1" customWidth="1"/>
    <col min="54" max="54" width="4.28515625" bestFit="1" customWidth="1"/>
    <col min="55" max="57" width="12" bestFit="1" customWidth="1"/>
  </cols>
  <sheetData>
    <row r="1" spans="1:57" x14ac:dyDescent="0.25">
      <c r="D1" s="2" t="s">
        <v>7</v>
      </c>
      <c r="E1" s="2"/>
      <c r="F1" s="2"/>
      <c r="G1" s="2" t="s">
        <v>8</v>
      </c>
      <c r="H1" s="2"/>
      <c r="I1" s="2"/>
      <c r="J1" s="2" t="s">
        <v>9</v>
      </c>
      <c r="K1" s="2"/>
      <c r="L1" s="2"/>
      <c r="M1" s="2" t="s">
        <v>10</v>
      </c>
      <c r="N1" s="2"/>
      <c r="O1" s="2"/>
      <c r="P1" s="2" t="s">
        <v>11</v>
      </c>
      <c r="Q1" s="2"/>
      <c r="R1" s="2"/>
      <c r="S1" s="2" t="s">
        <v>12</v>
      </c>
      <c r="T1" s="2"/>
      <c r="U1" s="2"/>
      <c r="V1" s="2" t="s">
        <v>13</v>
      </c>
      <c r="W1" s="2"/>
      <c r="X1" s="2"/>
      <c r="Y1" s="2" t="s">
        <v>14</v>
      </c>
      <c r="Z1" s="2"/>
      <c r="AA1" s="2"/>
      <c r="AB1" s="2" t="s">
        <v>15</v>
      </c>
      <c r="AC1" s="2"/>
      <c r="AD1" s="2"/>
      <c r="AE1" s="2" t="s">
        <v>16</v>
      </c>
      <c r="AF1" s="2"/>
      <c r="AG1" s="2"/>
      <c r="AH1" s="2" t="s">
        <v>17</v>
      </c>
      <c r="AI1" s="2"/>
      <c r="AJ1" s="2"/>
      <c r="AK1" s="2" t="s">
        <v>18</v>
      </c>
      <c r="AL1" s="2"/>
      <c r="AM1" s="2"/>
      <c r="AN1" s="2" t="s">
        <v>19</v>
      </c>
      <c r="AO1" s="2"/>
      <c r="AP1" s="2"/>
      <c r="AQ1" s="2" t="s">
        <v>20</v>
      </c>
      <c r="AR1" s="2"/>
      <c r="AS1" s="2"/>
      <c r="AT1" s="2" t="s">
        <v>21</v>
      </c>
      <c r="AU1" s="2"/>
      <c r="AV1" s="2"/>
      <c r="AW1" s="2" t="s">
        <v>22</v>
      </c>
      <c r="AX1" s="2"/>
      <c r="AY1" s="2"/>
      <c r="AZ1" s="2" t="s">
        <v>23</v>
      </c>
      <c r="BA1" s="2"/>
      <c r="BB1" s="2"/>
      <c r="BC1" s="2" t="s">
        <v>24</v>
      </c>
      <c r="BD1" s="2"/>
      <c r="BE1" s="2"/>
    </row>
    <row r="2" spans="1:57" x14ac:dyDescent="0.25">
      <c r="B2" s="1">
        <v>0</v>
      </c>
      <c r="C2" s="1">
        <v>1</v>
      </c>
      <c r="D2" s="1" t="s">
        <v>4</v>
      </c>
      <c r="E2" s="1" t="s">
        <v>5</v>
      </c>
      <c r="F2" s="1" t="s">
        <v>6</v>
      </c>
      <c r="G2" s="1" t="s">
        <v>4</v>
      </c>
      <c r="H2" s="1" t="s">
        <v>5</v>
      </c>
      <c r="I2" s="1" t="s">
        <v>6</v>
      </c>
      <c r="J2" s="1" t="s">
        <v>4</v>
      </c>
      <c r="K2" s="1" t="s">
        <v>5</v>
      </c>
      <c r="L2" s="1" t="s">
        <v>6</v>
      </c>
      <c r="M2" s="1" t="s">
        <v>4</v>
      </c>
      <c r="N2" s="1" t="s">
        <v>5</v>
      </c>
      <c r="O2" s="1" t="s">
        <v>6</v>
      </c>
      <c r="P2" s="1" t="s">
        <v>4</v>
      </c>
      <c r="Q2" s="1" t="s">
        <v>5</v>
      </c>
      <c r="R2" s="1" t="s">
        <v>6</v>
      </c>
      <c r="S2" s="1" t="s">
        <v>4</v>
      </c>
      <c r="T2" s="1" t="s">
        <v>5</v>
      </c>
      <c r="U2" s="1" t="s">
        <v>6</v>
      </c>
      <c r="V2" s="1" t="s">
        <v>4</v>
      </c>
      <c r="W2" s="1" t="s">
        <v>5</v>
      </c>
      <c r="X2" s="1" t="s">
        <v>6</v>
      </c>
      <c r="Y2" s="1" t="s">
        <v>4</v>
      </c>
      <c r="Z2" s="1" t="s">
        <v>5</v>
      </c>
      <c r="AA2" s="1" t="s">
        <v>6</v>
      </c>
      <c r="AB2" s="1" t="s">
        <v>4</v>
      </c>
      <c r="AC2" s="1" t="s">
        <v>5</v>
      </c>
      <c r="AD2" s="1" t="s">
        <v>6</v>
      </c>
      <c r="AE2" s="1" t="s">
        <v>4</v>
      </c>
      <c r="AF2" s="1" t="s">
        <v>5</v>
      </c>
      <c r="AG2" s="1" t="s">
        <v>6</v>
      </c>
      <c r="AH2" s="1" t="s">
        <v>4</v>
      </c>
      <c r="AI2" s="1" t="s">
        <v>5</v>
      </c>
      <c r="AJ2" s="1" t="s">
        <v>6</v>
      </c>
      <c r="AK2" s="1" t="s">
        <v>4</v>
      </c>
      <c r="AL2" s="1" t="s">
        <v>5</v>
      </c>
      <c r="AM2" s="1" t="s">
        <v>6</v>
      </c>
      <c r="AN2" s="1" t="s">
        <v>4</v>
      </c>
      <c r="AO2" s="1" t="s">
        <v>5</v>
      </c>
      <c r="AP2" s="1" t="s">
        <v>6</v>
      </c>
      <c r="AQ2" s="1" t="s">
        <v>4</v>
      </c>
      <c r="AR2" s="1" t="s">
        <v>5</v>
      </c>
      <c r="AS2" s="1" t="s">
        <v>6</v>
      </c>
      <c r="AT2" s="1" t="s">
        <v>4</v>
      </c>
      <c r="AU2" s="1" t="s">
        <v>5</v>
      </c>
      <c r="AV2" s="1" t="s">
        <v>6</v>
      </c>
      <c r="AW2" s="1" t="s">
        <v>4</v>
      </c>
      <c r="AX2" s="1" t="s">
        <v>5</v>
      </c>
      <c r="AY2" s="1" t="s">
        <v>6</v>
      </c>
      <c r="AZ2" s="1" t="s">
        <v>4</v>
      </c>
      <c r="BA2" s="1" t="s">
        <v>5</v>
      </c>
      <c r="BB2" s="1" t="s">
        <v>6</v>
      </c>
      <c r="BC2" s="1" t="s">
        <v>4</v>
      </c>
      <c r="BD2" s="1" t="s">
        <v>5</v>
      </c>
      <c r="BE2" s="1" t="s">
        <v>6</v>
      </c>
    </row>
    <row r="3" spans="1:57" x14ac:dyDescent="0.25">
      <c r="A3" s="1">
        <v>0</v>
      </c>
      <c r="B3" t="s">
        <v>0</v>
      </c>
      <c r="C3" t="s">
        <v>1</v>
      </c>
      <c r="D3">
        <v>0.4</v>
      </c>
      <c r="E3">
        <v>0.1414213562373095</v>
      </c>
      <c r="F3">
        <v>0.05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P3">
        <v>0.1115079365079365</v>
      </c>
      <c r="Q3">
        <v>0.18002276178135149</v>
      </c>
      <c r="R3">
        <v>0.2906357679489352</v>
      </c>
      <c r="S3">
        <v>0.16666666666666671</v>
      </c>
      <c r="T3">
        <v>0.2672612419124244</v>
      </c>
      <c r="U3">
        <v>0.42857142857142849</v>
      </c>
      <c r="V3">
        <v>0.43194444444444452</v>
      </c>
      <c r="W3">
        <v>0.4059857877765467</v>
      </c>
      <c r="X3">
        <v>0.38158717399071101</v>
      </c>
      <c r="Y3">
        <v>0.14583333333333329</v>
      </c>
      <c r="Z3">
        <v>0.15166895602667749</v>
      </c>
      <c r="AA3">
        <v>0.15773809523809521</v>
      </c>
      <c r="AB3">
        <v>0</v>
      </c>
      <c r="AC3">
        <v>0</v>
      </c>
      <c r="AE3">
        <v>0.3527777777777778</v>
      </c>
      <c r="AF3">
        <v>0.31037860194158018</v>
      </c>
      <c r="AG3">
        <v>0.27307524059492572</v>
      </c>
      <c r="AH3">
        <v>0.32797619047619048</v>
      </c>
      <c r="AI3">
        <v>0.30430874512290418</v>
      </c>
      <c r="AJ3">
        <v>0.28234919194538072</v>
      </c>
      <c r="AK3">
        <v>0.66666666666666663</v>
      </c>
      <c r="AL3">
        <v>0.23570226039551581</v>
      </c>
      <c r="AM3">
        <v>8.3333333333333329E-2</v>
      </c>
      <c r="AN3">
        <v>0.5</v>
      </c>
      <c r="AO3">
        <v>0</v>
      </c>
      <c r="AP3">
        <v>0</v>
      </c>
      <c r="AQ3" t="s">
        <v>3</v>
      </c>
      <c r="AR3" t="s">
        <v>3</v>
      </c>
      <c r="AS3" t="s">
        <v>3</v>
      </c>
      <c r="AT3">
        <v>0.38888888888888878</v>
      </c>
      <c r="AU3">
        <v>0.19641855032959649</v>
      </c>
      <c r="AV3">
        <v>9.9206349206349215E-2</v>
      </c>
      <c r="AW3">
        <v>0.125</v>
      </c>
      <c r="AX3">
        <v>0</v>
      </c>
      <c r="AY3">
        <v>0</v>
      </c>
      <c r="AZ3" t="s">
        <v>3</v>
      </c>
      <c r="BA3" t="s">
        <v>3</v>
      </c>
      <c r="BB3" t="s">
        <v>3</v>
      </c>
      <c r="BC3" t="s">
        <v>3</v>
      </c>
      <c r="BD3" t="s">
        <v>3</v>
      </c>
      <c r="BE3" t="s">
        <v>3</v>
      </c>
    </row>
    <row r="4" spans="1:57" x14ac:dyDescent="0.25">
      <c r="A4" s="1">
        <v>1</v>
      </c>
      <c r="B4" t="s">
        <v>0</v>
      </c>
      <c r="C4" t="s">
        <v>2</v>
      </c>
      <c r="D4">
        <v>0.14814814814814811</v>
      </c>
      <c r="E4">
        <v>2.61891400439462E-2</v>
      </c>
      <c r="F4">
        <v>4.6296296296296294E-3</v>
      </c>
      <c r="G4">
        <v>0.25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P4">
        <v>0</v>
      </c>
      <c r="Q4">
        <v>0</v>
      </c>
      <c r="S4">
        <v>0</v>
      </c>
      <c r="T4">
        <v>0</v>
      </c>
      <c r="V4">
        <v>0.13353974654377879</v>
      </c>
      <c r="W4">
        <v>7.5420004387199105E-2</v>
      </c>
      <c r="X4">
        <v>4.259538608529826E-2</v>
      </c>
      <c r="Y4">
        <v>0.25753968253968262</v>
      </c>
      <c r="Z4">
        <v>0.1663285496989268</v>
      </c>
      <c r="AA4">
        <v>0.1074210629295375</v>
      </c>
      <c r="AB4">
        <v>0</v>
      </c>
      <c r="AC4">
        <v>0</v>
      </c>
      <c r="AE4">
        <v>0</v>
      </c>
      <c r="AF4">
        <v>0</v>
      </c>
      <c r="AH4">
        <v>0.77777777777777779</v>
      </c>
      <c r="AI4">
        <v>0.31426968052735438</v>
      </c>
      <c r="AJ4">
        <v>0.126984126984127</v>
      </c>
      <c r="AK4">
        <v>0.72222222222222232</v>
      </c>
      <c r="AL4">
        <v>0.39283710065919308</v>
      </c>
      <c r="AM4">
        <v>0.21367521367521369</v>
      </c>
      <c r="AN4">
        <v>1</v>
      </c>
      <c r="AO4">
        <v>0</v>
      </c>
      <c r="AP4">
        <v>0</v>
      </c>
      <c r="AQ4" t="s">
        <v>3</v>
      </c>
      <c r="AR4" t="s">
        <v>3</v>
      </c>
      <c r="AS4" t="s">
        <v>3</v>
      </c>
      <c r="AT4">
        <v>0.12962962962962959</v>
      </c>
      <c r="AU4">
        <v>9.4426287288755267E-2</v>
      </c>
      <c r="AV4">
        <v>6.8783068783068779E-2</v>
      </c>
      <c r="AW4">
        <v>0.16666666666666671</v>
      </c>
      <c r="AX4">
        <v>0</v>
      </c>
      <c r="AY4">
        <v>0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</row>
    <row r="5" spans="1:57" x14ac:dyDescent="0.25">
      <c r="A5" s="1">
        <v>2</v>
      </c>
      <c r="B5" t="s">
        <v>1</v>
      </c>
      <c r="C5" t="s">
        <v>0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>
        <v>0</v>
      </c>
      <c r="K5">
        <v>0</v>
      </c>
      <c r="M5">
        <v>0</v>
      </c>
      <c r="N5">
        <v>0</v>
      </c>
      <c r="P5">
        <v>0.11706349206349211</v>
      </c>
      <c r="Q5">
        <v>0.24613573071374339</v>
      </c>
      <c r="R5">
        <v>0.51752085014796867</v>
      </c>
      <c r="S5">
        <v>0.1785714285714286</v>
      </c>
      <c r="T5">
        <v>0.34626284695830922</v>
      </c>
      <c r="U5">
        <v>0.67142857142857115</v>
      </c>
      <c r="V5">
        <v>0.31679197994987468</v>
      </c>
      <c r="W5">
        <v>0.31413501574781022</v>
      </c>
      <c r="X5">
        <v>0.31150033575499941</v>
      </c>
      <c r="Y5">
        <v>0.59166666666666667</v>
      </c>
      <c r="Z5">
        <v>0.41874481754670367</v>
      </c>
      <c r="AA5">
        <v>0.29636150234741782</v>
      </c>
      <c r="AB5">
        <v>0</v>
      </c>
      <c r="AC5">
        <v>0</v>
      </c>
      <c r="AE5">
        <v>0.31944444444444442</v>
      </c>
      <c r="AF5">
        <v>0.33477696647760968</v>
      </c>
      <c r="AG5">
        <v>0.35084541062801933</v>
      </c>
      <c r="AH5">
        <v>0.2069444444444444</v>
      </c>
      <c r="AI5">
        <v>4.8212652660304951E-2</v>
      </c>
      <c r="AJ5">
        <v>1.1232289336316179E-2</v>
      </c>
      <c r="AK5">
        <v>0.43055555555555558</v>
      </c>
      <c r="AL5">
        <v>0.27393170726827809</v>
      </c>
      <c r="AM5">
        <v>0.17428315412186379</v>
      </c>
      <c r="AN5">
        <v>0.5</v>
      </c>
      <c r="AO5">
        <v>0</v>
      </c>
      <c r="AP5">
        <v>0</v>
      </c>
      <c r="AQ5">
        <v>0.58333333333333337</v>
      </c>
      <c r="AR5">
        <v>0.30046260628866578</v>
      </c>
      <c r="AS5">
        <v>0.15476190476190471</v>
      </c>
      <c r="AT5">
        <v>0.2123015873015873</v>
      </c>
      <c r="AU5">
        <v>0.13684723889301889</v>
      </c>
      <c r="AV5">
        <v>8.8210206200860411E-2</v>
      </c>
      <c r="AW5">
        <v>0.1339285714285714</v>
      </c>
      <c r="AX5">
        <v>8.9285714285714246E-3</v>
      </c>
      <c r="AY5">
        <v>5.9523809523809475E-4</v>
      </c>
      <c r="AZ5" t="s">
        <v>3</v>
      </c>
      <c r="BA5" t="s">
        <v>3</v>
      </c>
      <c r="BB5" t="s">
        <v>3</v>
      </c>
      <c r="BC5" t="s">
        <v>3</v>
      </c>
      <c r="BD5" t="s">
        <v>3</v>
      </c>
      <c r="BE5" t="s">
        <v>3</v>
      </c>
    </row>
    <row r="6" spans="1:57" x14ac:dyDescent="0.25">
      <c r="A6" s="1">
        <v>3</v>
      </c>
      <c r="B6" t="s">
        <v>1</v>
      </c>
      <c r="C6" t="s">
        <v>2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>
        <v>0.14285714285714279</v>
      </c>
      <c r="K6">
        <v>0</v>
      </c>
      <c r="L6">
        <v>0</v>
      </c>
      <c r="M6">
        <v>0.46666666666666679</v>
      </c>
      <c r="N6">
        <v>0.37712361663282529</v>
      </c>
      <c r="O6">
        <v>0.30476190476190462</v>
      </c>
      <c r="P6">
        <v>0.10899470899470901</v>
      </c>
      <c r="Q6">
        <v>1.567781205294079E-2</v>
      </c>
      <c r="R6">
        <v>2.2550983716032248E-3</v>
      </c>
      <c r="S6">
        <v>0.33917748917748908</v>
      </c>
      <c r="T6">
        <v>0.30392339019839659</v>
      </c>
      <c r="U6">
        <v>0.27233360130616041</v>
      </c>
      <c r="V6">
        <v>0.25024509803921569</v>
      </c>
      <c r="W6">
        <v>8.5988901696191805E-2</v>
      </c>
      <c r="X6">
        <v>2.9547396823567822E-2</v>
      </c>
      <c r="Y6">
        <v>0.59126984126984128</v>
      </c>
      <c r="Z6">
        <v>0.30534934290810528</v>
      </c>
      <c r="AA6">
        <v>0.15769148822840101</v>
      </c>
      <c r="AB6">
        <v>0.40833333333333338</v>
      </c>
      <c r="AC6">
        <v>0.28605716859345393</v>
      </c>
      <c r="AD6">
        <v>0.20039682539682541</v>
      </c>
      <c r="AE6">
        <v>0.35555555555555562</v>
      </c>
      <c r="AF6">
        <v>0.2965334698907226</v>
      </c>
      <c r="AG6">
        <v>0.24730902777777769</v>
      </c>
      <c r="AH6">
        <v>0.31805555555555559</v>
      </c>
      <c r="AI6">
        <v>0.3073338404832322</v>
      </c>
      <c r="AJ6">
        <v>0.29697355652595819</v>
      </c>
      <c r="AK6">
        <v>0.78333333333333333</v>
      </c>
      <c r="AL6">
        <v>0.31841621957571331</v>
      </c>
      <c r="AM6">
        <v>0.1294326241134752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0.1255718954248366</v>
      </c>
      <c r="AU6">
        <v>3.7453692911840072E-2</v>
      </c>
      <c r="AV6">
        <v>1.1171123187943581E-2</v>
      </c>
      <c r="AW6">
        <v>0.39833333333333332</v>
      </c>
      <c r="AX6">
        <v>0.37595803548327628</v>
      </c>
      <c r="AY6">
        <v>0.35483960948396093</v>
      </c>
      <c r="AZ6">
        <v>0</v>
      </c>
      <c r="BA6">
        <v>0</v>
      </c>
      <c r="BC6">
        <v>0.33333333333333331</v>
      </c>
      <c r="BD6">
        <v>0.40824829046386302</v>
      </c>
      <c r="BE6">
        <v>0.50000000000000011</v>
      </c>
    </row>
    <row r="7" spans="1:57" x14ac:dyDescent="0.25">
      <c r="A7" s="1">
        <v>4</v>
      </c>
      <c r="B7" t="s">
        <v>2</v>
      </c>
      <c r="C7" t="s">
        <v>0</v>
      </c>
      <c r="D7">
        <v>0.20238095238095241</v>
      </c>
      <c r="E7">
        <v>8.7481776527970664E-2</v>
      </c>
      <c r="F7">
        <v>3.7815126050420193E-2</v>
      </c>
      <c r="G7">
        <v>0.125</v>
      </c>
      <c r="H7">
        <v>0.125</v>
      </c>
      <c r="I7">
        <v>0.125</v>
      </c>
      <c r="J7">
        <v>4.1666666666666657E-2</v>
      </c>
      <c r="K7">
        <v>9.3169499062491251E-2</v>
      </c>
      <c r="L7">
        <v>0.2083333333333334</v>
      </c>
      <c r="M7">
        <v>0</v>
      </c>
      <c r="N7">
        <v>0</v>
      </c>
      <c r="P7">
        <v>0</v>
      </c>
      <c r="Q7">
        <v>0</v>
      </c>
      <c r="S7">
        <v>0</v>
      </c>
      <c r="T7">
        <v>0</v>
      </c>
      <c r="V7">
        <v>0.1041145421185744</v>
      </c>
      <c r="W7">
        <v>1.17616142073557E-2</v>
      </c>
      <c r="X7">
        <v>1.328686328996416E-3</v>
      </c>
      <c r="Y7">
        <v>0.42053571428571429</v>
      </c>
      <c r="Z7">
        <v>0.29387842756329502</v>
      </c>
      <c r="AA7">
        <v>0.20536788494591049</v>
      </c>
      <c r="AB7">
        <v>0</v>
      </c>
      <c r="AC7">
        <v>0</v>
      </c>
      <c r="AE7">
        <v>0</v>
      </c>
      <c r="AF7">
        <v>0</v>
      </c>
      <c r="AH7">
        <v>0.70833333333333337</v>
      </c>
      <c r="AI7">
        <v>0.41247895569215282</v>
      </c>
      <c r="AJ7">
        <v>0.24019607843137261</v>
      </c>
      <c r="AK7">
        <v>0.45555555555555549</v>
      </c>
      <c r="AL7">
        <v>0.38522079607466042</v>
      </c>
      <c r="AM7">
        <v>0.3257452574525746</v>
      </c>
      <c r="AN7" t="s">
        <v>3</v>
      </c>
      <c r="AO7" t="s">
        <v>3</v>
      </c>
      <c r="AP7" t="s">
        <v>3</v>
      </c>
      <c r="AQ7" t="s">
        <v>3</v>
      </c>
      <c r="AR7" t="s">
        <v>3</v>
      </c>
      <c r="AS7" t="s">
        <v>3</v>
      </c>
      <c r="AT7">
        <v>0.1691919191919192</v>
      </c>
      <c r="AU7">
        <v>5.6466363068176546E-3</v>
      </c>
      <c r="AV7">
        <v>1.884516809889947E-4</v>
      </c>
      <c r="AW7">
        <v>0.1041666666666667</v>
      </c>
      <c r="AX7">
        <v>2.0833333333333339E-2</v>
      </c>
      <c r="AY7">
        <v>4.1666666666666666E-3</v>
      </c>
      <c r="AZ7" t="s">
        <v>3</v>
      </c>
      <c r="BA7" t="s">
        <v>3</v>
      </c>
      <c r="BB7" t="s">
        <v>3</v>
      </c>
      <c r="BC7" t="s">
        <v>3</v>
      </c>
      <c r="BD7" t="s">
        <v>3</v>
      </c>
      <c r="BE7" t="s">
        <v>3</v>
      </c>
    </row>
    <row r="8" spans="1:57" x14ac:dyDescent="0.25">
      <c r="A8" s="1">
        <v>5</v>
      </c>
      <c r="B8" t="s">
        <v>2</v>
      </c>
      <c r="C8" t="s">
        <v>1</v>
      </c>
      <c r="D8">
        <v>0.20158730158730159</v>
      </c>
      <c r="E8">
        <v>1.7242508716190819E-2</v>
      </c>
      <c r="F8">
        <v>1.474815648043995E-3</v>
      </c>
      <c r="G8">
        <v>0.1830357142857143</v>
      </c>
      <c r="H8">
        <v>7.2122742952694247E-2</v>
      </c>
      <c r="I8">
        <v>2.841898954703833E-2</v>
      </c>
      <c r="J8">
        <v>0.16190476190476191</v>
      </c>
      <c r="K8">
        <v>2.693740118805896E-2</v>
      </c>
      <c r="L8">
        <v>4.4817927170868388E-3</v>
      </c>
      <c r="M8">
        <v>0.46111111111111108</v>
      </c>
      <c r="N8">
        <v>0.38123418809550591</v>
      </c>
      <c r="O8">
        <v>0.31519410977242313</v>
      </c>
      <c r="P8">
        <v>0.1037037037037037</v>
      </c>
      <c r="Q8">
        <v>5.2378280087892358E-3</v>
      </c>
      <c r="R8">
        <v>2.6455026455026403E-4</v>
      </c>
      <c r="S8">
        <v>0.33253968253968252</v>
      </c>
      <c r="T8">
        <v>0.29965336486989991</v>
      </c>
      <c r="U8">
        <v>0.27001932037731557</v>
      </c>
      <c r="V8">
        <v>0.39607843137254889</v>
      </c>
      <c r="W8">
        <v>0.2778508170026408</v>
      </c>
      <c r="X8">
        <v>0.19491360900795959</v>
      </c>
      <c r="Y8">
        <v>0.64682539682539686</v>
      </c>
      <c r="Z8">
        <v>0.35539696718345071</v>
      </c>
      <c r="AA8">
        <v>0.19527217840101271</v>
      </c>
      <c r="AB8">
        <v>0.40000000000000008</v>
      </c>
      <c r="AC8">
        <v>0.29122983160180338</v>
      </c>
      <c r="AD8">
        <v>0.212037037037037</v>
      </c>
      <c r="AE8">
        <v>0.37261904761904763</v>
      </c>
      <c r="AF8">
        <v>0.30557230422041842</v>
      </c>
      <c r="AG8">
        <v>0.25058953293777569</v>
      </c>
      <c r="AH8">
        <v>0.27777777777777768</v>
      </c>
      <c r="AI8">
        <v>3.9283710065919297E-2</v>
      </c>
      <c r="AJ8">
        <v>5.555555555555554E-3</v>
      </c>
      <c r="AK8">
        <v>0.46666666666666662</v>
      </c>
      <c r="AL8">
        <v>0.37712361663282529</v>
      </c>
      <c r="AM8">
        <v>0.30476190476190479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>
        <v>0.37361111111111112</v>
      </c>
      <c r="AU8">
        <v>0.34005094480346382</v>
      </c>
      <c r="AV8">
        <v>0.30950536968194953</v>
      </c>
      <c r="AW8">
        <v>0.5180555555555556</v>
      </c>
      <c r="AX8">
        <v>0.35093844646871702</v>
      </c>
      <c r="AY8">
        <v>0.2377308608876974</v>
      </c>
      <c r="AZ8">
        <v>0.125</v>
      </c>
      <c r="BA8">
        <v>0.19364916731037091</v>
      </c>
      <c r="BB8">
        <v>0.3</v>
      </c>
      <c r="BC8">
        <v>0.1166666666666667</v>
      </c>
      <c r="BD8">
        <v>0.1863389981249825</v>
      </c>
      <c r="BE8">
        <v>0.29761904761904773</v>
      </c>
    </row>
    <row r="10" spans="1:57" x14ac:dyDescent="0.25">
      <c r="D10" s="1">
        <v>0</v>
      </c>
      <c r="E10" s="1">
        <v>1</v>
      </c>
      <c r="F10" s="1">
        <v>2</v>
      </c>
      <c r="G10" s="1">
        <v>3</v>
      </c>
      <c r="H10" s="1">
        <v>4</v>
      </c>
      <c r="I10" s="1">
        <v>5</v>
      </c>
    </row>
    <row r="11" spans="1:57" x14ac:dyDescent="0.25">
      <c r="C11" s="1">
        <v>0</v>
      </c>
      <c r="D11" t="s">
        <v>25</v>
      </c>
      <c r="E11" t="s">
        <v>25</v>
      </c>
      <c r="F11" t="s">
        <v>26</v>
      </c>
      <c r="G11" t="s">
        <v>26</v>
      </c>
      <c r="H11" t="s">
        <v>27</v>
      </c>
      <c r="I11" t="s">
        <v>27</v>
      </c>
    </row>
    <row r="12" spans="1:57" x14ac:dyDescent="0.25">
      <c r="C12" s="1">
        <v>1</v>
      </c>
      <c r="D12" t="s">
        <v>26</v>
      </c>
      <c r="E12" t="s">
        <v>27</v>
      </c>
      <c r="F12" t="s">
        <v>25</v>
      </c>
      <c r="G12" t="s">
        <v>27</v>
      </c>
      <c r="H12" t="s">
        <v>25</v>
      </c>
      <c r="I12" t="s">
        <v>26</v>
      </c>
    </row>
    <row r="13" spans="1:57" x14ac:dyDescent="0.25">
      <c r="B13" s="2" t="s">
        <v>7</v>
      </c>
      <c r="C13" s="1" t="s">
        <v>4</v>
      </c>
      <c r="D13">
        <v>0.4</v>
      </c>
      <c r="E13">
        <v>0.14814814814814811</v>
      </c>
      <c r="F13" t="s">
        <v>3</v>
      </c>
      <c r="G13" t="s">
        <v>3</v>
      </c>
      <c r="H13">
        <v>0.20238095238095241</v>
      </c>
      <c r="I13">
        <v>0.20158730158730159</v>
      </c>
      <c r="K13" t="s">
        <v>28</v>
      </c>
      <c r="L13">
        <v>0</v>
      </c>
      <c r="M13">
        <v>1</v>
      </c>
      <c r="N13">
        <v>2</v>
      </c>
      <c r="O13">
        <v>3</v>
      </c>
      <c r="P13">
        <v>4</v>
      </c>
    </row>
    <row r="14" spans="1:57" x14ac:dyDescent="0.25">
      <c r="B14" s="2"/>
      <c r="C14" s="1" t="s">
        <v>5</v>
      </c>
      <c r="D14">
        <v>0.1414213562373095</v>
      </c>
      <c r="E14">
        <v>2.61891400439462E-2</v>
      </c>
      <c r="F14" t="s">
        <v>3</v>
      </c>
      <c r="G14" t="s">
        <v>3</v>
      </c>
      <c r="H14">
        <v>8.7481776527970664E-2</v>
      </c>
      <c r="I14">
        <v>1.7242508716190819E-2</v>
      </c>
      <c r="K14" t="s">
        <v>29</v>
      </c>
      <c r="L14" s="3">
        <f>AVERAGE(P3:P8)</f>
        <v>7.3544973544973552E-2</v>
      </c>
      <c r="M14" s="3">
        <f>AVERAGE(E13,H13,I13)</f>
        <v>0.18403880070546738</v>
      </c>
      <c r="N14" s="3">
        <f>AVERAGE(E16,H16,I16,G28,I28,E28,H28)</f>
        <v>0.17567898371469798</v>
      </c>
      <c r="O14" s="3">
        <f>AVERAGE(G19,H19,I19,E19)</f>
        <v>8.6607142857142841E-2</v>
      </c>
      <c r="P14" s="3">
        <f>AVERAGE(G22,I22,H22,E22)</f>
        <v>0.23194444444444445</v>
      </c>
    </row>
    <row r="15" spans="1:57" x14ac:dyDescent="0.25">
      <c r="B15" s="2"/>
      <c r="C15" s="1" t="s">
        <v>6</v>
      </c>
      <c r="D15">
        <v>0.05</v>
      </c>
      <c r="E15">
        <v>4.6296296296296294E-3</v>
      </c>
      <c r="F15" t="s">
        <v>3</v>
      </c>
      <c r="G15" t="s">
        <v>3</v>
      </c>
      <c r="H15">
        <v>3.7815126050420193E-2</v>
      </c>
      <c r="I15">
        <v>1.474815648043995E-3</v>
      </c>
    </row>
    <row r="16" spans="1:57" x14ac:dyDescent="0.25">
      <c r="B16" s="2" t="s">
        <v>8</v>
      </c>
      <c r="C16" s="1" t="s">
        <v>4</v>
      </c>
      <c r="D16">
        <v>1</v>
      </c>
      <c r="E16">
        <v>0.25</v>
      </c>
      <c r="F16" t="s">
        <v>3</v>
      </c>
      <c r="G16" t="s">
        <v>3</v>
      </c>
      <c r="H16">
        <v>0.125</v>
      </c>
      <c r="I16">
        <v>0.1830357142857143</v>
      </c>
    </row>
    <row r="17" spans="2:9" x14ac:dyDescent="0.25">
      <c r="B17" s="2"/>
      <c r="C17" s="1" t="s">
        <v>5</v>
      </c>
      <c r="D17">
        <v>0</v>
      </c>
      <c r="E17">
        <v>0</v>
      </c>
      <c r="F17" t="s">
        <v>3</v>
      </c>
      <c r="G17" t="s">
        <v>3</v>
      </c>
      <c r="H17">
        <v>0.125</v>
      </c>
      <c r="I17">
        <v>7.2122742952694247E-2</v>
      </c>
    </row>
    <row r="18" spans="2:9" x14ac:dyDescent="0.25">
      <c r="B18" s="2"/>
      <c r="C18" s="1" t="s">
        <v>6</v>
      </c>
      <c r="D18">
        <v>0</v>
      </c>
      <c r="E18">
        <v>0</v>
      </c>
      <c r="F18" t="s">
        <v>3</v>
      </c>
      <c r="G18" t="s">
        <v>3</v>
      </c>
      <c r="H18">
        <v>0.125</v>
      </c>
      <c r="I18">
        <v>2.841898954703833E-2</v>
      </c>
    </row>
    <row r="19" spans="2:9" x14ac:dyDescent="0.25">
      <c r="B19" s="2" t="s">
        <v>9</v>
      </c>
      <c r="C19" s="1" t="s">
        <v>4</v>
      </c>
      <c r="D19">
        <v>1</v>
      </c>
      <c r="E19">
        <v>0</v>
      </c>
      <c r="F19">
        <v>0</v>
      </c>
      <c r="G19">
        <v>0.14285714285714279</v>
      </c>
      <c r="H19">
        <v>4.1666666666666657E-2</v>
      </c>
      <c r="I19">
        <v>0.16190476190476191</v>
      </c>
    </row>
    <row r="20" spans="2:9" x14ac:dyDescent="0.25">
      <c r="B20" s="2"/>
      <c r="C20" s="1" t="s">
        <v>5</v>
      </c>
      <c r="D20">
        <v>0</v>
      </c>
      <c r="E20">
        <v>0</v>
      </c>
      <c r="F20">
        <v>0</v>
      </c>
      <c r="G20">
        <v>0</v>
      </c>
      <c r="H20">
        <v>9.3169499062491251E-2</v>
      </c>
      <c r="I20">
        <v>2.693740118805896E-2</v>
      </c>
    </row>
    <row r="21" spans="2:9" x14ac:dyDescent="0.25">
      <c r="B21" s="2"/>
      <c r="C21" s="1" t="s">
        <v>6</v>
      </c>
      <c r="D21">
        <v>0</v>
      </c>
      <c r="G21">
        <v>0</v>
      </c>
      <c r="H21">
        <v>0.2083333333333334</v>
      </c>
      <c r="I21">
        <v>4.4817927170868388E-3</v>
      </c>
    </row>
    <row r="22" spans="2:9" x14ac:dyDescent="0.25">
      <c r="B22" s="2" t="s">
        <v>10</v>
      </c>
      <c r="C22" s="1" t="s">
        <v>4</v>
      </c>
      <c r="D22">
        <v>0</v>
      </c>
      <c r="E22">
        <v>0</v>
      </c>
      <c r="F22">
        <v>0</v>
      </c>
      <c r="G22">
        <v>0.46666666666666679</v>
      </c>
      <c r="H22">
        <v>0</v>
      </c>
      <c r="I22">
        <v>0.46111111111111108</v>
      </c>
    </row>
    <row r="23" spans="2:9" x14ac:dyDescent="0.25">
      <c r="B23" s="2"/>
      <c r="C23" s="1" t="s">
        <v>5</v>
      </c>
      <c r="D23">
        <v>0</v>
      </c>
      <c r="E23">
        <v>0</v>
      </c>
      <c r="F23">
        <v>0</v>
      </c>
      <c r="G23">
        <v>0.37712361663282529</v>
      </c>
      <c r="H23">
        <v>0</v>
      </c>
      <c r="I23">
        <v>0.38123418809550591</v>
      </c>
    </row>
    <row r="24" spans="2:9" x14ac:dyDescent="0.25">
      <c r="B24" s="2"/>
      <c r="C24" s="1" t="s">
        <v>6</v>
      </c>
      <c r="G24">
        <v>0.30476190476190462</v>
      </c>
      <c r="I24">
        <v>0.31519410977242313</v>
      </c>
    </row>
    <row r="25" spans="2:9" x14ac:dyDescent="0.25">
      <c r="B25" s="2" t="s">
        <v>11</v>
      </c>
      <c r="C25" s="1" t="s">
        <v>4</v>
      </c>
      <c r="D25">
        <v>0.1115079365079365</v>
      </c>
      <c r="E25">
        <v>0</v>
      </c>
      <c r="F25">
        <v>0.11706349206349211</v>
      </c>
      <c r="G25">
        <v>0.10899470899470901</v>
      </c>
      <c r="H25">
        <v>0</v>
      </c>
      <c r="I25">
        <v>0.1037037037037037</v>
      </c>
    </row>
    <row r="26" spans="2:9" x14ac:dyDescent="0.25">
      <c r="B26" s="2"/>
      <c r="C26" s="1" t="s">
        <v>5</v>
      </c>
      <c r="D26">
        <v>0.18002276178135149</v>
      </c>
      <c r="E26">
        <v>0</v>
      </c>
      <c r="F26">
        <v>0.24613573071374339</v>
      </c>
      <c r="G26">
        <v>1.567781205294079E-2</v>
      </c>
      <c r="H26">
        <v>0</v>
      </c>
      <c r="I26">
        <v>5.2378280087892358E-3</v>
      </c>
    </row>
    <row r="27" spans="2:9" x14ac:dyDescent="0.25">
      <c r="B27" s="2"/>
      <c r="C27" s="1" t="s">
        <v>6</v>
      </c>
      <c r="D27">
        <v>0.2906357679489352</v>
      </c>
      <c r="F27">
        <v>0.51752085014796867</v>
      </c>
      <c r="G27">
        <v>2.2550983716032248E-3</v>
      </c>
      <c r="I27">
        <v>2.6455026455026403E-4</v>
      </c>
    </row>
    <row r="28" spans="2:9" x14ac:dyDescent="0.25">
      <c r="B28" s="2" t="s">
        <v>12</v>
      </c>
      <c r="C28" s="1" t="s">
        <v>4</v>
      </c>
      <c r="D28">
        <v>0.16666666666666671</v>
      </c>
      <c r="E28">
        <v>0</v>
      </c>
      <c r="F28">
        <v>0.1785714285714286</v>
      </c>
      <c r="G28">
        <v>0.33917748917748908</v>
      </c>
      <c r="H28">
        <v>0</v>
      </c>
      <c r="I28">
        <v>0.33253968253968252</v>
      </c>
    </row>
    <row r="29" spans="2:9" x14ac:dyDescent="0.25">
      <c r="B29" s="2"/>
      <c r="C29" s="1" t="s">
        <v>5</v>
      </c>
      <c r="D29">
        <v>0.2672612419124244</v>
      </c>
      <c r="E29">
        <v>0</v>
      </c>
      <c r="F29">
        <v>0.34626284695830922</v>
      </c>
      <c r="G29">
        <v>0.30392339019839659</v>
      </c>
      <c r="H29">
        <v>0</v>
      </c>
      <c r="I29">
        <v>0.29965336486989991</v>
      </c>
    </row>
    <row r="30" spans="2:9" x14ac:dyDescent="0.25">
      <c r="B30" s="2"/>
      <c r="C30" s="1" t="s">
        <v>6</v>
      </c>
      <c r="D30">
        <v>0.42857142857142849</v>
      </c>
      <c r="F30">
        <v>0.67142857142857115</v>
      </c>
      <c r="G30">
        <v>0.27233360130616041</v>
      </c>
      <c r="I30">
        <v>0.27001932037731557</v>
      </c>
    </row>
    <row r="31" spans="2:9" x14ac:dyDescent="0.25">
      <c r="B31" s="2" t="s">
        <v>13</v>
      </c>
      <c r="C31" s="1" t="s">
        <v>4</v>
      </c>
      <c r="D31">
        <v>0.43194444444444452</v>
      </c>
      <c r="E31">
        <v>0.13353974654377879</v>
      </c>
      <c r="F31">
        <v>0.31679197994987468</v>
      </c>
      <c r="G31">
        <v>0.25024509803921569</v>
      </c>
      <c r="H31">
        <v>0.1041145421185744</v>
      </c>
      <c r="I31">
        <v>0.39607843137254889</v>
      </c>
    </row>
    <row r="32" spans="2:9" x14ac:dyDescent="0.25">
      <c r="B32" s="2"/>
      <c r="C32" s="1" t="s">
        <v>5</v>
      </c>
      <c r="D32">
        <v>0.4059857877765467</v>
      </c>
      <c r="E32">
        <v>7.5420004387199105E-2</v>
      </c>
      <c r="F32">
        <v>0.31413501574781022</v>
      </c>
      <c r="G32">
        <v>8.5988901696191805E-2</v>
      </c>
      <c r="H32">
        <v>1.17616142073557E-2</v>
      </c>
      <c r="I32">
        <v>0.2778508170026408</v>
      </c>
    </row>
    <row r="33" spans="2:13" x14ac:dyDescent="0.25">
      <c r="B33" s="2"/>
      <c r="C33" s="1" t="s">
        <v>6</v>
      </c>
      <c r="D33">
        <v>0.38158717399071101</v>
      </c>
      <c r="E33">
        <v>4.259538608529826E-2</v>
      </c>
      <c r="F33">
        <v>0.31150033575499941</v>
      </c>
      <c r="G33">
        <v>2.9547396823567822E-2</v>
      </c>
      <c r="H33">
        <v>1.328686328996416E-3</v>
      </c>
      <c r="I33">
        <v>0.19491360900795959</v>
      </c>
    </row>
    <row r="34" spans="2:13" x14ac:dyDescent="0.25">
      <c r="B34" s="2" t="s">
        <v>14</v>
      </c>
      <c r="C34" s="1" t="s">
        <v>4</v>
      </c>
      <c r="D34">
        <v>0.14583333333333329</v>
      </c>
      <c r="E34">
        <v>0.25753968253968262</v>
      </c>
      <c r="F34">
        <v>0.59166666666666667</v>
      </c>
      <c r="G34">
        <v>0.59126984126984128</v>
      </c>
      <c r="H34">
        <v>0.42053571428571429</v>
      </c>
      <c r="I34">
        <v>0.64682539682539686</v>
      </c>
      <c r="K34">
        <f>AVERAGE(D14:I14,H20:I20,H17:I17,G23,I23,D26,F26,G26,I26,D29,F29,G29,I29)</f>
        <v>0.16733873366404708</v>
      </c>
      <c r="M34">
        <f>AVERAGE(D13:E13,H13:I13,D16:E16,H16:I16,D19,G19:I19,G22,I22,D25,F25:G25,I25,D28,F28:G28,I28)</f>
        <v>0.28375379881061702</v>
      </c>
    </row>
    <row r="35" spans="2:13" x14ac:dyDescent="0.25">
      <c r="B35" s="2"/>
      <c r="C35" s="1" t="s">
        <v>5</v>
      </c>
      <c r="D35">
        <v>0.15166895602667749</v>
      </c>
      <c r="E35">
        <v>0.1663285496989268</v>
      </c>
      <c r="F35">
        <v>0.41874481754670367</v>
      </c>
      <c r="G35">
        <v>0.30534934290810528</v>
      </c>
      <c r="H35">
        <v>0.29387842756329502</v>
      </c>
      <c r="I35">
        <v>0.35539696718345071</v>
      </c>
    </row>
    <row r="36" spans="2:13" x14ac:dyDescent="0.25">
      <c r="B36" s="2"/>
      <c r="C36" s="1" t="s">
        <v>6</v>
      </c>
      <c r="D36">
        <v>0.15773809523809521</v>
      </c>
      <c r="E36">
        <v>0.1074210629295375</v>
      </c>
      <c r="F36">
        <v>0.29636150234741782</v>
      </c>
      <c r="G36">
        <v>0.15769148822840101</v>
      </c>
      <c r="H36">
        <v>0.20536788494591049</v>
      </c>
      <c r="I36">
        <v>0.19527217840101271</v>
      </c>
      <c r="L36" s="4">
        <f>K34/M34</f>
        <v>0.58973213527171953</v>
      </c>
    </row>
    <row r="37" spans="2:13" x14ac:dyDescent="0.25">
      <c r="B37" s="2" t="s">
        <v>15</v>
      </c>
      <c r="C37" s="1" t="s">
        <v>4</v>
      </c>
      <c r="D37">
        <v>0</v>
      </c>
      <c r="E37">
        <v>0</v>
      </c>
      <c r="F37">
        <v>0</v>
      </c>
      <c r="G37">
        <v>0.40833333333333338</v>
      </c>
      <c r="H37">
        <v>0</v>
      </c>
      <c r="I37">
        <v>0.40000000000000008</v>
      </c>
    </row>
    <row r="38" spans="2:13" x14ac:dyDescent="0.25">
      <c r="B38" s="2"/>
      <c r="C38" s="1" t="s">
        <v>5</v>
      </c>
      <c r="D38">
        <v>0</v>
      </c>
      <c r="E38">
        <v>0</v>
      </c>
      <c r="F38">
        <v>0</v>
      </c>
      <c r="G38">
        <v>0.28605716859345393</v>
      </c>
      <c r="H38">
        <v>0</v>
      </c>
      <c r="I38">
        <v>0.29122983160180338</v>
      </c>
    </row>
    <row r="39" spans="2:13" x14ac:dyDescent="0.25">
      <c r="B39" s="2"/>
      <c r="C39" s="1" t="s">
        <v>6</v>
      </c>
      <c r="G39">
        <v>0.20039682539682541</v>
      </c>
      <c r="I39">
        <v>0.212037037037037</v>
      </c>
    </row>
    <row r="40" spans="2:13" x14ac:dyDescent="0.25">
      <c r="B40" s="2" t="s">
        <v>16</v>
      </c>
      <c r="C40" s="1" t="s">
        <v>4</v>
      </c>
      <c r="D40">
        <v>0.3527777777777778</v>
      </c>
      <c r="E40">
        <v>0</v>
      </c>
      <c r="F40">
        <v>0.31944444444444442</v>
      </c>
      <c r="G40">
        <v>0.35555555555555562</v>
      </c>
      <c r="H40">
        <v>0</v>
      </c>
      <c r="I40">
        <v>0.37261904761904763</v>
      </c>
    </row>
    <row r="41" spans="2:13" x14ac:dyDescent="0.25">
      <c r="B41" s="2"/>
      <c r="C41" s="1" t="s">
        <v>5</v>
      </c>
      <c r="D41">
        <v>0.31037860194158018</v>
      </c>
      <c r="E41">
        <v>0</v>
      </c>
      <c r="F41">
        <v>0.33477696647760968</v>
      </c>
      <c r="G41">
        <v>0.2965334698907226</v>
      </c>
      <c r="H41">
        <v>0</v>
      </c>
      <c r="I41">
        <v>0.30557230422041842</v>
      </c>
    </row>
    <row r="42" spans="2:13" x14ac:dyDescent="0.25">
      <c r="B42" s="2"/>
      <c r="C42" s="1" t="s">
        <v>6</v>
      </c>
      <c r="D42">
        <v>0.27307524059492572</v>
      </c>
      <c r="F42">
        <v>0.35084541062801933</v>
      </c>
      <c r="G42">
        <v>0.24730902777777769</v>
      </c>
      <c r="I42">
        <v>0.25058953293777569</v>
      </c>
    </row>
    <row r="43" spans="2:13" x14ac:dyDescent="0.25">
      <c r="B43" s="2" t="s">
        <v>17</v>
      </c>
      <c r="C43" s="1" t="s">
        <v>4</v>
      </c>
      <c r="D43">
        <v>0.32797619047619048</v>
      </c>
      <c r="E43">
        <v>0.77777777777777779</v>
      </c>
      <c r="F43">
        <v>0.2069444444444444</v>
      </c>
      <c r="G43">
        <v>0.31805555555555559</v>
      </c>
      <c r="H43">
        <v>0.70833333333333337</v>
      </c>
      <c r="I43">
        <v>0.27777777777777768</v>
      </c>
    </row>
    <row r="44" spans="2:13" x14ac:dyDescent="0.25">
      <c r="B44" s="2"/>
      <c r="C44" s="1" t="s">
        <v>5</v>
      </c>
      <c r="D44">
        <v>0.30430874512290418</v>
      </c>
      <c r="E44">
        <v>0.31426968052735438</v>
      </c>
      <c r="F44">
        <v>4.8212652660304951E-2</v>
      </c>
      <c r="G44">
        <v>0.3073338404832322</v>
      </c>
      <c r="H44">
        <v>0.41247895569215282</v>
      </c>
      <c r="I44">
        <v>3.9283710065919297E-2</v>
      </c>
    </row>
    <row r="45" spans="2:13" x14ac:dyDescent="0.25">
      <c r="B45" s="2"/>
      <c r="C45" s="1" t="s">
        <v>6</v>
      </c>
      <c r="D45">
        <v>0.28234919194538072</v>
      </c>
      <c r="E45">
        <v>0.126984126984127</v>
      </c>
      <c r="F45">
        <v>1.1232289336316179E-2</v>
      </c>
      <c r="G45">
        <v>0.29697355652595819</v>
      </c>
      <c r="H45">
        <v>0.24019607843137261</v>
      </c>
      <c r="I45">
        <v>5.555555555555554E-3</v>
      </c>
    </row>
    <row r="46" spans="2:13" x14ac:dyDescent="0.25">
      <c r="B46" s="2" t="s">
        <v>18</v>
      </c>
      <c r="C46" s="1" t="s">
        <v>4</v>
      </c>
      <c r="D46">
        <v>0.66666666666666663</v>
      </c>
      <c r="E46">
        <v>0.72222222222222232</v>
      </c>
      <c r="F46">
        <v>0.43055555555555558</v>
      </c>
      <c r="G46">
        <v>0.78333333333333333</v>
      </c>
      <c r="H46">
        <v>0.45555555555555549</v>
      </c>
      <c r="I46">
        <v>0.46666666666666662</v>
      </c>
    </row>
    <row r="47" spans="2:13" x14ac:dyDescent="0.25">
      <c r="B47" s="2"/>
      <c r="C47" s="1" t="s">
        <v>5</v>
      </c>
      <c r="D47">
        <v>0.23570226039551581</v>
      </c>
      <c r="E47">
        <v>0.39283710065919308</v>
      </c>
      <c r="F47">
        <v>0.27393170726827809</v>
      </c>
      <c r="G47">
        <v>0.31841621957571331</v>
      </c>
      <c r="H47">
        <v>0.38522079607466042</v>
      </c>
      <c r="I47">
        <v>0.37712361663282529</v>
      </c>
    </row>
    <row r="48" spans="2:13" x14ac:dyDescent="0.25">
      <c r="B48" s="2"/>
      <c r="C48" s="1" t="s">
        <v>6</v>
      </c>
      <c r="D48">
        <v>8.3333333333333329E-2</v>
      </c>
      <c r="E48">
        <v>0.21367521367521369</v>
      </c>
      <c r="F48">
        <v>0.17428315412186379</v>
      </c>
      <c r="G48">
        <v>0.1294326241134752</v>
      </c>
      <c r="H48">
        <v>0.3257452574525746</v>
      </c>
      <c r="I48">
        <v>0.30476190476190479</v>
      </c>
    </row>
    <row r="49" spans="2:9" x14ac:dyDescent="0.25">
      <c r="B49" s="2" t="s">
        <v>19</v>
      </c>
      <c r="C49" s="1" t="s">
        <v>4</v>
      </c>
      <c r="D49">
        <v>0.5</v>
      </c>
      <c r="E49">
        <v>1</v>
      </c>
      <c r="F49">
        <v>0.5</v>
      </c>
      <c r="G49">
        <v>1</v>
      </c>
      <c r="H49" t="s">
        <v>3</v>
      </c>
      <c r="I49" t="s">
        <v>3</v>
      </c>
    </row>
    <row r="50" spans="2:9" x14ac:dyDescent="0.25">
      <c r="B50" s="2"/>
      <c r="C50" s="1" t="s">
        <v>5</v>
      </c>
      <c r="D50">
        <v>0</v>
      </c>
      <c r="E50">
        <v>0</v>
      </c>
      <c r="F50">
        <v>0</v>
      </c>
      <c r="G50">
        <v>0</v>
      </c>
      <c r="H50" t="s">
        <v>3</v>
      </c>
      <c r="I50" t="s">
        <v>3</v>
      </c>
    </row>
    <row r="51" spans="2:9" x14ac:dyDescent="0.25">
      <c r="B51" s="2"/>
      <c r="C51" s="1" t="s">
        <v>6</v>
      </c>
      <c r="D51">
        <v>0</v>
      </c>
      <c r="E51">
        <v>0</v>
      </c>
      <c r="F51">
        <v>0</v>
      </c>
      <c r="G51">
        <v>0</v>
      </c>
      <c r="H51" t="s">
        <v>3</v>
      </c>
      <c r="I51" t="s">
        <v>3</v>
      </c>
    </row>
    <row r="52" spans="2:9" x14ac:dyDescent="0.25">
      <c r="B52" s="2" t="s">
        <v>20</v>
      </c>
      <c r="C52" s="1" t="s">
        <v>4</v>
      </c>
      <c r="D52" t="s">
        <v>3</v>
      </c>
      <c r="E52" t="s">
        <v>3</v>
      </c>
      <c r="F52">
        <v>0.58333333333333337</v>
      </c>
      <c r="G52">
        <v>1</v>
      </c>
      <c r="H52" t="s">
        <v>3</v>
      </c>
      <c r="I52" t="s">
        <v>3</v>
      </c>
    </row>
    <row r="53" spans="2:9" x14ac:dyDescent="0.25">
      <c r="B53" s="2"/>
      <c r="C53" s="1" t="s">
        <v>5</v>
      </c>
      <c r="D53" t="s">
        <v>3</v>
      </c>
      <c r="E53" t="s">
        <v>3</v>
      </c>
      <c r="F53">
        <v>0.30046260628866578</v>
      </c>
      <c r="G53">
        <v>0</v>
      </c>
      <c r="H53" t="s">
        <v>3</v>
      </c>
      <c r="I53" t="s">
        <v>3</v>
      </c>
    </row>
    <row r="54" spans="2:9" x14ac:dyDescent="0.25">
      <c r="B54" s="2"/>
      <c r="C54" s="1" t="s">
        <v>6</v>
      </c>
      <c r="D54" t="s">
        <v>3</v>
      </c>
      <c r="E54" t="s">
        <v>3</v>
      </c>
      <c r="F54">
        <v>0.15476190476190471</v>
      </c>
      <c r="G54">
        <v>0</v>
      </c>
      <c r="H54" t="s">
        <v>3</v>
      </c>
      <c r="I54" t="s">
        <v>3</v>
      </c>
    </row>
    <row r="55" spans="2:9" x14ac:dyDescent="0.25">
      <c r="B55" s="2" t="s">
        <v>21</v>
      </c>
      <c r="C55" s="1" t="s">
        <v>4</v>
      </c>
      <c r="D55">
        <v>0.38888888888888878</v>
      </c>
      <c r="E55">
        <v>0.12962962962962959</v>
      </c>
      <c r="F55">
        <v>0.2123015873015873</v>
      </c>
      <c r="G55">
        <v>0.1255718954248366</v>
      </c>
      <c r="H55">
        <v>0.1691919191919192</v>
      </c>
      <c r="I55">
        <v>0.37361111111111112</v>
      </c>
    </row>
    <row r="56" spans="2:9" x14ac:dyDescent="0.25">
      <c r="B56" s="2"/>
      <c r="C56" s="1" t="s">
        <v>5</v>
      </c>
      <c r="D56">
        <v>0.19641855032959649</v>
      </c>
      <c r="E56">
        <v>9.4426287288755267E-2</v>
      </c>
      <c r="F56">
        <v>0.13684723889301889</v>
      </c>
      <c r="G56">
        <v>3.7453692911840072E-2</v>
      </c>
      <c r="H56">
        <v>5.6466363068176546E-3</v>
      </c>
      <c r="I56">
        <v>0.34005094480346382</v>
      </c>
    </row>
    <row r="57" spans="2:9" x14ac:dyDescent="0.25">
      <c r="B57" s="2"/>
      <c r="C57" s="1" t="s">
        <v>6</v>
      </c>
      <c r="D57">
        <v>9.9206349206349215E-2</v>
      </c>
      <c r="E57">
        <v>6.8783068783068779E-2</v>
      </c>
      <c r="F57">
        <v>8.8210206200860411E-2</v>
      </c>
      <c r="G57">
        <v>1.1171123187943581E-2</v>
      </c>
      <c r="H57">
        <v>1.884516809889947E-4</v>
      </c>
      <c r="I57">
        <v>0.30950536968194953</v>
      </c>
    </row>
    <row r="58" spans="2:9" x14ac:dyDescent="0.25">
      <c r="B58" s="2" t="s">
        <v>22</v>
      </c>
      <c r="C58" s="1" t="s">
        <v>4</v>
      </c>
      <c r="D58">
        <v>0.125</v>
      </c>
      <c r="E58">
        <v>0.16666666666666671</v>
      </c>
      <c r="F58">
        <v>0.1339285714285714</v>
      </c>
      <c r="G58">
        <v>0.39833333333333332</v>
      </c>
      <c r="H58">
        <v>0.1041666666666667</v>
      </c>
      <c r="I58">
        <v>0.5180555555555556</v>
      </c>
    </row>
    <row r="59" spans="2:9" x14ac:dyDescent="0.25">
      <c r="B59" s="2"/>
      <c r="C59" s="1" t="s">
        <v>5</v>
      </c>
      <c r="D59">
        <v>0</v>
      </c>
      <c r="E59">
        <v>0</v>
      </c>
      <c r="F59">
        <v>8.9285714285714246E-3</v>
      </c>
      <c r="G59">
        <v>0.37595803548327628</v>
      </c>
      <c r="H59">
        <v>2.0833333333333339E-2</v>
      </c>
      <c r="I59">
        <v>0.35093844646871702</v>
      </c>
    </row>
    <row r="60" spans="2:9" x14ac:dyDescent="0.25">
      <c r="B60" s="2"/>
      <c r="C60" s="1" t="s">
        <v>6</v>
      </c>
      <c r="D60">
        <v>0</v>
      </c>
      <c r="E60">
        <v>0</v>
      </c>
      <c r="F60">
        <v>5.9523809523809475E-4</v>
      </c>
      <c r="G60">
        <v>0.35483960948396093</v>
      </c>
      <c r="H60">
        <v>4.1666666666666666E-3</v>
      </c>
      <c r="I60">
        <v>0.2377308608876974</v>
      </c>
    </row>
    <row r="61" spans="2:9" x14ac:dyDescent="0.25">
      <c r="B61" s="2" t="s">
        <v>23</v>
      </c>
      <c r="C61" s="1" t="s">
        <v>4</v>
      </c>
      <c r="D61" t="s">
        <v>3</v>
      </c>
      <c r="E61" t="s">
        <v>3</v>
      </c>
      <c r="F61" t="s">
        <v>3</v>
      </c>
      <c r="G61">
        <v>0</v>
      </c>
      <c r="H61" t="s">
        <v>3</v>
      </c>
      <c r="I61">
        <v>0.125</v>
      </c>
    </row>
    <row r="62" spans="2:9" x14ac:dyDescent="0.25">
      <c r="B62" s="2"/>
      <c r="C62" s="1" t="s">
        <v>5</v>
      </c>
      <c r="D62" t="s">
        <v>3</v>
      </c>
      <c r="E62" t="s">
        <v>3</v>
      </c>
      <c r="F62" t="s">
        <v>3</v>
      </c>
      <c r="G62">
        <v>0</v>
      </c>
      <c r="H62" t="s">
        <v>3</v>
      </c>
      <c r="I62">
        <v>0.19364916731037091</v>
      </c>
    </row>
    <row r="63" spans="2:9" x14ac:dyDescent="0.25">
      <c r="B63" s="2"/>
      <c r="C63" s="1" t="s">
        <v>6</v>
      </c>
      <c r="D63" t="s">
        <v>3</v>
      </c>
      <c r="E63" t="s">
        <v>3</v>
      </c>
      <c r="F63" t="s">
        <v>3</v>
      </c>
      <c r="H63" t="s">
        <v>3</v>
      </c>
      <c r="I63">
        <v>0.3</v>
      </c>
    </row>
    <row r="64" spans="2:9" x14ac:dyDescent="0.25">
      <c r="B64" s="2" t="s">
        <v>24</v>
      </c>
      <c r="C64" s="1" t="s">
        <v>4</v>
      </c>
      <c r="D64" t="s">
        <v>3</v>
      </c>
      <c r="E64" t="s">
        <v>3</v>
      </c>
      <c r="F64" t="s">
        <v>3</v>
      </c>
      <c r="G64">
        <v>0.33333333333333331</v>
      </c>
      <c r="H64" t="s">
        <v>3</v>
      </c>
      <c r="I64">
        <v>0.1166666666666667</v>
      </c>
    </row>
    <row r="65" spans="2:9" x14ac:dyDescent="0.25">
      <c r="B65" s="2"/>
      <c r="C65" s="1" t="s">
        <v>5</v>
      </c>
      <c r="D65" t="s">
        <v>3</v>
      </c>
      <c r="E65" t="s">
        <v>3</v>
      </c>
      <c r="F65" t="s">
        <v>3</v>
      </c>
      <c r="G65">
        <v>0.40824829046386302</v>
      </c>
      <c r="H65" t="s">
        <v>3</v>
      </c>
      <c r="I65">
        <v>0.1863389981249825</v>
      </c>
    </row>
    <row r="66" spans="2:9" x14ac:dyDescent="0.25">
      <c r="B66" s="2"/>
      <c r="C66" s="1" t="s">
        <v>6</v>
      </c>
      <c r="D66" t="s">
        <v>3</v>
      </c>
      <c r="E66" t="s">
        <v>3</v>
      </c>
      <c r="F66" t="s">
        <v>3</v>
      </c>
      <c r="G66">
        <v>0.50000000000000011</v>
      </c>
      <c r="H66" t="s">
        <v>3</v>
      </c>
      <c r="I66">
        <v>0.29761904761904773</v>
      </c>
    </row>
  </sheetData>
  <mergeCells count="36">
    <mergeCell ref="AZ1:BB1"/>
    <mergeCell ref="BC1:BE1"/>
    <mergeCell ref="V1:X1"/>
    <mergeCell ref="Y1:AA1"/>
    <mergeCell ref="AB1:AD1"/>
    <mergeCell ref="AE1:AG1"/>
    <mergeCell ref="AH1:AJ1"/>
    <mergeCell ref="AK1:AM1"/>
    <mergeCell ref="B28:B30"/>
    <mergeCell ref="AN1:AP1"/>
    <mergeCell ref="AQ1:AS1"/>
    <mergeCell ref="AT1:AV1"/>
    <mergeCell ref="AW1:AY1"/>
    <mergeCell ref="D1:F1"/>
    <mergeCell ref="G1:I1"/>
    <mergeCell ref="J1:L1"/>
    <mergeCell ref="M1:O1"/>
    <mergeCell ref="P1:R1"/>
    <mergeCell ref="S1:U1"/>
    <mergeCell ref="B13:B15"/>
    <mergeCell ref="B16:B18"/>
    <mergeCell ref="B19:B21"/>
    <mergeCell ref="B22:B24"/>
    <mergeCell ref="B25:B27"/>
    <mergeCell ref="B64:B66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 Andres Carvajal Hernandez</cp:lastModifiedBy>
  <dcterms:created xsi:type="dcterms:W3CDTF">2020-12-09T01:43:12Z</dcterms:created>
  <dcterms:modified xsi:type="dcterms:W3CDTF">2020-12-31T16:06:58Z</dcterms:modified>
</cp:coreProperties>
</file>