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05" activeTab="1"/>
  </bookViews>
  <sheets>
    <sheet name="数据结构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<sst xmlns="http://schemas.openxmlformats.org/spreadsheetml/2006/main" count="38">
  <si>
    <t>属性名</t>
  </si>
  <si>
    <t>参数1(k1)</t>
  </si>
  <si>
    <t>参数2(k2)</t>
  </si>
  <si>
    <t>参数3(k3)</t>
  </si>
  <si>
    <t>参数4(k4)</t>
  </si>
  <si>
    <t>参数5(k5)</t>
  </si>
  <si>
    <t>公式</t>
  </si>
  <si>
    <t>公式详解</t>
  </si>
  <si>
    <t>暴击率</t>
  </si>
  <si>
    <t>暴击伤害</t>
  </si>
  <si>
    <t>武功伤害加成</t>
  </si>
  <si>
    <t>伤害吸收</t>
  </si>
  <si>
    <t>杀怪回复</t>
  </si>
  <si>
    <t>伤害回复</t>
  </si>
  <si>
    <t>生命回复</t>
  </si>
  <si>
    <t>攻击速度</t>
  </si>
  <si>
    <t>生命上限</t>
  </si>
  <si>
    <t>法力上限</t>
  </si>
  <si>
    <t>法力回复</t>
  </si>
  <si>
    <t xml:space="preserve">招式伤害 </t>
  </si>
  <si>
    <t>内力</t>
  </si>
  <si>
    <t>真实伤害</t>
  </si>
  <si>
    <t>总暴击率</t>
  </si>
  <si>
    <t>总闪避</t>
  </si>
  <si>
    <t>总生命值</t>
  </si>
  <si>
    <t>总魔法值</t>
  </si>
  <si>
    <t>总防御值</t>
  </si>
  <si>
    <t>总伤害值</t>
  </si>
  <si>
    <t>总治疗值</t>
  </si>
  <si>
    <t>打怪获得的经验值</t>
  </si>
  <si>
    <t>打怪获得的金钱</t>
  </si>
  <si>
    <t>技能系数</t>
  </si>
  <si>
    <t>历练系数</t>
  </si>
  <si>
    <t>魔法系数</t>
  </si>
  <si>
    <t>物理系数</t>
  </si>
  <si>
    <t>等级</t>
  </si>
  <si>
    <t>招式伤害</t>
  </si>
  <si>
    <t>伤害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</si>
</sst>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等线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18" sqref="$A18:$XFD18"/>
    </sheetView>
  </sheetViews>
  <sheetFormatPr defaultColWidth="9" defaultRowHeight="13.5" outlineLevelCol="7"/>
  <cols>
    <col min="1" max="1" width="15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7" spans="1:8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2" t="s">
        <v>6</v>
      </c>
      <c r="H17" s="3" t="s">
        <v>7</v>
      </c>
    </row>
    <row r="18" spans="1:1">
      <c r="A18" s="4" t="s">
        <v>22</v>
      </c>
    </row>
    <row r="19" spans="1:1">
      <c r="A19" s="4" t="s">
        <v>23</v>
      </c>
    </row>
    <row r="20" spans="1:1">
      <c r="A20" s="4" t="s">
        <v>24</v>
      </c>
    </row>
    <row r="21" spans="1:1">
      <c r="A21" s="4" t="s">
        <v>25</v>
      </c>
    </row>
    <row r="22" spans="1:1">
      <c r="A22" s="4" t="s">
        <v>26</v>
      </c>
    </row>
    <row r="23" ht="15" customHeight="1" spans="1:1">
      <c r="A23" s="4" t="s">
        <v>27</v>
      </c>
    </row>
    <row r="24" spans="1:1">
      <c r="A24" s="4" t="s">
        <v>28</v>
      </c>
    </row>
    <row r="25" spans="1:1">
      <c r="A25" s="5" t="s">
        <v>29</v>
      </c>
    </row>
    <row r="26" spans="1:1">
      <c r="A26" s="5" t="s">
        <v>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"/>
  <sheetViews>
    <sheetView tabSelected="1" workbookViewId="0">
      <selection activeCell="F10" sqref="F10"/>
    </sheetView>
  </sheetViews>
  <sheetFormatPr defaultColWidth="9" defaultRowHeight="13.5" outlineLevelRow="7"/>
  <sheetData>
    <row r="1" spans="2:10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20</v>
      </c>
      <c r="I1" t="s">
        <v>21</v>
      </c>
      <c r="J1" t="s">
        <v>37</v>
      </c>
    </row>
    <row r="2" spans="2:10">
      <c r="B2">
        <v>1</v>
      </c>
      <c r="C2">
        <v>1</v>
      </c>
      <c r="D2">
        <v>1</v>
      </c>
      <c r="E2">
        <v>1</v>
      </c>
      <c r="F2">
        <v>1</v>
      </c>
      <c r="G2">
        <v>20</v>
      </c>
      <c r="H2">
        <v>1</v>
      </c>
      <c r="I2">
        <v>1</v>
      </c>
      <c r="J2">
        <f>B2*(100+C2*200+D2*H2+D2*G2+E2*I2+F2*500)</f>
        <v>822</v>
      </c>
    </row>
    <row r="3" spans="2:10">
      <c r="B3">
        <v>1</v>
      </c>
      <c r="C3">
        <v>1.7</v>
      </c>
      <c r="D3">
        <v>1</v>
      </c>
      <c r="E3">
        <v>1</v>
      </c>
      <c r="F3">
        <v>2</v>
      </c>
      <c r="G3">
        <v>20</v>
      </c>
      <c r="H3">
        <v>1</v>
      </c>
      <c r="I3">
        <v>1</v>
      </c>
      <c r="J3">
        <f t="shared" ref="J3:J8" si="0">B3*(100+C3*200+D3*H3+D3*G3+E3*I3+F3*500)</f>
        <v>1462</v>
      </c>
    </row>
    <row r="4" spans="2:10">
      <c r="B4">
        <v>1</v>
      </c>
      <c r="C4">
        <v>2.6</v>
      </c>
      <c r="D4">
        <v>1</v>
      </c>
      <c r="E4">
        <v>1</v>
      </c>
      <c r="F4">
        <v>3</v>
      </c>
      <c r="G4">
        <v>20</v>
      </c>
      <c r="H4">
        <v>1</v>
      </c>
      <c r="I4">
        <v>1</v>
      </c>
      <c r="J4">
        <f t="shared" si="0"/>
        <v>2142</v>
      </c>
    </row>
    <row r="5" spans="2:10">
      <c r="B5">
        <v>1</v>
      </c>
      <c r="C5">
        <v>4.2</v>
      </c>
      <c r="D5">
        <v>1</v>
      </c>
      <c r="E5">
        <v>1</v>
      </c>
      <c r="F5">
        <v>4</v>
      </c>
      <c r="G5">
        <v>20</v>
      </c>
      <c r="H5">
        <v>1</v>
      </c>
      <c r="I5">
        <v>1</v>
      </c>
      <c r="J5">
        <f t="shared" si="0"/>
        <v>2962</v>
      </c>
    </row>
    <row r="6" spans="2:10">
      <c r="B6">
        <v>1</v>
      </c>
      <c r="C6">
        <v>7</v>
      </c>
      <c r="D6">
        <v>1</v>
      </c>
      <c r="E6">
        <v>1</v>
      </c>
      <c r="F6">
        <v>5</v>
      </c>
      <c r="G6">
        <v>20</v>
      </c>
      <c r="H6">
        <v>1</v>
      </c>
      <c r="I6">
        <v>1</v>
      </c>
      <c r="J6">
        <f t="shared" si="0"/>
        <v>4022</v>
      </c>
    </row>
    <row r="7" spans="2:10">
      <c r="B7">
        <v>1</v>
      </c>
      <c r="C7">
        <v>12</v>
      </c>
      <c r="D7">
        <v>1</v>
      </c>
      <c r="E7">
        <v>1</v>
      </c>
      <c r="F7">
        <v>6</v>
      </c>
      <c r="G7">
        <v>20</v>
      </c>
      <c r="H7">
        <v>1</v>
      </c>
      <c r="I7">
        <v>1</v>
      </c>
      <c r="J7">
        <f t="shared" si="0"/>
        <v>5522</v>
      </c>
    </row>
    <row r="8" spans="2:10">
      <c r="B8">
        <v>1</v>
      </c>
      <c r="C8">
        <v>20</v>
      </c>
      <c r="D8">
        <v>1</v>
      </c>
      <c r="E8">
        <v>1</v>
      </c>
      <c r="F8">
        <v>7</v>
      </c>
      <c r="G8">
        <v>1000</v>
      </c>
      <c r="H8">
        <v>1000</v>
      </c>
      <c r="I8">
        <v>1000</v>
      </c>
      <c r="J8">
        <f>B8*(100+C8*200+D8*H8*3+D8*G8*3+E8*I8*5+F8*500)</f>
        <v>18600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数据结构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2018-12-11T07:48:37Z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