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activeTab="3"/>
  </bookViews>
  <sheets>
    <sheet name="塔的价值" sheetId="1" r:id="rId1"/>
    <sheet name="塔的价值和预期输出" sheetId="2" r:id="rId2"/>
    <sheet name="进攻怪" sheetId="3" r:id="rId3"/>
    <sheet name="命中公式" sheetId="4" r:id="rId4"/>
  </sheets>
  <calcPr calcId="144525"/>
</workbook>
</file>

<file path=xl/sharedStrings.xml><?xml version="1.0" encoding="utf-8"?>
<sst xmlns="http://schemas.openxmlformats.org/spreadsheetml/2006/main" count="1576" uniqueCount="632">
  <si>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</si>
  <si>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</si>
  <si>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</si>
  <si>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</si>
  <si>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</si>
  <si>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</si>
  <si>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</si>
  <si>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</si>
  <si>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</si>
  <si>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</si>
  <si>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</si>
  <si>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</si>
  <si>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</si>
  <si>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</si>
  <si>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</si>
  <si>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</si>
  <si>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</si>
  <si>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</si>
  <si>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</si>
  <si>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</si>
  <si>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</si>
  <si>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</si>
  <si>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</si>
  <si>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</si>
  <si>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</si>
  <si>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</si>
  <si>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</si>
  <si>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</si>
  <si>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</si>
  <si>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</si>
  <si>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</si>
  <si>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</si>
  <si>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</si>
  <si>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</si>
  <si>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</si>
  <si>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</si>
  <si>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</si>
  <si>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</si>
  <si>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</si>
  <si>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</si>
  <si>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</si>
  <si>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</si>
  <si>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</si>
  <si>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</si>
  <si>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</si>
  <si>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</si>
  <si>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</si>
  <si>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</si>
  <si>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</si>
  <si>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</si>
  <si>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</si>
  <si>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</si>
  <si>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</si>
  <si>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</si>
  <si>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</si>
  <si>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</si>
  <si>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</si>
  <si>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</si>
  <si>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</si>
  <si>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</si>
  <si>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</si>
  <si>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</si>
  <si>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</si>
  <si>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</si>
  <si>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</si>
  <si>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</si>
  <si>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</si>
  <si>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</si>
  <si>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</si>
  <si>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</si>
  <si>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</si>
  <si>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</si>
  <si>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</si>
  <si>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</si>
  <si>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</si>
  <si>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</si>
  <si>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</si>
  <si>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</si>
  <si>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</si>
  <si>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</si>
  <si>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</si>
  <si>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</si>
  <si>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</si>
  <si>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</si>
  <si>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</si>
  <si>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</si>
  <si>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</si>
  <si>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</si>
  <si>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</si>
  <si>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</si>
  <si>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</si>
  <si>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</si>
  <si>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</si>
  <si>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</si>
  <si>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</si>
  <si>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</si>
  <si>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</si>
  <si>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</si>
  <si>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</si>
  <si>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</si>
  <si>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</si>
  <si>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</si>
  <si>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</si>
  <si>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</si>
  <si>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</si>
  <si>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</si>
  <si>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</si>
  <si>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</si>
  <si>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</si>
  <si>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</si>
  <si>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</si>
  <si>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</si>
  <si>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</si>
  <si>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</si>
  <si>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</si>
  <si>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</si>
  <si>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</si>
  <si>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</si>
  <si>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</si>
  <si>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</si>
  <si>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</si>
  <si>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</si>
  <si>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</si>
  <si>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</si>
  <si>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</si>
  <si>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</si>
  <si>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</si>
  <si>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</si>
  <si>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</si>
  <si>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</si>
  <si>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</si>
  <si>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</si>
  <si>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</si>
  <si>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</si>
  <si>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</si>
  <si>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</si>
  <si>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</si>
  <si>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</si>
  <si>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</si>
  <si>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</si>
  <si>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</si>
  <si>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</si>
  <si>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</si>
  <si>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</si>
  <si>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</si>
  <si>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</si>
  <si>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</si>
  <si>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</si>
  <si>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</si>
  <si>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</si>
  <si>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</si>
  <si>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</si>
  <si>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</si>
  <si>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</si>
  <si>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</si>
  <si>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</si>
  <si>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</si>
  <si>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</si>
  <si>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</si>
  <si>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</si>
  <si>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</si>
  <si>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</si>
  <si>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</si>
  <si>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</si>
  <si>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</si>
  <si>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</si>
  <si>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</si>
  <si>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</si>
  <si>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</si>
  <si>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</si>
  <si>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</si>
  <si>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</si>
  <si>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</si>
  <si>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</si>
  <si>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</si>
  <si>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</si>
  <si>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</si>
  <si>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</si>
  <si>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</si>
  <si>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</si>
  <si>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</si>
  <si>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</si>
  <si>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</si>
  <si>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</si>
  <si>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</si>
  <si>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</si>
  <si>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</si>
  <si>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</si>
  <si>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</si>
  <si>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</si>
  <si>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</si>
  <si>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</si>
  <si>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</si>
  <si>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</si>
  <si>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</si>
  <si>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</si>
  <si>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</si>
  <si>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</si>
  <si>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</si>
  <si>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</si>
  <si>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</si>
  <si>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</si>
  <si>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</si>
  <si>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</si>
  <si>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</si>
  <si>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</si>
  <si>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</si>
  <si>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</si>
  <si>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</si>
  <si>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</si>
  <si>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</si>
  <si>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</si>
  <si>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</si>
  <si>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</si>
  <si>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</si>
  <si>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</si>
  <si>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</si>
  <si>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</si>
  <si>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</si>
  <si>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</si>
  <si>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</si>
  <si>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</si>
  <si>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</si>
  <si>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</si>
  <si>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</si>
  <si>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</si>
  <si>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</si>
  <si>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</si>
  <si>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</si>
  <si>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</si>
  <si>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</si>
  <si>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</si>
  <si>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</si>
  <si>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</si>
  <si>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</si>
  <si>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</si>
  <si>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</si>
  <si>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</si>
  <si>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</si>
  <si>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</si>
  <si>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</si>
  <si>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</si>
  <si>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</si>
  <si>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</si>
  <si>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</si>
  <si>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</si>
  <si>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</si>
  <si>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</si>
  <si>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</si>
  <si>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</si>
  <si>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</si>
  <si>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</si>
  <si>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</si>
  <si>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</si>
  <si>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</si>
  <si>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</si>
  <si>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</si>
  <si>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</si>
  <si>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</si>
  <si>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</si>
  <si>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</si>
  <si>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</si>
  <si>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</si>
  <si>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</si>
  <si>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</si>
  <si>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</si>
  <si>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</si>
  <si>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</si>
  <si>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</si>
  <si>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</si>
  <si>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</si>
  <si>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</si>
  <si>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</si>
  <si>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</si>
  <si>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</si>
  <si>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</si>
  <si>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</si>
  <si>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</si>
  <si>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</si>
  <si>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</si>
  <si>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</si>
  <si>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</si>
  <si>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</si>
  <si>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</si>
  <si>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</si>
  <si>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</si>
  <si>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</si>
  <si>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</si>
  <si>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</si>
  <si>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</si>
  <si>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</si>
  <si>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</si>
  <si>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</si>
  <si>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</si>
  <si>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</si>
  <si>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</si>
  <si>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</si>
  <si>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</si>
  <si>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</si>
  <si>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</si>
  <si>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</si>
  <si>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</si>
  <si>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</si>
  <si>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</si>
  <si>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</si>
  <si>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</si>
  <si>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</si>
  <si>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</si>
  <si>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</si>
  <si>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</si>
  <si>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</si>
  <si>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</si>
  <si>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</si>
  <si>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</si>
  <si>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</si>
  <si>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</si>
  <si>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</si>
  <si>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</si>
  <si>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</si>
  <si>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</si>
  <si>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</si>
  <si>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</si>
  <si>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</si>
  <si>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</si>
  <si>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</si>
  <si>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</si>
  <si>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</si>
  <si>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</si>
  <si>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</si>
  <si>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</si>
  <si>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</si>
  <si>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</si>
  <si>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</si>
  <si>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</si>
  <si>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</si>
  <si>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</si>
  <si>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</si>
  <si>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</si>
  <si>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</si>
  <si>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</si>
  <si>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</si>
  <si>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</si>
  <si>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</si>
  <si>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</si>
  <si>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</si>
  <si>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</si>
  <si>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</si>
  <si>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</si>
  <si>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</si>
  <si>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</si>
  <si>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</si>
  <si>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</si>
  <si>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</si>
  <si>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</si>
  <si>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</si>
  <si>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</si>
  <si>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</si>
  <si>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</si>
  <si>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</si>
  <si>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</si>
  <si>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</si>
  <si>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</si>
  <si>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</si>
  <si>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</si>
  <si>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</si>
  <si>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</si>
  <si>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</si>
  <si>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</si>
  <si>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</si>
  <si>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</si>
  <si>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</si>
  <si>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</si>
  <si>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</si>
  <si>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</si>
  <si>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</si>
  <si>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</si>
  <si>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</si>
  <si>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</si>
  <si>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</si>
  <si>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</si>
  <si>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</si>
  <si>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</si>
  <si>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</si>
  <si>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</si>
  <si>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</si>
  <si>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</si>
  <si>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</si>
  <si>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</si>
  <si>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</si>
  <si>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</si>
  <si>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</si>
  <si>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</si>
  <si>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</si>
  <si>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</si>
  <si>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</si>
  <si>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</si>
  <si>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</si>
  <si>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</si>
  <si>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</si>
  <si>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</si>
  <si>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</si>
  <si>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</si>
  <si>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</si>
  <si>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</si>
  <si>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</si>
  <si>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</si>
  <si>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</si>
  <si>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</si>
  <si>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</si>
  <si>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</si>
  <si>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</si>
  <si>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</si>
  <si>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</si>
  <si>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</si>
  <si>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</si>
  <si>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</si>
  <si>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</si>
  <si>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</si>
  <si>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</si>
  <si>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</si>
  <si>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</si>
  <si>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</si>
  <si>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</si>
  <si>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</si>
  <si>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</si>
  <si>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</si>
  <si>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</si>
  <si>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</si>
  <si>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</si>
  <si>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</si>
  <si>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</si>
  <si>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</si>
  <si>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</si>
  <si>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</si>
  <si>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</si>
  <si>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</si>
  <si>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</si>
  <si>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</si>
  <si>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</si>
  <si>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</si>
  <si>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</si>
  <si>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</si>
  <si>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</si>
  <si>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</si>
  <si>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</si>
  <si>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</si>
  <si>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</si>
  <si>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</si>
  <si>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</si>
  <si>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</si>
  <si>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</si>
  <si>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</si>
  <si>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</si>
  <si>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</si>
  <si>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</si>
  <si>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</si>
  <si>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</si>
  <si>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</si>
  <si>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</si>
  <si>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</si>
  <si>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</si>
  <si>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</si>
  <si>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</si>
  <si>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</si>
  <si>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</si>
  <si>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</si>
  <si>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</si>
  <si>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</si>
  <si>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</si>
  <si>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</si>
  <si>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</si>
  <si>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</si>
  <si>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</si>
  <si>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</si>
  <si>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</si>
  <si>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</si>
  <si>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</si>
  <si>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</si>
  <si>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</si>
  <si>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</si>
  <si>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</si>
  <si>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</si>
  <si>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</si>
  <si>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</si>
  <si>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</si>
  <si>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</si>
  <si>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</si>
  <si>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</si>
  <si>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</si>
  <si>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</si>
  <si>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</si>
  <si>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</si>
  <si>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</si>
  <si>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</si>
  <si>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</si>
  <si>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</si>
  <si>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</si>
  <si>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</si>
  <si>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</si>
  <si>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</si>
  <si>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</si>
  <si>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</si>
  <si>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</si>
  <si>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</si>
  <si>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</si>
  <si>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</si>
  <si>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</si>
  <si>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</si>
  <si>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</si>
  <si>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</si>
  <si>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</si>
  <si>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</si>
  <si>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</si>
  <si>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</si>
  <si>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</si>
  <si>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</si>
  <si>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</si>
  <si>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</si>
  <si>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</si>
  <si>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</si>
  <si>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</si>
  <si>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</si>
  <si>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</si>
  <si>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</si>
  <si>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</si>
  <si>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</si>
  <si>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</si>
  <si>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</si>
  <si>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</si>
  <si>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</si>
  <si>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</si>
  <si>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</si>
  <si>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</si>
  <si>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</si>
  <si>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</si>
  <si>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</si>
  <si>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</si>
  <si>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</si>
  <si>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</si>
  <si>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</si>
  <si>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</si>
  <si>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</si>
  <si>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</si>
  <si>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</si>
  <si>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</si>
  <si>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</si>
  <si>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</si>
  <si>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</si>
  <si>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</si>
  <si>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</si>
  <si>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</si>
  <si>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</si>
  <si>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</si>
  <si>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</si>
  <si>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</si>
  <si>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</si>
  <si>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</si>
  <si>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</si>
  <si>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</si>
  <si>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</si>
  <si>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</si>
  <si>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</si>
  <si>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</si>
  <si>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</si>
  <si>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</si>
  <si>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</si>
  <si>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</si>
  <si>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</si>
  <si>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太极拳法、太极剑法、武当身法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</si>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</sst>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selection activeCell="D15" sqref="D15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7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36</v>
      </c>
      <c r="J2">
        <v>1.2</v>
      </c>
      <c r="K2" s="3">
        <f>I2/J2</f>
        <v>30</v>
      </c>
      <c r="L2" s="4">
        <f>G2/K2</f>
        <v>6.66666666666667</v>
      </c>
      <c r="M2" s="5">
        <v>5.83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17</v>
      </c>
      <c r="J3">
        <v>1.2</v>
      </c>
      <c r="K3" s="3">
        <f t="shared" ref="K3:K34" si="0">I3/J3</f>
        <v>14.1666666666667</v>
      </c>
      <c r="L3" s="4">
        <f t="shared" ref="L3:L47" si="1">G3/K3</f>
        <v>7.05882352941176</v>
      </c>
      <c r="M3" s="5"/>
      <c r="N3" t="s">
        <v>539</v>
      </c>
      <c r="O3">
        <v>50</v>
      </c>
      <c r="P3">
        <f>O3*8</f>
        <v>400</v>
      </c>
      <c r="Q3" s="4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44</v>
      </c>
      <c r="J4">
        <v>1.2</v>
      </c>
      <c r="K4" s="3">
        <f t="shared" si="0"/>
        <v>36.6666666666667</v>
      </c>
      <c r="L4" s="4">
        <f t="shared" si="1"/>
        <v>6.81818181818182</v>
      </c>
      <c r="M4" s="5"/>
      <c r="N4" t="s">
        <v>539</v>
      </c>
      <c r="O4">
        <v>200</v>
      </c>
      <c r="P4">
        <f>O4*8</f>
        <v>1600</v>
      </c>
      <c r="Q4" s="4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89</v>
      </c>
      <c r="J5">
        <v>1.2</v>
      </c>
      <c r="K5" s="3">
        <f t="shared" si="0"/>
        <v>74.1666666666667</v>
      </c>
      <c r="L5" s="4">
        <f t="shared" si="1"/>
        <v>6.06741573033708</v>
      </c>
      <c r="M5" s="5"/>
      <c r="N5" t="s">
        <v>539</v>
      </c>
      <c r="O5">
        <v>450</v>
      </c>
      <c r="P5">
        <f>O5*8</f>
        <v>3600</v>
      </c>
      <c r="Q5" s="4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209</v>
      </c>
      <c r="J6">
        <v>0.9</v>
      </c>
      <c r="K6" s="3">
        <f t="shared" si="0"/>
        <v>232.222222222222</v>
      </c>
      <c r="L6" s="4">
        <f t="shared" si="1"/>
        <v>3.22966507177033</v>
      </c>
      <c r="M6" s="5"/>
      <c r="N6" t="s">
        <v>539</v>
      </c>
      <c r="O6">
        <v>800</v>
      </c>
      <c r="P6">
        <f>O6*8</f>
        <v>6400</v>
      </c>
      <c r="Q6" s="4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74</v>
      </c>
      <c r="J7">
        <v>1.2</v>
      </c>
      <c r="K7" s="3">
        <f t="shared" si="0"/>
        <v>61.6666666666667</v>
      </c>
      <c r="L7" s="4">
        <f t="shared" si="1"/>
        <v>7.13513513513513</v>
      </c>
      <c r="M7" s="5"/>
      <c r="N7" t="s">
        <v>542</v>
      </c>
      <c r="O7">
        <v>80</v>
      </c>
      <c r="P7">
        <v>80</v>
      </c>
      <c r="Q7" s="4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149</v>
      </c>
      <c r="J8">
        <v>1.2</v>
      </c>
      <c r="K8" s="3">
        <f t="shared" si="0"/>
        <v>124.166666666667</v>
      </c>
      <c r="L8" s="4">
        <f t="shared" si="1"/>
        <v>7.08724832214765</v>
      </c>
      <c r="M8" s="5"/>
      <c r="N8" t="s">
        <v>542</v>
      </c>
      <c r="O8">
        <v>320</v>
      </c>
      <c r="P8">
        <v>320</v>
      </c>
      <c r="Q8" s="4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299</v>
      </c>
      <c r="J9">
        <v>1.2</v>
      </c>
      <c r="K9" s="3">
        <f t="shared" si="0"/>
        <v>249.166666666667</v>
      </c>
      <c r="L9" s="4">
        <f t="shared" si="1"/>
        <v>6.18060200668896</v>
      </c>
      <c r="M9" s="5"/>
      <c r="N9" t="s">
        <v>542</v>
      </c>
      <c r="O9">
        <v>720</v>
      </c>
      <c r="P9">
        <v>720</v>
      </c>
      <c r="Q9" s="4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3">
        <f t="shared" si="0"/>
        <v>365.833333333333</v>
      </c>
      <c r="L10" s="4">
        <f t="shared" si="1"/>
        <v>3.49886104783599</v>
      </c>
      <c r="M10" s="5"/>
      <c r="N10" t="s">
        <v>543</v>
      </c>
      <c r="O10">
        <v>1000</v>
      </c>
      <c r="P10">
        <v>1000</v>
      </c>
      <c r="Q10" s="4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3">
        <f t="shared" si="0"/>
        <v>732.5</v>
      </c>
      <c r="L11" s="4">
        <f t="shared" si="1"/>
        <v>3.1098976109215</v>
      </c>
      <c r="M11" s="5"/>
      <c r="N11" t="s">
        <v>543</v>
      </c>
      <c r="O11">
        <v>4000</v>
      </c>
      <c r="P11">
        <v>4000</v>
      </c>
      <c r="Q11" s="4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449</v>
      </c>
      <c r="J12">
        <v>1.2</v>
      </c>
      <c r="K12" s="3">
        <f t="shared" si="0"/>
        <v>374.166666666667</v>
      </c>
      <c r="L12" s="4">
        <f t="shared" si="1"/>
        <v>7.21603563474387</v>
      </c>
      <c r="M12" s="5"/>
      <c r="N12" t="s">
        <v>545</v>
      </c>
      <c r="O12">
        <v>6000</v>
      </c>
      <c r="P12">
        <v>6000</v>
      </c>
      <c r="Q12" s="4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899</v>
      </c>
      <c r="J13">
        <v>1.2</v>
      </c>
      <c r="K13" s="3">
        <f t="shared" si="0"/>
        <v>749.166666666667</v>
      </c>
      <c r="L13" s="4">
        <f t="shared" si="1"/>
        <v>6.54060066740823</v>
      </c>
      <c r="M13" s="5"/>
      <c r="N13" t="s">
        <v>545</v>
      </c>
      <c r="O13">
        <v>24000</v>
      </c>
      <c r="P13">
        <v>24000</v>
      </c>
      <c r="Q13" s="4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799</v>
      </c>
      <c r="J14">
        <v>1.2</v>
      </c>
      <c r="K14" s="3">
        <f t="shared" si="0"/>
        <v>665.833333333333</v>
      </c>
      <c r="L14" s="4">
        <f t="shared" si="1"/>
        <v>5.25657071339174</v>
      </c>
      <c r="M14" s="5"/>
      <c r="N14" t="s">
        <v>546</v>
      </c>
      <c r="O14">
        <v>800</v>
      </c>
      <c r="P14">
        <v>800</v>
      </c>
      <c r="Q14" s="4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1599</v>
      </c>
      <c r="J15">
        <v>1.2</v>
      </c>
      <c r="K15" s="3">
        <f t="shared" si="0"/>
        <v>1332.5</v>
      </c>
      <c r="L15" s="4">
        <f t="shared" si="1"/>
        <v>4.8780487804878</v>
      </c>
      <c r="M15" s="5"/>
      <c r="N15" t="s">
        <v>546</v>
      </c>
      <c r="O15">
        <v>3200</v>
      </c>
      <c r="P15">
        <v>3200</v>
      </c>
      <c r="Q15" s="4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3" t="e">
        <f t="shared" si="0"/>
        <v>#DIV/0!</v>
      </c>
      <c r="L16" s="4" t="e">
        <f t="shared" si="1"/>
        <v>#DIV/0!</v>
      </c>
      <c r="M16" s="5"/>
      <c r="N16" t="s">
        <v>548</v>
      </c>
      <c r="O16">
        <v>300</v>
      </c>
      <c r="P16">
        <v>300</v>
      </c>
      <c r="Q16" s="4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3" t="e">
        <f t="shared" si="0"/>
        <v>#DIV/0!</v>
      </c>
      <c r="L17" s="4" t="e">
        <f t="shared" si="1"/>
        <v>#DIV/0!</v>
      </c>
      <c r="M17" s="5"/>
      <c r="N17" t="s">
        <v>548</v>
      </c>
      <c r="O17">
        <v>1200</v>
      </c>
      <c r="P17">
        <v>1200</v>
      </c>
      <c r="Q17" s="4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799</v>
      </c>
      <c r="J18">
        <v>1.2</v>
      </c>
      <c r="K18" s="3">
        <f t="shared" si="0"/>
        <v>665.833333333333</v>
      </c>
      <c r="L18" s="4">
        <f t="shared" si="1"/>
        <v>8.71088861076345</v>
      </c>
      <c r="M18" s="5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1599</v>
      </c>
      <c r="J19">
        <v>1.2</v>
      </c>
      <c r="K19" s="3">
        <f t="shared" si="0"/>
        <v>1332.5</v>
      </c>
      <c r="L19" s="4">
        <f t="shared" si="1"/>
        <v>8.48030018761726</v>
      </c>
      <c r="M19" s="5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3">
        <f t="shared" si="0"/>
        <v>1833.33333333333</v>
      </c>
      <c r="L20" s="4">
        <f t="shared" si="1"/>
        <v>3.92727272727273</v>
      </c>
      <c r="M20" s="5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3">
        <f t="shared" si="0"/>
        <v>5776.66666666667</v>
      </c>
      <c r="L21" s="4">
        <f t="shared" si="1"/>
        <v>2.25043277553376</v>
      </c>
      <c r="M21" s="5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15</v>
      </c>
      <c r="J22">
        <v>1.1</v>
      </c>
      <c r="K22" s="3">
        <f t="shared" si="0"/>
        <v>13.6363636363636</v>
      </c>
      <c r="L22" s="4">
        <f t="shared" si="1"/>
        <v>6.6</v>
      </c>
      <c r="M22" s="5">
        <v>6.13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34</v>
      </c>
      <c r="J23">
        <v>1.1</v>
      </c>
      <c r="K23" s="3">
        <f t="shared" si="0"/>
        <v>30.9090909090909</v>
      </c>
      <c r="L23" s="4">
        <f t="shared" si="1"/>
        <v>5.82352941176471</v>
      </c>
      <c r="M23" s="5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79</v>
      </c>
      <c r="J24">
        <v>1.1</v>
      </c>
      <c r="K24" s="3">
        <f t="shared" si="0"/>
        <v>71.8181818181818</v>
      </c>
      <c r="L24" s="4">
        <f t="shared" si="1"/>
        <v>3.75949367088608</v>
      </c>
      <c r="M24" s="5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35</v>
      </c>
      <c r="J25">
        <v>1.1</v>
      </c>
      <c r="K25" s="3">
        <f t="shared" si="0"/>
        <v>31.8181818181818</v>
      </c>
      <c r="L25" s="4">
        <f t="shared" si="1"/>
        <v>6.28571428571429</v>
      </c>
      <c r="M25" s="5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71</v>
      </c>
      <c r="J26">
        <v>1.1</v>
      </c>
      <c r="K26" s="3">
        <f t="shared" si="0"/>
        <v>64.5454545454545</v>
      </c>
      <c r="L26" s="4">
        <f t="shared" si="1"/>
        <v>5.88732394366197</v>
      </c>
      <c r="M26" s="5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3">
        <f t="shared" si="0"/>
        <v>271.818181818182</v>
      </c>
      <c r="L27" s="4">
        <f t="shared" si="1"/>
        <v>2.75919732441472</v>
      </c>
      <c r="M27" s="5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47</v>
      </c>
      <c r="J28">
        <v>1.1</v>
      </c>
      <c r="K28" s="3">
        <f t="shared" si="0"/>
        <v>42.7272727272727</v>
      </c>
      <c r="L28" s="4">
        <f t="shared" si="1"/>
        <v>5.14893617021277</v>
      </c>
      <c r="M28" s="5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127</v>
      </c>
      <c r="J29">
        <v>1.1</v>
      </c>
      <c r="K29" s="3">
        <f t="shared" si="0"/>
        <v>115.454545454545</v>
      </c>
      <c r="L29" s="4">
        <f t="shared" si="1"/>
        <v>5.71653543307087</v>
      </c>
      <c r="M29" s="5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487</v>
      </c>
      <c r="J30">
        <v>1.1</v>
      </c>
      <c r="K30" s="3">
        <f t="shared" si="0"/>
        <v>442.727272727273</v>
      </c>
      <c r="L30" s="4">
        <f t="shared" si="1"/>
        <v>7.45379876796715</v>
      </c>
      <c r="M30" s="5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89</v>
      </c>
      <c r="J31">
        <v>1.1</v>
      </c>
      <c r="K31" s="3">
        <f t="shared" si="0"/>
        <v>80.9090909090909</v>
      </c>
      <c r="L31" s="4">
        <f t="shared" si="1"/>
        <v>6.30337078651685</v>
      </c>
      <c r="M31" s="5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279</v>
      </c>
      <c r="J32">
        <v>1.1</v>
      </c>
      <c r="K32" s="3">
        <f t="shared" si="0"/>
        <v>253.636363636364</v>
      </c>
      <c r="L32" s="4">
        <f t="shared" si="1"/>
        <v>8.71326164874552</v>
      </c>
      <c r="M32" s="5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787</v>
      </c>
      <c r="J33">
        <v>1.1</v>
      </c>
      <c r="K33" s="3">
        <f t="shared" si="0"/>
        <v>715.454545454545</v>
      </c>
      <c r="L33" s="4">
        <f t="shared" si="1"/>
        <v>7.40787801778907</v>
      </c>
      <c r="M33" s="5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219</v>
      </c>
      <c r="J34">
        <v>1.1</v>
      </c>
      <c r="K34" s="3">
        <f t="shared" si="0"/>
        <v>199.090909090909</v>
      </c>
      <c r="L34" s="4">
        <f t="shared" si="1"/>
        <v>5.27397260273973</v>
      </c>
      <c r="M34" s="5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439</v>
      </c>
      <c r="J35">
        <v>1.1</v>
      </c>
      <c r="K35" s="3">
        <f t="shared" ref="K35:K66" si="3">I35/J35</f>
        <v>399.090909090909</v>
      </c>
      <c r="L35" s="4">
        <f t="shared" si="1"/>
        <v>6.01366742596811</v>
      </c>
      <c r="M35" s="5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879</v>
      </c>
      <c r="J36">
        <v>1.1</v>
      </c>
      <c r="K36" s="3">
        <f t="shared" si="3"/>
        <v>799.090909090909</v>
      </c>
      <c r="L36" s="4">
        <f t="shared" si="1"/>
        <v>7.00796359499431</v>
      </c>
      <c r="M36" s="5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329</v>
      </c>
      <c r="J37">
        <v>1.1</v>
      </c>
      <c r="K37" s="3">
        <f t="shared" si="3"/>
        <v>299.090909090909</v>
      </c>
      <c r="L37" s="4">
        <f t="shared" si="1"/>
        <v>6.01823708206687</v>
      </c>
      <c r="M37" s="5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659</v>
      </c>
      <c r="J38">
        <v>1.1</v>
      </c>
      <c r="K38" s="3">
        <f t="shared" si="3"/>
        <v>599.090909090909</v>
      </c>
      <c r="L38" s="4">
        <f t="shared" si="1"/>
        <v>6.00910470409712</v>
      </c>
      <c r="M38" s="5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1249</v>
      </c>
      <c r="J39">
        <v>1.1</v>
      </c>
      <c r="K39" s="3">
        <f t="shared" si="3"/>
        <v>1135.45454545455</v>
      </c>
      <c r="L39" s="4">
        <f t="shared" si="1"/>
        <v>5.90072057646117</v>
      </c>
      <c r="M39" s="5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449</v>
      </c>
      <c r="J40">
        <v>1.1</v>
      </c>
      <c r="K40" s="3">
        <f t="shared" si="3"/>
        <v>408.181818181818</v>
      </c>
      <c r="L40" s="4">
        <f t="shared" si="1"/>
        <v>6.61469933184855</v>
      </c>
      <c r="M40" s="5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799</v>
      </c>
      <c r="J41">
        <v>1.1</v>
      </c>
      <c r="K41" s="3">
        <f t="shared" si="3"/>
        <v>726.363636363636</v>
      </c>
      <c r="L41" s="4">
        <f t="shared" si="1"/>
        <v>7.57196495619525</v>
      </c>
      <c r="M41" s="5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1429</v>
      </c>
      <c r="J42">
        <v>1.1</v>
      </c>
      <c r="K42" s="3">
        <f t="shared" si="3"/>
        <v>1299.09090909091</v>
      </c>
      <c r="L42" s="4">
        <f t="shared" si="1"/>
        <v>6.85094471658503</v>
      </c>
      <c r="M42" s="5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629</v>
      </c>
      <c r="J43">
        <v>1.1</v>
      </c>
      <c r="K43" s="3">
        <f t="shared" si="3"/>
        <v>571.818181818182</v>
      </c>
      <c r="L43" s="4">
        <f t="shared" si="1"/>
        <v>6.64546899841018</v>
      </c>
      <c r="M43" s="5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1089</v>
      </c>
      <c r="J44">
        <v>1.1</v>
      </c>
      <c r="K44" s="3">
        <f t="shared" si="3"/>
        <v>990</v>
      </c>
      <c r="L44" s="4">
        <f t="shared" si="1"/>
        <v>6.26262626262626</v>
      </c>
      <c r="M44" s="5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3">
        <f t="shared" si="3"/>
        <v>2290</v>
      </c>
      <c r="L45" s="4">
        <f t="shared" si="1"/>
        <v>4.36681222707424</v>
      </c>
      <c r="M45" s="5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3">
        <f t="shared" si="3"/>
        <v>2890</v>
      </c>
      <c r="L46" s="4">
        <f t="shared" si="1"/>
        <v>4.84429065743945</v>
      </c>
      <c r="M46" s="5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3">
        <f t="shared" si="3"/>
        <v>3299</v>
      </c>
      <c r="L47" s="4">
        <f t="shared" si="1"/>
        <v>4.24371021521673</v>
      </c>
      <c r="M47" s="5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9</v>
      </c>
      <c r="J48">
        <v>1.3</v>
      </c>
      <c r="K48" s="3">
        <f t="shared" si="3"/>
        <v>6.92307692307692</v>
      </c>
      <c r="L48" s="4">
        <f t="shared" ref="L48:L79" si="4">G48/K48</f>
        <v>10.1111111111111</v>
      </c>
      <c r="M48" s="5">
        <v>9.61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17</v>
      </c>
      <c r="J49">
        <v>1.3</v>
      </c>
      <c r="K49" s="3">
        <f t="shared" si="3"/>
        <v>13.0769230769231</v>
      </c>
      <c r="L49" s="4">
        <f t="shared" si="4"/>
        <v>10.7058823529412</v>
      </c>
      <c r="M49" s="5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37</v>
      </c>
      <c r="J50">
        <v>1.3</v>
      </c>
      <c r="K50" s="3">
        <f t="shared" si="3"/>
        <v>28.4615384615385</v>
      </c>
      <c r="L50" s="4">
        <f t="shared" si="4"/>
        <v>7.72972972972973</v>
      </c>
      <c r="M50" s="5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14</v>
      </c>
      <c r="J51">
        <v>1.3</v>
      </c>
      <c r="K51" s="3">
        <f t="shared" si="3"/>
        <v>10.7692307692308</v>
      </c>
      <c r="L51" s="4">
        <f t="shared" si="4"/>
        <v>11.1428571428571</v>
      </c>
      <c r="M51" s="5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31</v>
      </c>
      <c r="J52">
        <v>1.3</v>
      </c>
      <c r="K52" s="3">
        <f t="shared" si="3"/>
        <v>23.8461538461538</v>
      </c>
      <c r="L52" s="4">
        <f t="shared" si="4"/>
        <v>10.4838709677419</v>
      </c>
      <c r="M52" s="5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64</v>
      </c>
      <c r="J53">
        <v>1.3</v>
      </c>
      <c r="K53" s="3">
        <f t="shared" si="3"/>
        <v>49.2307692307692</v>
      </c>
      <c r="L53" s="4">
        <f t="shared" si="4"/>
        <v>8.125</v>
      </c>
      <c r="M53" s="5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24</v>
      </c>
      <c r="J54">
        <v>1.3</v>
      </c>
      <c r="K54" s="3">
        <f t="shared" si="3"/>
        <v>18.4615384615385</v>
      </c>
      <c r="L54" s="4">
        <f t="shared" si="4"/>
        <v>10.8333333333333</v>
      </c>
      <c r="M54" s="5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51</v>
      </c>
      <c r="J55">
        <v>1.3</v>
      </c>
      <c r="K55" s="3">
        <f t="shared" si="3"/>
        <v>39.2307692307692</v>
      </c>
      <c r="L55" s="4">
        <f t="shared" si="4"/>
        <v>11.4705882352941</v>
      </c>
      <c r="M55" s="5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109</v>
      </c>
      <c r="J56">
        <v>1.3</v>
      </c>
      <c r="K56" s="3">
        <f t="shared" si="3"/>
        <v>83.8461538461538</v>
      </c>
      <c r="L56" s="4">
        <f t="shared" si="4"/>
        <v>8.34862385321101</v>
      </c>
      <c r="M56" s="5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39</v>
      </c>
      <c r="J57">
        <v>1.3</v>
      </c>
      <c r="K57" s="3">
        <f t="shared" si="3"/>
        <v>30</v>
      </c>
      <c r="L57" s="4">
        <f t="shared" si="4"/>
        <v>10.6666666666667</v>
      </c>
      <c r="M57" s="5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89</v>
      </c>
      <c r="J58">
        <v>1.3</v>
      </c>
      <c r="K58" s="3">
        <f t="shared" si="3"/>
        <v>68.4615384615385</v>
      </c>
      <c r="L58" s="4">
        <f t="shared" si="4"/>
        <v>11.685393258427</v>
      </c>
      <c r="M58" s="5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144</v>
      </c>
      <c r="J59">
        <v>1.3</v>
      </c>
      <c r="K59" s="3">
        <f t="shared" si="3"/>
        <v>110.769230769231</v>
      </c>
      <c r="L59" s="4">
        <f t="shared" si="4"/>
        <v>9.02777777777778</v>
      </c>
      <c r="M59" s="5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249</v>
      </c>
      <c r="J60">
        <v>1.3</v>
      </c>
      <c r="K60" s="3">
        <f t="shared" si="3"/>
        <v>191.538461538462</v>
      </c>
      <c r="L60" s="4">
        <f t="shared" si="4"/>
        <v>8.6144578313253</v>
      </c>
      <c r="M60" s="5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399</v>
      </c>
      <c r="J61">
        <v>1.3</v>
      </c>
      <c r="K61" s="3">
        <f t="shared" si="3"/>
        <v>306.923076923077</v>
      </c>
      <c r="L61" s="4">
        <f t="shared" si="4"/>
        <v>7.33082706766917</v>
      </c>
      <c r="M61" s="5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114</v>
      </c>
      <c r="J62">
        <v>1.3</v>
      </c>
      <c r="K62" s="3">
        <f t="shared" si="3"/>
        <v>87.6923076923077</v>
      </c>
      <c r="L62" s="4">
        <f t="shared" si="4"/>
        <v>10.8333333333333</v>
      </c>
      <c r="M62" s="5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229</v>
      </c>
      <c r="J63">
        <v>1.3</v>
      </c>
      <c r="K63" s="3">
        <f t="shared" si="3"/>
        <v>176.153846153846</v>
      </c>
      <c r="L63" s="4">
        <f t="shared" si="4"/>
        <v>10.2183406113537</v>
      </c>
      <c r="M63" s="5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234</v>
      </c>
      <c r="J64">
        <v>1.3</v>
      </c>
      <c r="K64" s="3">
        <f t="shared" si="3"/>
        <v>180</v>
      </c>
      <c r="L64" s="4">
        <f t="shared" si="4"/>
        <v>8.88888888888889</v>
      </c>
      <c r="M64" s="5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399</v>
      </c>
      <c r="J65">
        <v>1.3</v>
      </c>
      <c r="K65" s="3">
        <f t="shared" si="3"/>
        <v>306.923076923077</v>
      </c>
      <c r="L65" s="4">
        <f t="shared" si="4"/>
        <v>9.44862155388471</v>
      </c>
      <c r="M65" s="5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699</v>
      </c>
      <c r="J66">
        <v>1.3</v>
      </c>
      <c r="K66" s="3">
        <f t="shared" si="3"/>
        <v>537.692307692308</v>
      </c>
      <c r="L66" s="4">
        <f t="shared" si="4"/>
        <v>8.18311874105866</v>
      </c>
      <c r="M66" s="5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299</v>
      </c>
      <c r="J67">
        <v>1.3</v>
      </c>
      <c r="K67" s="3">
        <f t="shared" ref="K67:K98" si="5">I67/J67</f>
        <v>230</v>
      </c>
      <c r="L67" s="4">
        <f t="shared" si="4"/>
        <v>11.7391304347826</v>
      </c>
      <c r="M67" s="5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599</v>
      </c>
      <c r="J68">
        <v>1.3</v>
      </c>
      <c r="K68" s="3">
        <f t="shared" si="5"/>
        <v>460.769230769231</v>
      </c>
      <c r="L68" s="4">
        <f t="shared" si="4"/>
        <v>10.8514190317195</v>
      </c>
      <c r="M68" s="5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629</v>
      </c>
      <c r="J69">
        <v>1.3</v>
      </c>
      <c r="K69" s="3">
        <f t="shared" si="5"/>
        <v>483.846153846154</v>
      </c>
      <c r="L69" s="4">
        <f t="shared" si="4"/>
        <v>9.92050874403816</v>
      </c>
      <c r="M69" s="5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1059</v>
      </c>
      <c r="J70">
        <v>1.3</v>
      </c>
      <c r="K70" s="3">
        <f t="shared" si="5"/>
        <v>814.615384615385</v>
      </c>
      <c r="L70" s="4">
        <f t="shared" si="4"/>
        <v>9.57507082152974</v>
      </c>
      <c r="M70" s="5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1349</v>
      </c>
      <c r="J71">
        <v>1.3</v>
      </c>
      <c r="K71" s="3">
        <f t="shared" si="5"/>
        <v>1037.69230769231</v>
      </c>
      <c r="L71" s="4">
        <f t="shared" si="4"/>
        <v>8.96219421793922</v>
      </c>
      <c r="M71" s="5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1274</v>
      </c>
      <c r="J72">
        <v>1.3</v>
      </c>
      <c r="K72" s="3">
        <f t="shared" si="5"/>
        <v>980</v>
      </c>
      <c r="L72" s="4">
        <f t="shared" si="4"/>
        <v>9.79591836734694</v>
      </c>
      <c r="M72" s="5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2799</v>
      </c>
      <c r="J73">
        <v>1.3</v>
      </c>
      <c r="K73" s="3">
        <f t="shared" si="5"/>
        <v>2153.07692307692</v>
      </c>
      <c r="L73" s="4">
        <f t="shared" si="4"/>
        <v>5.10896748838871</v>
      </c>
      <c r="M73" s="5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6">
        <v>1</v>
      </c>
      <c r="K74" s="3">
        <f t="shared" si="5"/>
        <v>10</v>
      </c>
      <c r="L74" s="4">
        <f t="shared" si="4"/>
        <v>6</v>
      </c>
      <c r="M74" s="5">
        <v>5.55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v>150</v>
      </c>
      <c r="H75" t="s">
        <v>12</v>
      </c>
      <c r="I75">
        <v>29</v>
      </c>
      <c r="J75" s="6">
        <v>1</v>
      </c>
      <c r="K75" s="3">
        <f t="shared" si="5"/>
        <v>29</v>
      </c>
      <c r="L75" s="4">
        <f t="shared" si="4"/>
        <v>5.17241379310345</v>
      </c>
      <c r="M75" s="5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v>280</v>
      </c>
      <c r="H76" t="s">
        <v>12</v>
      </c>
      <c r="I76">
        <v>54</v>
      </c>
      <c r="J76" s="6">
        <v>1</v>
      </c>
      <c r="K76" s="3">
        <f t="shared" si="5"/>
        <v>54</v>
      </c>
      <c r="L76" s="4">
        <f t="shared" si="4"/>
        <v>5.18518518518519</v>
      </c>
      <c r="M76" s="5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170</v>
      </c>
      <c r="G77">
        <v>450</v>
      </c>
      <c r="H77" t="s">
        <v>12</v>
      </c>
      <c r="I77">
        <v>79</v>
      </c>
      <c r="J77" s="6">
        <v>1</v>
      </c>
      <c r="K77" s="3">
        <f t="shared" si="5"/>
        <v>79</v>
      </c>
      <c r="L77" s="4">
        <f t="shared" si="4"/>
        <v>5.69620253164557</v>
      </c>
      <c r="M77" s="5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v>800</v>
      </c>
      <c r="H78" t="s">
        <v>12</v>
      </c>
      <c r="I78">
        <v>139</v>
      </c>
      <c r="J78" s="6">
        <v>1</v>
      </c>
      <c r="K78" s="3">
        <f t="shared" si="5"/>
        <v>139</v>
      </c>
      <c r="L78" s="4">
        <f t="shared" si="4"/>
        <v>5.75539568345324</v>
      </c>
      <c r="M78" s="5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v>1800</v>
      </c>
      <c r="H79" t="s">
        <v>210</v>
      </c>
      <c r="I79">
        <v>319</v>
      </c>
      <c r="J79" s="6">
        <v>1</v>
      </c>
      <c r="K79" s="3">
        <f t="shared" si="5"/>
        <v>319</v>
      </c>
      <c r="L79" s="4">
        <f t="shared" si="4"/>
        <v>5.64263322884013</v>
      </c>
      <c r="M79" s="5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1200</v>
      </c>
      <c r="G80">
        <v>3000</v>
      </c>
      <c r="H80" t="s">
        <v>210</v>
      </c>
      <c r="I80">
        <v>519</v>
      </c>
      <c r="J80" s="6">
        <v>1</v>
      </c>
      <c r="K80" s="3">
        <f t="shared" si="5"/>
        <v>519</v>
      </c>
      <c r="L80" s="4">
        <f t="shared" ref="L80:L111" si="6">G80/K80</f>
        <v>5.78034682080925</v>
      </c>
      <c r="M80" s="5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v>4000</v>
      </c>
      <c r="H81" t="s">
        <v>347</v>
      </c>
      <c r="I81">
        <v>549</v>
      </c>
      <c r="J81" s="6">
        <v>1</v>
      </c>
      <c r="K81" s="3">
        <f t="shared" si="5"/>
        <v>549</v>
      </c>
      <c r="L81" s="4">
        <f t="shared" si="6"/>
        <v>7.28597449908925</v>
      </c>
      <c r="M81" s="5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6">
        <v>1</v>
      </c>
      <c r="K82" s="3">
        <f t="shared" si="5"/>
        <v>12</v>
      </c>
      <c r="L82" s="4">
        <f t="shared" si="6"/>
        <v>6.25</v>
      </c>
      <c r="M82" s="5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v>245</v>
      </c>
      <c r="H83" t="s">
        <v>12</v>
      </c>
      <c r="I83">
        <v>42</v>
      </c>
      <c r="J83" s="6">
        <v>1</v>
      </c>
      <c r="K83" s="3">
        <f t="shared" si="5"/>
        <v>42</v>
      </c>
      <c r="L83" s="4">
        <f t="shared" si="6"/>
        <v>5.83333333333333</v>
      </c>
      <c r="M83" s="5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v>750</v>
      </c>
      <c r="H84" t="s">
        <v>12</v>
      </c>
      <c r="I84">
        <v>49</v>
      </c>
      <c r="J84" s="6">
        <v>1</v>
      </c>
      <c r="K84" s="3">
        <f t="shared" si="5"/>
        <v>49</v>
      </c>
      <c r="L84" s="4">
        <f t="shared" si="6"/>
        <v>15.3061224489796</v>
      </c>
      <c r="M84" s="5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v>370</v>
      </c>
      <c r="H85" t="s">
        <v>12</v>
      </c>
      <c r="I85">
        <v>65</v>
      </c>
      <c r="J85" s="6">
        <v>1</v>
      </c>
      <c r="K85" s="3">
        <f t="shared" si="5"/>
        <v>65</v>
      </c>
      <c r="L85" s="4">
        <f t="shared" si="6"/>
        <v>5.69230769230769</v>
      </c>
      <c r="M85" s="5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v>540</v>
      </c>
      <c r="H86" t="s">
        <v>12</v>
      </c>
      <c r="I86">
        <v>95</v>
      </c>
      <c r="J86" s="6">
        <v>1</v>
      </c>
      <c r="K86" s="3">
        <f t="shared" si="5"/>
        <v>95</v>
      </c>
      <c r="L86" s="4">
        <f t="shared" si="6"/>
        <v>5.68421052631579</v>
      </c>
      <c r="M86" s="5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v>900</v>
      </c>
      <c r="H87" t="s">
        <v>12</v>
      </c>
      <c r="I87">
        <v>167</v>
      </c>
      <c r="J87" s="6">
        <v>1</v>
      </c>
      <c r="K87" s="3">
        <f t="shared" si="5"/>
        <v>167</v>
      </c>
      <c r="L87" s="4">
        <f t="shared" si="6"/>
        <v>5.38922155688623</v>
      </c>
      <c r="M87" s="5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v>2100</v>
      </c>
      <c r="H88" t="s">
        <v>210</v>
      </c>
      <c r="I88">
        <v>383</v>
      </c>
      <c r="J88" s="6">
        <v>1</v>
      </c>
      <c r="K88" s="3">
        <f t="shared" si="5"/>
        <v>383</v>
      </c>
      <c r="L88" s="4">
        <f t="shared" si="6"/>
        <v>5.48302872062663</v>
      </c>
      <c r="M88" s="5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v>3500</v>
      </c>
      <c r="H89" t="s">
        <v>210</v>
      </c>
      <c r="I89">
        <v>623</v>
      </c>
      <c r="J89" s="6">
        <v>1</v>
      </c>
      <c r="K89" s="3">
        <f t="shared" si="5"/>
        <v>623</v>
      </c>
      <c r="L89" s="4">
        <f t="shared" si="6"/>
        <v>5.61797752808989</v>
      </c>
      <c r="M89" s="5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v>4100</v>
      </c>
      <c r="H90" t="s">
        <v>347</v>
      </c>
      <c r="I90">
        <v>727</v>
      </c>
      <c r="J90" s="6">
        <v>1</v>
      </c>
      <c r="K90" s="3">
        <f t="shared" si="5"/>
        <v>727</v>
      </c>
      <c r="L90" s="4">
        <f t="shared" si="6"/>
        <v>5.63961485557084</v>
      </c>
      <c r="M90" s="5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v>3700</v>
      </c>
      <c r="H91" t="s">
        <v>210</v>
      </c>
      <c r="I91">
        <v>1019</v>
      </c>
      <c r="J91" s="6">
        <v>1</v>
      </c>
      <c r="K91" s="3">
        <f t="shared" si="5"/>
        <v>1019</v>
      </c>
      <c r="L91" s="4">
        <f t="shared" si="6"/>
        <v>3.63101079489696</v>
      </c>
      <c r="M91" s="5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v>5600</v>
      </c>
      <c r="H92" t="s">
        <v>347</v>
      </c>
      <c r="I92">
        <v>1189</v>
      </c>
      <c r="J92" s="6">
        <v>1</v>
      </c>
      <c r="K92" s="3">
        <f t="shared" si="5"/>
        <v>1189</v>
      </c>
      <c r="L92" s="4">
        <f t="shared" si="6"/>
        <v>4.70984020185029</v>
      </c>
      <c r="M92" s="5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v>6000</v>
      </c>
      <c r="H93" t="s">
        <v>347</v>
      </c>
      <c r="I93">
        <v>1319</v>
      </c>
      <c r="J93" s="6">
        <v>1</v>
      </c>
      <c r="K93" s="3">
        <f t="shared" si="5"/>
        <v>1319</v>
      </c>
      <c r="L93" s="4">
        <f t="shared" si="6"/>
        <v>4.5489006823351</v>
      </c>
      <c r="M93" s="5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v>6800</v>
      </c>
      <c r="H94" t="s">
        <v>347</v>
      </c>
      <c r="I94">
        <v>1583</v>
      </c>
      <c r="J94" s="6">
        <v>1</v>
      </c>
      <c r="K94" s="3">
        <f t="shared" si="5"/>
        <v>1583</v>
      </c>
      <c r="L94" s="4">
        <f t="shared" si="6"/>
        <v>4.29564118761845</v>
      </c>
      <c r="M94" s="5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v>6400</v>
      </c>
      <c r="H95" t="s">
        <v>347</v>
      </c>
      <c r="I95">
        <v>1847</v>
      </c>
      <c r="J95" s="6">
        <v>1</v>
      </c>
      <c r="K95" s="3">
        <f t="shared" si="5"/>
        <v>1847</v>
      </c>
      <c r="L95" s="4">
        <f t="shared" si="6"/>
        <v>3.46507850568489</v>
      </c>
      <c r="M95" s="5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v>6100</v>
      </c>
      <c r="H96" t="s">
        <v>347</v>
      </c>
      <c r="I96">
        <v>1715</v>
      </c>
      <c r="J96" s="6">
        <v>1</v>
      </c>
      <c r="K96" s="3">
        <f t="shared" si="5"/>
        <v>1715</v>
      </c>
      <c r="L96" s="4">
        <f t="shared" si="6"/>
        <v>3.55685131195335</v>
      </c>
      <c r="M96" s="5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v>6300</v>
      </c>
      <c r="H97" t="s">
        <v>347</v>
      </c>
      <c r="I97">
        <v>1451</v>
      </c>
      <c r="J97" s="6">
        <v>1</v>
      </c>
      <c r="K97" s="3">
        <f t="shared" si="5"/>
        <v>1451</v>
      </c>
      <c r="L97" s="4">
        <f t="shared" si="6"/>
        <v>4.34183321847002</v>
      </c>
      <c r="M97" s="5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v>8800</v>
      </c>
      <c r="H98" t="s">
        <v>456</v>
      </c>
      <c r="I98">
        <v>2059</v>
      </c>
      <c r="J98" s="6">
        <v>1</v>
      </c>
      <c r="K98" s="3">
        <f t="shared" si="5"/>
        <v>2059</v>
      </c>
      <c r="L98" s="4">
        <f t="shared" si="6"/>
        <v>4.273919378339</v>
      </c>
      <c r="M98" s="5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v>15000</v>
      </c>
      <c r="H99" t="s">
        <v>456</v>
      </c>
      <c r="I99">
        <v>3749</v>
      </c>
      <c r="J99" s="6">
        <v>1</v>
      </c>
      <c r="K99" s="3">
        <f t="shared" ref="K99:K127" si="7">I99/J99</f>
        <v>3749</v>
      </c>
      <c r="L99" s="4">
        <f t="shared" si="6"/>
        <v>4.00106695118698</v>
      </c>
      <c r="M99" s="5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3">
        <f t="shared" si="7"/>
        <v>11.8181818181818</v>
      </c>
      <c r="L100" s="4">
        <f t="shared" si="6"/>
        <v>6.76923076923077</v>
      </c>
      <c r="M100" s="5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3">
        <f t="shared" si="7"/>
        <v>26.3636363636364</v>
      </c>
      <c r="L101" s="4">
        <f t="shared" si="6"/>
        <v>6.06896551724138</v>
      </c>
      <c r="M101" s="5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3">
        <f t="shared" si="7"/>
        <v>62.7272727272727</v>
      </c>
      <c r="L102" s="4">
        <f t="shared" si="6"/>
        <v>5.10144927536232</v>
      </c>
      <c r="M102" s="5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3">
        <f t="shared" si="7"/>
        <v>43.6363636363636</v>
      </c>
      <c r="L103" s="4">
        <f t="shared" si="6"/>
        <v>5.72916666666667</v>
      </c>
      <c r="M103" s="5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3">
        <f t="shared" si="7"/>
        <v>121.818181818182</v>
      </c>
      <c r="L104" s="4">
        <f t="shared" si="6"/>
        <v>3.94029850746269</v>
      </c>
      <c r="M104" s="5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3">
        <f t="shared" si="7"/>
        <v>408.181818181818</v>
      </c>
      <c r="L105" s="4">
        <f t="shared" si="6"/>
        <v>2.25389755011136</v>
      </c>
      <c r="M105" s="5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3">
        <f t="shared" si="7"/>
        <v>299.090909090909</v>
      </c>
      <c r="L106" s="4">
        <f t="shared" si="6"/>
        <v>2.67477203647416</v>
      </c>
      <c r="M106" s="5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3">
        <f t="shared" si="7"/>
        <v>599.090909090909</v>
      </c>
      <c r="L107" s="4">
        <f t="shared" si="6"/>
        <v>2.16995447647951</v>
      </c>
      <c r="M107" s="5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3">
        <f t="shared" si="7"/>
        <v>899.090909090909</v>
      </c>
      <c r="L108" s="4">
        <f t="shared" si="6"/>
        <v>2.11324570273003</v>
      </c>
      <c r="M108" s="5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3">
        <f t="shared" si="7"/>
        <v>1199.09090909091</v>
      </c>
      <c r="L109" s="4">
        <f t="shared" si="6"/>
        <v>2.41849886277483</v>
      </c>
      <c r="M109" s="5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3">
        <f t="shared" si="7"/>
        <v>762.727272727273</v>
      </c>
      <c r="L110" s="4">
        <f t="shared" si="6"/>
        <v>4.71990464839094</v>
      </c>
      <c r="M110" s="5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3">
        <f t="shared" si="7"/>
        <v>2344.54545454545</v>
      </c>
      <c r="L111" s="4">
        <f t="shared" si="6"/>
        <v>2.85769678169833</v>
      </c>
      <c r="M111" s="5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3">
        <f t="shared" si="7"/>
        <v>944.545454545455</v>
      </c>
      <c r="L112" s="4">
        <f t="shared" ref="L112:L127" si="8">G112/K112</f>
        <v>4.02309913378248</v>
      </c>
      <c r="M112" s="5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3">
        <f t="shared" si="7"/>
        <v>1708.18181818182</v>
      </c>
      <c r="L113" s="4">
        <f t="shared" si="8"/>
        <v>3.39542309739223</v>
      </c>
      <c r="M113" s="5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3">
        <f t="shared" si="7"/>
        <v>1135.45454545455</v>
      </c>
      <c r="L114" s="4">
        <f t="shared" si="8"/>
        <v>2.81825460368295</v>
      </c>
      <c r="M114" s="5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3">
        <f t="shared" si="7"/>
        <v>1690</v>
      </c>
      <c r="L115" s="4">
        <f t="shared" si="8"/>
        <v>3.43195266272189</v>
      </c>
      <c r="M115" s="5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3">
        <f t="shared" si="7"/>
        <v>2226.36363636364</v>
      </c>
      <c r="L116" s="4">
        <f t="shared" si="8"/>
        <v>3.72805226623112</v>
      </c>
      <c r="M116" s="5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3">
        <f t="shared" si="7"/>
        <v>4090</v>
      </c>
      <c r="L117" s="4">
        <f t="shared" si="8"/>
        <v>2.3960880195599</v>
      </c>
      <c r="M117" s="5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3">
        <f t="shared" si="7"/>
        <v>3817.27272727273</v>
      </c>
      <c r="L118" s="4">
        <f t="shared" si="8"/>
        <v>3.40557275541796</v>
      </c>
      <c r="M118" s="5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3">
        <f t="shared" si="7"/>
        <v>37.6923076923077</v>
      </c>
      <c r="L119" s="4">
        <f t="shared" si="8"/>
        <v>6.63265306122449</v>
      </c>
      <c r="M119" s="4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3">
        <f t="shared" si="7"/>
        <v>408.181818181818</v>
      </c>
      <c r="L120" s="4">
        <f t="shared" si="8"/>
        <v>4.28730512249443</v>
      </c>
      <c r="M120" s="4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3">
        <f t="shared" si="7"/>
        <v>124.166666666667</v>
      </c>
      <c r="L121" s="4">
        <f t="shared" si="8"/>
        <v>6.04026845637584</v>
      </c>
      <c r="M121" s="4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6">
        <v>1</v>
      </c>
      <c r="K122" s="3">
        <f t="shared" si="7"/>
        <v>1349</v>
      </c>
      <c r="L122" s="4">
        <f t="shared" si="8"/>
        <v>2.77983691623425</v>
      </c>
      <c r="M122" s="4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3">
        <f t="shared" si="7"/>
        <v>4498.88888888889</v>
      </c>
      <c r="L123" s="4">
        <f t="shared" si="8"/>
        <v>1.72264756730057</v>
      </c>
      <c r="M123" s="4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3">
        <f t="shared" si="7"/>
        <v>15186.25</v>
      </c>
      <c r="L124" s="4">
        <f t="shared" si="8"/>
        <v>0.905424314758416</v>
      </c>
      <c r="M124" s="4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3">
        <f t="shared" si="7"/>
        <v>1.25</v>
      </c>
      <c r="L125" s="4">
        <f t="shared" si="8"/>
        <v>8000</v>
      </c>
      <c r="M125" s="4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3">
        <f t="shared" si="7"/>
        <v>953.636363636364</v>
      </c>
      <c r="L126" s="4">
        <f t="shared" si="8"/>
        <v>4.19447092469018</v>
      </c>
      <c r="M126" s="4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3">
        <f t="shared" si="7"/>
        <v>453.636363636364</v>
      </c>
      <c r="L127" s="4">
        <f t="shared" si="8"/>
        <v>4.40881763527054</v>
      </c>
      <c r="M127" s="4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2">
        <f t="shared" ref="E2:E33" si="0">0.06*C2/(1+0.06*C2)</f>
        <v>-0.136363636363636</v>
      </c>
      <c r="F2" s="3">
        <f>B2/(1-E2)</f>
        <v>20.24</v>
      </c>
      <c r="G2">
        <f>B2*4.8</f>
        <v>110.4</v>
      </c>
      <c r="H2">
        <f>C2+19*D2</f>
        <v>17</v>
      </c>
      <c r="I2" s="2">
        <f>0.06*H2/(1+0.06*H2)</f>
        <v>0.504950495049505</v>
      </c>
      <c r="J2" s="3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2">
        <f t="shared" si="0"/>
        <v>0.0566037735849057</v>
      </c>
      <c r="F3" s="3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2">
        <f t="shared" ref="I3:I34" si="4">0.06*H3/(1+0.06*H3)</f>
        <v>0.545454545454545</v>
      </c>
      <c r="J3" s="3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2">
        <f t="shared" si="0"/>
        <v>0.107142857142857</v>
      </c>
      <c r="F4" s="3">
        <f t="shared" si="1"/>
        <v>176.96</v>
      </c>
      <c r="G4">
        <f t="shared" si="2"/>
        <v>758.4</v>
      </c>
      <c r="H4">
        <f t="shared" si="3"/>
        <v>21</v>
      </c>
      <c r="I4" s="2">
        <f t="shared" si="4"/>
        <v>0.557522123893805</v>
      </c>
      <c r="J4" s="3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2">
        <f t="shared" si="0"/>
        <v>0.193548387096774</v>
      </c>
      <c r="F5" s="3">
        <f t="shared" si="1"/>
        <v>334.8</v>
      </c>
      <c r="G5">
        <f t="shared" si="2"/>
        <v>1296</v>
      </c>
      <c r="H5">
        <f t="shared" si="3"/>
        <v>23</v>
      </c>
      <c r="I5" s="2">
        <f t="shared" si="4"/>
        <v>0.579831932773109</v>
      </c>
      <c r="J5" s="3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2">
        <f t="shared" si="0"/>
        <v>0.264705882352941</v>
      </c>
      <c r="F6" s="3">
        <f t="shared" si="1"/>
        <v>561.68</v>
      </c>
      <c r="G6">
        <f t="shared" si="2"/>
        <v>1982.4</v>
      </c>
      <c r="H6">
        <f t="shared" si="3"/>
        <v>25</v>
      </c>
      <c r="I6" s="2">
        <f t="shared" si="4"/>
        <v>0.6</v>
      </c>
      <c r="J6" s="3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2">
        <f t="shared" si="0"/>
        <v>0.324324324324324</v>
      </c>
      <c r="F7" s="3">
        <f t="shared" si="1"/>
        <v>865.8</v>
      </c>
      <c r="G7">
        <f t="shared" si="2"/>
        <v>2808</v>
      </c>
      <c r="H7">
        <f t="shared" si="3"/>
        <v>27</v>
      </c>
      <c r="I7" s="2">
        <f t="shared" si="4"/>
        <v>0.618320610687023</v>
      </c>
      <c r="J7" s="3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2">
        <f t="shared" si="0"/>
        <v>0.375</v>
      </c>
      <c r="F8" s="3">
        <f t="shared" si="1"/>
        <v>1260.8</v>
      </c>
      <c r="G8">
        <f t="shared" si="2"/>
        <v>3782.4</v>
      </c>
      <c r="H8">
        <f t="shared" si="3"/>
        <v>29</v>
      </c>
      <c r="I8" s="2">
        <f t="shared" si="4"/>
        <v>0.635036496350365</v>
      </c>
      <c r="J8" s="3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2">
        <f t="shared" si="0"/>
        <v>0.350649350649351</v>
      </c>
      <c r="F9" s="3">
        <f t="shared" si="1"/>
        <v>1570.8</v>
      </c>
      <c r="G9">
        <f t="shared" si="2"/>
        <v>4896</v>
      </c>
      <c r="H9">
        <f t="shared" si="3"/>
        <v>28</v>
      </c>
      <c r="I9" s="2">
        <f t="shared" si="4"/>
        <v>0.626865671641791</v>
      </c>
      <c r="J9" s="3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2">
        <f t="shared" si="0"/>
        <v>0.350649350649351</v>
      </c>
      <c r="F10" s="3">
        <f t="shared" si="1"/>
        <v>1975.82</v>
      </c>
      <c r="G10">
        <f t="shared" si="2"/>
        <v>6158.4</v>
      </c>
      <c r="H10">
        <f t="shared" si="3"/>
        <v>28</v>
      </c>
      <c r="I10" s="2">
        <f t="shared" si="4"/>
        <v>0.626865671641791</v>
      </c>
      <c r="J10" s="3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2">
        <f t="shared" si="0"/>
        <v>0.375</v>
      </c>
      <c r="F11" s="3">
        <f t="shared" si="1"/>
        <v>2520</v>
      </c>
      <c r="G11">
        <f t="shared" si="2"/>
        <v>7560</v>
      </c>
      <c r="H11">
        <f t="shared" si="3"/>
        <v>29</v>
      </c>
      <c r="I11" s="2">
        <f t="shared" si="4"/>
        <v>0.635036496350365</v>
      </c>
      <c r="J11" s="3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2">
        <f t="shared" si="0"/>
        <v>0.375</v>
      </c>
      <c r="F12" s="3">
        <f t="shared" si="1"/>
        <v>3012.8</v>
      </c>
      <c r="G12">
        <f t="shared" si="2"/>
        <v>9038.4</v>
      </c>
      <c r="H12">
        <f t="shared" si="3"/>
        <v>29</v>
      </c>
      <c r="I12" s="2">
        <f t="shared" si="4"/>
        <v>0.635036496350365</v>
      </c>
      <c r="J12" s="3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2">
        <f t="shared" si="0"/>
        <v>0.397590361445783</v>
      </c>
      <c r="F13" s="3">
        <f t="shared" si="1"/>
        <v>3685.2</v>
      </c>
      <c r="G13">
        <f t="shared" si="2"/>
        <v>10656</v>
      </c>
      <c r="H13">
        <f t="shared" si="3"/>
        <v>30</v>
      </c>
      <c r="I13" s="2">
        <f t="shared" si="4"/>
        <v>0.642857142857143</v>
      </c>
      <c r="J13" s="3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2">
        <f t="shared" si="0"/>
        <v>0.397590361445783</v>
      </c>
      <c r="F14" s="3">
        <f t="shared" si="1"/>
        <v>4233</v>
      </c>
      <c r="G14">
        <f t="shared" si="2"/>
        <v>12240</v>
      </c>
      <c r="H14">
        <f t="shared" si="3"/>
        <v>30</v>
      </c>
      <c r="I14" s="2">
        <f t="shared" si="4"/>
        <v>0.642857142857143</v>
      </c>
      <c r="J14" s="3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2">
        <f t="shared" si="0"/>
        <v>0.418604651162791</v>
      </c>
      <c r="F15" s="3">
        <f t="shared" si="1"/>
        <v>5070.56</v>
      </c>
      <c r="G15">
        <f t="shared" si="2"/>
        <v>14150.4</v>
      </c>
      <c r="H15">
        <f t="shared" si="3"/>
        <v>31</v>
      </c>
      <c r="I15" s="2">
        <f t="shared" si="4"/>
        <v>0.65034965034965</v>
      </c>
      <c r="J15" s="3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2">
        <f t="shared" si="0"/>
        <v>0.438202247191011</v>
      </c>
      <c r="F16" s="3">
        <f t="shared" si="1"/>
        <v>6007.5</v>
      </c>
      <c r="G16">
        <f t="shared" si="2"/>
        <v>16200</v>
      </c>
      <c r="H16">
        <f t="shared" si="3"/>
        <v>32</v>
      </c>
      <c r="I16" s="2">
        <f t="shared" si="4"/>
        <v>0.657534246575342</v>
      </c>
      <c r="J16" s="3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2">
        <f t="shared" si="0"/>
        <v>0.438202247191011</v>
      </c>
      <c r="F17" s="3">
        <f t="shared" si="1"/>
        <v>7075.5</v>
      </c>
      <c r="G17">
        <f t="shared" si="2"/>
        <v>19080</v>
      </c>
      <c r="H17">
        <f t="shared" si="3"/>
        <v>32</v>
      </c>
      <c r="I17" s="2">
        <f t="shared" si="4"/>
        <v>0.657534246575342</v>
      </c>
      <c r="J17" s="3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2">
        <f t="shared" si="0"/>
        <v>0.456521739130435</v>
      </c>
      <c r="F18" s="3">
        <f t="shared" si="1"/>
        <v>8832</v>
      </c>
      <c r="G18">
        <f t="shared" si="2"/>
        <v>23040</v>
      </c>
      <c r="H18">
        <f t="shared" si="3"/>
        <v>33</v>
      </c>
      <c r="I18" s="2">
        <f t="shared" si="4"/>
        <v>0.664429530201342</v>
      </c>
      <c r="J18" s="3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2">
        <f t="shared" si="0"/>
        <v>0.473684210526316</v>
      </c>
      <c r="F19" s="3">
        <f t="shared" si="1"/>
        <v>10972.5</v>
      </c>
      <c r="G19">
        <f t="shared" si="2"/>
        <v>27720</v>
      </c>
      <c r="H19">
        <f t="shared" si="3"/>
        <v>34</v>
      </c>
      <c r="I19" s="2">
        <f t="shared" si="4"/>
        <v>0.671052631578947</v>
      </c>
      <c r="J19" s="3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2">
        <f t="shared" si="0"/>
        <v>0.489795918367347</v>
      </c>
      <c r="F20" s="3">
        <f t="shared" si="1"/>
        <v>13524</v>
      </c>
      <c r="G20">
        <f t="shared" si="2"/>
        <v>33120</v>
      </c>
      <c r="H20">
        <f t="shared" si="3"/>
        <v>35</v>
      </c>
      <c r="I20" s="2">
        <f t="shared" si="4"/>
        <v>0.67741935483871</v>
      </c>
      <c r="J20" s="3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2">
        <f t="shared" si="0"/>
        <v>0.504950495049505</v>
      </c>
      <c r="F21" s="3">
        <f t="shared" si="1"/>
        <v>16513.5</v>
      </c>
      <c r="G21">
        <f t="shared" si="2"/>
        <v>39240</v>
      </c>
      <c r="H21">
        <f t="shared" si="3"/>
        <v>36</v>
      </c>
      <c r="I21" s="2">
        <f t="shared" si="4"/>
        <v>0.683544303797468</v>
      </c>
      <c r="J21" s="3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2">
        <f t="shared" si="0"/>
        <v>0.519230769230769</v>
      </c>
      <c r="F22" s="3">
        <f t="shared" si="1"/>
        <v>20592</v>
      </c>
      <c r="G22">
        <f t="shared" si="2"/>
        <v>47520</v>
      </c>
      <c r="H22">
        <f t="shared" si="3"/>
        <v>37</v>
      </c>
      <c r="I22" s="2">
        <f t="shared" si="4"/>
        <v>0.68944099378882</v>
      </c>
      <c r="J22" s="3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2">
        <f t="shared" si="0"/>
        <v>0.519230769230769</v>
      </c>
      <c r="F23" s="3">
        <f t="shared" si="1"/>
        <v>24648</v>
      </c>
      <c r="G23">
        <f t="shared" si="2"/>
        <v>56880</v>
      </c>
      <c r="H23">
        <f t="shared" si="3"/>
        <v>37</v>
      </c>
      <c r="I23" s="2">
        <f t="shared" si="4"/>
        <v>0.68944099378882</v>
      </c>
      <c r="J23" s="3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2">
        <f t="shared" si="0"/>
        <v>0.519230769230769</v>
      </c>
      <c r="F24" s="3">
        <f t="shared" si="1"/>
        <v>29796</v>
      </c>
      <c r="G24">
        <f t="shared" si="2"/>
        <v>68760</v>
      </c>
      <c r="H24">
        <f t="shared" si="3"/>
        <v>37</v>
      </c>
      <c r="I24" s="2">
        <f t="shared" si="4"/>
        <v>0.68944099378882</v>
      </c>
      <c r="J24" s="3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2">
        <f t="shared" si="0"/>
        <v>0.519230769230769</v>
      </c>
      <c r="F25" s="3">
        <f t="shared" si="1"/>
        <v>34684</v>
      </c>
      <c r="G25">
        <f t="shared" si="2"/>
        <v>80040</v>
      </c>
      <c r="H25">
        <f t="shared" si="3"/>
        <v>37</v>
      </c>
      <c r="I25" s="2">
        <f t="shared" si="4"/>
        <v>0.68944099378882</v>
      </c>
      <c r="J25" s="3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2">
        <f t="shared" si="0"/>
        <v>0.532710280373832</v>
      </c>
      <c r="F26" s="3">
        <f t="shared" si="1"/>
        <v>40606.5</v>
      </c>
      <c r="G26">
        <f t="shared" si="2"/>
        <v>91080</v>
      </c>
      <c r="H26">
        <f t="shared" si="3"/>
        <v>38</v>
      </c>
      <c r="I26" s="2">
        <f t="shared" si="4"/>
        <v>0.695121951219512</v>
      </c>
      <c r="J26" s="3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2">
        <f t="shared" si="0"/>
        <v>0.519230769230769</v>
      </c>
      <c r="F27" s="3">
        <f t="shared" si="1"/>
        <v>44928</v>
      </c>
      <c r="G27">
        <f t="shared" si="2"/>
        <v>103680</v>
      </c>
      <c r="H27">
        <f t="shared" si="3"/>
        <v>37</v>
      </c>
      <c r="I27" s="2">
        <f t="shared" si="4"/>
        <v>0.68944099378882</v>
      </c>
      <c r="J27" s="3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2">
        <f t="shared" si="0"/>
        <v>0.557522123893805</v>
      </c>
      <c r="F28" s="3">
        <f t="shared" si="1"/>
        <v>55426.5</v>
      </c>
      <c r="G28">
        <f t="shared" si="2"/>
        <v>117720</v>
      </c>
      <c r="H28">
        <f t="shared" si="3"/>
        <v>40</v>
      </c>
      <c r="I28" s="2">
        <f t="shared" si="4"/>
        <v>0.705882352941177</v>
      </c>
      <c r="J28" s="3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2">
        <f t="shared" si="0"/>
        <v>0.545454545454545</v>
      </c>
      <c r="F29" s="3">
        <f t="shared" si="1"/>
        <v>61050</v>
      </c>
      <c r="G29">
        <f t="shared" si="2"/>
        <v>133200</v>
      </c>
      <c r="H29">
        <f t="shared" si="3"/>
        <v>39</v>
      </c>
      <c r="I29" s="2">
        <f t="shared" si="4"/>
        <v>0.70059880239521</v>
      </c>
      <c r="J29" s="3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2">
        <f t="shared" si="0"/>
        <v>0.568965517241379</v>
      </c>
      <c r="F30" s="3">
        <f t="shared" si="1"/>
        <v>73080</v>
      </c>
      <c r="G30">
        <f t="shared" si="2"/>
        <v>151200</v>
      </c>
      <c r="H30">
        <f t="shared" si="3"/>
        <v>41</v>
      </c>
      <c r="I30" s="2">
        <f t="shared" si="4"/>
        <v>0.710982658959538</v>
      </c>
      <c r="J30" s="3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2">
        <f t="shared" si="0"/>
        <v>0.579831932773109</v>
      </c>
      <c r="F31" s="3">
        <f t="shared" si="1"/>
        <v>85323</v>
      </c>
      <c r="G31">
        <f t="shared" si="2"/>
        <v>172080</v>
      </c>
      <c r="H31">
        <f t="shared" si="3"/>
        <v>42</v>
      </c>
      <c r="I31" s="2">
        <f t="shared" si="4"/>
        <v>0.715909090909091</v>
      </c>
      <c r="J31" s="3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2">
        <f t="shared" si="0"/>
        <v>0.579831932773109</v>
      </c>
      <c r="F32" s="3">
        <f t="shared" si="1"/>
        <v>97104</v>
      </c>
      <c r="G32">
        <f t="shared" si="2"/>
        <v>195840</v>
      </c>
      <c r="H32">
        <f t="shared" si="3"/>
        <v>42</v>
      </c>
      <c r="I32" s="2">
        <f t="shared" si="4"/>
        <v>0.715909090909091</v>
      </c>
      <c r="J32" s="3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2">
        <f t="shared" si="0"/>
        <v>0.609375</v>
      </c>
      <c r="F33" s="3">
        <f t="shared" si="1"/>
        <v>118656</v>
      </c>
      <c r="G33">
        <f t="shared" si="2"/>
        <v>222480</v>
      </c>
      <c r="H33">
        <f t="shared" si="3"/>
        <v>45</v>
      </c>
      <c r="I33" s="2">
        <f t="shared" si="4"/>
        <v>0.72972972972973</v>
      </c>
      <c r="J33" s="3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2">
        <f t="shared" ref="E34:E56" si="7">0.06*C34/(1+0.06*C34)</f>
        <v>0.609375</v>
      </c>
      <c r="F34" s="3">
        <f t="shared" si="1"/>
        <v>134400</v>
      </c>
      <c r="G34">
        <f t="shared" si="2"/>
        <v>252000</v>
      </c>
      <c r="H34">
        <f t="shared" si="3"/>
        <v>45</v>
      </c>
      <c r="I34" s="2">
        <f t="shared" si="4"/>
        <v>0.72972972972973</v>
      </c>
      <c r="J34" s="3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2">
        <f t="shared" si="7"/>
        <v>0.609375</v>
      </c>
      <c r="F35" s="3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2">
        <f t="shared" ref="I35:I56" si="11">0.06*H35/(1+0.06*H35)</f>
        <v>0.72972972972973</v>
      </c>
      <c r="J35" s="3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2">
        <f t="shared" si="7"/>
        <v>0.618320610687023</v>
      </c>
      <c r="F36" s="3">
        <f t="shared" si="8"/>
        <v>170955</v>
      </c>
      <c r="G36">
        <f t="shared" si="9"/>
        <v>313200</v>
      </c>
      <c r="H36">
        <f t="shared" si="10"/>
        <v>46</v>
      </c>
      <c r="I36" s="2">
        <f t="shared" si="11"/>
        <v>0.734042553191489</v>
      </c>
      <c r="J36" s="3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2">
        <f t="shared" si="7"/>
        <v>0.618320610687023</v>
      </c>
      <c r="F37" s="3">
        <f t="shared" si="8"/>
        <v>188640</v>
      </c>
      <c r="G37">
        <f t="shared" si="9"/>
        <v>345600</v>
      </c>
      <c r="H37">
        <f t="shared" si="10"/>
        <v>46</v>
      </c>
      <c r="I37" s="2">
        <f t="shared" si="11"/>
        <v>0.734042553191489</v>
      </c>
      <c r="J37" s="3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2">
        <f t="shared" si="7"/>
        <v>0.609375</v>
      </c>
      <c r="F38" s="3">
        <f t="shared" si="8"/>
        <v>199680</v>
      </c>
      <c r="G38">
        <f t="shared" si="9"/>
        <v>374400</v>
      </c>
      <c r="H38">
        <f t="shared" si="10"/>
        <v>45</v>
      </c>
      <c r="I38" s="2">
        <f t="shared" si="11"/>
        <v>0.72972972972973</v>
      </c>
      <c r="J38" s="3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2">
        <f t="shared" si="7"/>
        <v>0.626865671641791</v>
      </c>
      <c r="F39" s="3">
        <f t="shared" si="8"/>
        <v>225924</v>
      </c>
      <c r="G39">
        <f t="shared" si="9"/>
        <v>404640</v>
      </c>
      <c r="H39">
        <f t="shared" si="10"/>
        <v>47</v>
      </c>
      <c r="I39" s="2">
        <f t="shared" si="11"/>
        <v>0.738219895287958</v>
      </c>
      <c r="J39" s="3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2">
        <f t="shared" si="7"/>
        <v>0.635036496350365</v>
      </c>
      <c r="F40" s="3">
        <f t="shared" si="8"/>
        <v>249477</v>
      </c>
      <c r="G40">
        <f t="shared" si="9"/>
        <v>437040</v>
      </c>
      <c r="H40">
        <f t="shared" si="10"/>
        <v>48</v>
      </c>
      <c r="I40" s="2">
        <f t="shared" si="11"/>
        <v>0.742268041237113</v>
      </c>
      <c r="J40" s="3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2">
        <f t="shared" si="7"/>
        <v>0.635036496350365</v>
      </c>
      <c r="F41" s="3">
        <f t="shared" si="8"/>
        <v>268794</v>
      </c>
      <c r="G41">
        <f t="shared" si="9"/>
        <v>470880</v>
      </c>
      <c r="H41">
        <f t="shared" si="10"/>
        <v>48</v>
      </c>
      <c r="I41" s="2">
        <f t="shared" si="11"/>
        <v>0.742268041237113</v>
      </c>
      <c r="J41" s="3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2">
        <f t="shared" si="7"/>
        <v>0.635036496350365</v>
      </c>
      <c r="F42" s="3">
        <f t="shared" si="8"/>
        <v>289344</v>
      </c>
      <c r="G42">
        <f t="shared" si="9"/>
        <v>506880</v>
      </c>
      <c r="H42">
        <f t="shared" si="10"/>
        <v>48</v>
      </c>
      <c r="I42" s="2">
        <f t="shared" si="11"/>
        <v>0.742268041237113</v>
      </c>
      <c r="J42" s="3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2">
        <f t="shared" si="7"/>
        <v>0.635036496350365</v>
      </c>
      <c r="F43" s="3">
        <f t="shared" si="8"/>
        <v>310716</v>
      </c>
      <c r="G43">
        <f t="shared" si="9"/>
        <v>544320</v>
      </c>
      <c r="H43">
        <f t="shared" si="10"/>
        <v>48</v>
      </c>
      <c r="I43" s="2">
        <f t="shared" si="11"/>
        <v>0.742268041237113</v>
      </c>
      <c r="J43" s="3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2">
        <f t="shared" si="7"/>
        <v>0.642857142857143</v>
      </c>
      <c r="F44" s="3">
        <f t="shared" si="8"/>
        <v>340200</v>
      </c>
      <c r="G44">
        <f t="shared" si="9"/>
        <v>583200</v>
      </c>
      <c r="H44">
        <f t="shared" si="10"/>
        <v>49</v>
      </c>
      <c r="I44" s="2">
        <f t="shared" si="11"/>
        <v>0.746192893401015</v>
      </c>
      <c r="J44" s="3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2">
        <f t="shared" si="7"/>
        <v>0.642857142857143</v>
      </c>
      <c r="F45" s="3">
        <f t="shared" si="8"/>
        <v>364140</v>
      </c>
      <c r="G45">
        <f t="shared" si="9"/>
        <v>624240</v>
      </c>
      <c r="H45">
        <f t="shared" si="10"/>
        <v>49</v>
      </c>
      <c r="I45" s="2">
        <f t="shared" si="11"/>
        <v>0.746192893401015</v>
      </c>
      <c r="J45" s="3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2">
        <f t="shared" si="7"/>
        <v>0.642857142857143</v>
      </c>
      <c r="F46" s="3">
        <f t="shared" si="8"/>
        <v>389760</v>
      </c>
      <c r="G46">
        <f t="shared" si="9"/>
        <v>668160</v>
      </c>
      <c r="H46">
        <f t="shared" si="10"/>
        <v>49</v>
      </c>
      <c r="I46" s="2">
        <f t="shared" si="11"/>
        <v>0.746192893401015</v>
      </c>
      <c r="J46" s="3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2">
        <f t="shared" si="7"/>
        <v>0.65034965034965</v>
      </c>
      <c r="F47" s="3">
        <f t="shared" si="8"/>
        <v>425568</v>
      </c>
      <c r="G47">
        <f t="shared" si="9"/>
        <v>714240</v>
      </c>
      <c r="H47">
        <f t="shared" si="10"/>
        <v>50</v>
      </c>
      <c r="I47" s="2">
        <f t="shared" si="11"/>
        <v>0.75</v>
      </c>
      <c r="J47" s="3">
        <f t="shared" si="12"/>
        <v>2856960</v>
      </c>
      <c r="K47">
        <f t="shared" si="13"/>
        <v>552016.9276</v>
      </c>
    </row>
    <row r="48" spans="1:11">
      <c r="A48">
        <v>47</v>
      </c>
      <c r="B48"/>
      <c r="C48">
        <v>500</v>
      </c>
      <c r="D48">
        <v>1</v>
      </c>
      <c r="E48" s="2">
        <f t="shared" si="7"/>
        <v>0.967741935483871</v>
      </c>
      <c r="F48" s="3">
        <f t="shared" si="8"/>
        <v>0</v>
      </c>
      <c r="G48">
        <f t="shared" si="9"/>
        <v>0</v>
      </c>
      <c r="H48">
        <f t="shared" si="10"/>
        <v>519</v>
      </c>
      <c r="I48" s="2">
        <f t="shared" si="11"/>
        <v>0.968886123210952</v>
      </c>
      <c r="J48" s="3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2">
        <f t="shared" si="7"/>
        <v>0.664429530201342</v>
      </c>
      <c r="F49" s="3">
        <f t="shared" si="8"/>
        <v>522990</v>
      </c>
      <c r="G49">
        <f t="shared" si="9"/>
        <v>842400</v>
      </c>
      <c r="H49">
        <f t="shared" si="10"/>
        <v>52</v>
      </c>
      <c r="I49" s="2">
        <f t="shared" si="11"/>
        <v>0.757281553398058</v>
      </c>
      <c r="J49" s="3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2">
        <f t="shared" si="7"/>
        <v>0.664429530201342</v>
      </c>
      <c r="F50" s="3">
        <f t="shared" si="8"/>
        <v>558750</v>
      </c>
      <c r="G50">
        <f t="shared" si="9"/>
        <v>900000</v>
      </c>
      <c r="H50">
        <f t="shared" si="10"/>
        <v>52</v>
      </c>
      <c r="I50" s="2">
        <f t="shared" si="11"/>
        <v>0.757281553398058</v>
      </c>
      <c r="J50" s="3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2">
        <f t="shared" si="7"/>
        <v>0.67741935483871</v>
      </c>
      <c r="F51" s="3">
        <f t="shared" si="8"/>
        <v>632400</v>
      </c>
      <c r="G51">
        <f t="shared" si="9"/>
        <v>979200</v>
      </c>
      <c r="H51">
        <f t="shared" si="10"/>
        <v>54</v>
      </c>
      <c r="I51" s="2">
        <f t="shared" si="11"/>
        <v>0.764150943396226</v>
      </c>
      <c r="J51" s="3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2">
        <f t="shared" si="7"/>
        <v>0.683544303797468</v>
      </c>
      <c r="F52" s="3">
        <f t="shared" si="8"/>
        <v>681928</v>
      </c>
      <c r="G52">
        <f t="shared" si="9"/>
        <v>1035840</v>
      </c>
      <c r="H52">
        <f t="shared" si="10"/>
        <v>55</v>
      </c>
      <c r="I52" s="2">
        <f t="shared" si="11"/>
        <v>0.767441860465116</v>
      </c>
      <c r="J52" s="3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2">
        <f t="shared" si="7"/>
        <v>0.683544303797468</v>
      </c>
      <c r="F53" s="3">
        <f t="shared" si="8"/>
        <v>729960</v>
      </c>
      <c r="G53">
        <f t="shared" si="9"/>
        <v>1108800</v>
      </c>
      <c r="H53">
        <f t="shared" si="10"/>
        <v>55</v>
      </c>
      <c r="I53" s="2">
        <f t="shared" si="11"/>
        <v>0.767441860465116</v>
      </c>
      <c r="J53" s="3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2">
        <f t="shared" si="7"/>
        <v>0.68944099378882</v>
      </c>
      <c r="F54" s="3">
        <f t="shared" si="8"/>
        <v>779240</v>
      </c>
      <c r="G54">
        <f t="shared" si="9"/>
        <v>1161600</v>
      </c>
      <c r="H54">
        <f t="shared" si="10"/>
        <v>56</v>
      </c>
      <c r="I54" s="2">
        <f t="shared" si="11"/>
        <v>0.770642201834862</v>
      </c>
      <c r="J54" s="3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2">
        <f t="shared" si="7"/>
        <v>0.695121951219512</v>
      </c>
      <c r="F55" s="3">
        <f t="shared" si="8"/>
        <v>846240</v>
      </c>
      <c r="G55">
        <f t="shared" si="9"/>
        <v>1238400</v>
      </c>
      <c r="H55">
        <f t="shared" si="10"/>
        <v>57</v>
      </c>
      <c r="I55" s="2">
        <f t="shared" si="11"/>
        <v>0.773755656108597</v>
      </c>
      <c r="J55" s="3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2">
        <f t="shared" si="7"/>
        <v>0.695121951219512</v>
      </c>
      <c r="F56" s="3">
        <f t="shared" si="8"/>
        <v>918400</v>
      </c>
      <c r="G56">
        <f t="shared" si="9"/>
        <v>1344000</v>
      </c>
      <c r="H56">
        <f t="shared" si="10"/>
        <v>57</v>
      </c>
      <c r="I56" s="2">
        <f t="shared" si="11"/>
        <v>0.773755656108597</v>
      </c>
      <c r="J56" s="3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8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7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7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7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7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7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19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>A20/(A20+B20)</f>
        <v>0.936454849498328</v>
      </c>
    </row>
    <row r="21" spans="1:3">
      <c r="A21">
        <v>1500</v>
      </c>
      <c r="B21">
        <v>95</v>
      </c>
      <c r="C21">
        <f>A21/(A21+B21)</f>
        <v>0.940438871473354</v>
      </c>
    </row>
    <row r="22" spans="1:3">
      <c r="A22">
        <v>1600</v>
      </c>
      <c r="B22">
        <v>95</v>
      </c>
      <c r="C22">
        <f>A22/(A22+B22)</f>
        <v>0.943952802359882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塔的价值</vt:lpstr>
      <vt:lpstr>塔的价值和预期输出</vt:lpstr>
      <vt:lpstr>进攻怪</vt:lpstr>
      <vt:lpstr>命中公式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2022-11-07T05:58:00Z</dcterms:created>
  <dcterms:modified xsi:type="dcterms:W3CDTF">2022-11-10T08:15:19Z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