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4" i="1" l="1"/>
  <c r="C15" i="1"/>
  <c r="C19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12" i="1"/>
  <c r="B12" i="1"/>
  <c r="F6" i="1"/>
  <c r="F14" i="1"/>
  <c r="C18" i="1"/>
  <c r="C17" i="1"/>
  <c r="C16" i="1"/>
  <c r="F8" i="1" l="1"/>
  <c r="F11" i="1"/>
  <c r="F7" i="1"/>
  <c r="F3" i="1"/>
  <c r="F9" i="1"/>
  <c r="F5" i="1"/>
  <c r="F2" i="1"/>
  <c r="F4" i="1"/>
  <c r="F10" i="1"/>
  <c r="F12" i="1" l="1"/>
</calcChain>
</file>

<file path=xl/sharedStrings.xml><?xml version="1.0" encoding="utf-8"?>
<sst xmlns="http://schemas.openxmlformats.org/spreadsheetml/2006/main" count="21" uniqueCount="21">
  <si>
    <t>주</t>
    <phoneticPr fontId="1" type="noConversion"/>
  </si>
  <si>
    <t>광고횟수</t>
    <phoneticPr fontId="1" type="noConversion"/>
  </si>
  <si>
    <t>매출액(단위:$100)</t>
    <phoneticPr fontId="1" type="noConversion"/>
  </si>
  <si>
    <t>상관계수</t>
    <phoneticPr fontId="1" type="noConversion"/>
  </si>
  <si>
    <t>합계</t>
    <phoneticPr fontId="1" type="noConversion"/>
  </si>
  <si>
    <t>수동공분산</t>
    <phoneticPr fontId="1" type="noConversion"/>
  </si>
  <si>
    <t>x의표준편차</t>
    <phoneticPr fontId="1" type="noConversion"/>
  </si>
  <si>
    <t>y의표준편차</t>
    <phoneticPr fontId="1" type="noConversion"/>
  </si>
  <si>
    <t>x의편차</t>
    <phoneticPr fontId="1" type="noConversion"/>
  </si>
  <si>
    <t>y의편차</t>
    <phoneticPr fontId="1" type="noConversion"/>
  </si>
  <si>
    <t>x편차y편차의곱</t>
    <phoneticPr fontId="1" type="noConversion"/>
  </si>
  <si>
    <t>자동공분산</t>
    <phoneticPr fontId="1" type="noConversion"/>
  </si>
  <si>
    <t>x의분산</t>
    <phoneticPr fontId="1" type="noConversion"/>
  </si>
  <si>
    <t>y의분산</t>
    <phoneticPr fontId="1" type="noConversion"/>
  </si>
  <si>
    <t>평균</t>
    <phoneticPr fontId="1" type="noConversion"/>
  </si>
  <si>
    <t>COVARIANCE.S</t>
    <phoneticPr fontId="1" type="noConversion"/>
  </si>
  <si>
    <t>자동공분산=모집단=</t>
    <phoneticPr fontId="1" type="noConversion"/>
  </si>
  <si>
    <t>합계/총갯수</t>
    <phoneticPr fontId="1" type="noConversion"/>
  </si>
  <si>
    <t>1에 가까워 지면가까워질수록 양의상관계수 광고횟수가 늘어나면 매출액도 늘어남</t>
    <phoneticPr fontId="1" type="noConversion"/>
  </si>
  <si>
    <t>COVAR</t>
    <phoneticPr fontId="1" type="noConversion"/>
  </si>
  <si>
    <t>수동공분산 = 표본집단=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</si>
</sst>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7" sqref="F27"/>
    </sheetView>
  </sheetViews>
  <sheetFormatPr defaultRowHeight="16.5" x14ac:dyDescent="0.3"/>
  <cols>
    <col min="2" max="2" width="11.875" bestFit="1" customWidth="1"/>
    <col min="3" max="3" width="17.25" bestFit="1" customWidth="1"/>
    <col min="5" max="5" width="12.625" customWidth="1"/>
    <col min="6" max="6" width="15" bestFit="1" customWidth="1"/>
    <col min="10" max="10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10</v>
      </c>
    </row>
    <row r="2" spans="1:7" x14ac:dyDescent="0.3">
      <c r="A2" s="1">
        <v>1</v>
      </c>
      <c r="B2" s="1">
        <v>2</v>
      </c>
      <c r="C2" s="1">
        <v>50</v>
      </c>
      <c r="D2" s="2">
        <f>B2-$B$12</f>
        <v>-1</v>
      </c>
      <c r="E2" s="2">
        <f>C2-$C$12</f>
        <v>-1</v>
      </c>
      <c r="F2" s="2">
        <f>D2*E2</f>
        <v>1</v>
      </c>
    </row>
    <row r="3" spans="1:7" x14ac:dyDescent="0.3">
      <c r="A3" s="1">
        <v>2</v>
      </c>
      <c r="B3" s="1">
        <v>5</v>
      </c>
      <c r="C3" s="1">
        <v>57</v>
      </c>
      <c r="D3" s="2">
        <f t="shared" ref="D3:D11" si="0">B3-$B$12</f>
        <v>2</v>
      </c>
      <c r="E3" s="2">
        <f t="shared" ref="E3:E11" si="1">C3-$C$12</f>
        <v>6</v>
      </c>
      <c r="F3" s="2">
        <f t="shared" ref="F3:F11" si="2">D3*E3</f>
        <v>12</v>
      </c>
    </row>
    <row r="4" spans="1:7" x14ac:dyDescent="0.3">
      <c r="A4" s="1">
        <v>3</v>
      </c>
      <c r="B4" s="1">
        <v>1</v>
      </c>
      <c r="C4" s="1">
        <v>41</v>
      </c>
      <c r="D4" s="2">
        <f t="shared" si="0"/>
        <v>-2</v>
      </c>
      <c r="E4" s="2">
        <f t="shared" si="1"/>
        <v>-10</v>
      </c>
      <c r="F4" s="2">
        <f t="shared" si="2"/>
        <v>20</v>
      </c>
    </row>
    <row r="5" spans="1:7" x14ac:dyDescent="0.3">
      <c r="A5" s="1">
        <v>4</v>
      </c>
      <c r="B5" s="1">
        <v>3</v>
      </c>
      <c r="C5" s="1">
        <v>54</v>
      </c>
      <c r="D5" s="2">
        <f t="shared" si="0"/>
        <v>0</v>
      </c>
      <c r="E5" s="2">
        <f t="shared" si="1"/>
        <v>3</v>
      </c>
      <c r="F5" s="2">
        <f t="shared" si="2"/>
        <v>0</v>
      </c>
    </row>
    <row r="6" spans="1:7" x14ac:dyDescent="0.3">
      <c r="A6" s="1">
        <v>5</v>
      </c>
      <c r="B6" s="1">
        <v>4</v>
      </c>
      <c r="C6" s="1">
        <v>54</v>
      </c>
      <c r="D6" s="2">
        <f t="shared" si="0"/>
        <v>1</v>
      </c>
      <c r="E6" s="2">
        <f t="shared" si="1"/>
        <v>3</v>
      </c>
      <c r="F6" s="2">
        <f t="shared" si="2"/>
        <v>3</v>
      </c>
    </row>
    <row r="7" spans="1:7" x14ac:dyDescent="0.3">
      <c r="A7" s="1">
        <v>6</v>
      </c>
      <c r="B7" s="1">
        <v>1</v>
      </c>
      <c r="C7" s="1">
        <v>38</v>
      </c>
      <c r="D7" s="2">
        <f t="shared" si="0"/>
        <v>-2</v>
      </c>
      <c r="E7" s="2">
        <f t="shared" si="1"/>
        <v>-13</v>
      </c>
      <c r="F7" s="2">
        <f t="shared" si="2"/>
        <v>26</v>
      </c>
    </row>
    <row r="8" spans="1:7" x14ac:dyDescent="0.3">
      <c r="A8" s="1">
        <v>7</v>
      </c>
      <c r="B8" s="1">
        <v>5</v>
      </c>
      <c r="C8" s="1">
        <v>63</v>
      </c>
      <c r="D8" s="2">
        <f t="shared" si="0"/>
        <v>2</v>
      </c>
      <c r="E8" s="2">
        <f t="shared" si="1"/>
        <v>12</v>
      </c>
      <c r="F8" s="2">
        <f t="shared" si="2"/>
        <v>24</v>
      </c>
    </row>
    <row r="9" spans="1:7" x14ac:dyDescent="0.3">
      <c r="A9" s="1">
        <v>8</v>
      </c>
      <c r="B9" s="1">
        <v>3</v>
      </c>
      <c r="C9" s="1">
        <v>48</v>
      </c>
      <c r="D9" s="2">
        <f t="shared" si="0"/>
        <v>0</v>
      </c>
      <c r="E9" s="2">
        <f t="shared" si="1"/>
        <v>-3</v>
      </c>
      <c r="F9" s="2">
        <f t="shared" si="2"/>
        <v>0</v>
      </c>
    </row>
    <row r="10" spans="1:7" x14ac:dyDescent="0.3">
      <c r="A10" s="1">
        <v>9</v>
      </c>
      <c r="B10" s="1">
        <v>4</v>
      </c>
      <c r="C10" s="1">
        <v>59</v>
      </c>
      <c r="D10" s="2">
        <f t="shared" si="0"/>
        <v>1</v>
      </c>
      <c r="E10" s="2">
        <f t="shared" si="1"/>
        <v>8</v>
      </c>
      <c r="F10" s="2">
        <f t="shared" si="2"/>
        <v>8</v>
      </c>
    </row>
    <row r="11" spans="1:7" x14ac:dyDescent="0.3">
      <c r="A11" s="1">
        <v>10</v>
      </c>
      <c r="B11" s="1">
        <v>2</v>
      </c>
      <c r="C11" s="1">
        <v>46</v>
      </c>
      <c r="D11" s="2">
        <f t="shared" si="0"/>
        <v>-1</v>
      </c>
      <c r="E11" s="2">
        <f t="shared" si="1"/>
        <v>-5</v>
      </c>
      <c r="F11" s="2">
        <f t="shared" si="2"/>
        <v>5</v>
      </c>
    </row>
    <row r="12" spans="1:7" x14ac:dyDescent="0.3">
      <c r="A12" s="4" t="s">
        <v>14</v>
      </c>
      <c r="B12" s="2">
        <f>AVERAGE(B2:B11)</f>
        <v>3</v>
      </c>
      <c r="C12" s="2">
        <f>AVERAGE(C2:C11)</f>
        <v>51</v>
      </c>
      <c r="D12" s="2"/>
      <c r="E12" s="4" t="s">
        <v>4</v>
      </c>
      <c r="F12" s="2">
        <f>SUM(F2:F11)</f>
        <v>99</v>
      </c>
    </row>
    <row r="14" spans="1:7" x14ac:dyDescent="0.3">
      <c r="B14" s="4" t="s">
        <v>11</v>
      </c>
      <c r="C14" s="2">
        <f>_xlfn.COVARIANCE.S(B2:B11,C2:C11)</f>
        <v>11</v>
      </c>
      <c r="E14" s="4" t="s">
        <v>3</v>
      </c>
      <c r="F14" s="2">
        <f>CORREL(B2:B11,C2:C11)</f>
        <v>0.93049058074117896</v>
      </c>
      <c r="G14" t="s">
        <v>18</v>
      </c>
    </row>
    <row r="15" spans="1:7" x14ac:dyDescent="0.3">
      <c r="B15" s="4" t="s">
        <v>5</v>
      </c>
      <c r="C15" s="2">
        <f>F12/9</f>
        <v>11</v>
      </c>
    </row>
    <row r="16" spans="1:7" x14ac:dyDescent="0.3">
      <c r="B16" s="4" t="s">
        <v>12</v>
      </c>
      <c r="C16" s="2">
        <f>VAR(B2:B11)</f>
        <v>2.2222222222222223</v>
      </c>
    </row>
    <row r="17" spans="2:6" x14ac:dyDescent="0.3">
      <c r="B17" s="4" t="s">
        <v>13</v>
      </c>
      <c r="C17" s="2">
        <f>VAR(C2:C11)</f>
        <v>62.888888888888886</v>
      </c>
    </row>
    <row r="18" spans="2:6" x14ac:dyDescent="0.3">
      <c r="B18" s="4" t="s">
        <v>6</v>
      </c>
      <c r="C18" s="2">
        <f>SQRT(C16)</f>
        <v>1.4907119849998598</v>
      </c>
    </row>
    <row r="19" spans="2:6" x14ac:dyDescent="0.3">
      <c r="B19" s="4" t="s">
        <v>7</v>
      </c>
      <c r="C19" s="2">
        <f>SQRT(C17)</f>
        <v>7.9302515022468789</v>
      </c>
    </row>
    <row r="22" spans="2:6" x14ac:dyDescent="0.3">
      <c r="B22" s="5" t="s">
        <v>20</v>
      </c>
      <c r="D22" t="s">
        <v>15</v>
      </c>
      <c r="F22">
        <v>11</v>
      </c>
    </row>
    <row r="23" spans="2:6" x14ac:dyDescent="0.3">
      <c r="B23" s="5" t="s">
        <v>16</v>
      </c>
      <c r="D23" t="s">
        <v>19</v>
      </c>
      <c r="E23" t="s">
        <v>17</v>
      </c>
      <c r="F23">
        <v>9.9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2015-12-01T07:06:19Z</dcterms:created>
  <dcterms:modified xsi:type="dcterms:W3CDTF">2015-12-01T07:36:50Z</dcterms:modified>
</cp:coreProperties>
</file>