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 activeTab="3"/>
  </bookViews>
  <sheets>
    <sheet name="月报数据项" sheetId="3" r:id="rId1"/>
    <sheet name="数据总览页" sheetId="6" r:id="rId2"/>
    <sheet name="质量看板页" sheetId="4" r:id="rId3"/>
    <sheet name="版本录入页" sheetId="1" r:id="rId4"/>
    <sheet name="（样例）版本得分表" sheetId="2" r:id="rId5"/>
    <sheet name="账号列表" sheetId="8" r:id="rId6"/>
    <sheet name="系统列表" sheetId="9" r:id="rId7"/>
    <sheet name="小组列表" sheetId="10" r:id="rId8"/>
    <sheet name="项目经理" sheetId="11" r:id="rId9"/>
  </sheets>
  <definedNames>
    <definedName name="_xlnm._FilterDatabase" localSheetId="3" hidden="1">版本录入页!$F$1:$F$87</definedName>
  </definedNames>
  <calcPr calcId="144525"/>
</workbook>
</file>

<file path=xl/comments1.xml><?xml version="1.0" encoding="utf-8"?>
<comments xmlns="http://schemas.openxmlformats.org/spreadsheetml/2006/main">
  <authors>
    <author>lhk960705</author>
  </authors>
  <commentList>
    <comment ref="D1" authorId="0">
      <text>
        <r>
          <rPr>
            <b/>
            <sz val="9"/>
            <rFont val="宋体"/>
            <charset val="134"/>
          </rPr>
          <t>lhk960705:</t>
        </r>
        <r>
          <rPr>
            <sz val="9"/>
            <rFont val="宋体"/>
            <charset val="134"/>
          </rPr>
          <t xml:space="preserve">
0：管理员
1：测试经理
2：测试人员
3：项目经理</t>
        </r>
      </text>
    </comment>
    <comment ref="F1" authorId="0">
      <text>
        <r>
          <rPr>
            <b/>
            <sz val="9"/>
            <rFont val="宋体"/>
            <charset val="134"/>
          </rPr>
          <t>lhk960705:</t>
        </r>
        <r>
          <rPr>
            <sz val="9"/>
            <rFont val="宋体"/>
            <charset val="134"/>
          </rPr>
          <t xml:space="preserve">
value=name</t>
        </r>
      </text>
    </comment>
  </commentList>
</comments>
</file>

<file path=xl/comments2.xml><?xml version="1.0" encoding="utf-8"?>
<comments xmlns="http://schemas.openxmlformats.org/spreadsheetml/2006/main">
  <authors>
    <author>lhk960705</author>
  </authors>
  <commentList>
    <comment ref="B1" authorId="0">
      <text>
        <r>
          <rPr>
            <b/>
            <sz val="9"/>
            <rFont val="宋体"/>
            <charset val="134"/>
          </rPr>
          <t>lhk960705:</t>
        </r>
        <r>
          <rPr>
            <sz val="9"/>
            <rFont val="宋体"/>
            <charset val="134"/>
          </rPr>
          <t xml:space="preserve">
value=label</t>
        </r>
      </text>
    </comment>
  </commentList>
</comments>
</file>

<file path=xl/comments3.xml><?xml version="1.0" encoding="utf-8"?>
<comments xmlns="http://schemas.openxmlformats.org/spreadsheetml/2006/main">
  <authors>
    <author>lhk960705</author>
  </authors>
  <commentList>
    <comment ref="B1" authorId="0">
      <text>
        <r>
          <rPr>
            <b/>
            <sz val="9"/>
            <rFont val="宋体"/>
            <charset val="134"/>
          </rPr>
          <t>lhk960705:</t>
        </r>
        <r>
          <rPr>
            <sz val="9"/>
            <rFont val="宋体"/>
            <charset val="134"/>
          </rPr>
          <t xml:space="preserve">
value=label</t>
        </r>
      </text>
    </comment>
  </commentList>
</comments>
</file>

<file path=xl/sharedStrings.xml><?xml version="1.0" encoding="utf-8"?>
<sst xmlns="http://schemas.openxmlformats.org/spreadsheetml/2006/main" count="2049" uniqueCount="900">
  <si>
    <t>模块</t>
  </si>
  <si>
    <t>数据项</t>
  </si>
  <si>
    <t>描述</t>
  </si>
  <si>
    <t>数据来源</t>
  </si>
  <si>
    <t>前端变量名</t>
  </si>
  <si>
    <t>后台变量名</t>
  </si>
  <si>
    <t>接口请求</t>
  </si>
  <si>
    <t>sql</t>
  </si>
  <si>
    <t>备注</t>
  </si>
  <si>
    <t>整体</t>
  </si>
  <si>
    <t>总述</t>
  </si>
  <si>
    <t>提测版本总数</t>
  </si>
  <si>
    <t>常规版本+紧急版本</t>
  </si>
  <si>
    <t>versionSum</t>
  </si>
  <si>
    <t>post('/monthReportAll','startDate','endDate')
post('/monthReportAll','20210201','20210301')</t>
  </si>
  <si>
    <t xml:space="preserve"> select count(*)  as count from libintest.`versionscore`   where   DATE(ticeshijian) &gt;='20210214' and DATE(ticeshijian) &lt; '20210314'  
</t>
  </si>
  <si>
    <t>常规版本提测数</t>
  </si>
  <si>
    <t>常规版本数</t>
  </si>
  <si>
    <t>versionRule</t>
  </si>
  <si>
    <t xml:space="preserve"> select count(*) from libintest.`versionscore` where type ='常规版本' and  DATE(ticeshijian) &gt;='20210214' and DATE(ticeshijian) &lt; '20210315' </t>
  </si>
  <si>
    <t>月份字段需人工动态更新，需先明确是否有跨月统计</t>
  </si>
  <si>
    <t>紧急版本提测数</t>
  </si>
  <si>
    <t>versionWarnTc</t>
  </si>
  <si>
    <t xml:space="preserve">select count(*) from libintest.`versionscore` where type ='紧急版本' and  DATE(ticeshijian) &gt;='20210114' and DATE(ticeshijian) &lt; '20210215' </t>
  </si>
  <si>
    <t>现网常规版本方面</t>
  </si>
  <si>
    <t>整体抽测通过率</t>
  </si>
  <si>
    <t>所有常规版本抽测通过率的平均数</t>
  </si>
  <si>
    <t>avgRuleRdt</t>
  </si>
  <si>
    <t xml:space="preserve">  select avg(cctgl) as avgRuleRdt  from libintest.`versionscore` where `status`=1  and type ='常规版本' and  DATE(ticeshijian) &gt;='20210214' and DATE(ticeshijian) &lt; '20210315'  and cctgl&gt;=0</t>
  </si>
  <si>
    <t>整体抽测通过率环比数</t>
  </si>
  <si>
    <t>_avgRuleRdt</t>
  </si>
  <si>
    <t>首次验收通过率</t>
  </si>
  <si>
    <t>首轮验收通过的版本数/总版本数</t>
  </si>
  <si>
    <t>passRateA</t>
  </si>
  <si>
    <t>select a.total/b.total from 
(select count(*) as total from libintest.`versionscore` where a_jieguo='通过'  and type ='常规版本' and    DATE(ticeshijian) &gt;='20210214' and DATE(ticeshijian) &lt; '20210315'  and rounds=1 )a ,
(select count(*) as total  from libintest.`versionscore` where `status`=1  and type ='常规版本' and  DATE(ticeshijian) &gt;='20210214' and DATE(ticeshijian) &lt; '20210315' )b ;</t>
  </si>
  <si>
    <t>首次验收通过率环比数</t>
  </si>
  <si>
    <t>_passRateA</t>
  </si>
  <si>
    <t>二次验收通过率</t>
  </si>
  <si>
    <t xml:space="preserve">
一轮+二轮通过的版本数/常规版本数?</t>
  </si>
  <si>
    <t>passRateB</t>
  </si>
  <si>
    <t>SELECT m.x/n.x from
( 
select (b.total + a.total)as x from
(select count(*) as total  from libintest.`versionscore` where  a_jieguo='通过'  and type ='常规版本' and    DATE(ticeshijian) &gt;='20210214' and DATE(ticeshijian) &lt; '20210315'  and rounds=1)b ,
(SELECT COUNT(1)  as total FROM libintest.`versionscore` where b_jieguo='通过'  and type ='常规版本' and    DATE(ticeshijian) &gt;='20210214' and DATE(ticeshijian) &lt; '20210315'  and rounds=2)a 
)as m ,
(
SELECT COUNT(1) as x FROM libintest.`versionscore` where `status`=1  and type ='常规版本' and    DATE(ticeshijian) &gt;='20210214' and DATE(ticeshijian) &lt; '20210315'  
)as n</t>
  </si>
  <si>
    <t>二次验收通过率环比数</t>
  </si>
  <si>
    <t>_passRateB</t>
  </si>
  <si>
    <t>三次验收通过率</t>
  </si>
  <si>
    <r>
      <rPr>
        <sz val="11"/>
        <color rgb="FFFF0000"/>
        <rFont val="宋体"/>
        <charset val="134"/>
        <scheme val="minor"/>
      </rPr>
      <t xml:space="preserve">
</t>
    </r>
    <r>
      <rPr>
        <sz val="1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>一轮+二轮+三轮通过的版本数/常规版本数</t>
    </r>
  </si>
  <si>
    <t>passRateC</t>
  </si>
  <si>
    <t>SELECT m.x/n.x from
( 
select (b.total + a.total+ c.total)as x from
(select count(*) as total  from libintest.`versionscore` where  a_jieguo='通过'  and type ='常规版本' and    DATE(ticeshijian) &gt;='20210214' and DATE(ticeshijian) &lt; '20210315'  and rounds=1)a ,
(SELECT COUNT(1)  as total FROM libintest.`versionscore` where b_jieguo='通过'  and type ='常规版本' and    DATE(ticeshijian) &gt;='20210214' and DATE(ticeshijian) &lt; '20210315'  and rounds=2)b ,
 (SELECT COUNT(1)  as total FROM libintest.`versionscore` where c_jieguo='通过'  and type ='常规版本' and    DATE(ticeshijian) &gt;='20210214' and DATE(ticeshijian) &lt; '20210315'  and rounds=3)c 
)as m ,
(
SELECT COUNT(1) as x FROM libintest.`versionscore` where `status`=1  and type ='常规版本' and    DATE(ticeshijian) &gt;='20210214' and DATE(ticeshijian) &lt; '20210315'  
)as n</t>
  </si>
  <si>
    <t>三次验收通过率环比数</t>
  </si>
  <si>
    <t>_passRateC</t>
  </si>
  <si>
    <t>计划内常规版本数</t>
  </si>
  <si>
    <t>plan=='是'的版本数</t>
  </si>
  <si>
    <t>inPlan</t>
  </si>
  <si>
    <t xml:space="preserve">SELECT COUNT(1) FROM libintest.`versionscore` where `status`=1 and type ='常规版本' and plan='是' and  DATE(ticeshijian) &gt;='20210214' and DATE(ticeshijian) &lt; '20210315' </t>
  </si>
  <si>
    <t>计划外常规版本数</t>
  </si>
  <si>
    <t>plan=='否'的版本数</t>
  </si>
  <si>
    <t>outPlan</t>
  </si>
  <si>
    <t xml:space="preserve">SELECT COUNT(1) FROM libintest.`versionscore` where `status`=1 and type ='常规版本' and plan='否' and  DATE(ticeshijian) &gt;='20210214' and DATE(ticeshijian) &lt; '20210315' </t>
  </si>
  <si>
    <t>现网紧急版本方面</t>
  </si>
  <si>
    <t>紧急版本验收数</t>
  </si>
  <si>
    <t>versionWarn</t>
  </si>
  <si>
    <t xml:space="preserve">SELECT COUNT(1) FROM libintest.`versionscore` where `status`=1 and type ='紧急版本' and  DATE(ticeshijian) &gt;='20210214' and DATE(ticeshijian) &lt; '20210315' </t>
  </si>
  <si>
    <t>所有紧急版本的抽测通过率的平均数</t>
  </si>
  <si>
    <t>passRateWarn</t>
  </si>
  <si>
    <t xml:space="preserve">SELECT avg(cctgl) FROM libintest.`versionscore` where `status`=1 and type ='紧急版本' and  DATE(ticeshijian) &gt;='20210214' and DATE(ticeshijian) &lt; '20210315' </t>
  </si>
  <si>
    <t>_passRateWarn</t>
  </si>
  <si>
    <t>建设项目</t>
  </si>
  <si>
    <t>验收通过率</t>
  </si>
  <si>
    <t>验收通过率环比数</t>
  </si>
  <si>
    <t>新增缺陷数</t>
  </si>
  <si>
    <t>关闭缺陷数</t>
  </si>
  <si>
    <t>累计遗留缺陷数</t>
  </si>
  <si>
    <t>累计遗留缺陷数环比数</t>
  </si>
  <si>
    <t>交付物审核-整体</t>
  </si>
  <si>
    <t>需求文档应提供数</t>
  </si>
  <si>
    <t>需求文档实提供数</t>
  </si>
  <si>
    <t>xq_tijiao=='是'的版本数</t>
  </si>
  <si>
    <t>ruleDocSum</t>
  </si>
  <si>
    <t>需求文档提交率</t>
  </si>
  <si>
    <t>xq_tijiao=='是'的版本数/常规版本数</t>
  </si>
  <si>
    <t>ruleDocRate</t>
  </si>
  <si>
    <t>select a.total/b.total from 
(select count(*) as total from libintest.`versionscore` where `status`=1 and type ='常规版本' and  DATE(ticeshijian) &gt;='20210214' and DATE(ticeshijian) &lt; '20210315' and xq_tijiao='是' )a ,
(select count(*) as total  from libintest.`versionscore` where `status`=1 and type ='常规版本' and  DATE(ticeshijian) &gt;='20210214' and DATE(ticeshijian) &lt; '20210315' )b ;</t>
  </si>
  <si>
    <t>需求文档提交率环比</t>
  </si>
  <si>
    <t>_ruleDocRate</t>
  </si>
  <si>
    <t>测试用例应提供数</t>
  </si>
  <si>
    <t>测试用例实提供数</t>
  </si>
  <si>
    <t>yl_tijiao=='是'的版本数</t>
  </si>
  <si>
    <t>ruleYlSum</t>
  </si>
  <si>
    <t>测试用例提交率</t>
  </si>
  <si>
    <t>yl_tijiao=='是'的版本数/常规版本数</t>
  </si>
  <si>
    <t>ruleYlRate</t>
  </si>
  <si>
    <t>select a.total/b.total from 
(select count(*) as total from libintest.`versionscore` where `status`=1 and type ='常规版本' and  DATE(ticeshijian) &gt;='20210214' and DATE(ticeshijian) &lt; '20210315' and yl_tijiao='是' )a ,
(select count(*) as total  from libintest.`versionscore` where `status`=1 and type ='常规版本' and  DATE(ticeshijian) &gt;='20210214' and DATE(ticeshijian) &lt; '20210315' )b ;</t>
  </si>
  <si>
    <t>测试用例提交率环比</t>
  </si>
  <si>
    <t>_ruleYlRate</t>
  </si>
  <si>
    <t>测试报告应提供数</t>
  </si>
  <si>
    <t>测试报告实提供数</t>
  </si>
  <si>
    <t>bg_tijiao=='是'的版本数</t>
  </si>
  <si>
    <t>ruleBgSum</t>
  </si>
  <si>
    <t>测试报告提交率</t>
  </si>
  <si>
    <t>bg_tijiao=='是'的版本数/常规版本数</t>
  </si>
  <si>
    <t>ruleBgRate</t>
  </si>
  <si>
    <t>select a.total/b.total from 
(select count(*) as total from libintest.`versionscore` where `status`=1 and type ='常规版本' and  DATE(ticeshijian) &gt;='20210214' and DATE(ticeshijian) &lt; '20210315' and bg_tijiao='是' )a ,
(select count(*) as total  from libintest.`versionscore` where `status`=1 and type ='常规版本' and  DATE(ticeshijian) &gt;='20210214' and DATE(ticeshijian) &lt; '20210315' )b ;</t>
  </si>
  <si>
    <t>测试报告提交率环比</t>
  </si>
  <si>
    <t>_ruleBgRate</t>
  </si>
  <si>
    <t>用例抽测-整体</t>
  </si>
  <si>
    <t>抽测满分版本个数</t>
  </si>
  <si>
    <t>得分表中抽测分==20</t>
  </si>
  <si>
    <t>rdtFullScore</t>
  </si>
  <si>
    <t>SELECT COUNT(1) FROM libintest.`versionscore` where `status`=1 and  DATE(ticeshijian) &gt;='20210214' and DATE(ticeshijian) &lt; '20210315'  and ccdf=20</t>
  </si>
  <si>
    <t>抽测版本数</t>
  </si>
  <si>
    <t>得分表中常规版本数</t>
  </si>
  <si>
    <t>rdtversionRule</t>
  </si>
  <si>
    <t xml:space="preserve">SELECT COUNT(1) FROM libintest.`versionscore` where `status`=1  and type ='常规版本' and  DATE(ticeshijian) &gt;='20210214' and DATE(ticeshijian) &lt; '20210315' </t>
  </si>
  <si>
    <t>抽测满分版本数占总版本比例</t>
  </si>
  <si>
    <t>得分表中抽测分==20的版本数/常规版本数</t>
  </si>
  <si>
    <t>rdtFullScoreRate</t>
  </si>
  <si>
    <t>select a.total/b.total from 
(select count(*) as total from libintest.`versionscore` where `status`=1 and  DATE(ticeshijian) &gt;='20210214' and DATE(ticeshijian) &lt; '20210315'  and ccdf=20 )a ,
(select count(*) as total  from libintest.`versionscore` where `status`=1  and type ='常规版本' and  DATE(ticeshijian) &gt;='20210214' and DATE(ticeshijian) &lt; '20210315' )b ;</t>
  </si>
  <si>
    <t>抽测满分版本数占总版本比例环比数</t>
  </si>
  <si>
    <t>_rdtFullScoreRate</t>
  </si>
  <si>
    <t>得20分档次个数</t>
  </si>
  <si>
    <t>rules1</t>
  </si>
  <si>
    <t>17至19分档次个数</t>
  </si>
  <si>
    <t>得分表中抽测分17-19</t>
  </si>
  <si>
    <t>rules2</t>
  </si>
  <si>
    <t xml:space="preserve">SELECT COUNT(1) FROM libintest.`versionscore` where `status`=1 and  DATE(ticeshijian) &gt;='20210214' and DATE(ticeshijian) &lt; '20210315'  and ccdf&gt;=17 and ccdf&lt;=19 
</t>
  </si>
  <si>
    <t>12-16分档次个数</t>
  </si>
  <si>
    <t>得分表中抽测分12-16</t>
  </si>
  <si>
    <t>rules3</t>
  </si>
  <si>
    <t xml:space="preserve">SELECT COUNT(1) FROM libintest.`versionscore` where `status`=1 and  DATE(ticeshijian) &gt;='20210214' and DATE(ticeshijian) &lt; '20210315'  and ccdf&gt;=12 and ccdf&lt;=16
</t>
  </si>
  <si>
    <t>小于12分档次个数</t>
  </si>
  <si>
    <t>得分表中抽测分&lt;12</t>
  </si>
  <si>
    <t>rules4</t>
  </si>
  <si>
    <t>SELECT COUNT(1) FROM libintest.`versionscore` where `status`=1 and  DATE(ticeshijian) &gt;='20210214' and DATE(ticeshijian) &lt; '20210315'  and  ccdf&lt;12</t>
  </si>
  <si>
    <t>验收测试-整体</t>
  </si>
  <si>
    <t>第一轮验收总体版本数</t>
  </si>
  <si>
    <t xml:space="preserve">#第一轮验收总体版本数
SELECT COUNT(1) FROM libintest.`versionscore` where `status`=1  and type ='常规版本' and    DATE(ticeshijian) &gt;='20210214' and DATE(ticeshijian) &lt; '20210315'  and rounds=1
</t>
  </si>
  <si>
    <t>第一轮验收总体通过数</t>
  </si>
  <si>
    <t>一轮通过的版本数</t>
  </si>
  <si>
    <t>passVerA</t>
  </si>
  <si>
    <t>SELECT COUNT(1) FROM libintest.`versionscore` where a_jieguo='通过'  and type ='常规版本' and    DATE(ticeshijian) &gt;='20210214' and DATE(ticeshijian) &lt; '20210315'  and rounds=1</t>
  </si>
  <si>
    <t>第一轮验收总体通过率</t>
  </si>
  <si>
    <t>一轮通过的版本数/常规版本数</t>
  </si>
  <si>
    <t>第一轮验收总体通过数率环比</t>
  </si>
  <si>
    <t>第二轮验收总体版本数</t>
  </si>
  <si>
    <t>版本数-一轮通过</t>
  </si>
  <si>
    <t>versionRuleB</t>
  </si>
  <si>
    <t xml:space="preserve"> select b.total - a.total from
(select count(*) as total  from libintest.`versionscore` where `status`=1  and type ='常规版本' and  DATE(ticeshijian) &gt;='20210214' and DATE(ticeshijian) &lt; '20210315' )b ,
(SELECT COUNT(1)  as total FROM libintest.`versionscore` where a_jieguo='通过'  and type ='常规版本' and    DATE(ticeshijian) &gt;='20210214' and DATE(ticeshijian) &lt; '20210315'  and rounds=1)a</t>
  </si>
  <si>
    <r>
      <rPr>
        <sz val="11"/>
        <color rgb="FFFF0000"/>
        <rFont val="宋体"/>
        <charset val="134"/>
        <scheme val="minor"/>
      </rPr>
      <t>前</t>
    </r>
    <r>
      <rPr>
        <sz val="11"/>
        <rFont val="宋体"/>
        <charset val="134"/>
        <scheme val="minor"/>
      </rPr>
      <t>二轮验收总体通过数</t>
    </r>
  </si>
  <si>
    <t>一轮+二轮通过的版本数</t>
  </si>
  <si>
    <t>passVerB</t>
  </si>
  <si>
    <t xml:space="preserve"> select b.total + a.total from
(select count(*) as total  from libintest.`versionscore` where  a_jieguo='通过'  and type ='常规版本' and    DATE(ticeshijian) &gt;='20210214' and DATE(ticeshijian) &lt; '20210315'  and rounds=1)b ,
(SELECT COUNT(1)  as total FROM libintest.`versionscore` where b_jieguo='通过'  and type ='常规版本' and    DATE(ticeshijian) &gt;='20210214' and DATE(ticeshijian) &lt; '20210315'  and rounds=2)a</t>
  </si>
  <si>
    <t>前二轮验收通过率</t>
  </si>
  <si>
    <t>一轮+二轮通过的版本数/常规版本数</t>
  </si>
  <si>
    <t>第二轮验收总体通过数率环比</t>
  </si>
  <si>
    <t>第三轮验收总体版本数</t>
  </si>
  <si>
    <t>二轮版本数-二轮通过</t>
  </si>
  <si>
    <t>versionRuleC</t>
  </si>
  <si>
    <t xml:space="preserve"> select b.total - a.total-c.total from
(select count(*) as total  from libintest.`versionscore` where `status`=1  and type ='常规版本' and  DATE(ticeshijian) &gt;='20210214' and DATE(ticeshijian) &lt; '20210315' )b ,
(SELECT COUNT(1)  as total FROM libintest.`versionscore` where a_jieguo='通过'  and type ='常规版本' and    DATE(ticeshijian) &gt;='20210214' and DATE(ticeshijian) &lt; '20210315'  and rounds=1)a ,
(SELECT COUNT(1)  as total FROM libintest.`versionscore` where b_jieguo='通过'  and type ='常规版本' and    DATE(ticeshijian) &gt;='20210214' and DATE(ticeshijian) &lt; '20210315'  and rounds=2)c</t>
  </si>
  <si>
    <t>前三轮验收总体通过数</t>
  </si>
  <si>
    <t>一轮+二轮+三轮通过的版本数</t>
  </si>
  <si>
    <t>passVerC</t>
  </si>
  <si>
    <t xml:space="preserve"> select b.total + a.total+ c.total from
(select count(*) as total  from libintest.`versionscore` where  a_jieguo='通过'  and type ='常规版本' and    DATE(ticeshijian) &gt;='20210214' and DATE(ticeshijian) &lt; '20210315'  and rounds=1)a ,
(SELECT COUNT(1)  as total FROM libintest.`versionscore` where b_jieguo='通过'  and type ='常规版本' and    DATE(ticeshijian) &gt;='20210214' and DATE(ticeshijian) &lt; '20210315'  and rounds=2)b ,
 (SELECT COUNT(1)  as total FROM libintest.`versionscore` where c_jieguo='通过'  and type ='常规版本' and    DATE(ticeshijian) &gt;='20210214' and DATE(ticeshijian) &lt; '20210315'  and rounds=3)c </t>
  </si>
  <si>
    <t>前三轮验收总体通过率</t>
  </si>
  <si>
    <t>一轮+二轮+三轮通过的版本数/常规版本数</t>
  </si>
  <si>
    <t>第三轮验收总体通过数率环比</t>
  </si>
  <si>
    <t>紧急交付物审核-整体</t>
  </si>
  <si>
    <t>warnDocSum</t>
  </si>
  <si>
    <t>xq_tijiao=='是'的版本数/紧急版本数</t>
  </si>
  <si>
    <t>warnDocRate</t>
  </si>
  <si>
    <t xml:space="preserve"> select a.total/b.total from 
(select count(*) as total from libintest.`versionscore` where `status`=1 and type ='紧急版本' and  DATE(ticeshijian) &gt;='20210214' and DATE(ticeshijian) &lt; '20210315'  and xq_tijiao='是')a ,
(select count(*) as total  from libintest.`versionscore` where `status`=1  and type ='紧急版本' and  DATE(ticeshijian) &gt;='20210214' and DATE(ticeshijian) &lt; '20210315' )b ;</t>
  </si>
  <si>
    <t>_warnDocRate</t>
  </si>
  <si>
    <t>warnYlSum</t>
  </si>
  <si>
    <t>yl_tijiao=='是'的版本数/紧急版本数</t>
  </si>
  <si>
    <t>warnYlRate</t>
  </si>
  <si>
    <t xml:space="preserve"> select a.total/b.total from 
(select count(*) as total from libintest.`versionscore` where `status`=1 and type ='紧急版本' and  DATE(ticeshijian) &gt;='20210214' and DATE(ticeshijian) &lt; '20210315'  and yl_tijiao='是')a ,
(select count(*) as total  from libintest.`versionscore` where `status`=1  and type ='紧急版本' and  DATE(ticeshijian) &gt;='20210214' and DATE(ticeshijian) &lt; '20210315' )b ;</t>
  </si>
  <si>
    <t>_warnYlRate</t>
  </si>
  <si>
    <t>warnBgSum</t>
  </si>
  <si>
    <t>bg_tijiao=='是'的版本数/紧急版本数</t>
  </si>
  <si>
    <t>warnBgRate</t>
  </si>
  <si>
    <t xml:space="preserve"> select a.total/b.total from 
(select count(*) as total from libintest.`versionscore` where `status`=1 and type ='紧急版本' and  DATE(ticeshijian) &gt;='20210214' and DATE(ticeshijian) &lt; '20210315'  and bg_tijiao='是')a ,
(select count(*) as total  from libintest.`versionscore` where `status`=1  and type ='紧急版本' and  DATE(ticeshijian) &gt;='20210214' and DATE(ticeshijian) &lt; '20210315' )b ;</t>
  </si>
  <si>
    <t>_warnBgRate</t>
  </si>
  <si>
    <t>紧急用例抽测-整体</t>
  </si>
  <si>
    <t>warnRdtFullScore</t>
  </si>
  <si>
    <t>得分表中抽测分==20/紧急版本数</t>
  </si>
  <si>
    <t>wRdtFullScoreRate</t>
  </si>
  <si>
    <t>小组</t>
  </si>
  <si>
    <t>交付物审核-各组</t>
  </si>
  <si>
    <t>各组xq_tijiao=='是'的版本数</t>
  </si>
  <si>
    <t>ruleGroupDocSum</t>
  </si>
  <si>
    <t>post('/monthReportGroup','startDate','endDate,'groupName')
post('/monthReportGroup','20210216','20210315','OA系统组')</t>
  </si>
  <si>
    <t>各组xq_tijiao=='是'的版本数/常规版本数</t>
  </si>
  <si>
    <t>ruleGroupDocRate</t>
  </si>
  <si>
    <t>各组常规版本数</t>
  </si>
  <si>
    <t>ruleGroup</t>
  </si>
  <si>
    <t>各组yl_tijiao=='是'的版本数</t>
  </si>
  <si>
    <t>ruleGroupYlSum</t>
  </si>
  <si>
    <t>各组yl_tijiao=='是'的版本数/常规版本数</t>
  </si>
  <si>
    <t>ruleGroupYlRate</t>
  </si>
  <si>
    <t>各组bg_tijiao=='是'的版本数</t>
  </si>
  <si>
    <t>ruleGroupBgSum</t>
  </si>
  <si>
    <t>各组bg_tijiao=='是'的版本数/常规版本数</t>
  </si>
  <si>
    <t>ruleGroupBgRate</t>
  </si>
  <si>
    <t>用例抽测-各组</t>
  </si>
  <si>
    <t>版本个数</t>
  </si>
  <si>
    <t>该组得分表中抽测分==20</t>
  </si>
  <si>
    <t>ruleGroups1</t>
  </si>
  <si>
    <t>该组得分表中抽测分17-19</t>
  </si>
  <si>
    <t>ruleGroups2</t>
  </si>
  <si>
    <t>该组得分表中抽测分12-16</t>
  </si>
  <si>
    <t>ruleGroups3</t>
  </si>
  <si>
    <t>该组得分表中抽测分&lt;12</t>
  </si>
  <si>
    <t>ruleGroups4</t>
  </si>
  <si>
    <t>用例抽测通过率</t>
  </si>
  <si>
    <t>该组的常规版本抽测通过率的平均数</t>
  </si>
  <si>
    <t>avgRuleRdtGroup</t>
  </si>
  <si>
    <t>补充计算规则</t>
  </si>
  <si>
    <t>用例抽测通过率环比数</t>
  </si>
  <si>
    <t>_avgRuleRdtGroup</t>
  </si>
  <si>
    <t>验收测试-各组</t>
  </si>
  <si>
    <t>第一轮验收版本数</t>
  </si>
  <si>
    <t>该组常规版本数</t>
  </si>
  <si>
    <t>第一轮验收通过数</t>
  </si>
  <si>
    <t>该组一轮通过的版本数</t>
  </si>
  <si>
    <t>passVerGroupA</t>
  </si>
  <si>
    <t>第一轮验收通过率</t>
  </si>
  <si>
    <t>该组一轮通过的版本数/常规版本数</t>
  </si>
  <si>
    <t>passRateGroupA</t>
  </si>
  <si>
    <t>第一轮验收通过数率环比</t>
  </si>
  <si>
    <t>第二轮验收版本数</t>
  </si>
  <si>
    <t>该组常规版本数-该组一轮通过的版本数</t>
  </si>
  <si>
    <t>ruleVerGroupB</t>
  </si>
  <si>
    <t>第二轮验收通过数</t>
  </si>
  <si>
    <t>该组二轮通过的版本数</t>
  </si>
  <si>
    <t>passVerGroupB</t>
  </si>
  <si>
    <t>第二轮验收总体通过率</t>
  </si>
  <si>
    <t>该组二轮通过的版本数/常规版本数</t>
  </si>
  <si>
    <t>第二轮验收通过数率环比</t>
  </si>
  <si>
    <t>第三轮验收版本数</t>
  </si>
  <si>
    <t>该组二轮版本数-该组二轮通过的版本数</t>
  </si>
  <si>
    <t>ruleVerGroupC</t>
  </si>
  <si>
    <t>第三轮验收通过数</t>
  </si>
  <si>
    <t>该组三轮通过的版本数</t>
  </si>
  <si>
    <t>passVerGroupC</t>
  </si>
  <si>
    <t>第三轮验收总体通过率</t>
  </si>
  <si>
    <t>该组三轮通过的版本数/常规版本数</t>
  </si>
  <si>
    <t>第三轮验收通过数率环比</t>
  </si>
  <si>
    <t>紧急交付物审核-各组</t>
  </si>
  <si>
    <t>各组紧急版本验收数</t>
  </si>
  <si>
    <t>warnGroup</t>
  </si>
  <si>
    <t>warnGroupDocSum</t>
  </si>
  <si>
    <t>各组xq_tijiao=='是'的版本数/紧急版本数</t>
  </si>
  <si>
    <t>warnGroupDocRate</t>
  </si>
  <si>
    <t>_warnGroupDocRate</t>
  </si>
  <si>
    <t>warnGroupYlSum</t>
  </si>
  <si>
    <t>各组yl_tijiao=='是'的版本数/紧急版本数</t>
  </si>
  <si>
    <t>warnGroupYlRate</t>
  </si>
  <si>
    <t>_warnGroupYlRate</t>
  </si>
  <si>
    <t>warnGroupBgSum</t>
  </si>
  <si>
    <t>warnGroupBgRate</t>
  </si>
  <si>
    <t>_warnGroupBgRate</t>
  </si>
  <si>
    <t>紧急用例抽测-各组</t>
  </si>
  <si>
    <t>各组紧急版本数</t>
  </si>
  <si>
    <t>warnGroups1</t>
  </si>
  <si>
    <t>warnGroups2</t>
  </si>
  <si>
    <t>warnGroups3</t>
  </si>
  <si>
    <t>warnGroups4</t>
  </si>
  <si>
    <t>该组的紧急版本抽测通过率的平均数</t>
  </si>
  <si>
    <t>avgWarnGroups</t>
  </si>
  <si>
    <t>avgWarnGroups5</t>
  </si>
  <si>
    <t>得分汇总</t>
  </si>
  <si>
    <t>常规版本质量得分-各组-各系统</t>
  </si>
  <si>
    <t>提测需求个数</t>
  </si>
  <si>
    <t>提测时间</t>
  </si>
  <si>
    <t>是否计划内</t>
  </si>
  <si>
    <t>交付物得分</t>
  </si>
  <si>
    <t>抽测得分</t>
  </si>
  <si>
    <t>验收测试得分</t>
  </si>
  <si>
    <t>总得分</t>
  </si>
  <si>
    <r>
      <rPr>
        <b/>
        <sz val="11"/>
        <rFont val="宋体"/>
        <charset val="134"/>
        <scheme val="minor"/>
      </rPr>
      <t>上月</t>
    </r>
    <r>
      <rPr>
        <sz val="11"/>
        <rFont val="宋体"/>
        <charset val="134"/>
        <scheme val="minor"/>
      </rPr>
      <t>紧急版本质量得分-各组-各系统</t>
    </r>
  </si>
  <si>
    <t>UAT质控验收</t>
  </si>
  <si>
    <t>常规版本测试</t>
  </si>
  <si>
    <t>上线时间</t>
  </si>
  <si>
    <t>总需求数</t>
  </si>
  <si>
    <t>质控抽测数</t>
  </si>
  <si>
    <t>通过数</t>
  </si>
  <si>
    <t>失败数</t>
  </si>
  <si>
    <t>阻塞数</t>
  </si>
  <si>
    <t>抽测数-通过数-失败数</t>
  </si>
  <si>
    <t>通过率</t>
  </si>
  <si>
    <t>缺陷跟踪</t>
  </si>
  <si>
    <t>缺陷总数</t>
  </si>
  <si>
    <t>已关闭数</t>
  </si>
  <si>
    <t>未关闭数</t>
  </si>
  <si>
    <t>总数-关闭数</t>
  </si>
  <si>
    <t>重复激活数</t>
  </si>
  <si>
    <t>本月新增数</t>
  </si>
  <si>
    <t>本月关闭数</t>
  </si>
  <si>
    <t>本月重复激活数</t>
  </si>
  <si>
    <t>质量考核评分</t>
  </si>
  <si>
    <t>各厂家-技术评分</t>
  </si>
  <si>
    <t>测试方案得分</t>
  </si>
  <si>
    <t>100-扣分项</t>
  </si>
  <si>
    <t>测试报告得分</t>
  </si>
  <si>
    <t>测试用例得分</t>
  </si>
  <si>
    <t>抽查测试得分</t>
  </si>
  <si>
    <t>各厂家-管理评分</t>
  </si>
  <si>
    <t>提交及时性</t>
  </si>
  <si>
    <t>交付物可追溯</t>
  </si>
  <si>
    <t>响应及时性</t>
  </si>
  <si>
    <t>整改措施有效性</t>
  </si>
  <si>
    <t>整改及时性</t>
  </si>
  <si>
    <t>整改完整性</t>
  </si>
  <si>
    <t>各厂家-综合评价</t>
  </si>
  <si>
    <t>技术评分</t>
  </si>
  <si>
    <t>管理评分</t>
  </si>
  <si>
    <t>上线计划</t>
  </si>
  <si>
    <t>系统总数</t>
  </si>
  <si>
    <t>变更需求总数</t>
  </si>
  <si>
    <t>需要质控验收版本数</t>
  </si>
  <si>
    <t>指控率</t>
  </si>
  <si>
    <t>分组</t>
  </si>
  <si>
    <t>各组质控版本数</t>
  </si>
  <si>
    <t>板块</t>
  </si>
  <si>
    <t>数据表字段名</t>
  </si>
  <si>
    <t>数据类型</t>
  </si>
  <si>
    <t>计算方式</t>
  </si>
  <si>
    <t>说明（字段限制）</t>
  </si>
  <si>
    <t>部门</t>
  </si>
  <si>
    <t>部门月度版本数(只返回上个自然月的版本个数)</t>
  </si>
  <si>
    <t>{"time":20200901,"total":14,"type":"部门月度版本总数"}</t>
  </si>
  <si>
    <t>v_dept_mon</t>
  </si>
  <si>
    <t>数字</t>
  </si>
  <si>
    <t>get("/v_dept_mon")</t>
  </si>
  <si>
    <t>部门季度版本数(只返回上个季度的版本个数)</t>
  </si>
  <si>
    <t>{"time":20200701,"total":19,"type":"部门季度版本总数"}</t>
  </si>
  <si>
    <r>
      <rPr>
        <sz val="11"/>
        <color theme="1"/>
        <rFont val="宋体"/>
        <charset val="134"/>
        <scheme val="minor"/>
      </rPr>
      <t>v_dept_</t>
    </r>
    <r>
      <rPr>
        <sz val="11"/>
        <color theme="1"/>
        <rFont val="宋体"/>
        <charset val="134"/>
        <scheme val="minor"/>
      </rPr>
      <t>sea</t>
    </r>
  </si>
  <si>
    <t>get("/v_dept_sea")</t>
  </si>
  <si>
    <t>部门月度已完成版本数(只返回上个自然月的已完成版本个数)</t>
  </si>
  <si>
    <t>{"time":20200901,"total":5,"type":"部门月度已完成版本数"}</t>
  </si>
  <si>
    <t>fv_dept_mon</t>
  </si>
  <si>
    <r>
      <rPr>
        <sz val="11"/>
        <color theme="1"/>
        <rFont val="宋体"/>
        <charset val="134"/>
        <scheme val="minor"/>
      </rPr>
      <t>get("/fv_dept_</t>
    </r>
    <r>
      <rPr>
        <sz val="11"/>
        <color theme="1"/>
        <rFont val="宋体"/>
        <charset val="134"/>
        <scheme val="minor"/>
      </rPr>
      <t>mon</t>
    </r>
    <r>
      <rPr>
        <sz val="11"/>
        <color theme="1"/>
        <rFont val="宋体"/>
        <charset val="134"/>
        <scheme val="minor"/>
      </rPr>
      <t>")</t>
    </r>
  </si>
  <si>
    <t>部门季度已完成版本数(只返回上个季度的已完成版本个数))</t>
  </si>
  <si>
    <t>{"time":20200701,"total":5,"type":"部门季度已完成版本数"}</t>
  </si>
  <si>
    <t>fv_dept_sea</t>
  </si>
  <si>
    <r>
      <rPr>
        <sz val="11"/>
        <color theme="1"/>
        <rFont val="宋体"/>
        <charset val="134"/>
        <scheme val="minor"/>
      </rPr>
      <t>get("/fv_dept_sea</t>
    </r>
    <r>
      <rPr>
        <sz val="11"/>
        <color theme="1"/>
        <rFont val="宋体"/>
        <charset val="134"/>
        <scheme val="minor"/>
      </rPr>
      <t>")</t>
    </r>
  </si>
  <si>
    <t>部门月度未完成版本数(只返回上个自然月的未完成版本个数)</t>
  </si>
  <si>
    <t>{"time":20200901,"total":9,"type":"部门月度未完成版本数"}</t>
  </si>
  <si>
    <t>uv_dept_mon</t>
  </si>
  <si>
    <t>get("/uv_dept_mon")</t>
  </si>
  <si>
    <t>部门季度未完成版本数(只返回上个季度的未完成版本个数)</t>
  </si>
  <si>
    <t>{"time":20200701,"total":14,"type":"部门季度未完成版本数"}</t>
  </si>
  <si>
    <t>uv_dept_sea</t>
  </si>
  <si>
    <t>get("/uv_dept_sea")</t>
  </si>
  <si>
    <t>部门已完成版本的月度平均验收轮次（只返回上个月的已完成版本的验收轮次个数的平均）</t>
  </si>
  <si>
    <t>{"time":2020,"total":1.1,"type":"部门已完成版本的月平均验收轮次"}</t>
  </si>
  <si>
    <t>r_dept_mon</t>
  </si>
  <si>
    <t>get("/r_dept_mon")</t>
  </si>
  <si>
    <t>部门已完成版本的季度平均验收轮次（只返回上个季度的已完成版本的验收轮次个数的平均）</t>
  </si>
  <si>
    <t>{"time":20210101,"total":1.0,"type":"部门已完成版本的季度平均验收轮次"}</t>
  </si>
  <si>
    <t>r_dept_sea</t>
  </si>
  <si>
    <t>get("/r_dept_sea")</t>
  </si>
  <si>
    <t>部门过去12个月的已完成版本的月平均验收轮次（截至上一个自然月）</t>
  </si>
  <si>
    <t>{"time":20210301,"total":0.714286,"type":"部门已完成版本的月度平均验收轮次"}</t>
  </si>
  <si>
    <t>r_avg_mon</t>
  </si>
  <si>
    <t>post("/r_avg_mon",time)</t>
  </si>
  <si>
    <t>部门过去12个月的已完成版本的月平均首轮通过率（截至上一个自然月）</t>
  </si>
  <si>
    <t>{"time":20210301,"total":0.88,"type":"部门已完成版本的月平均首轮通过率"}</t>
  </si>
  <si>
    <t>p_avg_mon</t>
  </si>
  <si>
    <t>post("/p_avg_mon",time)</t>
  </si>
  <si>
    <t>小组月度已完成版本数(只返回上个自然月的已完成版本个数)</t>
  </si>
  <si>
    <t>{"groupname":"规划建设组","time":20200901,"total":3,"type":"小组月度已完成版本数"}</t>
  </si>
  <si>
    <t>fv_group_mon</t>
  </si>
  <si>
    <t>post("/fv_group_mon",groupName)</t>
  </si>
  <si>
    <t>小组年度已完成版本数(只返回上个自然年的已完成版本个数)</t>
  </si>
  <si>
    <t>{"groupname":"规划建设组","time":20200101,"total":3,"type":"小组年度已完成版本数"}</t>
  </si>
  <si>
    <t>fv_group_year</t>
  </si>
  <si>
    <t>post("/fv_group_year",groupName)</t>
  </si>
  <si>
    <t>小组季度已完成版本数(只返回上个季度的已完成版本个数)</t>
  </si>
  <si>
    <t>{"groupname":"规划建设组","time":20200701,"total":3,"type":"小组季度已完成版本数"}</t>
  </si>
  <si>
    <t>fv_group_sea</t>
  </si>
  <si>
    <t>post("/fv_group_sea",groupName)</t>
  </si>
  <si>
    <t>小组历史已完成总版本数</t>
  </si>
  <si>
    <t>{"groupname":"规划建设组","time":19000101,"total":3,"type":"小组历史已完成总版本数"}</t>
  </si>
  <si>
    <t>fv_group_all</t>
  </si>
  <si>
    <t>post("/fv_group_all",groupName)</t>
  </si>
  <si>
    <t>小组月度未完成版本数(只返回上个自然月的未完成版本个数)</t>
  </si>
  <si>
    <t>{"groupname":"规划建设组","time":20200901,"total":5,"type":"小组月度未完成版本数"}</t>
  </si>
  <si>
    <t>uv_group_mon</t>
  </si>
  <si>
    <t>post("/uv_group_mon",groupName)</t>
  </si>
  <si>
    <t>小组年度未完成版本数(只返回上个自然年的未完成版本个数)</t>
  </si>
  <si>
    <t>{"groupname":"规划建设组","time":20200101,"total":5,"type":"小组年度未完成版本数"}</t>
  </si>
  <si>
    <t>uv_group_year</t>
  </si>
  <si>
    <t>post("/uv_group_year",groupName)</t>
  </si>
  <si>
    <t>小组季度未完成版本数(只返回上个季度的未完成版本个数)</t>
  </si>
  <si>
    <t>{"groupname":"规划建设组","time":20200701,"total":5,"type":"小组季度未完成版本数"}</t>
  </si>
  <si>
    <t>uv_group_sea</t>
  </si>
  <si>
    <t>post("/uv_group_sea",groupName)</t>
  </si>
  <si>
    <t>小组历史未完成总版本数</t>
  </si>
  <si>
    <t>{"groupname":"规划建设组","time":19000101,"total":5,"type":"小组历史未完成总版本数"}</t>
  </si>
  <si>
    <t>uv_group_all</t>
  </si>
  <si>
    <t>post("/uv_group_all",groupName)</t>
  </si>
  <si>
    <t>小组月度已完成版本的平均验收轮次（只返回上个月的已完成版本的验收轮次平均值）</t>
  </si>
  <si>
    <t>{"groupname":"平台支撑组","time":20201001,"total":1.0,"type":"小组月度已完成版本的平均验收轮次"}</t>
  </si>
  <si>
    <t>r_group_mon</t>
  </si>
  <si>
    <t>post("/r_group_mon",groupName)</t>
  </si>
  <si>
    <t>小组年度已完成版本的平均验收轮次（只返回上个自然年已完成版本的验收轮次平均值）</t>
  </si>
  <si>
    <t>{"groupname":"平台支撑组","time":2020,"total":1.0,"type":"小组年度已完成版本的平均验收轮次"}</t>
  </si>
  <si>
    <t>r_group_year</t>
  </si>
  <si>
    <t>post("/r_group_year",groupName)</t>
  </si>
  <si>
    <t>小组季度已完成版本的平均验收轮次（只返回上个季度的已完成版本的验收轮次平均值）</t>
  </si>
  <si>
    <t>{"groupname":"平台支撑组","time":20201001,"total":1.0,"type":"小组季度已完成版本的平均验收轮次"}</t>
  </si>
  <si>
    <t>r_group_sea</t>
  </si>
  <si>
    <t>post("/r_group_sea",groupName)</t>
  </si>
  <si>
    <t>小组历史已完成版本的平均验收轮次（所有已完成版本的验收轮次平均值）</t>
  </si>
  <si>
    <t>{"groupname":"平台支撑组","time":1900,"total":1.0,"type":"小组历史已完成版本的平均验收轮次"}</t>
  </si>
  <si>
    <t>r_group_all</t>
  </si>
  <si>
    <t>post("/r_group_all",groupName)</t>
  </si>
  <si>
    <t>小组月度版本数(只返回上个自然月的版本个数)</t>
  </si>
  <si>
    <t>{"groupname":"规划建设组","time":20200901,"total":8,"type":"小组月度版本数"}</t>
  </si>
  <si>
    <t>v_group_mon</t>
  </si>
  <si>
    <t>post("/v_group_mon",groupName)</t>
  </si>
  <si>
    <t>小组年度版本数(只返回上个自然年的版本个数)</t>
  </si>
  <si>
    <t>{"groupname":"规划建设组","time":20200101,"total":8,"type":"小组年度版本数"}</t>
  </si>
  <si>
    <t>v_group_year</t>
  </si>
  <si>
    <t>post("/v_group_year",groupName)</t>
  </si>
  <si>
    <t>小组季度版本数(只返回上个季度的版本个数)</t>
  </si>
  <si>
    <t>{"groupname":"规划建设组","time":20200701,"total":8,"type":"小组季度版本数"}</t>
  </si>
  <si>
    <t>v_group_sea</t>
  </si>
  <si>
    <t>post("/v_group_sea",groupName)</t>
  </si>
  <si>
    <t>小组历史总版本数</t>
  </si>
  <si>
    <t>{"groupname":"规划建设组","time":19000101,"total":8,"type":"小组历史总版本数"}</t>
  </si>
  <si>
    <t>v_group_all</t>
  </si>
  <si>
    <t>post("/v_group_all",groupName)</t>
  </si>
  <si>
    <t>当月各组首轮验收通过率(上一个自然月)</t>
  </si>
  <si>
    <t>{"groupname":"OA系统组","time":20210301,"total":0.88,"type":"当月各组首轮验收通过率"}</t>
  </si>
  <si>
    <t>fst_pass</t>
  </si>
  <si>
    <t>post("/fst_pass",groupName,time)</t>
  </si>
  <si>
    <t>当月各组抽测通过率(上一个自然月)</t>
  </si>
  <si>
    <t>{"groupname":"OA系统组","time":20210301,"total":0.94,"type":"当月各组抽测通过率"}</t>
  </si>
  <si>
    <t>rdt_pass</t>
  </si>
  <si>
    <t>post("/rdt_pass",groupName,time)</t>
  </si>
  <si>
    <t>项目</t>
  </si>
  <si>
    <t>近12个月（截至上一个自然月）已完成版本的验收轮次</t>
  </si>
  <si>
    <t>曲线图</t>
  </si>
  <si>
    <t>sys_rounds</t>
  </si>
  <si>
    <t>数值</t>
  </si>
  <si>
    <t>post("/sys_rounds",{'systemName':systemName})</t>
  </si>
  <si>
    <t>表格</t>
  </si>
  <si>
    <t>近12个月（截至上一个自然月）已完成版本的首轮通过率</t>
  </si>
  <si>
    <t>sys_pass</t>
  </si>
  <si>
    <t>post("/sys_pass",{'systemName':systemName})</t>
  </si>
  <si>
    <t>近12个月（截至上一个自然月）已完成版本的质量得分</t>
  </si>
  <si>
    <t>sys_score</t>
  </si>
  <si>
    <t>post("/sys_score",{'systemName':systemName})</t>
  </si>
  <si>
    <t>近12个月（截至上一个自然月）已完成版本的提测时间</t>
  </si>
  <si>
    <t>sysDate</t>
  </si>
  <si>
    <t>post("/sysDate",{'systemName':systemName})</t>
  </si>
  <si>
    <t>已完成验收版本</t>
  </si>
  <si>
    <t>系统名称</t>
  </si>
  <si>
    <t>xitongming</t>
  </si>
  <si>
    <t>字符</t>
  </si>
  <si>
    <t>版本号</t>
  </si>
  <si>
    <t>banbenhao</t>
  </si>
  <si>
    <t>ticeshijian</t>
  </si>
  <si>
    <t>组别</t>
  </si>
  <si>
    <t>groupName</t>
  </si>
  <si>
    <t>版本规模</t>
  </si>
  <si>
    <t>banbenguimo</t>
  </si>
  <si>
    <t>负责人</t>
  </si>
  <si>
    <t>person</t>
  </si>
  <si>
    <t>stateperson</t>
  </si>
  <si>
    <t>jiaofuwudefen</t>
  </si>
  <si>
    <t>抽测用例数</t>
  </si>
  <si>
    <t>ccyls</t>
  </si>
  <si>
    <t>抽测通过率</t>
  </si>
  <si>
    <t>cctgl</t>
  </si>
  <si>
    <t>ccdf</t>
  </si>
  <si>
    <t>验收轮次</t>
  </si>
  <si>
    <t>rounds</t>
  </si>
  <si>
    <t>质控用例数</t>
  </si>
  <si>
    <t>a_ylzxgs</t>
  </si>
  <si>
    <t>首轮通过率</t>
  </si>
  <si>
    <t>a_tgl</t>
  </si>
  <si>
    <t>首轮通过数</t>
  </si>
  <si>
    <t>a_tgs</t>
  </si>
  <si>
    <t>首轮缺陷数</t>
  </si>
  <si>
    <t>a_qxs</t>
  </si>
  <si>
    <t>二轮通过率</t>
  </si>
  <si>
    <t>b_tgl</t>
  </si>
  <si>
    <t>二轮通过数</t>
  </si>
  <si>
    <t>b_tgs</t>
  </si>
  <si>
    <t>三轮通过率</t>
  </si>
  <si>
    <t>c_tgl</t>
  </si>
  <si>
    <t>三轮通过数</t>
  </si>
  <si>
    <t>c_tgs</t>
  </si>
  <si>
    <t>验收得分</t>
  </si>
  <si>
    <t>yanshoudefen</t>
  </si>
  <si>
    <t>版本总分</t>
  </si>
  <si>
    <t>zongfen</t>
  </si>
  <si>
    <t>banbendefen</t>
  </si>
  <si>
    <t>未完成验收的版本</t>
  </si>
  <si>
    <t>手工录入</t>
  </si>
  <si>
    <t>字符串</t>
  </si>
  <si>
    <t>自动计算</t>
  </si>
  <si>
    <t>日期date</t>
  </si>
  <si>
    <t>大于0的整数</t>
  </si>
  <si>
    <t>新建测试任务</t>
  </si>
  <si>
    <t>post('/postTask',数据)、post（'/getTask',测试人员名）</t>
  </si>
  <si>
    <t>系统负责人</t>
  </si>
  <si>
    <t>SysPerson</t>
  </si>
  <si>
    <t>版本类型</t>
  </si>
  <si>
    <t>type</t>
  </si>
  <si>
    <t>plan</t>
  </si>
  <si>
    <t>需求个数</t>
  </si>
  <si>
    <t>测试人员</t>
  </si>
  <si>
    <t>testPerson</t>
  </si>
  <si>
    <t>负责人（填写人），单选</t>
  </si>
  <si>
    <t>上一周期质量数据（前月16日至上月15日）</t>
  </si>
  <si>
    <t>post('/lastPeriod','20210216','20210315')
post('/lastPeriod',beginTime,endTime)
返回：[{"type":"紧急版本","xitongming":"督办系统","banbenhao":"2020-09-01督办系统","ticeshijian":"2020-09-01","groupname":"规划管理组","banbenguimo":1,"person":"吴妮婷","jiaofuwudefen":50,"ccyls":1,"cctgl":1.00,"ccdf":20.0,"rounds":0,"yanshoudefen":-999,"zongfen":50.0,"btgl":-999.0,"btgs":-999,"ctgs":-999,"ctgl":-999.0,"aqxs":-999,"atgl":-999.0,"atgs":-999,"aylzxgs":-999},{"type":"常规版本","xitongming":"企业文化建设平台（金点子）","banbenhao":"2020-09-11企业文化建设平台（金点子）","ticeshijian":"2020-09-11","groupname":"规划管理组","banbenguimo":1,"person":"刘艳松","jiaofuwudefen":50,"ccyls":11,"cctgl":1.00,"ccdf":20.0,"rounds":0,"yanshoudefen":30,"zongfen":100.0,"btgl":-999.0,"btgs":-999,"ctgs":-999,"ctgl":-999.0,"aqxs":0,"atgl":1.0,"atgs":11,"aylzxgs":11},{"type":"常规版本","xitongming":"督办系统","banbenhao":"2020-09-11督办系统","ticeshijian":"2020-09-11","groupname":"人力党建组","banbenguimo":1,"person":"刘艳松","jiaofuwudefen":50,"ccyls":11,"cctgl":1.00,"ccdf":20.0,"rounds":0,"yanshoudefen":30,"zongfen":100.0,"btgl":-999.0,"btgs":-999,"ctgs":-999,"ctgl":-999.0,"aqxs":0,"atgl":1.0,"atgs":11,"aylzxgs":11},{"type":"常规版本","xitongming":"督办系统","banbenhao":"2020-09-14督办系统","ticeshijian":"2020-09-14","groupname":"规划管理组","banbenguimo":1,"person":"吴妮婷","jiaofuwudefen":50,"ccyls":11,"cctgl":1.00,"ccdf":20.0,"rounds":3,"yanshoudefen":26,"zongfen":96.0,"btgl":0.91,"btgs":10,"ctgs":11,"ctgl":1.0,"aqxs":1,"atgl":0.91,"atgs":10,"aylzxgs":11},{"type":"常规版本","xitongming":"督办系统","banbenhao":"2020-09-17督办系统","ticeshijian":"2020-09-17","groupname":"OA办公组","banbenguimo":1,"person":"刘艳松","jiaofuwudefen":50,"ccyls":11,"cctgl":1.00,"ccdf":20.0,"rounds":3,"yanshoudefen":14,"zongfen":84.0,"btgl":0.82,"btgs":9,"ctgs":11,"ctgl":1.0,"aqxs":2,"atgl":0.82,"atgs":9,"aylzxgs":11},{"type":"常规版本","xitongming":"督办系统","banbenhao":"2020-10-15督办系统","ticeshijian":"2020-10-15","groupname":"能力平台组","banbenguimo":1,"person":"刘玥浩","jiaofuwudefen":50,"ccyls":11,"cctgl":1.00,"ccdf":20.0,"rounds":1,"yanshoudefen":30,"zongfen":100.0,"btgl":-999.0,"btgs":-999,"ctgs":-999,"ctgl":-999.0,"aqxs":1,"atgl":1.0,"atgs":1,"aylzxgs":1}]</t>
  </si>
  <si>
    <t>近一年（截至上一个自然月）已完成版本的首轮通过版本数</t>
  </si>
  <si>
    <t>近一年（截至上一个自然月）已完成版本的二轮通过版本数</t>
  </si>
  <si>
    <t>近一年（截至上一个自然月）已完成版本的三轮通过版本数</t>
  </si>
  <si>
    <t>验收中的总版本数</t>
  </si>
  <si>
    <t>验收中的一轮版本数</t>
  </si>
  <si>
    <t>验收中的二轮版本数</t>
  </si>
  <si>
    <t>验收中的三轮版本数</t>
  </si>
  <si>
    <t>验收中的平均首轮通过率</t>
  </si>
  <si>
    <t>已完成的月度总版本数</t>
  </si>
  <si>
    <t>已完成的季度总版本数</t>
  </si>
  <si>
    <t>已完成的年度总版本数</t>
  </si>
  <si>
    <t>已完成的历史总版本数</t>
  </si>
  <si>
    <t>管理后台</t>
  </si>
  <si>
    <t>新增组别</t>
  </si>
  <si>
    <t>value</t>
  </si>
  <si>
    <t>post("newGroup",{value:''})</t>
  </si>
  <si>
    <t>删除组别</t>
  </si>
  <si>
    <t>post("delGroup",{value:''})</t>
  </si>
  <si>
    <t>新增项目负责人</t>
  </si>
  <si>
    <t>post("newSysPer",{value:''})</t>
  </si>
  <si>
    <t>删除项目负责人</t>
  </si>
  <si>
    <t>post("delSysPer",{value:''})</t>
  </si>
  <si>
    <t>新增测试人员</t>
  </si>
  <si>
    <t>post("newTestPer",{value:''})</t>
  </si>
  <si>
    <t>删除测试人员</t>
  </si>
  <si>
    <t>post("delTestPer",{value:''})</t>
  </si>
  <si>
    <t>新增账号</t>
  </si>
  <si>
    <t>value、userId、password、role、name</t>
  </si>
  <si>
    <t>post("newUser",{value:''})</t>
  </si>
  <si>
    <t>删除账号</t>
  </si>
  <si>
    <t>userId</t>
  </si>
  <si>
    <t>post("delUser",{value:''})</t>
  </si>
  <si>
    <t>系统质量排名</t>
  </si>
  <si>
    <t>上一自然月交付物得分、首轮验收通过率、验收得分（常规版本）、总分、抽测通过率、抽测得分（所有版本）</t>
  </si>
  <si>
    <t>上一季度交付物得分、首轮验收通过率、验收得分（常规版本）、总分、抽测通过率、抽测得分（所有版本）</t>
  </si>
  <si>
    <t>小组质量排名</t>
  </si>
  <si>
    <t>（平均）上一季度交付物得分、首轮验收通过率、验收得分（常规版本）、总分、抽测通过率、抽测得分（所有版本）</t>
  </si>
  <si>
    <t>（平均）上一自然月交付物得分、首轮验收通过率、验收得分（常规版本）、总分、抽测通过率、抽测得分（所有版本）</t>
  </si>
  <si>
    <t>字段名</t>
  </si>
  <si>
    <t>变量名</t>
  </si>
  <si>
    <t>组件格式</t>
  </si>
  <si>
    <t>版本信息</t>
  </si>
  <si>
    <t>输入框</t>
  </si>
  <si>
    <t>下拉框</t>
  </si>
  <si>
    <t>文本框</t>
  </si>
  <si>
    <t>交付物</t>
  </si>
  <si>
    <t>需求文档</t>
  </si>
  <si>
    <t>是否提交</t>
  </si>
  <si>
    <t>xq_tijiao</t>
  </si>
  <si>
    <t>文档格式</t>
  </si>
  <si>
    <t>xq_geshi</t>
  </si>
  <si>
    <t>提交人</t>
  </si>
  <si>
    <t>xq_tijiaoren</t>
  </si>
  <si>
    <t>state_xq_tijiaoren</t>
  </si>
  <si>
    <t>提交时间</t>
  </si>
  <si>
    <t>xq_time</t>
  </si>
  <si>
    <t>时间</t>
  </si>
  <si>
    <t>是否延迟</t>
  </si>
  <si>
    <t>xq_yanchi</t>
  </si>
  <si>
    <t>需求来源是否明确</t>
  </si>
  <si>
    <t>xq_laiyuan</t>
  </si>
  <si>
    <t>提测后需求变更次数</t>
  </si>
  <si>
    <t>xq_change</t>
  </si>
  <si>
    <t>需求得分</t>
  </si>
  <si>
    <t>xuqiudefen</t>
  </si>
  <si>
    <t>不符合项</t>
  </si>
  <si>
    <t>xq_error</t>
  </si>
  <si>
    <t>测试用例</t>
  </si>
  <si>
    <t>yl_tijiao</t>
  </si>
  <si>
    <t>yl_geshi</t>
  </si>
  <si>
    <t>yl_tijiaoren</t>
  </si>
  <si>
    <t>state_yl_tijiaoren</t>
  </si>
  <si>
    <t>yl_time</t>
  </si>
  <si>
    <t>yl_yanchi</t>
  </si>
  <si>
    <t>yl_error</t>
  </si>
  <si>
    <t>前置条件缺失或错误数量</t>
  </si>
  <si>
    <t>yl_qz</t>
  </si>
  <si>
    <t>用例标题缺失或错误数量</t>
  </si>
  <si>
    <t>yl_bt</t>
  </si>
  <si>
    <t>执行人缺失或错误数量 </t>
  </si>
  <si>
    <t>yl_zxr</t>
  </si>
  <si>
    <t>预期结果缺失或错误数量</t>
  </si>
  <si>
    <t>yl_yq</t>
  </si>
  <si>
    <t>操作步骤缺失或错误数量</t>
  </si>
  <si>
    <t>yl_bz</t>
  </si>
  <si>
    <t>执行结果缺失或错误数量</t>
  </si>
  <si>
    <t>yl_jg</t>
  </si>
  <si>
    <t>csyldf</t>
  </si>
  <si>
    <t>测试报告</t>
  </si>
  <si>
    <t>bg_tijiao</t>
  </si>
  <si>
    <t>bg_geshi</t>
  </si>
  <si>
    <t>bg_tijiaoren</t>
  </si>
  <si>
    <t>bg_time</t>
  </si>
  <si>
    <t>bg_yanchi</t>
  </si>
  <si>
    <t>bg_error</t>
  </si>
  <si>
    <t>测试执行情况缺失或错误数量</t>
  </si>
  <si>
    <t>bg_qk</t>
  </si>
  <si>
    <t>测试环境缺失或错误数量</t>
  </si>
  <si>
    <t>bg_hj</t>
  </si>
  <si>
    <t>测试范围缺失或错误数量</t>
  </si>
  <si>
    <t>bg_fw</t>
  </si>
  <si>
    <t>缺陷统计分析缺失或错误数量</t>
  </si>
  <si>
    <t>bg_qx</t>
  </si>
  <si>
    <t>测试结论缺失或错误数量</t>
  </si>
  <si>
    <t>bg_jl</t>
  </si>
  <si>
    <t>csbgdf</t>
  </si>
  <si>
    <t>抽测</t>
  </si>
  <si>
    <t>抽测开始时间</t>
  </si>
  <si>
    <t>cc_begin</t>
  </si>
  <si>
    <t>抽测结束时间</t>
  </si>
  <si>
    <t>cc_end</t>
  </si>
  <si>
    <t>抽测人</t>
  </si>
  <si>
    <t>cc_r</t>
  </si>
  <si>
    <t>用例总数</t>
  </si>
  <si>
    <t>ylzs</t>
  </si>
  <si>
    <t>tgs</t>
  </si>
  <si>
    <t>不通过数</t>
  </si>
  <si>
    <t>cc_btgs</t>
  </si>
  <si>
    <t>zss</t>
  </si>
  <si>
    <t>√</t>
  </si>
  <si>
    <t>抽测比例</t>
  </si>
  <si>
    <t>ccbl</t>
  </si>
  <si>
    <t>一轮验收</t>
  </si>
  <si>
    <t>测试开始时间</t>
  </si>
  <si>
    <t>a_begin</t>
  </si>
  <si>
    <t>测试结束时间</t>
  </si>
  <si>
    <t>a_end</t>
  </si>
  <si>
    <t>测试人</t>
  </si>
  <si>
    <t>a_csr</t>
  </si>
  <si>
    <t>用例执行个数</t>
  </si>
  <si>
    <t>a_btgs</t>
  </si>
  <si>
    <t>a_zss</t>
  </si>
  <si>
    <t>缺陷数</t>
  </si>
  <si>
    <t>第一轮版本通过率</t>
  </si>
  <si>
    <t>第一轮验收结果</t>
  </si>
  <si>
    <t>a_jieguo</t>
  </si>
  <si>
    <t>二轮验收</t>
  </si>
  <si>
    <t>b_begin</t>
  </si>
  <si>
    <t>b_end</t>
  </si>
  <si>
    <t>b_csr</t>
  </si>
  <si>
    <t>b_ylzxgs</t>
  </si>
  <si>
    <t>b_btgs</t>
  </si>
  <si>
    <t>b_zss</t>
  </si>
  <si>
    <t>b_qxs</t>
  </si>
  <si>
    <t>第二轮版本通过率</t>
  </si>
  <si>
    <t>第二轮验收结果</t>
  </si>
  <si>
    <t>b_jieguo</t>
  </si>
  <si>
    <t>三轮验收</t>
  </si>
  <si>
    <t>c_begin</t>
  </si>
  <si>
    <t>c_end</t>
  </si>
  <si>
    <t>c_csr</t>
  </si>
  <si>
    <t>c_ylzxgs</t>
  </si>
  <si>
    <t>c_btgs</t>
  </si>
  <si>
    <t>c_zss</t>
  </si>
  <si>
    <t>c_qxs</t>
  </si>
  <si>
    <t>第三轮版本通过率</t>
  </si>
  <si>
    <t>第三轮验收结果</t>
  </si>
  <si>
    <t>c_jieguo</t>
  </si>
  <si>
    <t>状态</t>
  </si>
  <si>
    <t>status</t>
  </si>
  <si>
    <t>已完成/未完成</t>
  </si>
  <si>
    <t>0/1/2/3</t>
  </si>
  <si>
    <t>post('/postTask',数据)、post（'/getTask',测试人员名）
负责人（填写人），单选</t>
  </si>
  <si>
    <t>录入日期</t>
  </si>
  <si>
    <t>submitDate</t>
  </si>
  <si>
    <t>2021-06-18'</t>
  </si>
  <si>
    <t>id</t>
  </si>
  <si>
    <t>version_id</t>
  </si>
  <si>
    <t>version_type</t>
  </si>
  <si>
    <t>check_time</t>
  </si>
  <si>
    <t>work_group</t>
  </si>
  <si>
    <t>sysname</t>
  </si>
  <si>
    <t>sysmanager</t>
  </si>
  <si>
    <t>version_info</t>
  </si>
  <si>
    <t>isPlan</t>
  </si>
  <si>
    <t>req_doc_score</t>
  </si>
  <si>
    <t>test_case_score</t>
  </si>
  <si>
    <t>test_report_score</t>
  </si>
  <si>
    <t>doc_score</t>
  </si>
  <si>
    <t>check_case_num</t>
  </si>
  <si>
    <t>test_case_num</t>
  </si>
  <si>
    <t>check_case_rate</t>
  </si>
  <si>
    <t>check_test_case_pass_num</t>
  </si>
  <si>
    <t>check_test_case_pass_rate</t>
  </si>
  <si>
    <t>check_test_case_score</t>
  </si>
  <si>
    <t>qa1_test_bug_num</t>
  </si>
  <si>
    <t>qa1_test_pass_rate</t>
  </si>
  <si>
    <t>qa2_test_bug_num</t>
  </si>
  <si>
    <t>qa2_test_pass_rate</t>
  </si>
  <si>
    <t>qa3_test_bug_num</t>
  </si>
  <si>
    <t>qa3_test_pass_rate</t>
  </si>
  <si>
    <t>qa_test_socre</t>
  </si>
  <si>
    <t>version_socre</t>
  </si>
  <si>
    <t>desc</t>
  </si>
  <si>
    <t>自增长主键</t>
  </si>
  <si>
    <t xml:space="preserve">版本号 </t>
  </si>
  <si>
    <t>版本类型：现网/紧急</t>
  </si>
  <si>
    <t>版本</t>
  </si>
  <si>
    <t>交付物检查技术得分</t>
  </si>
  <si>
    <t>抽测通过用例数</t>
  </si>
  <si>
    <t>抽测技术得分</t>
  </si>
  <si>
    <t>第一轮版本缺陷数</t>
  </si>
  <si>
    <t>第二轮版本缺陷数</t>
  </si>
  <si>
    <t>第二轮通过率</t>
  </si>
  <si>
    <t>第三轮版本缺陷数</t>
  </si>
  <si>
    <t>第三轮版通过率</t>
  </si>
  <si>
    <t>技术得分</t>
  </si>
  <si>
    <t>提测版本总得分</t>
  </si>
  <si>
    <t>补充说明</t>
  </si>
  <si>
    <t>常规</t>
  </si>
  <si>
    <t>办公组</t>
  </si>
  <si>
    <t>MOA</t>
  </si>
  <si>
    <t>康楠</t>
  </si>
  <si>
    <t>2月14日提测1个需求：本次上线MOA-集团审计署审计发现问题整改工作推进表（BPM）业务</t>
  </si>
  <si>
    <t>否</t>
  </si>
  <si>
    <t>通过</t>
  </si>
  <si>
    <t>上个版本遗留缺陷1个，抽测未计入考核；质控用例阻塞2个（网络问题，未配置数据），未计入考核</t>
  </si>
  <si>
    <t>规划组</t>
  </si>
  <si>
    <t>快速审批系统</t>
  </si>
  <si>
    <t>李晓汇</t>
  </si>
  <si>
    <t>2月10日MOA端快速审批提测6个需求：新增上传附件、再次提交、我发起的搜索、转交审批，我审批的搜索</t>
  </si>
  <si>
    <t>是</t>
  </si>
  <si>
    <t>不通过</t>
  </si>
  <si>
    <t>2</t>
  </si>
  <si>
    <t>0.92</t>
  </si>
  <si>
    <t>0</t>
  </si>
  <si>
    <t>1</t>
  </si>
  <si>
    <t>1、需求文档未在提测前2个工作日提交，扣3分
2、抽测通过率80%，扣5分
3、第一轮验收通过率58%，扣27分
4、第二轮验收通过率92%，扣3分</t>
  </si>
  <si>
    <t>人力组</t>
  </si>
  <si>
    <t xml:space="preserve"> 考核平台</t>
  </si>
  <si>
    <t>马越龙</t>
  </si>
  <si>
    <t>2月5日提测6个需求：本次版本上线IT部门考核第二批次第二部分内容，此需求来源IT规划技术部</t>
  </si>
  <si>
    <t xml:space="preserve"> 是</t>
  </si>
  <si>
    <t>1、18条测试用例预期结果中包含测试步骤，扣18分
2、测试报告中未附上全部缺陷记录，扣1分</t>
  </si>
  <si>
    <t>考核平台</t>
  </si>
  <si>
    <t>2月12日提测3个需求：加分项流程、加分项查询、满意度查询</t>
  </si>
  <si>
    <t>验收测试一轮，存在1个遗留BUG</t>
  </si>
  <si>
    <t>2月24日提测8个需求：1、选择年份、部门、业务类型导出 2、选择年份、考核业务导出 3、选择年份、部门进行导出 4、IT考核满意度-导出各部门序列得分5、IT考核满意度-导出各部门满意度得分6、IT考核满意度-导出职能部门指标得分7、IT考核满意度-导出生产集中部门指标得分8、IT考核满意度-导出区域中心指标得分</t>
  </si>
  <si>
    <t>1、需求文档未在提测前2个工作日提交，扣3分
2、6条测试用例执行结果与预期结果未一一对应
3、1条测试用例预期结果与执行步骤不相符</t>
  </si>
  <si>
    <t>3月2日提测7个需求：1、量化指标得分计算2、重点工作得分计算3、管理效能得分计算4、省中心对区域中心得分计算5、部门满意度得分计算6、总分计算、7、年度得分查询</t>
  </si>
  <si>
    <t xml:space="preserve">需求内容问题：
1. 2.1.1量化指标分数计算规则不完整
2. 2.1.2三个部分共性指标和管理效能通用指标计算规则不完整
</t>
  </si>
  <si>
    <t xml:space="preserve">3月9日提测2个需求：1、对部门考核公司领导分数核对页面调整2、对部门考核公司领导分数核对流程进行调整
</t>
  </si>
  <si>
    <t>集团待办</t>
  </si>
  <si>
    <t>战强</t>
  </si>
  <si>
    <t>3月12日提测1个需求，集团IT公司统一待办增加接入全国统一待办查询前置应用</t>
  </si>
  <si>
    <t>测试报告：测试范围列表中，项目版本为空，扣1分</t>
  </si>
  <si>
    <t>紧急</t>
  </si>
  <si>
    <t>1月2日1个需求：集团MOA客户端横屏开发改造（紧急版本）</t>
  </si>
  <si>
    <t>内部支撑组</t>
  </si>
  <si>
    <t>研发管理</t>
  </si>
  <si>
    <t>王烜</t>
  </si>
  <si>
    <t>1月15日1个需求，2019年IT公司核心能力内化工作成果需求（紧急版本）</t>
  </si>
  <si>
    <t>1月20日1个需求，考核平台-集团部门考核协同满意度变更页面优化功能版本（紧急版本）</t>
  </si>
  <si>
    <t>角色</t>
  </si>
  <si>
    <t>password</t>
  </si>
  <si>
    <t>role</t>
  </si>
  <si>
    <t>name</t>
  </si>
  <si>
    <t>管理员</t>
  </si>
  <si>
    <t>admin</t>
  </si>
  <si>
    <t>admin123</t>
  </si>
  <si>
    <t>bianyingsong</t>
  </si>
  <si>
    <t>bianyingsong123</t>
  </si>
  <si>
    <t>卞英松</t>
  </si>
  <si>
    <t>liulei</t>
  </si>
  <si>
    <t>liulei123</t>
  </si>
  <si>
    <t>刘蕾</t>
  </si>
  <si>
    <t>wangwen</t>
  </si>
  <si>
    <t>wangwen123</t>
  </si>
  <si>
    <t>王文</t>
  </si>
  <si>
    <t>qinyou</t>
  </si>
  <si>
    <t>qinyou123</t>
  </si>
  <si>
    <t>覃优</t>
  </si>
  <si>
    <t>linshunan</t>
  </si>
  <si>
    <t>linshunan123</t>
  </si>
  <si>
    <t>林舒楠</t>
  </si>
  <si>
    <t>guoyufeng</t>
  </si>
  <si>
    <t>guoyufeng123</t>
  </si>
  <si>
    <t>郭玉凤</t>
  </si>
  <si>
    <t>tanghaiqing</t>
  </si>
  <si>
    <t>tanghaiqing123</t>
  </si>
  <si>
    <t>唐海清</t>
  </si>
  <si>
    <t>jiangluojin</t>
  </si>
  <si>
    <t>jiangluojin123</t>
  </si>
  <si>
    <t>蒋罗锦</t>
  </si>
  <si>
    <t>cuixuemei</t>
  </si>
  <si>
    <t>cuixuemei123</t>
  </si>
  <si>
    <t>崔雪梅</t>
  </si>
  <si>
    <t>lihuilan</t>
  </si>
  <si>
    <t>lihuilan123</t>
  </si>
  <si>
    <t>黎慧岚</t>
  </si>
  <si>
    <t>zhouyaohui</t>
  </si>
  <si>
    <t>zhouyaohui123</t>
  </si>
  <si>
    <t>周耀辉</t>
  </si>
  <si>
    <t>lixili</t>
  </si>
  <si>
    <t>lixili123</t>
  </si>
  <si>
    <t>李细丽</t>
  </si>
  <si>
    <t>ruanbiqing</t>
  </si>
  <si>
    <t>ruanbiqing123</t>
  </si>
  <si>
    <t>阮必清</t>
  </si>
  <si>
    <t>label</t>
  </si>
  <si>
    <t>ERP集中门户</t>
  </si>
  <si>
    <t>集中化ERP核心系统</t>
  </si>
  <si>
    <t>集中化ERP查询平台</t>
  </si>
  <si>
    <t>集中化报账服务平台税务模块</t>
  </si>
  <si>
    <t>集中化租赁系统</t>
  </si>
  <si>
    <t>资产管理系统</t>
  </si>
  <si>
    <t>集中化集成平台</t>
  </si>
  <si>
    <t>集中化主数据平台</t>
  </si>
  <si>
    <t>企业文化建设平台</t>
  </si>
  <si>
    <t>党建云平台</t>
  </si>
  <si>
    <t>内部审计系统</t>
  </si>
  <si>
    <t>集中化计划建设管理系统</t>
  </si>
  <si>
    <t>集中运营服务平台</t>
  </si>
  <si>
    <t>智慧云表</t>
  </si>
  <si>
    <t>财务报表管理系统</t>
  </si>
  <si>
    <t>基建项目管理系统</t>
  </si>
  <si>
    <t>内部交易平台</t>
  </si>
  <si>
    <t>集中化流程平台</t>
  </si>
  <si>
    <t>集中化报账系统</t>
  </si>
  <si>
    <t>集中化资金系统</t>
  </si>
  <si>
    <t>集中化合同管理系统</t>
  </si>
  <si>
    <t>集中化研发管理系统</t>
  </si>
  <si>
    <t>集中化人力资源管理系统</t>
  </si>
  <si>
    <t>云化统一信息平台</t>
  </si>
  <si>
    <t>全国统一待办平台</t>
  </si>
  <si>
    <t>IT新门户</t>
  </si>
  <si>
    <t>电子采购与招标投标系统</t>
  </si>
  <si>
    <t>供应链管理系统</t>
  </si>
  <si>
    <t>IT公司科技创新管理平台</t>
  </si>
  <si>
    <t>总部考核平台</t>
  </si>
  <si>
    <t>预算管理应用</t>
  </si>
  <si>
    <t>全国统一邮件系统</t>
  </si>
  <si>
    <t>纪检监察信息系统</t>
  </si>
  <si>
    <t>全面预算管理系统</t>
  </si>
  <si>
    <t>信息安全合规管理系统</t>
  </si>
  <si>
    <t>IT公司银企互联系统</t>
  </si>
  <si>
    <t>协同办公平台（MOA）</t>
  </si>
  <si>
    <t>商密管控平台</t>
  </si>
  <si>
    <t>OA办公组</t>
  </si>
  <si>
    <t>规划管理组</t>
  </si>
  <si>
    <t>人力党建组</t>
  </si>
  <si>
    <t>财务管理组</t>
  </si>
  <si>
    <t>采购合同组</t>
  </si>
  <si>
    <t>能力平台组</t>
  </si>
  <si>
    <t>计划建设组</t>
  </si>
  <si>
    <t>基础安全组</t>
  </si>
  <si>
    <t>运维监控组</t>
  </si>
  <si>
    <t>运营实施组</t>
  </si>
  <si>
    <t>刘玥浩</t>
  </si>
  <si>
    <t>刘艳松</t>
  </si>
  <si>
    <t>吴妮婷</t>
  </si>
  <si>
    <t>蒙菲</t>
  </si>
  <si>
    <t>陈雨萌</t>
  </si>
  <si>
    <t>陈国栋</t>
  </si>
  <si>
    <t>张淼</t>
  </si>
  <si>
    <t>匡燕</t>
  </si>
  <si>
    <t>李凤仪</t>
  </si>
  <si>
    <t>张帅</t>
  </si>
  <si>
    <t>徐丽娟</t>
  </si>
  <si>
    <t>何亚飞</t>
  </si>
  <si>
    <t>石岳</t>
  </si>
  <si>
    <t>李扬</t>
  </si>
  <si>
    <t>李现京</t>
  </si>
  <si>
    <t>魏晓丽</t>
  </si>
  <si>
    <t>董晨阳</t>
  </si>
  <si>
    <t>殷洵</t>
  </si>
  <si>
    <t>姚帅</t>
  </si>
  <si>
    <t>郝燕挺</t>
  </si>
  <si>
    <t>张幸蕊</t>
  </si>
  <si>
    <t>潘陈升</t>
  </si>
  <si>
    <t>王婷琦</t>
  </si>
  <si>
    <t>陈璇</t>
  </si>
  <si>
    <t>韩跃</t>
  </si>
  <si>
    <t>宋晶晶</t>
  </si>
  <si>
    <t>王佳林</t>
  </si>
  <si>
    <t>李玉莹</t>
  </si>
  <si>
    <t>金凡博</t>
  </si>
  <si>
    <t>宋培</t>
  </si>
  <si>
    <t>薛仰壮</t>
  </si>
  <si>
    <t>侯晓华</t>
  </si>
  <si>
    <t>宋璞璇</t>
  </si>
  <si>
    <t>方全</t>
  </si>
</sst>
</file>

<file path=xl/styles.xml><?xml version="1.0" encoding="utf-8"?>
<styleSheet xmlns="http://schemas.openxmlformats.org/spreadsheetml/2006/main">
  <numFmts count="9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_ "/>
    <numFmt numFmtId="177" formatCode="0.00_);[Red]\(0.00\)"/>
    <numFmt numFmtId="178" formatCode="0.00_ "/>
    <numFmt numFmtId="179" formatCode="yyyy&quot;年&quot;m&quot;月&quot;d&quot;日&quot;;@"/>
    <numFmt numFmtId="180" formatCode="#\ ?/?"/>
  </numFmts>
  <fonts count="34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sz val="10"/>
      <name val="宋体"/>
      <charset val="134"/>
      <scheme val="minor"/>
    </font>
    <font>
      <sz val="9"/>
      <name val="宋体"/>
      <charset val="134"/>
      <scheme val="minor"/>
    </font>
    <font>
      <b/>
      <sz val="12"/>
      <name val="宋体"/>
      <charset val="134"/>
      <scheme val="minor"/>
    </font>
    <font>
      <sz val="10"/>
      <name val="宋体"/>
      <charset val="134"/>
    </font>
    <font>
      <sz val="9"/>
      <name val="宋体"/>
      <charset val="134"/>
    </font>
    <font>
      <sz val="9"/>
      <name val="Consolas"/>
      <charset val="134"/>
    </font>
    <font>
      <sz val="10.5"/>
      <name val="宋体"/>
      <charset val="134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61CEA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0" fillId="18" borderId="3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13" borderId="34" applyNumberFormat="0" applyFon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32" applyNumberFormat="0" applyFill="0" applyAlignment="0" applyProtection="0">
      <alignment vertical="center"/>
    </xf>
    <xf numFmtId="0" fontId="15" fillId="0" borderId="32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5" fillId="0" borderId="39" applyNumberFormat="0" applyFill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8" fillId="12" borderId="33" applyNumberFormat="0" applyAlignment="0" applyProtection="0">
      <alignment vertical="center"/>
    </xf>
    <xf numFmtId="0" fontId="22" fillId="12" borderId="35" applyNumberFormat="0" applyAlignment="0" applyProtection="0">
      <alignment vertical="center"/>
    </xf>
    <xf numFmtId="0" fontId="21" fillId="20" borderId="36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7" fillId="0" borderId="38" applyNumberFormat="0" applyFill="0" applyAlignment="0" applyProtection="0">
      <alignment vertical="center"/>
    </xf>
    <xf numFmtId="0" fontId="23" fillId="0" borderId="37" applyNumberFormat="0" applyFill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8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1" fillId="0" borderId="1" xfId="49" applyFont="1" applyBorder="1" applyAlignment="1">
      <alignment vertical="center" wrapText="1"/>
    </xf>
    <xf numFmtId="0" fontId="2" fillId="3" borderId="1" xfId="49" applyFont="1" applyFill="1" applyBorder="1">
      <alignment vertical="center"/>
    </xf>
    <xf numFmtId="0" fontId="3" fillId="0" borderId="1" xfId="49" applyFont="1" applyBorder="1">
      <alignment vertical="center"/>
    </xf>
    <xf numFmtId="0" fontId="3" fillId="0" borderId="1" xfId="49" applyFont="1" applyBorder="1" applyAlignment="1">
      <alignment horizontal="center" vertical="center"/>
    </xf>
    <xf numFmtId="0" fontId="3" fillId="0" borderId="1" xfId="49" applyFont="1" applyFill="1" applyBorder="1" applyAlignment="1">
      <alignment horizontal="center" vertical="center"/>
    </xf>
    <xf numFmtId="0" fontId="4" fillId="0" borderId="1" xfId="49" applyFont="1" applyBorder="1">
      <alignment vertical="center"/>
    </xf>
    <xf numFmtId="0" fontId="2" fillId="0" borderId="1" xfId="49" applyFont="1" applyBorder="1">
      <alignment vertical="center"/>
    </xf>
    <xf numFmtId="179" fontId="2" fillId="0" borderId="1" xfId="49" applyNumberFormat="1" applyFont="1" applyBorder="1">
      <alignment vertical="center"/>
    </xf>
    <xf numFmtId="0" fontId="2" fillId="0" borderId="1" xfId="49" applyFont="1" applyBorder="1" applyAlignment="1">
      <alignment vertical="center" wrapText="1"/>
    </xf>
    <xf numFmtId="179" fontId="1" fillId="0" borderId="1" xfId="49" applyNumberFormat="1" applyFont="1" applyBorder="1" applyAlignment="1">
      <alignment vertical="center" wrapText="1"/>
    </xf>
    <xf numFmtId="0" fontId="2" fillId="4" borderId="1" xfId="49" applyFont="1" applyFill="1" applyBorder="1">
      <alignment vertical="center"/>
    </xf>
    <xf numFmtId="0" fontId="2" fillId="2" borderId="1" xfId="49" applyFont="1" applyFill="1" applyBorder="1">
      <alignment vertical="center"/>
    </xf>
    <xf numFmtId="179" fontId="2" fillId="2" borderId="1" xfId="49" applyNumberFormat="1" applyFont="1" applyFill="1" applyBorder="1">
      <alignment vertical="center"/>
    </xf>
    <xf numFmtId="0" fontId="5" fillId="3" borderId="1" xfId="49" applyFont="1" applyFill="1" applyBorder="1" applyAlignment="1">
      <alignment vertical="center" wrapText="1"/>
    </xf>
    <xf numFmtId="179" fontId="3" fillId="0" borderId="1" xfId="49" applyNumberFormat="1" applyFont="1" applyBorder="1">
      <alignment vertical="center"/>
    </xf>
    <xf numFmtId="0" fontId="3" fillId="0" borderId="1" xfId="49" applyFont="1" applyBorder="1" applyAlignment="1">
      <alignment horizontal="center" vertical="center" wrapText="1"/>
    </xf>
    <xf numFmtId="0" fontId="6" fillId="0" borderId="1" xfId="49" applyFont="1" applyBorder="1" applyAlignment="1">
      <alignment horizontal="center" vertical="center" wrapText="1"/>
    </xf>
    <xf numFmtId="0" fontId="3" fillId="0" borderId="1" xfId="49" applyFont="1" applyBorder="1" applyAlignment="1">
      <alignment horizontal="left" vertical="center" wrapText="1"/>
    </xf>
    <xf numFmtId="179" fontId="3" fillId="0" borderId="1" xfId="49" applyNumberFormat="1" applyFont="1" applyBorder="1" applyAlignment="1">
      <alignment horizontal="center" vertical="center"/>
    </xf>
    <xf numFmtId="0" fontId="6" fillId="0" borderId="1" xfId="49" applyFont="1" applyBorder="1" applyAlignment="1">
      <alignment horizontal="left" vertical="center" wrapText="1"/>
    </xf>
    <xf numFmtId="179" fontId="3" fillId="0" borderId="1" xfId="49" applyNumberFormat="1" applyFont="1" applyFill="1" applyBorder="1" applyAlignment="1">
      <alignment horizontal="center" vertical="center"/>
    </xf>
    <xf numFmtId="0" fontId="3" fillId="0" borderId="1" xfId="49" applyFont="1" applyFill="1" applyBorder="1" applyAlignment="1">
      <alignment horizontal="center" vertical="center" wrapText="1"/>
    </xf>
    <xf numFmtId="0" fontId="6" fillId="0" borderId="1" xfId="49" applyFont="1" applyFill="1" applyBorder="1" applyAlignment="1">
      <alignment horizontal="left" vertical="center" wrapText="1"/>
    </xf>
    <xf numFmtId="0" fontId="6" fillId="0" borderId="1" xfId="49" applyFont="1" applyFill="1" applyBorder="1" applyAlignment="1">
      <alignment horizontal="center" vertical="center" wrapText="1"/>
    </xf>
    <xf numFmtId="179" fontId="4" fillId="0" borderId="1" xfId="49" applyNumberFormat="1" applyFont="1" applyBorder="1">
      <alignment vertical="center"/>
    </xf>
    <xf numFmtId="0" fontId="4" fillId="0" borderId="1" xfId="49" applyFont="1" applyBorder="1" applyAlignment="1">
      <alignment horizontal="center" vertical="center"/>
    </xf>
    <xf numFmtId="0" fontId="4" fillId="0" borderId="1" xfId="49" applyFont="1" applyBorder="1" applyAlignment="1">
      <alignment horizontal="center" vertical="center" wrapText="1"/>
    </xf>
    <xf numFmtId="0" fontId="7" fillId="0" borderId="1" xfId="49" applyFont="1" applyBorder="1" applyAlignment="1">
      <alignment horizontal="center" vertical="center" wrapText="1"/>
    </xf>
    <xf numFmtId="0" fontId="1" fillId="3" borderId="1" xfId="49" applyFont="1" applyFill="1" applyBorder="1" applyAlignment="1">
      <alignment horizontal="center" vertical="center" wrapText="1"/>
    </xf>
    <xf numFmtId="0" fontId="5" fillId="3" borderId="1" xfId="49" applyFont="1" applyFill="1" applyBorder="1" applyAlignment="1">
      <alignment horizontal="center" vertical="center" wrapText="1"/>
    </xf>
    <xf numFmtId="177" fontId="3" fillId="0" borderId="1" xfId="49" applyNumberFormat="1" applyFont="1" applyBorder="1" applyAlignment="1">
      <alignment horizontal="center" vertical="center" wrapText="1"/>
    </xf>
    <xf numFmtId="177" fontId="3" fillId="0" borderId="1" xfId="49" applyNumberFormat="1" applyFont="1" applyFill="1" applyBorder="1" applyAlignment="1">
      <alignment horizontal="center" vertical="center" wrapText="1"/>
    </xf>
    <xf numFmtId="177" fontId="4" fillId="0" borderId="1" xfId="49" applyNumberFormat="1" applyFont="1" applyBorder="1" applyAlignment="1">
      <alignment horizontal="center" vertical="center"/>
    </xf>
    <xf numFmtId="177" fontId="4" fillId="0" borderId="1" xfId="49" applyNumberFormat="1" applyFont="1" applyBorder="1" applyAlignment="1">
      <alignment horizontal="center" vertical="center" wrapText="1"/>
    </xf>
    <xf numFmtId="176" fontId="3" fillId="0" borderId="1" xfId="49" applyNumberFormat="1" applyFont="1" applyBorder="1" applyAlignment="1">
      <alignment horizontal="center" vertical="center" wrapText="1"/>
    </xf>
    <xf numFmtId="0" fontId="3" fillId="0" borderId="1" xfId="49" applyNumberFormat="1" applyFont="1" applyBorder="1" applyAlignment="1">
      <alignment horizontal="center" vertical="center" wrapText="1"/>
    </xf>
    <xf numFmtId="178" fontId="3" fillId="0" borderId="1" xfId="49" applyNumberFormat="1" applyFont="1" applyBorder="1" applyAlignment="1">
      <alignment horizontal="center" vertical="center" wrapText="1"/>
    </xf>
    <xf numFmtId="49" fontId="3" fillId="0" borderId="1" xfId="49" applyNumberFormat="1" applyFont="1" applyBorder="1" applyAlignment="1">
      <alignment horizontal="center" vertical="center" wrapText="1"/>
    </xf>
    <xf numFmtId="177" fontId="3" fillId="0" borderId="1" xfId="49" applyNumberFormat="1" applyFont="1" applyFill="1" applyBorder="1" applyAlignment="1" applyProtection="1">
      <alignment horizontal="center" vertical="center"/>
    </xf>
    <xf numFmtId="0" fontId="3" fillId="0" borderId="1" xfId="49" applyNumberFormat="1" applyFont="1" applyBorder="1" applyAlignment="1">
      <alignment horizontal="center" vertical="center"/>
    </xf>
    <xf numFmtId="177" fontId="3" fillId="0" borderId="1" xfId="49" applyNumberFormat="1" applyFont="1" applyFill="1" applyBorder="1" applyAlignment="1" applyProtection="1">
      <alignment horizontal="center" vertical="center" wrapText="1"/>
    </xf>
    <xf numFmtId="0" fontId="2" fillId="0" borderId="1" xfId="49" applyFont="1" applyBorder="1" applyAlignment="1">
      <alignment horizontal="center" vertical="center"/>
    </xf>
    <xf numFmtId="9" fontId="3" fillId="0" borderId="1" xfId="49" applyNumberFormat="1" applyFont="1" applyFill="1" applyBorder="1" applyAlignment="1">
      <alignment horizontal="center" vertical="center" wrapText="1"/>
    </xf>
    <xf numFmtId="176" fontId="3" fillId="0" borderId="1" xfId="49" applyNumberFormat="1" applyFont="1" applyFill="1" applyBorder="1" applyAlignment="1">
      <alignment horizontal="center" vertical="center" wrapText="1"/>
    </xf>
    <xf numFmtId="0" fontId="3" fillId="0" borderId="1" xfId="49" applyNumberFormat="1" applyFont="1" applyFill="1" applyBorder="1" applyAlignment="1">
      <alignment horizontal="center" vertical="center" wrapText="1"/>
    </xf>
    <xf numFmtId="176" fontId="4" fillId="0" borderId="1" xfId="49" applyNumberFormat="1" applyFont="1" applyBorder="1" applyAlignment="1">
      <alignment horizontal="center" vertical="center"/>
    </xf>
    <xf numFmtId="0" fontId="4" fillId="0" borderId="1" xfId="49" applyNumberFormat="1" applyFont="1" applyBorder="1">
      <alignment vertical="center"/>
    </xf>
    <xf numFmtId="0" fontId="4" fillId="0" borderId="1" xfId="49" applyFont="1" applyBorder="1" applyAlignment="1">
      <alignment vertical="center" wrapText="1"/>
    </xf>
    <xf numFmtId="176" fontId="4" fillId="0" borderId="1" xfId="49" applyNumberFormat="1" applyFont="1" applyBorder="1" applyAlignment="1">
      <alignment horizontal="center" vertical="center" wrapText="1"/>
    </xf>
    <xf numFmtId="0" fontId="1" fillId="3" borderId="1" xfId="49" applyFont="1" applyFill="1" applyBorder="1" applyAlignment="1">
      <alignment vertical="center" wrapText="1"/>
    </xf>
    <xf numFmtId="0" fontId="2" fillId="3" borderId="1" xfId="49" applyFont="1" applyFill="1" applyBorder="1" applyAlignment="1">
      <alignment horizontal="center" vertical="center"/>
    </xf>
    <xf numFmtId="0" fontId="3" fillId="0" borderId="1" xfId="49" applyFont="1" applyBorder="1" applyAlignment="1">
      <alignment vertical="center" wrapText="1"/>
    </xf>
    <xf numFmtId="180" fontId="3" fillId="0" borderId="1" xfId="49" applyNumberFormat="1" applyFont="1" applyBorder="1" applyAlignment="1">
      <alignment horizontal="center" vertical="center" wrapText="1"/>
    </xf>
    <xf numFmtId="0" fontId="3" fillId="0" borderId="1" xfId="49" applyFont="1" applyFill="1" applyBorder="1" applyAlignment="1">
      <alignment vertical="center" wrapText="1"/>
    </xf>
    <xf numFmtId="0" fontId="1" fillId="2" borderId="1" xfId="0" applyFont="1" applyFill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justify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1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>
      <alignment vertical="center"/>
    </xf>
    <xf numFmtId="0" fontId="2" fillId="0" borderId="7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Border="1">
      <alignment vertic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Fill="1" applyAlignment="1">
      <alignment horizontal="center" vertical="center"/>
    </xf>
    <xf numFmtId="0" fontId="11" fillId="2" borderId="1" xfId="0" applyFont="1" applyFill="1" applyBorder="1">
      <alignment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1" xfId="0" applyFont="1" applyBorder="1" applyAlignment="1">
      <alignment vertical="center"/>
    </xf>
    <xf numFmtId="0" fontId="2" fillId="2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0" fillId="0" borderId="1" xfId="0" applyBorder="1">
      <alignment vertical="center"/>
    </xf>
    <xf numFmtId="0" fontId="10" fillId="0" borderId="1" xfId="0" applyFont="1" applyBorder="1">
      <alignment vertical="center"/>
    </xf>
    <xf numFmtId="0" fontId="2" fillId="0" borderId="10" xfId="0" applyFont="1" applyFill="1" applyBorder="1" applyAlignment="1"/>
    <xf numFmtId="0" fontId="2" fillId="2" borderId="0" xfId="0" applyFont="1" applyFill="1" applyBorder="1" applyAlignment="1"/>
    <xf numFmtId="0" fontId="2" fillId="2" borderId="11" xfId="0" applyFont="1" applyFill="1" applyBorder="1" applyAlignment="1"/>
    <xf numFmtId="0" fontId="2" fillId="0" borderId="11" xfId="0" applyFont="1" applyFill="1" applyBorder="1" applyAlignment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wrapText="1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/>
    <xf numFmtId="0" fontId="2" fillId="2" borderId="13" xfId="0" applyFont="1" applyFill="1" applyBorder="1" applyAlignment="1"/>
    <xf numFmtId="0" fontId="2" fillId="2" borderId="13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/>
    <xf numFmtId="0" fontId="2" fillId="0" borderId="16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wrapText="1"/>
    </xf>
    <xf numFmtId="0" fontId="2" fillId="0" borderId="7" xfId="0" applyFont="1" applyFill="1" applyBorder="1" applyAlignment="1"/>
    <xf numFmtId="0" fontId="2" fillId="0" borderId="1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/>
    <xf numFmtId="0" fontId="2" fillId="2" borderId="1" xfId="0" applyFont="1" applyFill="1" applyBorder="1" applyAlignment="1"/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wrapText="1"/>
    </xf>
    <xf numFmtId="0" fontId="2" fillId="0" borderId="4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/>
    <xf numFmtId="0" fontId="2" fillId="2" borderId="13" xfId="0" applyFont="1" applyFill="1" applyBorder="1" applyAlignment="1">
      <alignment wrapText="1"/>
    </xf>
    <xf numFmtId="0" fontId="2" fillId="2" borderId="10" xfId="0" applyFont="1" applyFill="1" applyBorder="1" applyAlignment="1"/>
    <xf numFmtId="0" fontId="2" fillId="0" borderId="7" xfId="0" applyFont="1" applyFill="1" applyBorder="1" applyAlignment="1">
      <alignment wrapText="1"/>
    </xf>
    <xf numFmtId="0" fontId="10" fillId="0" borderId="7" xfId="0" applyFont="1" applyFill="1" applyBorder="1" applyAlignment="1">
      <alignment wrapText="1"/>
    </xf>
    <xf numFmtId="0" fontId="2" fillId="2" borderId="7" xfId="0" applyFont="1" applyFill="1" applyBorder="1" applyAlignment="1">
      <alignment wrapText="1"/>
    </xf>
    <xf numFmtId="0" fontId="2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/>
    <xf numFmtId="0" fontId="2" fillId="2" borderId="21" xfId="0" applyFont="1" applyFill="1" applyBorder="1" applyAlignment="1"/>
    <xf numFmtId="0" fontId="2" fillId="2" borderId="21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12" fillId="0" borderId="25" xfId="0" applyFont="1" applyFill="1" applyBorder="1" applyAlignment="1"/>
    <xf numFmtId="0" fontId="2" fillId="0" borderId="4" xfId="0" applyFont="1" applyFill="1" applyBorder="1" applyAlignment="1"/>
    <xf numFmtId="0" fontId="2" fillId="0" borderId="26" xfId="0" applyFont="1" applyFill="1" applyBorder="1" applyAlignment="1">
      <alignment horizontal="center" vertical="center" wrapText="1"/>
    </xf>
    <xf numFmtId="0" fontId="2" fillId="0" borderId="27" xfId="0" applyFont="1" applyFill="1" applyBorder="1" applyAlignment="1"/>
    <xf numFmtId="0" fontId="2" fillId="0" borderId="2" xfId="0" applyFont="1" applyFill="1" applyBorder="1" applyAlignment="1"/>
    <xf numFmtId="0" fontId="2" fillId="0" borderId="28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/>
    <xf numFmtId="0" fontId="2" fillId="0" borderId="13" xfId="0" applyFont="1" applyFill="1" applyBorder="1" applyAlignment="1"/>
    <xf numFmtId="0" fontId="2" fillId="0" borderId="15" xfId="0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/>
    <xf numFmtId="0" fontId="2" fillId="0" borderId="21" xfId="0" applyFont="1" applyFill="1" applyBorder="1" applyAlignment="1"/>
    <xf numFmtId="0" fontId="2" fillId="0" borderId="3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vertical="center" wrapText="1"/>
    </xf>
    <xf numFmtId="0" fontId="2" fillId="0" borderId="25" xfId="0" applyFont="1" applyFill="1" applyBorder="1" applyAlignment="1"/>
    <xf numFmtId="0" fontId="1" fillId="0" borderId="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wrapText="1"/>
    </xf>
    <xf numFmtId="0" fontId="2" fillId="0" borderId="25" xfId="0" applyFont="1" applyFill="1" applyBorder="1" applyAlignment="1">
      <alignment wrapText="1"/>
    </xf>
    <xf numFmtId="0" fontId="2" fillId="0" borderId="27" xfId="0" applyFont="1" applyFill="1" applyBorder="1" applyAlignment="1">
      <alignment wrapText="1"/>
    </xf>
    <xf numFmtId="0" fontId="2" fillId="0" borderId="13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0" borderId="21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14" fontId="2" fillId="0" borderId="1" xfId="0" applyNumberFormat="1" applyFont="1" applyBorder="1" applyAlignment="1" quotePrefix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J167"/>
  <sheetViews>
    <sheetView zoomScale="85" zoomScaleNormal="85" topLeftCell="C35" workbookViewId="0">
      <selection activeCell="F62" sqref="F62"/>
    </sheetView>
  </sheetViews>
  <sheetFormatPr defaultColWidth="9.775" defaultRowHeight="13.5"/>
  <cols>
    <col min="1" max="1" width="7.66666666666667" style="112" customWidth="1"/>
    <col min="2" max="2" width="17.3333333333333" style="113" customWidth="1"/>
    <col min="3" max="3" width="32.3333333333333" style="114" customWidth="1"/>
    <col min="4" max="4" width="5.775" style="114" customWidth="1"/>
    <col min="5" max="5" width="37.8833333333333" style="114" customWidth="1"/>
    <col min="6" max="6" width="18.8833333333333" style="115" customWidth="1"/>
    <col min="7" max="7" width="23.3333333333333" style="115" customWidth="1"/>
    <col min="8" max="8" width="39.775" style="114" customWidth="1"/>
    <col min="9" max="9" width="107.216666666667" style="116" customWidth="1"/>
    <col min="10" max="10" width="52.775" style="114" customWidth="1"/>
    <col min="11" max="16384" width="9.775" style="114"/>
  </cols>
  <sheetData>
    <row r="1" s="108" customFormat="1" ht="14.25" spans="1:10">
      <c r="A1" s="117" t="s">
        <v>0</v>
      </c>
      <c r="B1" s="118"/>
      <c r="C1" s="119" t="s">
        <v>1</v>
      </c>
      <c r="D1" s="120" t="s">
        <v>2</v>
      </c>
      <c r="E1" s="120" t="s">
        <v>3</v>
      </c>
      <c r="F1" s="121" t="s">
        <v>4</v>
      </c>
      <c r="G1" s="121" t="s">
        <v>5</v>
      </c>
      <c r="H1" s="122" t="s">
        <v>6</v>
      </c>
      <c r="I1" s="141" t="s">
        <v>7</v>
      </c>
      <c r="J1" s="142" t="s">
        <v>8</v>
      </c>
    </row>
    <row r="2" ht="40.5" spans="1:9">
      <c r="A2" s="123" t="s">
        <v>9</v>
      </c>
      <c r="B2" s="124" t="s">
        <v>10</v>
      </c>
      <c r="C2" s="125" t="s">
        <v>11</v>
      </c>
      <c r="D2" s="112">
        <v>1</v>
      </c>
      <c r="E2" s="112" t="s">
        <v>12</v>
      </c>
      <c r="F2" s="126" t="s">
        <v>13</v>
      </c>
      <c r="G2" s="127" t="s">
        <v>13</v>
      </c>
      <c r="H2" s="128" t="s">
        <v>14</v>
      </c>
      <c r="I2" s="143" t="s">
        <v>15</v>
      </c>
    </row>
    <row r="3" ht="27" spans="1:10">
      <c r="A3" s="129"/>
      <c r="B3" s="124"/>
      <c r="C3" s="125" t="s">
        <v>16</v>
      </c>
      <c r="D3" s="112">
        <v>1</v>
      </c>
      <c r="E3" s="112" t="s">
        <v>17</v>
      </c>
      <c r="F3" s="126" t="s">
        <v>18</v>
      </c>
      <c r="G3" s="130" t="s">
        <v>18</v>
      </c>
      <c r="H3" s="131"/>
      <c r="I3" s="143" t="s">
        <v>19</v>
      </c>
      <c r="J3" s="114" t="s">
        <v>20</v>
      </c>
    </row>
    <row r="4" ht="27" spans="1:9">
      <c r="A4" s="129"/>
      <c r="B4" s="124"/>
      <c r="C4" s="125" t="s">
        <v>21</v>
      </c>
      <c r="D4" s="112">
        <v>1</v>
      </c>
      <c r="E4" s="112" t="s">
        <v>21</v>
      </c>
      <c r="F4" s="126" t="s">
        <v>22</v>
      </c>
      <c r="G4" s="127" t="s">
        <v>22</v>
      </c>
      <c r="H4" s="131"/>
      <c r="I4" s="144" t="s">
        <v>23</v>
      </c>
    </row>
    <row r="5" ht="27" spans="1:9">
      <c r="A5" s="129"/>
      <c r="B5" s="132" t="s">
        <v>24</v>
      </c>
      <c r="C5" s="125" t="s">
        <v>25</v>
      </c>
      <c r="D5" s="112">
        <v>1</v>
      </c>
      <c r="E5" s="112" t="s">
        <v>26</v>
      </c>
      <c r="F5" s="126" t="s">
        <v>27</v>
      </c>
      <c r="G5" s="127" t="s">
        <v>27</v>
      </c>
      <c r="H5" s="131"/>
      <c r="I5" s="143" t="s">
        <v>28</v>
      </c>
    </row>
    <row r="6" s="109" customFormat="1" spans="1:9">
      <c r="A6" s="129"/>
      <c r="B6" s="133"/>
      <c r="C6" s="134" t="s">
        <v>29</v>
      </c>
      <c r="D6" s="135">
        <v>1</v>
      </c>
      <c r="E6" s="135"/>
      <c r="F6" s="136" t="s">
        <v>30</v>
      </c>
      <c r="G6" s="137" t="s">
        <v>30</v>
      </c>
      <c r="H6" s="131"/>
      <c r="I6" s="145"/>
    </row>
    <row r="7" ht="67.5" spans="1:9">
      <c r="A7" s="129"/>
      <c r="B7" s="133"/>
      <c r="C7" s="125" t="s">
        <v>31</v>
      </c>
      <c r="D7" s="112">
        <v>1</v>
      </c>
      <c r="E7" s="112" t="s">
        <v>32</v>
      </c>
      <c r="F7" s="126" t="s">
        <v>33</v>
      </c>
      <c r="G7" s="130" t="s">
        <v>33</v>
      </c>
      <c r="H7" s="131"/>
      <c r="I7" s="143" t="s">
        <v>34</v>
      </c>
    </row>
    <row r="8" s="109" customFormat="1" spans="1:9">
      <c r="A8" s="129"/>
      <c r="B8" s="133"/>
      <c r="C8" s="134" t="s">
        <v>35</v>
      </c>
      <c r="D8" s="135">
        <v>1</v>
      </c>
      <c r="E8" s="135"/>
      <c r="F8" s="136" t="s">
        <v>36</v>
      </c>
      <c r="G8" s="137" t="s">
        <v>36</v>
      </c>
      <c r="H8" s="131"/>
      <c r="I8" s="145"/>
    </row>
    <row r="9" ht="162" spans="1:9">
      <c r="A9" s="129"/>
      <c r="B9" s="133"/>
      <c r="C9" s="125" t="s">
        <v>37</v>
      </c>
      <c r="D9" s="112">
        <v>1</v>
      </c>
      <c r="E9" s="138" t="s">
        <v>38</v>
      </c>
      <c r="F9" s="126" t="s">
        <v>39</v>
      </c>
      <c r="G9" s="130" t="s">
        <v>39</v>
      </c>
      <c r="H9" s="131"/>
      <c r="I9" s="143" t="s">
        <v>40</v>
      </c>
    </row>
    <row r="10" s="109" customFormat="1" spans="1:9">
      <c r="A10" s="129"/>
      <c r="B10" s="133"/>
      <c r="C10" s="134" t="s">
        <v>41</v>
      </c>
      <c r="D10" s="135">
        <v>1</v>
      </c>
      <c r="E10" s="135"/>
      <c r="F10" s="136" t="s">
        <v>42</v>
      </c>
      <c r="G10" s="137" t="s">
        <v>42</v>
      </c>
      <c r="H10" s="131"/>
      <c r="I10" s="145"/>
    </row>
    <row r="11" ht="189" spans="1:9">
      <c r="A11" s="129"/>
      <c r="B11" s="133"/>
      <c r="C11" s="125" t="s">
        <v>43</v>
      </c>
      <c r="D11" s="112">
        <v>1</v>
      </c>
      <c r="E11" s="113" t="s">
        <v>44</v>
      </c>
      <c r="F11" s="126" t="s">
        <v>45</v>
      </c>
      <c r="G11" s="130" t="s">
        <v>45</v>
      </c>
      <c r="H11" s="131"/>
      <c r="I11" s="143" t="s">
        <v>46</v>
      </c>
    </row>
    <row r="12" s="109" customFormat="1" spans="1:9">
      <c r="A12" s="129"/>
      <c r="B12" s="133"/>
      <c r="C12" s="134" t="s">
        <v>47</v>
      </c>
      <c r="D12" s="135">
        <v>1</v>
      </c>
      <c r="E12" s="135"/>
      <c r="F12" s="136" t="s">
        <v>48</v>
      </c>
      <c r="G12" s="137" t="s">
        <v>48</v>
      </c>
      <c r="H12" s="131"/>
      <c r="I12" s="145"/>
    </row>
    <row r="13" ht="27" spans="1:9">
      <c r="A13" s="129"/>
      <c r="B13" s="133"/>
      <c r="C13" s="125" t="s">
        <v>49</v>
      </c>
      <c r="D13" s="112">
        <v>1</v>
      </c>
      <c r="E13" s="112" t="s">
        <v>50</v>
      </c>
      <c r="F13" s="126" t="s">
        <v>51</v>
      </c>
      <c r="G13" s="127" t="s">
        <v>51</v>
      </c>
      <c r="H13" s="131"/>
      <c r="I13" s="143" t="s">
        <v>52</v>
      </c>
    </row>
    <row r="14" ht="27" spans="1:9">
      <c r="A14" s="129"/>
      <c r="B14" s="139"/>
      <c r="C14" s="125" t="s">
        <v>53</v>
      </c>
      <c r="D14" s="112">
        <v>1</v>
      </c>
      <c r="E14" s="112" t="s">
        <v>54</v>
      </c>
      <c r="F14" s="126" t="s">
        <v>55</v>
      </c>
      <c r="G14" s="127" t="s">
        <v>55</v>
      </c>
      <c r="H14" s="131"/>
      <c r="I14" s="143" t="s">
        <v>56</v>
      </c>
    </row>
    <row r="15" ht="27" spans="1:9">
      <c r="A15" s="129"/>
      <c r="B15" s="126" t="s">
        <v>57</v>
      </c>
      <c r="C15" s="125" t="s">
        <v>58</v>
      </c>
      <c r="D15" s="112">
        <v>1</v>
      </c>
      <c r="E15" s="112" t="s">
        <v>58</v>
      </c>
      <c r="F15" s="126" t="s">
        <v>59</v>
      </c>
      <c r="G15" s="127" t="s">
        <v>59</v>
      </c>
      <c r="H15" s="131"/>
      <c r="I15" s="143" t="s">
        <v>60</v>
      </c>
    </row>
    <row r="16" ht="27" spans="1:9">
      <c r="A16" s="129"/>
      <c r="B16" s="126"/>
      <c r="C16" s="125" t="s">
        <v>25</v>
      </c>
      <c r="D16" s="112">
        <v>1</v>
      </c>
      <c r="E16" s="112" t="s">
        <v>61</v>
      </c>
      <c r="F16" s="126" t="s">
        <v>62</v>
      </c>
      <c r="G16" s="127" t="s">
        <v>62</v>
      </c>
      <c r="H16" s="131"/>
      <c r="I16" s="143" t="s">
        <v>63</v>
      </c>
    </row>
    <row r="17" s="109" customFormat="1" spans="1:9">
      <c r="A17" s="129"/>
      <c r="B17" s="126"/>
      <c r="C17" s="134" t="s">
        <v>29</v>
      </c>
      <c r="D17" s="135">
        <v>1</v>
      </c>
      <c r="E17" s="135"/>
      <c r="F17" s="136" t="s">
        <v>64</v>
      </c>
      <c r="G17" s="137" t="s">
        <v>64</v>
      </c>
      <c r="H17" s="131"/>
      <c r="I17" s="145"/>
    </row>
    <row r="18" hidden="1" spans="1:9">
      <c r="A18" s="129"/>
      <c r="B18" s="126" t="s">
        <v>65</v>
      </c>
      <c r="C18" s="125" t="s">
        <v>66</v>
      </c>
      <c r="D18" s="112"/>
      <c r="E18" s="112"/>
      <c r="F18" s="126"/>
      <c r="G18" s="127"/>
      <c r="H18" s="131"/>
      <c r="I18" s="143"/>
    </row>
    <row r="19" hidden="1" spans="1:9">
      <c r="A19" s="129"/>
      <c r="B19" s="126"/>
      <c r="C19" s="125" t="s">
        <v>67</v>
      </c>
      <c r="D19" s="112"/>
      <c r="E19" s="112"/>
      <c r="F19" s="126"/>
      <c r="G19" s="127"/>
      <c r="H19" s="131"/>
      <c r="I19" s="143"/>
    </row>
    <row r="20" hidden="1" spans="1:9">
      <c r="A20" s="129"/>
      <c r="B20" s="126"/>
      <c r="C20" s="125" t="s">
        <v>68</v>
      </c>
      <c r="D20" s="112"/>
      <c r="E20" s="112"/>
      <c r="F20" s="126"/>
      <c r="G20" s="127"/>
      <c r="H20" s="131"/>
      <c r="I20" s="143"/>
    </row>
    <row r="21" hidden="1" spans="1:9">
      <c r="A21" s="129"/>
      <c r="B21" s="126"/>
      <c r="C21" s="125" t="s">
        <v>69</v>
      </c>
      <c r="D21" s="112"/>
      <c r="E21" s="112"/>
      <c r="F21" s="126"/>
      <c r="G21" s="127"/>
      <c r="H21" s="131"/>
      <c r="I21" s="143"/>
    </row>
    <row r="22" hidden="1" spans="1:9">
      <c r="A22" s="129"/>
      <c r="B22" s="126"/>
      <c r="C22" s="125" t="s">
        <v>70</v>
      </c>
      <c r="D22" s="112"/>
      <c r="E22" s="112"/>
      <c r="F22" s="126"/>
      <c r="G22" s="127"/>
      <c r="H22" s="131"/>
      <c r="I22" s="143"/>
    </row>
    <row r="23" hidden="1" spans="1:9">
      <c r="A23" s="129"/>
      <c r="B23" s="126"/>
      <c r="C23" s="125" t="s">
        <v>71</v>
      </c>
      <c r="D23" s="112"/>
      <c r="E23" s="112"/>
      <c r="F23" s="126"/>
      <c r="G23" s="127"/>
      <c r="H23" s="131"/>
      <c r="I23" s="143"/>
    </row>
    <row r="24" hidden="1" spans="1:9">
      <c r="A24" s="129"/>
      <c r="B24" s="126" t="s">
        <v>72</v>
      </c>
      <c r="C24" s="125" t="s">
        <v>73</v>
      </c>
      <c r="D24" s="112">
        <v>1</v>
      </c>
      <c r="E24" s="112" t="s">
        <v>17</v>
      </c>
      <c r="F24" s="126" t="s">
        <v>18</v>
      </c>
      <c r="G24" s="127" t="s">
        <v>18</v>
      </c>
      <c r="H24" s="131"/>
      <c r="I24" s="143"/>
    </row>
    <row r="25" hidden="1" spans="1:9">
      <c r="A25" s="129"/>
      <c r="B25" s="126"/>
      <c r="C25" s="125" t="s">
        <v>74</v>
      </c>
      <c r="D25" s="112"/>
      <c r="E25" s="112" t="s">
        <v>75</v>
      </c>
      <c r="F25" s="126" t="s">
        <v>76</v>
      </c>
      <c r="G25" s="127" t="s">
        <v>76</v>
      </c>
      <c r="H25" s="131"/>
      <c r="I25" s="143"/>
    </row>
    <row r="26" ht="67.5" spans="1:9">
      <c r="A26" s="129"/>
      <c r="B26" s="126"/>
      <c r="C26" s="125" t="s">
        <v>77</v>
      </c>
      <c r="D26" s="112">
        <v>1</v>
      </c>
      <c r="E26" s="112" t="s">
        <v>78</v>
      </c>
      <c r="F26" s="126" t="s">
        <v>79</v>
      </c>
      <c r="G26" s="127" t="s">
        <v>79</v>
      </c>
      <c r="H26" s="131"/>
      <c r="I26" s="143" t="s">
        <v>80</v>
      </c>
    </row>
    <row r="27" s="109" customFormat="1" spans="1:9">
      <c r="A27" s="129"/>
      <c r="B27" s="126"/>
      <c r="C27" s="134" t="s">
        <v>81</v>
      </c>
      <c r="D27" s="135">
        <v>1</v>
      </c>
      <c r="E27" s="135"/>
      <c r="F27" s="136" t="s">
        <v>82</v>
      </c>
      <c r="G27" s="137" t="s">
        <v>82</v>
      </c>
      <c r="H27" s="131"/>
      <c r="I27" s="145"/>
    </row>
    <row r="28" hidden="1" spans="1:9">
      <c r="A28" s="129"/>
      <c r="B28" s="126"/>
      <c r="C28" s="125" t="s">
        <v>83</v>
      </c>
      <c r="D28" s="112"/>
      <c r="E28" s="112" t="s">
        <v>17</v>
      </c>
      <c r="F28" s="126" t="s">
        <v>18</v>
      </c>
      <c r="G28" s="127" t="s">
        <v>18</v>
      </c>
      <c r="H28" s="131"/>
      <c r="I28" s="143"/>
    </row>
    <row r="29" hidden="1" spans="1:9">
      <c r="A29" s="129"/>
      <c r="B29" s="126"/>
      <c r="C29" s="125" t="s">
        <v>84</v>
      </c>
      <c r="D29" s="112"/>
      <c r="E29" s="112" t="s">
        <v>85</v>
      </c>
      <c r="F29" s="126" t="s">
        <v>86</v>
      </c>
      <c r="G29" s="127" t="s">
        <v>86</v>
      </c>
      <c r="H29" s="131"/>
      <c r="I29" s="143"/>
    </row>
    <row r="30" ht="67.5" spans="1:9">
      <c r="A30" s="129"/>
      <c r="B30" s="126"/>
      <c r="C30" s="125" t="s">
        <v>87</v>
      </c>
      <c r="D30" s="112">
        <v>1</v>
      </c>
      <c r="E30" s="112" t="s">
        <v>88</v>
      </c>
      <c r="F30" s="126" t="s">
        <v>89</v>
      </c>
      <c r="G30" s="127" t="s">
        <v>89</v>
      </c>
      <c r="H30" s="131"/>
      <c r="I30" s="143" t="s">
        <v>90</v>
      </c>
    </row>
    <row r="31" s="109" customFormat="1" ht="12" customHeight="1" spans="1:9">
      <c r="A31" s="129"/>
      <c r="B31" s="126"/>
      <c r="C31" s="134" t="s">
        <v>91</v>
      </c>
      <c r="D31" s="135">
        <v>1</v>
      </c>
      <c r="E31" s="135"/>
      <c r="F31" s="136" t="s">
        <v>92</v>
      </c>
      <c r="G31" s="137" t="s">
        <v>92</v>
      </c>
      <c r="H31" s="131"/>
      <c r="I31" s="145"/>
    </row>
    <row r="32" hidden="1" spans="1:9">
      <c r="A32" s="129"/>
      <c r="B32" s="126"/>
      <c r="C32" s="125" t="s">
        <v>93</v>
      </c>
      <c r="D32" s="112"/>
      <c r="E32" s="112" t="s">
        <v>17</v>
      </c>
      <c r="F32" s="126" t="s">
        <v>18</v>
      </c>
      <c r="G32" s="127" t="s">
        <v>18</v>
      </c>
      <c r="H32" s="131"/>
      <c r="I32" s="143"/>
    </row>
    <row r="33" hidden="1" spans="1:9">
      <c r="A33" s="129"/>
      <c r="B33" s="126"/>
      <c r="C33" s="125" t="s">
        <v>94</v>
      </c>
      <c r="D33" s="112"/>
      <c r="E33" s="112" t="s">
        <v>95</v>
      </c>
      <c r="F33" s="126" t="s">
        <v>96</v>
      </c>
      <c r="G33" s="127" t="s">
        <v>96</v>
      </c>
      <c r="H33" s="131"/>
      <c r="I33" s="143"/>
    </row>
    <row r="34" ht="67.5" spans="1:9">
      <c r="A34" s="129"/>
      <c r="B34" s="126"/>
      <c r="C34" s="125" t="s">
        <v>97</v>
      </c>
      <c r="D34" s="112">
        <v>1</v>
      </c>
      <c r="E34" s="112" t="s">
        <v>98</v>
      </c>
      <c r="F34" s="126" t="s">
        <v>99</v>
      </c>
      <c r="G34" s="127" t="s">
        <v>99</v>
      </c>
      <c r="H34" s="131"/>
      <c r="I34" s="143" t="s">
        <v>100</v>
      </c>
    </row>
    <row r="35" s="109" customFormat="1" spans="1:9">
      <c r="A35" s="129"/>
      <c r="B35" s="126"/>
      <c r="C35" s="134" t="s">
        <v>101</v>
      </c>
      <c r="D35" s="135">
        <v>1</v>
      </c>
      <c r="E35" s="135"/>
      <c r="F35" s="136" t="s">
        <v>102</v>
      </c>
      <c r="G35" s="137" t="s">
        <v>102</v>
      </c>
      <c r="H35" s="131"/>
      <c r="I35" s="145"/>
    </row>
    <row r="36" ht="27" spans="1:9">
      <c r="A36" s="129"/>
      <c r="B36" s="132" t="s">
        <v>103</v>
      </c>
      <c r="C36" s="125" t="s">
        <v>104</v>
      </c>
      <c r="D36" s="112">
        <v>1</v>
      </c>
      <c r="E36" s="112" t="s">
        <v>105</v>
      </c>
      <c r="F36" s="126" t="s">
        <v>106</v>
      </c>
      <c r="G36" s="127" t="s">
        <v>106</v>
      </c>
      <c r="H36" s="131"/>
      <c r="I36" s="143" t="s">
        <v>107</v>
      </c>
    </row>
    <row r="37" ht="27" spans="1:9">
      <c r="A37" s="129"/>
      <c r="B37" s="133"/>
      <c r="C37" s="140" t="s">
        <v>108</v>
      </c>
      <c r="D37" s="112">
        <v>1</v>
      </c>
      <c r="E37" s="112" t="s">
        <v>109</v>
      </c>
      <c r="F37" s="126" t="s">
        <v>110</v>
      </c>
      <c r="G37" s="130" t="s">
        <v>18</v>
      </c>
      <c r="H37" s="131"/>
      <c r="I37" s="143" t="s">
        <v>111</v>
      </c>
    </row>
    <row r="38" ht="67.5" spans="1:9">
      <c r="A38" s="129"/>
      <c r="B38" s="133"/>
      <c r="C38" s="125" t="s">
        <v>112</v>
      </c>
      <c r="D38" s="112">
        <v>1</v>
      </c>
      <c r="E38" s="112" t="s">
        <v>113</v>
      </c>
      <c r="F38" s="126" t="s">
        <v>114</v>
      </c>
      <c r="G38" s="127" t="s">
        <v>114</v>
      </c>
      <c r="H38" s="131"/>
      <c r="I38" s="143" t="s">
        <v>115</v>
      </c>
    </row>
    <row r="39" s="109" customFormat="1" spans="1:9">
      <c r="A39" s="129"/>
      <c r="B39" s="133"/>
      <c r="C39" s="134" t="s">
        <v>116</v>
      </c>
      <c r="D39" s="135">
        <v>1</v>
      </c>
      <c r="E39" s="135"/>
      <c r="F39" s="136" t="s">
        <v>117</v>
      </c>
      <c r="G39" s="137" t="s">
        <v>117</v>
      </c>
      <c r="H39" s="131"/>
      <c r="I39" s="145"/>
    </row>
    <row r="40" ht="22.2" customHeight="1" spans="1:9">
      <c r="A40" s="129"/>
      <c r="B40" s="133"/>
      <c r="C40" s="125" t="s">
        <v>118</v>
      </c>
      <c r="D40" s="112">
        <v>1</v>
      </c>
      <c r="E40" s="112" t="s">
        <v>105</v>
      </c>
      <c r="F40" s="126" t="s">
        <v>119</v>
      </c>
      <c r="G40" s="127" t="s">
        <v>119</v>
      </c>
      <c r="H40" s="131"/>
      <c r="I40" s="143" t="s">
        <v>107</v>
      </c>
    </row>
    <row r="41" ht="40.5" spans="1:9">
      <c r="A41" s="129"/>
      <c r="B41" s="133"/>
      <c r="C41" s="125" t="s">
        <v>120</v>
      </c>
      <c r="D41" s="112">
        <v>1</v>
      </c>
      <c r="E41" s="112" t="s">
        <v>121</v>
      </c>
      <c r="F41" s="126" t="s">
        <v>122</v>
      </c>
      <c r="G41" s="127" t="s">
        <v>122</v>
      </c>
      <c r="H41" s="131"/>
      <c r="I41" s="143" t="s">
        <v>123</v>
      </c>
    </row>
    <row r="42" ht="40.5" spans="1:9">
      <c r="A42" s="129"/>
      <c r="B42" s="133"/>
      <c r="C42" s="125" t="s">
        <v>124</v>
      </c>
      <c r="D42" s="112">
        <v>1</v>
      </c>
      <c r="E42" s="112" t="s">
        <v>125</v>
      </c>
      <c r="F42" s="126" t="s">
        <v>126</v>
      </c>
      <c r="G42" s="127" t="s">
        <v>126</v>
      </c>
      <c r="H42" s="131"/>
      <c r="I42" s="143" t="s">
        <v>127</v>
      </c>
    </row>
    <row r="43" ht="27" spans="1:9">
      <c r="A43" s="129"/>
      <c r="B43" s="139"/>
      <c r="C43" s="125" t="s">
        <v>128</v>
      </c>
      <c r="D43" s="112">
        <v>1</v>
      </c>
      <c r="E43" s="112" t="s">
        <v>129</v>
      </c>
      <c r="F43" s="126" t="s">
        <v>130</v>
      </c>
      <c r="G43" s="127" t="s">
        <v>130</v>
      </c>
      <c r="H43" s="131"/>
      <c r="I43" s="143" t="s">
        <v>131</v>
      </c>
    </row>
    <row r="44" ht="15" customHeight="1" spans="1:9">
      <c r="A44" s="129"/>
      <c r="B44" s="126" t="s">
        <v>132</v>
      </c>
      <c r="C44" s="125" t="s">
        <v>133</v>
      </c>
      <c r="D44" s="112">
        <v>1</v>
      </c>
      <c r="E44" s="112" t="s">
        <v>109</v>
      </c>
      <c r="F44" s="126" t="s">
        <v>18</v>
      </c>
      <c r="G44" s="130" t="s">
        <v>18</v>
      </c>
      <c r="H44" s="131"/>
      <c r="I44" s="143" t="s">
        <v>134</v>
      </c>
    </row>
    <row r="45" ht="27" spans="1:9">
      <c r="A45" s="129"/>
      <c r="B45" s="126"/>
      <c r="C45" s="125" t="s">
        <v>135</v>
      </c>
      <c r="D45" s="112">
        <v>1</v>
      </c>
      <c r="E45" s="112" t="s">
        <v>136</v>
      </c>
      <c r="F45" s="126" t="s">
        <v>137</v>
      </c>
      <c r="G45" s="127" t="s">
        <v>137</v>
      </c>
      <c r="H45" s="131"/>
      <c r="I45" s="143" t="s">
        <v>138</v>
      </c>
    </row>
    <row r="46" ht="67.5" spans="1:9">
      <c r="A46" s="129"/>
      <c r="B46" s="126"/>
      <c r="C46" s="125" t="s">
        <v>139</v>
      </c>
      <c r="D46" s="112">
        <v>1</v>
      </c>
      <c r="E46" s="112" t="s">
        <v>140</v>
      </c>
      <c r="F46" s="126" t="s">
        <v>33</v>
      </c>
      <c r="G46" s="130" t="s">
        <v>33</v>
      </c>
      <c r="H46" s="131"/>
      <c r="I46" s="143" t="s">
        <v>34</v>
      </c>
    </row>
    <row r="47" s="109" customFormat="1" spans="1:9">
      <c r="A47" s="129"/>
      <c r="B47" s="126"/>
      <c r="C47" s="134" t="s">
        <v>141</v>
      </c>
      <c r="D47" s="135">
        <v>1</v>
      </c>
      <c r="E47" s="135"/>
      <c r="F47" s="136" t="s">
        <v>36</v>
      </c>
      <c r="G47" s="137" t="s">
        <v>36</v>
      </c>
      <c r="H47" s="131"/>
      <c r="I47" s="145"/>
    </row>
    <row r="48" ht="67.5" spans="1:9">
      <c r="A48" s="129"/>
      <c r="B48" s="126"/>
      <c r="C48" s="125" t="s">
        <v>142</v>
      </c>
      <c r="D48" s="112">
        <v>1</v>
      </c>
      <c r="E48" s="112" t="s">
        <v>143</v>
      </c>
      <c r="F48" s="126" t="s">
        <v>144</v>
      </c>
      <c r="G48" s="127" t="s">
        <v>144</v>
      </c>
      <c r="H48" s="131"/>
      <c r="I48" s="143" t="s">
        <v>145</v>
      </c>
    </row>
    <row r="49" ht="67.5" spans="1:9">
      <c r="A49" s="129"/>
      <c r="B49" s="126"/>
      <c r="C49" s="125" t="s">
        <v>146</v>
      </c>
      <c r="D49" s="112">
        <v>1</v>
      </c>
      <c r="E49" s="112" t="s">
        <v>147</v>
      </c>
      <c r="F49" s="126" t="s">
        <v>148</v>
      </c>
      <c r="G49" s="127" t="s">
        <v>148</v>
      </c>
      <c r="H49" s="131"/>
      <c r="I49" s="143" t="s">
        <v>149</v>
      </c>
    </row>
    <row r="50" ht="162" spans="1:9">
      <c r="A50" s="129"/>
      <c r="B50" s="126"/>
      <c r="C50" s="125" t="s">
        <v>150</v>
      </c>
      <c r="D50" s="112">
        <v>1</v>
      </c>
      <c r="E50" s="112" t="s">
        <v>151</v>
      </c>
      <c r="F50" s="126" t="s">
        <v>39</v>
      </c>
      <c r="G50" s="130" t="s">
        <v>39</v>
      </c>
      <c r="H50" s="131"/>
      <c r="I50" s="143" t="s">
        <v>40</v>
      </c>
    </row>
    <row r="51" s="109" customFormat="1" spans="1:9">
      <c r="A51" s="129"/>
      <c r="B51" s="126"/>
      <c r="C51" s="134" t="s">
        <v>152</v>
      </c>
      <c r="D51" s="135">
        <v>1</v>
      </c>
      <c r="E51" s="135"/>
      <c r="F51" s="136" t="s">
        <v>42</v>
      </c>
      <c r="G51" s="137" t="s">
        <v>42</v>
      </c>
      <c r="H51" s="131"/>
      <c r="I51" s="145"/>
    </row>
    <row r="52" ht="94.5" spans="1:9">
      <c r="A52" s="129"/>
      <c r="B52" s="126"/>
      <c r="C52" s="125" t="s">
        <v>153</v>
      </c>
      <c r="D52" s="112">
        <v>1</v>
      </c>
      <c r="E52" s="112" t="s">
        <v>154</v>
      </c>
      <c r="F52" s="126" t="s">
        <v>155</v>
      </c>
      <c r="G52" s="127" t="s">
        <v>155</v>
      </c>
      <c r="H52" s="131"/>
      <c r="I52" s="143" t="s">
        <v>156</v>
      </c>
    </row>
    <row r="53" ht="94.5" spans="1:9">
      <c r="A53" s="129"/>
      <c r="B53" s="126"/>
      <c r="C53" s="125" t="s">
        <v>157</v>
      </c>
      <c r="D53" s="112">
        <v>1</v>
      </c>
      <c r="E53" s="112" t="s">
        <v>158</v>
      </c>
      <c r="F53" s="126" t="s">
        <v>159</v>
      </c>
      <c r="G53" s="127" t="s">
        <v>159</v>
      </c>
      <c r="H53" s="131"/>
      <c r="I53" s="143" t="s">
        <v>160</v>
      </c>
    </row>
    <row r="54" ht="189" spans="1:9">
      <c r="A54" s="129"/>
      <c r="B54" s="126"/>
      <c r="C54" s="125" t="s">
        <v>161</v>
      </c>
      <c r="D54" s="112">
        <v>1</v>
      </c>
      <c r="E54" s="112" t="s">
        <v>162</v>
      </c>
      <c r="F54" s="126" t="s">
        <v>45</v>
      </c>
      <c r="G54" s="130" t="s">
        <v>45</v>
      </c>
      <c r="H54" s="131"/>
      <c r="I54" s="143" t="s">
        <v>46</v>
      </c>
    </row>
    <row r="55" s="109" customFormat="1" spans="1:9">
      <c r="A55" s="129"/>
      <c r="B55" s="126"/>
      <c r="C55" s="134" t="s">
        <v>163</v>
      </c>
      <c r="D55" s="135">
        <v>1</v>
      </c>
      <c r="E55" s="135"/>
      <c r="F55" s="136" t="s">
        <v>48</v>
      </c>
      <c r="G55" s="137" t="s">
        <v>48</v>
      </c>
      <c r="H55" s="131"/>
      <c r="I55" s="145"/>
    </row>
    <row r="56" hidden="1" spans="1:9">
      <c r="A56" s="129"/>
      <c r="B56" s="126" t="s">
        <v>164</v>
      </c>
      <c r="C56" s="125" t="s">
        <v>73</v>
      </c>
      <c r="D56" s="112"/>
      <c r="E56" s="112" t="s">
        <v>58</v>
      </c>
      <c r="F56" s="126" t="s">
        <v>59</v>
      </c>
      <c r="G56" s="127" t="s">
        <v>59</v>
      </c>
      <c r="H56" s="131"/>
      <c r="I56" s="143"/>
    </row>
    <row r="57" hidden="1" spans="1:9">
      <c r="A57" s="129"/>
      <c r="B57" s="126"/>
      <c r="C57" s="125" t="s">
        <v>74</v>
      </c>
      <c r="D57" s="112"/>
      <c r="E57" s="112" t="s">
        <v>75</v>
      </c>
      <c r="F57" s="126" t="s">
        <v>165</v>
      </c>
      <c r="G57" s="127" t="s">
        <v>165</v>
      </c>
      <c r="H57" s="131"/>
      <c r="I57" s="143"/>
    </row>
    <row r="58" ht="67.5" spans="1:9">
      <c r="A58" s="129"/>
      <c r="B58" s="126"/>
      <c r="C58" s="125" t="s">
        <v>77</v>
      </c>
      <c r="D58" s="112">
        <v>1</v>
      </c>
      <c r="E58" s="112" t="s">
        <v>166</v>
      </c>
      <c r="F58" s="126" t="s">
        <v>167</v>
      </c>
      <c r="G58" s="127" t="s">
        <v>167</v>
      </c>
      <c r="H58" s="131"/>
      <c r="I58" s="143" t="s">
        <v>168</v>
      </c>
    </row>
    <row r="59" s="109" customFormat="1" spans="1:9">
      <c r="A59" s="129"/>
      <c r="B59" s="126"/>
      <c r="C59" s="134" t="s">
        <v>81</v>
      </c>
      <c r="D59" s="135">
        <v>1</v>
      </c>
      <c r="E59" s="135"/>
      <c r="F59" s="136" t="s">
        <v>169</v>
      </c>
      <c r="G59" s="137" t="s">
        <v>169</v>
      </c>
      <c r="H59" s="131"/>
      <c r="I59" s="145"/>
    </row>
    <row r="60" hidden="1" spans="1:9">
      <c r="A60" s="129"/>
      <c r="B60" s="126"/>
      <c r="C60" s="125" t="s">
        <v>83</v>
      </c>
      <c r="D60" s="112"/>
      <c r="E60" s="112" t="s">
        <v>58</v>
      </c>
      <c r="F60" s="126" t="s">
        <v>59</v>
      </c>
      <c r="G60" s="127" t="s">
        <v>59</v>
      </c>
      <c r="H60" s="131"/>
      <c r="I60" s="143"/>
    </row>
    <row r="61" hidden="1" spans="1:9">
      <c r="A61" s="129"/>
      <c r="B61" s="126"/>
      <c r="C61" s="125" t="s">
        <v>84</v>
      </c>
      <c r="D61" s="112"/>
      <c r="E61" s="112" t="s">
        <v>85</v>
      </c>
      <c r="F61" s="126" t="s">
        <v>170</v>
      </c>
      <c r="G61" s="127" t="s">
        <v>170</v>
      </c>
      <c r="H61" s="131"/>
      <c r="I61" s="143"/>
    </row>
    <row r="62" ht="67.5" spans="1:9">
      <c r="A62" s="129"/>
      <c r="B62" s="126"/>
      <c r="C62" s="125" t="s">
        <v>87</v>
      </c>
      <c r="D62" s="112">
        <v>1</v>
      </c>
      <c r="E62" s="112" t="s">
        <v>171</v>
      </c>
      <c r="F62" s="126" t="s">
        <v>172</v>
      </c>
      <c r="G62" s="127" t="s">
        <v>172</v>
      </c>
      <c r="H62" s="131"/>
      <c r="I62" s="143" t="s">
        <v>173</v>
      </c>
    </row>
    <row r="63" s="109" customFormat="1" spans="1:9">
      <c r="A63" s="129"/>
      <c r="B63" s="126"/>
      <c r="C63" s="134" t="s">
        <v>91</v>
      </c>
      <c r="D63" s="135">
        <v>1</v>
      </c>
      <c r="E63" s="135"/>
      <c r="F63" s="136" t="s">
        <v>174</v>
      </c>
      <c r="G63" s="137" t="s">
        <v>174</v>
      </c>
      <c r="H63" s="131"/>
      <c r="I63" s="145"/>
    </row>
    <row r="64" hidden="1" spans="1:9">
      <c r="A64" s="129"/>
      <c r="B64" s="126"/>
      <c r="C64" s="125" t="s">
        <v>93</v>
      </c>
      <c r="D64" s="112"/>
      <c r="E64" s="112" t="s">
        <v>58</v>
      </c>
      <c r="F64" s="126" t="s">
        <v>59</v>
      </c>
      <c r="G64" s="127" t="s">
        <v>59</v>
      </c>
      <c r="H64" s="131"/>
      <c r="I64" s="143"/>
    </row>
    <row r="65" hidden="1" spans="1:9">
      <c r="A65" s="129"/>
      <c r="B65" s="126"/>
      <c r="C65" s="125" t="s">
        <v>94</v>
      </c>
      <c r="D65" s="112"/>
      <c r="E65" s="112" t="s">
        <v>95</v>
      </c>
      <c r="F65" s="126" t="s">
        <v>175</v>
      </c>
      <c r="G65" s="127" t="s">
        <v>175</v>
      </c>
      <c r="H65" s="131"/>
      <c r="I65" s="143"/>
    </row>
    <row r="66" ht="67.5" spans="1:9">
      <c r="A66" s="129"/>
      <c r="B66" s="126"/>
      <c r="C66" s="125" t="s">
        <v>97</v>
      </c>
      <c r="D66" s="112">
        <v>1</v>
      </c>
      <c r="E66" s="112" t="s">
        <v>176</v>
      </c>
      <c r="F66" s="126" t="s">
        <v>177</v>
      </c>
      <c r="G66" s="127" t="s">
        <v>177</v>
      </c>
      <c r="H66" s="131"/>
      <c r="I66" s="143" t="s">
        <v>178</v>
      </c>
    </row>
    <row r="67" s="110" customFormat="1" ht="14.25" spans="1:9">
      <c r="A67" s="146"/>
      <c r="B67" s="147"/>
      <c r="C67" s="148" t="s">
        <v>101</v>
      </c>
      <c r="D67" s="149">
        <v>1</v>
      </c>
      <c r="E67" s="149"/>
      <c r="F67" s="150" t="s">
        <v>179</v>
      </c>
      <c r="G67" s="151" t="s">
        <v>179</v>
      </c>
      <c r="H67" s="152"/>
      <c r="I67" s="173"/>
    </row>
    <row r="68" ht="17.25" hidden="1" spans="1:9">
      <c r="A68" s="153"/>
      <c r="B68" s="139" t="s">
        <v>180</v>
      </c>
      <c r="C68" s="154" t="s">
        <v>104</v>
      </c>
      <c r="D68" s="155"/>
      <c r="E68" s="155" t="s">
        <v>105</v>
      </c>
      <c r="F68" s="139" t="s">
        <v>181</v>
      </c>
      <c r="G68" s="156" t="s">
        <v>181</v>
      </c>
      <c r="H68" s="131"/>
      <c r="I68" s="174"/>
    </row>
    <row r="69" ht="17.25" hidden="1" spans="1:9">
      <c r="A69" s="153"/>
      <c r="B69" s="126"/>
      <c r="C69" s="140" t="s">
        <v>108</v>
      </c>
      <c r="D69" s="112"/>
      <c r="E69" s="112" t="s">
        <v>58</v>
      </c>
      <c r="F69" s="126" t="s">
        <v>59</v>
      </c>
      <c r="G69" s="127" t="s">
        <v>59</v>
      </c>
      <c r="H69" s="131"/>
      <c r="I69" s="143"/>
    </row>
    <row r="70" hidden="1" spans="1:9">
      <c r="A70" s="153"/>
      <c r="B70" s="126"/>
      <c r="C70" s="125" t="s">
        <v>112</v>
      </c>
      <c r="D70" s="112"/>
      <c r="E70" s="112" t="s">
        <v>182</v>
      </c>
      <c r="F70" s="126" t="s">
        <v>183</v>
      </c>
      <c r="G70" s="127" t="s">
        <v>183</v>
      </c>
      <c r="H70" s="131"/>
      <c r="I70" s="143"/>
    </row>
    <row r="71" ht="14.25" hidden="1" spans="1:9">
      <c r="A71" s="153"/>
      <c r="B71" s="132"/>
      <c r="C71" s="157" t="s">
        <v>116</v>
      </c>
      <c r="D71" s="158"/>
      <c r="E71" s="158"/>
      <c r="F71" s="132"/>
      <c r="G71" s="159"/>
      <c r="H71" s="131"/>
      <c r="I71" s="175"/>
    </row>
    <row r="72" s="108" customFormat="1" spans="1:9">
      <c r="A72" s="160" t="s">
        <v>184</v>
      </c>
      <c r="B72" s="161" t="s">
        <v>185</v>
      </c>
      <c r="C72" s="162" t="s">
        <v>74</v>
      </c>
      <c r="D72" s="163">
        <v>1</v>
      </c>
      <c r="E72" s="163" t="s">
        <v>186</v>
      </c>
      <c r="F72" s="161" t="s">
        <v>187</v>
      </c>
      <c r="G72" s="161" t="s">
        <v>187</v>
      </c>
      <c r="H72" s="164" t="s">
        <v>188</v>
      </c>
      <c r="I72" s="176"/>
    </row>
    <row r="73" spans="1:9">
      <c r="A73" s="165"/>
      <c r="B73" s="126"/>
      <c r="C73" s="125" t="s">
        <v>77</v>
      </c>
      <c r="D73" s="112">
        <v>1</v>
      </c>
      <c r="E73" s="112" t="s">
        <v>189</v>
      </c>
      <c r="F73" s="126" t="s">
        <v>190</v>
      </c>
      <c r="G73" s="126" t="s">
        <v>190</v>
      </c>
      <c r="H73" s="133"/>
      <c r="I73" s="113"/>
    </row>
    <row r="74" hidden="1" spans="1:9">
      <c r="A74" s="165"/>
      <c r="B74" s="126"/>
      <c r="C74" s="125" t="s">
        <v>81</v>
      </c>
      <c r="D74" s="112"/>
      <c r="E74" s="112"/>
      <c r="F74" s="126"/>
      <c r="G74" s="126"/>
      <c r="H74" s="133"/>
      <c r="I74" s="113"/>
    </row>
    <row r="75" spans="1:9">
      <c r="A75" s="165"/>
      <c r="B75" s="126"/>
      <c r="C75" s="125" t="s">
        <v>83</v>
      </c>
      <c r="D75" s="112">
        <v>1</v>
      </c>
      <c r="E75" s="112" t="s">
        <v>191</v>
      </c>
      <c r="F75" s="126" t="s">
        <v>192</v>
      </c>
      <c r="G75" s="126" t="s">
        <v>192</v>
      </c>
      <c r="H75" s="133"/>
      <c r="I75" s="113"/>
    </row>
    <row r="76" spans="1:9">
      <c r="A76" s="165"/>
      <c r="B76" s="126"/>
      <c r="C76" s="125" t="s">
        <v>84</v>
      </c>
      <c r="D76" s="112">
        <v>1</v>
      </c>
      <c r="E76" s="112" t="s">
        <v>193</v>
      </c>
      <c r="F76" s="126" t="s">
        <v>194</v>
      </c>
      <c r="G76" s="126" t="s">
        <v>194</v>
      </c>
      <c r="H76" s="133"/>
      <c r="I76" s="113"/>
    </row>
    <row r="77" spans="1:9">
      <c r="A77" s="165"/>
      <c r="B77" s="126"/>
      <c r="C77" s="125" t="s">
        <v>87</v>
      </c>
      <c r="D77" s="112">
        <v>1</v>
      </c>
      <c r="E77" s="112" t="s">
        <v>195</v>
      </c>
      <c r="F77" s="126" t="s">
        <v>196</v>
      </c>
      <c r="G77" s="126" t="s">
        <v>196</v>
      </c>
      <c r="H77" s="133"/>
      <c r="I77" s="113"/>
    </row>
    <row r="78" hidden="1" spans="1:9">
      <c r="A78" s="165"/>
      <c r="B78" s="126"/>
      <c r="C78" s="125" t="s">
        <v>91</v>
      </c>
      <c r="D78" s="112"/>
      <c r="E78" s="112"/>
      <c r="F78" s="126"/>
      <c r="G78" s="126"/>
      <c r="H78" s="133"/>
      <c r="I78" s="113"/>
    </row>
    <row r="79" spans="1:9">
      <c r="A79" s="165"/>
      <c r="B79" s="126"/>
      <c r="C79" s="125" t="s">
        <v>93</v>
      </c>
      <c r="D79" s="112">
        <v>1</v>
      </c>
      <c r="E79" s="112" t="s">
        <v>191</v>
      </c>
      <c r="F79" s="126" t="s">
        <v>192</v>
      </c>
      <c r="G79" s="126" t="s">
        <v>192</v>
      </c>
      <c r="H79" s="133"/>
      <c r="I79" s="113"/>
    </row>
    <row r="80" spans="1:9">
      <c r="A80" s="165"/>
      <c r="B80" s="126"/>
      <c r="C80" s="125" t="s">
        <v>94</v>
      </c>
      <c r="D80" s="112">
        <v>1</v>
      </c>
      <c r="E80" s="112" t="s">
        <v>197</v>
      </c>
      <c r="F80" s="126" t="s">
        <v>198</v>
      </c>
      <c r="G80" s="126" t="s">
        <v>198</v>
      </c>
      <c r="H80" s="133"/>
      <c r="I80" s="113"/>
    </row>
    <row r="81" spans="1:9">
      <c r="A81" s="165"/>
      <c r="B81" s="126"/>
      <c r="C81" s="125" t="s">
        <v>97</v>
      </c>
      <c r="D81" s="112">
        <v>1</v>
      </c>
      <c r="E81" s="112" t="s">
        <v>199</v>
      </c>
      <c r="F81" s="126" t="s">
        <v>200</v>
      </c>
      <c r="G81" s="126" t="s">
        <v>200</v>
      </c>
      <c r="H81" s="133"/>
      <c r="I81" s="113"/>
    </row>
    <row r="82" hidden="1" spans="1:9">
      <c r="A82" s="165"/>
      <c r="B82" s="126"/>
      <c r="C82" s="125" t="s">
        <v>101</v>
      </c>
      <c r="D82" s="112"/>
      <c r="E82" s="112"/>
      <c r="F82" s="126"/>
      <c r="G82" s="126"/>
      <c r="H82" s="133"/>
      <c r="I82" s="113"/>
    </row>
    <row r="83" spans="1:9">
      <c r="A83" s="165"/>
      <c r="B83" s="126" t="s">
        <v>201</v>
      </c>
      <c r="C83" s="125" t="s">
        <v>202</v>
      </c>
      <c r="D83" s="112">
        <v>1</v>
      </c>
      <c r="E83" s="112" t="s">
        <v>191</v>
      </c>
      <c r="F83" s="126" t="s">
        <v>192</v>
      </c>
      <c r="G83" s="126" t="s">
        <v>192</v>
      </c>
      <c r="H83" s="133"/>
      <c r="I83" s="113"/>
    </row>
    <row r="84" ht="12" customHeight="1" spans="1:9">
      <c r="A84" s="165"/>
      <c r="B84" s="126"/>
      <c r="C84" s="125" t="s">
        <v>118</v>
      </c>
      <c r="D84" s="112">
        <v>1</v>
      </c>
      <c r="E84" s="112" t="s">
        <v>203</v>
      </c>
      <c r="F84" s="126" t="s">
        <v>204</v>
      </c>
      <c r="G84" s="126" t="s">
        <v>204</v>
      </c>
      <c r="H84" s="133"/>
      <c r="I84" s="113"/>
    </row>
    <row r="85" spans="1:9">
      <c r="A85" s="165"/>
      <c r="B85" s="126"/>
      <c r="C85" s="125" t="s">
        <v>120</v>
      </c>
      <c r="D85" s="112">
        <v>1</v>
      </c>
      <c r="E85" s="112" t="s">
        <v>205</v>
      </c>
      <c r="F85" s="126" t="s">
        <v>206</v>
      </c>
      <c r="G85" s="126" t="s">
        <v>206</v>
      </c>
      <c r="H85" s="133"/>
      <c r="I85" s="113"/>
    </row>
    <row r="86" spans="1:9">
      <c r="A86" s="165"/>
      <c r="B86" s="126"/>
      <c r="C86" s="125" t="s">
        <v>124</v>
      </c>
      <c r="D86" s="112">
        <v>1</v>
      </c>
      <c r="E86" s="112" t="s">
        <v>207</v>
      </c>
      <c r="F86" s="126" t="s">
        <v>208</v>
      </c>
      <c r="G86" s="126" t="s">
        <v>208</v>
      </c>
      <c r="H86" s="133"/>
      <c r="I86" s="113"/>
    </row>
    <row r="87" spans="1:9">
      <c r="A87" s="165"/>
      <c r="B87" s="126"/>
      <c r="C87" s="125" t="s">
        <v>128</v>
      </c>
      <c r="D87" s="112">
        <v>1</v>
      </c>
      <c r="E87" s="112" t="s">
        <v>209</v>
      </c>
      <c r="F87" s="126" t="s">
        <v>210</v>
      </c>
      <c r="G87" s="126" t="s">
        <v>210</v>
      </c>
      <c r="H87" s="133"/>
      <c r="I87" s="113"/>
    </row>
    <row r="88" spans="1:10">
      <c r="A88" s="165"/>
      <c r="B88" s="126"/>
      <c r="C88" s="125" t="s">
        <v>211</v>
      </c>
      <c r="D88" s="112">
        <v>1</v>
      </c>
      <c r="E88" s="112" t="s">
        <v>212</v>
      </c>
      <c r="F88" s="126" t="s">
        <v>213</v>
      </c>
      <c r="G88" s="126" t="s">
        <v>213</v>
      </c>
      <c r="H88" s="133"/>
      <c r="I88" s="113"/>
      <c r="J88" s="114" t="s">
        <v>214</v>
      </c>
    </row>
    <row r="89" s="109" customFormat="1" spans="1:9">
      <c r="A89" s="165"/>
      <c r="B89" s="126"/>
      <c r="C89" s="134" t="s">
        <v>215</v>
      </c>
      <c r="D89" s="135">
        <v>1</v>
      </c>
      <c r="E89" s="135"/>
      <c r="F89" s="136" t="s">
        <v>216</v>
      </c>
      <c r="G89" s="136" t="s">
        <v>216</v>
      </c>
      <c r="H89" s="133"/>
      <c r="I89" s="177"/>
    </row>
    <row r="90" spans="1:9">
      <c r="A90" s="165"/>
      <c r="B90" s="126" t="s">
        <v>217</v>
      </c>
      <c r="C90" s="125" t="s">
        <v>218</v>
      </c>
      <c r="D90" s="112">
        <v>1</v>
      </c>
      <c r="E90" s="112" t="s">
        <v>219</v>
      </c>
      <c r="F90" s="126" t="s">
        <v>192</v>
      </c>
      <c r="G90" s="126" t="s">
        <v>192</v>
      </c>
      <c r="H90" s="133"/>
      <c r="I90" s="113"/>
    </row>
    <row r="91" spans="1:9">
      <c r="A91" s="165"/>
      <c r="B91" s="126"/>
      <c r="C91" s="125" t="s">
        <v>220</v>
      </c>
      <c r="D91" s="112">
        <v>1</v>
      </c>
      <c r="E91" s="112" t="s">
        <v>221</v>
      </c>
      <c r="F91" s="126" t="s">
        <v>222</v>
      </c>
      <c r="G91" s="126" t="s">
        <v>222</v>
      </c>
      <c r="H91" s="133"/>
      <c r="I91" s="113"/>
    </row>
    <row r="92" spans="1:9">
      <c r="A92" s="165"/>
      <c r="B92" s="126"/>
      <c r="C92" s="125" t="s">
        <v>223</v>
      </c>
      <c r="D92" s="112">
        <v>1</v>
      </c>
      <c r="E92" s="112" t="s">
        <v>224</v>
      </c>
      <c r="F92" s="126" t="s">
        <v>225</v>
      </c>
      <c r="G92" s="126" t="s">
        <v>225</v>
      </c>
      <c r="H92" s="133"/>
      <c r="I92" s="113"/>
    </row>
    <row r="93" hidden="1" spans="1:9">
      <c r="A93" s="165"/>
      <c r="B93" s="126"/>
      <c r="C93" s="125" t="s">
        <v>226</v>
      </c>
      <c r="D93" s="112"/>
      <c r="E93" s="112"/>
      <c r="F93" s="126"/>
      <c r="G93" s="126"/>
      <c r="H93" s="133"/>
      <c r="I93" s="113"/>
    </row>
    <row r="94" spans="1:9">
      <c r="A94" s="165"/>
      <c r="B94" s="126"/>
      <c r="C94" s="125" t="s">
        <v>227</v>
      </c>
      <c r="D94" s="112">
        <v>1</v>
      </c>
      <c r="E94" s="112" t="s">
        <v>228</v>
      </c>
      <c r="F94" s="126" t="s">
        <v>229</v>
      </c>
      <c r="G94" s="126" t="s">
        <v>229</v>
      </c>
      <c r="H94" s="133"/>
      <c r="I94" s="113"/>
    </row>
    <row r="95" spans="1:9">
      <c r="A95" s="165"/>
      <c r="B95" s="126"/>
      <c r="C95" s="125" t="s">
        <v>230</v>
      </c>
      <c r="D95" s="112">
        <v>1</v>
      </c>
      <c r="E95" s="112" t="s">
        <v>231</v>
      </c>
      <c r="F95" s="126" t="s">
        <v>232</v>
      </c>
      <c r="G95" s="126" t="s">
        <v>232</v>
      </c>
      <c r="H95" s="133"/>
      <c r="I95" s="113"/>
    </row>
    <row r="96" hidden="1" spans="1:9">
      <c r="A96" s="165"/>
      <c r="B96" s="126"/>
      <c r="C96" s="125" t="s">
        <v>233</v>
      </c>
      <c r="D96" s="112"/>
      <c r="E96" s="112" t="s">
        <v>234</v>
      </c>
      <c r="F96" s="126" t="s">
        <v>159</v>
      </c>
      <c r="G96" s="126" t="s">
        <v>159</v>
      </c>
      <c r="H96" s="133"/>
      <c r="I96" s="113"/>
    </row>
    <row r="97" hidden="1" spans="1:9">
      <c r="A97" s="165"/>
      <c r="B97" s="126"/>
      <c r="C97" s="125" t="s">
        <v>235</v>
      </c>
      <c r="D97" s="112"/>
      <c r="E97" s="112" t="s">
        <v>154</v>
      </c>
      <c r="F97" s="126"/>
      <c r="G97" s="126"/>
      <c r="H97" s="133"/>
      <c r="I97" s="113"/>
    </row>
    <row r="98" spans="1:9">
      <c r="A98" s="165"/>
      <c r="B98" s="126"/>
      <c r="C98" s="125" t="s">
        <v>236</v>
      </c>
      <c r="D98" s="112">
        <v>1</v>
      </c>
      <c r="E98" s="112" t="s">
        <v>237</v>
      </c>
      <c r="F98" s="126" t="s">
        <v>238</v>
      </c>
      <c r="G98" s="126" t="s">
        <v>238</v>
      </c>
      <c r="H98" s="133"/>
      <c r="I98" s="113"/>
    </row>
    <row r="99" spans="1:9">
      <c r="A99" s="165"/>
      <c r="B99" s="126"/>
      <c r="C99" s="125" t="s">
        <v>239</v>
      </c>
      <c r="D99" s="112">
        <v>1</v>
      </c>
      <c r="E99" s="112" t="s">
        <v>240</v>
      </c>
      <c r="F99" s="126" t="s">
        <v>241</v>
      </c>
      <c r="G99" s="126" t="s">
        <v>241</v>
      </c>
      <c r="H99" s="133"/>
      <c r="I99" s="113"/>
    </row>
    <row r="100" hidden="1" spans="1:9">
      <c r="A100" s="165"/>
      <c r="B100" s="126"/>
      <c r="C100" s="125" t="s">
        <v>242</v>
      </c>
      <c r="D100" s="112"/>
      <c r="E100" s="112" t="s">
        <v>243</v>
      </c>
      <c r="F100" s="126"/>
      <c r="G100" s="126"/>
      <c r="H100" s="133"/>
      <c r="I100" s="113"/>
    </row>
    <row r="101" hidden="1" spans="1:9">
      <c r="A101" s="165"/>
      <c r="B101" s="126"/>
      <c r="C101" s="125" t="s">
        <v>244</v>
      </c>
      <c r="D101" s="112"/>
      <c r="E101" s="112"/>
      <c r="F101" s="126"/>
      <c r="G101" s="126"/>
      <c r="H101" s="133"/>
      <c r="I101" s="113"/>
    </row>
    <row r="102" spans="1:9">
      <c r="A102" s="165"/>
      <c r="B102" s="126" t="s">
        <v>245</v>
      </c>
      <c r="C102" s="125" t="s">
        <v>73</v>
      </c>
      <c r="D102" s="112">
        <v>1</v>
      </c>
      <c r="E102" s="112" t="s">
        <v>246</v>
      </c>
      <c r="F102" s="126" t="s">
        <v>247</v>
      </c>
      <c r="G102" s="126" t="s">
        <v>247</v>
      </c>
      <c r="H102" s="133"/>
      <c r="I102" s="113"/>
    </row>
    <row r="103" spans="1:9">
      <c r="A103" s="165"/>
      <c r="B103" s="126"/>
      <c r="C103" s="125" t="s">
        <v>74</v>
      </c>
      <c r="D103" s="112">
        <v>1</v>
      </c>
      <c r="E103" s="112" t="s">
        <v>186</v>
      </c>
      <c r="F103" s="126" t="s">
        <v>248</v>
      </c>
      <c r="G103" s="126" t="s">
        <v>248</v>
      </c>
      <c r="H103" s="133"/>
      <c r="I103" s="113"/>
    </row>
    <row r="104" spans="1:9">
      <c r="A104" s="165"/>
      <c r="B104" s="126"/>
      <c r="C104" s="125" t="s">
        <v>77</v>
      </c>
      <c r="D104" s="112">
        <v>1</v>
      </c>
      <c r="E104" s="112" t="s">
        <v>249</v>
      </c>
      <c r="F104" s="126" t="s">
        <v>250</v>
      </c>
      <c r="G104" s="126" t="s">
        <v>250</v>
      </c>
      <c r="H104" s="133"/>
      <c r="I104" s="113"/>
    </row>
    <row r="105" s="109" customFormat="1" spans="1:9">
      <c r="A105" s="165"/>
      <c r="B105" s="126"/>
      <c r="C105" s="134" t="s">
        <v>81</v>
      </c>
      <c r="D105" s="135">
        <v>1</v>
      </c>
      <c r="E105" s="135"/>
      <c r="F105" s="136" t="s">
        <v>251</v>
      </c>
      <c r="G105" s="136" t="s">
        <v>251</v>
      </c>
      <c r="H105" s="133"/>
      <c r="I105" s="177"/>
    </row>
    <row r="106" spans="1:9">
      <c r="A106" s="165"/>
      <c r="B106" s="126"/>
      <c r="C106" s="125" t="s">
        <v>83</v>
      </c>
      <c r="D106" s="112">
        <v>1</v>
      </c>
      <c r="E106" s="112" t="s">
        <v>246</v>
      </c>
      <c r="F106" s="126" t="s">
        <v>247</v>
      </c>
      <c r="G106" s="126" t="s">
        <v>247</v>
      </c>
      <c r="H106" s="133"/>
      <c r="I106" s="113"/>
    </row>
    <row r="107" spans="1:9">
      <c r="A107" s="165"/>
      <c r="B107" s="126"/>
      <c r="C107" s="125" t="s">
        <v>84</v>
      </c>
      <c r="D107" s="112">
        <v>1</v>
      </c>
      <c r="E107" s="112" t="s">
        <v>193</v>
      </c>
      <c r="F107" s="126" t="s">
        <v>252</v>
      </c>
      <c r="G107" s="126" t="s">
        <v>252</v>
      </c>
      <c r="H107" s="133"/>
      <c r="I107" s="113"/>
    </row>
    <row r="108" spans="1:9">
      <c r="A108" s="165"/>
      <c r="B108" s="126"/>
      <c r="C108" s="125" t="s">
        <v>87</v>
      </c>
      <c r="D108" s="112">
        <v>1</v>
      </c>
      <c r="E108" s="112" t="s">
        <v>253</v>
      </c>
      <c r="F108" s="126" t="s">
        <v>254</v>
      </c>
      <c r="G108" s="126" t="s">
        <v>254</v>
      </c>
      <c r="H108" s="133"/>
      <c r="I108" s="113"/>
    </row>
    <row r="109" s="109" customFormat="1" ht="13.8" customHeight="1" spans="1:9">
      <c r="A109" s="165"/>
      <c r="B109" s="126"/>
      <c r="C109" s="134" t="s">
        <v>91</v>
      </c>
      <c r="D109" s="135">
        <v>1</v>
      </c>
      <c r="E109" s="135"/>
      <c r="F109" s="136" t="s">
        <v>255</v>
      </c>
      <c r="G109" s="136" t="s">
        <v>255</v>
      </c>
      <c r="H109" s="133"/>
      <c r="I109" s="177"/>
    </row>
    <row r="110" spans="1:9">
      <c r="A110" s="165"/>
      <c r="B110" s="126"/>
      <c r="C110" s="125" t="s">
        <v>93</v>
      </c>
      <c r="D110" s="112">
        <v>1</v>
      </c>
      <c r="E110" s="112" t="s">
        <v>246</v>
      </c>
      <c r="F110" s="126" t="s">
        <v>247</v>
      </c>
      <c r="G110" s="126" t="s">
        <v>247</v>
      </c>
      <c r="H110" s="133"/>
      <c r="I110" s="113"/>
    </row>
    <row r="111" spans="1:9">
      <c r="A111" s="165"/>
      <c r="B111" s="126"/>
      <c r="C111" s="125" t="s">
        <v>94</v>
      </c>
      <c r="D111" s="112">
        <v>1</v>
      </c>
      <c r="E111" s="112" t="s">
        <v>193</v>
      </c>
      <c r="F111" s="126" t="s">
        <v>256</v>
      </c>
      <c r="G111" s="126" t="s">
        <v>256</v>
      </c>
      <c r="H111" s="133"/>
      <c r="I111" s="113"/>
    </row>
    <row r="112" spans="1:9">
      <c r="A112" s="165"/>
      <c r="B112" s="126"/>
      <c r="C112" s="125" t="s">
        <v>97</v>
      </c>
      <c r="D112" s="112">
        <v>1</v>
      </c>
      <c r="E112" s="112" t="s">
        <v>253</v>
      </c>
      <c r="F112" s="126" t="s">
        <v>257</v>
      </c>
      <c r="G112" s="126" t="s">
        <v>257</v>
      </c>
      <c r="H112" s="133"/>
      <c r="I112" s="113"/>
    </row>
    <row r="113" s="109" customFormat="1" spans="1:9">
      <c r="A113" s="165"/>
      <c r="B113" s="126"/>
      <c r="C113" s="134" t="s">
        <v>101</v>
      </c>
      <c r="D113" s="135">
        <v>1</v>
      </c>
      <c r="E113" s="135"/>
      <c r="F113" s="136" t="s">
        <v>258</v>
      </c>
      <c r="G113" s="136" t="s">
        <v>258</v>
      </c>
      <c r="H113" s="133"/>
      <c r="I113" s="177"/>
    </row>
    <row r="114" spans="1:9">
      <c r="A114" s="165"/>
      <c r="B114" s="126" t="s">
        <v>259</v>
      </c>
      <c r="C114" s="125" t="s">
        <v>202</v>
      </c>
      <c r="D114" s="112">
        <v>1</v>
      </c>
      <c r="E114" s="112" t="s">
        <v>260</v>
      </c>
      <c r="F114" s="126" t="s">
        <v>247</v>
      </c>
      <c r="G114" s="126" t="s">
        <v>247</v>
      </c>
      <c r="H114" s="133"/>
      <c r="I114" s="113"/>
    </row>
    <row r="115" spans="1:9">
      <c r="A115" s="165"/>
      <c r="B115" s="126"/>
      <c r="C115" s="125" t="s">
        <v>118</v>
      </c>
      <c r="D115" s="112">
        <v>1</v>
      </c>
      <c r="E115" s="112" t="s">
        <v>203</v>
      </c>
      <c r="F115" s="126" t="s">
        <v>261</v>
      </c>
      <c r="G115" s="126" t="s">
        <v>261</v>
      </c>
      <c r="H115" s="133"/>
      <c r="I115" s="113"/>
    </row>
    <row r="116" spans="1:9">
      <c r="A116" s="165"/>
      <c r="B116" s="126"/>
      <c r="C116" s="125" t="s">
        <v>120</v>
      </c>
      <c r="D116" s="112">
        <v>1</v>
      </c>
      <c r="E116" s="112" t="s">
        <v>205</v>
      </c>
      <c r="F116" s="126" t="s">
        <v>262</v>
      </c>
      <c r="G116" s="126" t="s">
        <v>262</v>
      </c>
      <c r="H116" s="133"/>
      <c r="I116" s="113"/>
    </row>
    <row r="117" spans="1:9">
      <c r="A117" s="165"/>
      <c r="B117" s="126"/>
      <c r="C117" s="125" t="s">
        <v>124</v>
      </c>
      <c r="D117" s="112">
        <v>1</v>
      </c>
      <c r="E117" s="112" t="s">
        <v>207</v>
      </c>
      <c r="F117" s="126" t="s">
        <v>263</v>
      </c>
      <c r="G117" s="126" t="s">
        <v>263</v>
      </c>
      <c r="H117" s="133"/>
      <c r="I117" s="113"/>
    </row>
    <row r="118" spans="1:9">
      <c r="A118" s="165"/>
      <c r="B118" s="126"/>
      <c r="C118" s="125" t="s">
        <v>128</v>
      </c>
      <c r="D118" s="112">
        <v>1</v>
      </c>
      <c r="E118" s="112" t="s">
        <v>209</v>
      </c>
      <c r="F118" s="126" t="s">
        <v>264</v>
      </c>
      <c r="G118" s="126" t="s">
        <v>264</v>
      </c>
      <c r="H118" s="133"/>
      <c r="I118" s="113"/>
    </row>
    <row r="119" s="111" customFormat="1" ht="14.25" spans="1:9">
      <c r="A119" s="166"/>
      <c r="B119" s="147"/>
      <c r="C119" s="167" t="s">
        <v>211</v>
      </c>
      <c r="D119" s="168">
        <v>1</v>
      </c>
      <c r="E119" s="168" t="s">
        <v>265</v>
      </c>
      <c r="F119" s="147" t="s">
        <v>266</v>
      </c>
      <c r="G119" s="147" t="s">
        <v>267</v>
      </c>
      <c r="H119" s="169"/>
      <c r="I119" s="178"/>
    </row>
    <row r="120" hidden="1" spans="1:9">
      <c r="A120" s="170"/>
      <c r="B120" s="139"/>
      <c r="C120" s="171" t="s">
        <v>215</v>
      </c>
      <c r="D120" s="155"/>
      <c r="E120" s="155"/>
      <c r="F120" s="139"/>
      <c r="G120" s="139"/>
      <c r="H120" s="155"/>
      <c r="I120" s="179"/>
    </row>
    <row r="121" hidden="1" spans="1:9">
      <c r="A121" s="67" t="s">
        <v>268</v>
      </c>
      <c r="B121" s="126" t="s">
        <v>269</v>
      </c>
      <c r="C121" s="125" t="s">
        <v>270</v>
      </c>
      <c r="D121" s="112"/>
      <c r="E121" s="112"/>
      <c r="F121" s="126"/>
      <c r="G121" s="126"/>
      <c r="H121" s="112"/>
      <c r="I121" s="113"/>
    </row>
    <row r="122" hidden="1" spans="1:9">
      <c r="A122" s="67"/>
      <c r="B122" s="126"/>
      <c r="C122" s="125" t="s">
        <v>271</v>
      </c>
      <c r="D122" s="112"/>
      <c r="E122" s="112"/>
      <c r="F122" s="126"/>
      <c r="G122" s="126"/>
      <c r="H122" s="112"/>
      <c r="I122" s="113"/>
    </row>
    <row r="123" hidden="1" spans="1:9">
      <c r="A123" s="67"/>
      <c r="B123" s="126"/>
      <c r="C123" s="125" t="s">
        <v>272</v>
      </c>
      <c r="D123" s="112"/>
      <c r="E123" s="112"/>
      <c r="F123" s="126"/>
      <c r="G123" s="126"/>
      <c r="H123" s="112"/>
      <c r="I123" s="113"/>
    </row>
    <row r="124" hidden="1" spans="1:9">
      <c r="A124" s="67"/>
      <c r="B124" s="126"/>
      <c r="C124" s="125" t="s">
        <v>273</v>
      </c>
      <c r="D124" s="112"/>
      <c r="E124" s="112"/>
      <c r="F124" s="126"/>
      <c r="G124" s="126"/>
      <c r="H124" s="112"/>
      <c r="I124" s="113"/>
    </row>
    <row r="125" hidden="1" spans="1:9">
      <c r="A125" s="67"/>
      <c r="B125" s="126"/>
      <c r="C125" s="125" t="s">
        <v>274</v>
      </c>
      <c r="D125" s="112"/>
      <c r="E125" s="112"/>
      <c r="F125" s="126"/>
      <c r="G125" s="126"/>
      <c r="H125" s="112"/>
      <c r="I125" s="113"/>
    </row>
    <row r="126" hidden="1" spans="1:9">
      <c r="A126" s="67"/>
      <c r="B126" s="126"/>
      <c r="C126" s="125" t="s">
        <v>275</v>
      </c>
      <c r="D126" s="112"/>
      <c r="E126" s="112"/>
      <c r="F126" s="126"/>
      <c r="G126" s="126"/>
      <c r="H126" s="112"/>
      <c r="I126" s="113"/>
    </row>
    <row r="127" hidden="1" spans="1:9">
      <c r="A127" s="67"/>
      <c r="B127" s="126"/>
      <c r="C127" s="125" t="s">
        <v>276</v>
      </c>
      <c r="D127" s="112"/>
      <c r="E127" s="112"/>
      <c r="F127" s="126"/>
      <c r="G127" s="126"/>
      <c r="H127" s="112"/>
      <c r="I127" s="113"/>
    </row>
    <row r="128" hidden="1" spans="1:9">
      <c r="A128" s="67"/>
      <c r="B128" s="172" t="s">
        <v>277</v>
      </c>
      <c r="C128" s="125" t="s">
        <v>270</v>
      </c>
      <c r="D128" s="112"/>
      <c r="E128" s="112"/>
      <c r="F128" s="126"/>
      <c r="G128" s="126"/>
      <c r="H128" s="112"/>
      <c r="I128" s="113"/>
    </row>
    <row r="129" hidden="1" spans="1:9">
      <c r="A129" s="67"/>
      <c r="B129" s="126"/>
      <c r="C129" s="125" t="s">
        <v>271</v>
      </c>
      <c r="D129" s="112"/>
      <c r="E129" s="112"/>
      <c r="F129" s="126"/>
      <c r="G129" s="126"/>
      <c r="H129" s="112"/>
      <c r="I129" s="113"/>
    </row>
    <row r="130" hidden="1" spans="1:9">
      <c r="A130" s="67"/>
      <c r="B130" s="126"/>
      <c r="C130" s="125" t="s">
        <v>272</v>
      </c>
      <c r="D130" s="112"/>
      <c r="E130" s="112"/>
      <c r="F130" s="126"/>
      <c r="G130" s="126"/>
      <c r="H130" s="112"/>
      <c r="I130" s="113"/>
    </row>
    <row r="131" hidden="1" spans="1:9">
      <c r="A131" s="67"/>
      <c r="B131" s="126"/>
      <c r="C131" s="125" t="s">
        <v>273</v>
      </c>
      <c r="D131" s="112"/>
      <c r="E131" s="112"/>
      <c r="F131" s="126"/>
      <c r="G131" s="126"/>
      <c r="H131" s="112"/>
      <c r="I131" s="113"/>
    </row>
    <row r="132" hidden="1" spans="1:9">
      <c r="A132" s="67"/>
      <c r="B132" s="126"/>
      <c r="C132" s="125" t="s">
        <v>274</v>
      </c>
      <c r="D132" s="112"/>
      <c r="E132" s="112"/>
      <c r="F132" s="126"/>
      <c r="G132" s="126"/>
      <c r="H132" s="112"/>
      <c r="I132" s="113"/>
    </row>
    <row r="133" hidden="1" spans="1:9">
      <c r="A133" s="67"/>
      <c r="B133" s="126"/>
      <c r="C133" s="125" t="s">
        <v>275</v>
      </c>
      <c r="D133" s="112"/>
      <c r="E133" s="112"/>
      <c r="F133" s="126"/>
      <c r="G133" s="126"/>
      <c r="H133" s="112"/>
      <c r="I133" s="113"/>
    </row>
    <row r="134" hidden="1" spans="1:9">
      <c r="A134" s="67"/>
      <c r="B134" s="126"/>
      <c r="C134" s="125" t="s">
        <v>276</v>
      </c>
      <c r="D134" s="112"/>
      <c r="E134" s="112"/>
      <c r="F134" s="126"/>
      <c r="G134" s="126"/>
      <c r="H134" s="112"/>
      <c r="I134" s="113"/>
    </row>
    <row r="135" ht="28.5" hidden="1" customHeight="1" spans="1:3">
      <c r="A135" s="67" t="s">
        <v>278</v>
      </c>
      <c r="B135" s="126" t="s">
        <v>279</v>
      </c>
      <c r="C135" s="114" t="s">
        <v>271</v>
      </c>
    </row>
    <row r="136" hidden="1" spans="1:3">
      <c r="A136" s="67"/>
      <c r="B136" s="126"/>
      <c r="C136" s="114" t="s">
        <v>280</v>
      </c>
    </row>
    <row r="137" hidden="1" spans="1:3">
      <c r="A137" s="67"/>
      <c r="B137" s="126"/>
      <c r="C137" s="114" t="s">
        <v>281</v>
      </c>
    </row>
    <row r="138" hidden="1" spans="1:3">
      <c r="A138" s="67"/>
      <c r="B138" s="126"/>
      <c r="C138" s="114" t="s">
        <v>282</v>
      </c>
    </row>
    <row r="139" hidden="1" spans="1:3">
      <c r="A139" s="67"/>
      <c r="B139" s="126"/>
      <c r="C139" s="114" t="s">
        <v>283</v>
      </c>
    </row>
    <row r="140" hidden="1" spans="1:3">
      <c r="A140" s="67"/>
      <c r="B140" s="126"/>
      <c r="C140" s="114" t="s">
        <v>284</v>
      </c>
    </row>
    <row r="141" hidden="1" spans="1:5">
      <c r="A141" s="67"/>
      <c r="B141" s="126"/>
      <c r="C141" s="114" t="s">
        <v>285</v>
      </c>
      <c r="E141" s="114" t="s">
        <v>286</v>
      </c>
    </row>
    <row r="142" hidden="1" spans="1:3">
      <c r="A142" s="67"/>
      <c r="B142" s="126"/>
      <c r="C142" s="114" t="s">
        <v>287</v>
      </c>
    </row>
    <row r="143" hidden="1" spans="1:3">
      <c r="A143" s="67"/>
      <c r="B143" s="126" t="s">
        <v>288</v>
      </c>
      <c r="C143" s="114" t="s">
        <v>289</v>
      </c>
    </row>
    <row r="144" hidden="1" spans="1:3">
      <c r="A144" s="67"/>
      <c r="B144" s="126"/>
      <c r="C144" s="114" t="s">
        <v>290</v>
      </c>
    </row>
    <row r="145" hidden="1" spans="1:5">
      <c r="A145" s="67"/>
      <c r="B145" s="126"/>
      <c r="C145" s="114" t="s">
        <v>291</v>
      </c>
      <c r="E145" s="114" t="s">
        <v>292</v>
      </c>
    </row>
    <row r="146" hidden="1" spans="1:3">
      <c r="A146" s="67"/>
      <c r="B146" s="126"/>
      <c r="C146" s="114" t="s">
        <v>293</v>
      </c>
    </row>
    <row r="147" hidden="1" spans="1:3">
      <c r="A147" s="67"/>
      <c r="B147" s="126"/>
      <c r="C147" s="114" t="s">
        <v>294</v>
      </c>
    </row>
    <row r="148" hidden="1" spans="1:3">
      <c r="A148" s="67"/>
      <c r="B148" s="126"/>
      <c r="C148" s="114" t="s">
        <v>295</v>
      </c>
    </row>
    <row r="149" hidden="1" spans="1:3">
      <c r="A149" s="67"/>
      <c r="B149" s="126"/>
      <c r="C149" s="114" t="s">
        <v>296</v>
      </c>
    </row>
    <row r="150" hidden="1" spans="1:5">
      <c r="A150" s="67" t="s">
        <v>297</v>
      </c>
      <c r="B150" s="126" t="s">
        <v>298</v>
      </c>
      <c r="C150" s="116" t="s">
        <v>299</v>
      </c>
      <c r="E150" s="114" t="s">
        <v>300</v>
      </c>
    </row>
    <row r="151" hidden="1" spans="1:5">
      <c r="A151" s="67"/>
      <c r="B151" s="126"/>
      <c r="C151" s="114" t="s">
        <v>301</v>
      </c>
      <c r="E151" s="114" t="s">
        <v>300</v>
      </c>
    </row>
    <row r="152" hidden="1" spans="1:5">
      <c r="A152" s="67"/>
      <c r="B152" s="126"/>
      <c r="C152" s="114" t="s">
        <v>302</v>
      </c>
      <c r="E152" s="114" t="s">
        <v>300</v>
      </c>
    </row>
    <row r="153" hidden="1" spans="1:5">
      <c r="A153" s="67"/>
      <c r="B153" s="126"/>
      <c r="C153" s="114" t="s">
        <v>303</v>
      </c>
      <c r="E153" s="114" t="s">
        <v>300</v>
      </c>
    </row>
    <row r="154" hidden="1" spans="1:5">
      <c r="A154" s="67"/>
      <c r="B154" s="126"/>
      <c r="C154" s="114" t="s">
        <v>275</v>
      </c>
      <c r="E154" s="114" t="s">
        <v>300</v>
      </c>
    </row>
    <row r="155" hidden="1" spans="1:5">
      <c r="A155" s="67"/>
      <c r="B155" s="126" t="s">
        <v>304</v>
      </c>
      <c r="C155" s="114" t="s">
        <v>305</v>
      </c>
      <c r="E155" s="114" t="s">
        <v>300</v>
      </c>
    </row>
    <row r="156" hidden="1" spans="1:5">
      <c r="A156" s="67"/>
      <c r="B156" s="126"/>
      <c r="C156" s="114" t="s">
        <v>306</v>
      </c>
      <c r="E156" s="114" t="s">
        <v>300</v>
      </c>
    </row>
    <row r="157" hidden="1" spans="1:5">
      <c r="A157" s="67"/>
      <c r="B157" s="126"/>
      <c r="C157" s="114" t="s">
        <v>307</v>
      </c>
      <c r="E157" s="114" t="s">
        <v>300</v>
      </c>
    </row>
    <row r="158" hidden="1" spans="1:5">
      <c r="A158" s="67"/>
      <c r="B158" s="126"/>
      <c r="C158" s="114" t="s">
        <v>308</v>
      </c>
      <c r="E158" s="114" t="s">
        <v>300</v>
      </c>
    </row>
    <row r="159" hidden="1" spans="1:5">
      <c r="A159" s="67"/>
      <c r="B159" s="126"/>
      <c r="C159" s="114" t="s">
        <v>309</v>
      </c>
      <c r="E159" s="114" t="s">
        <v>300</v>
      </c>
    </row>
    <row r="160" hidden="1" spans="1:5">
      <c r="A160" s="67"/>
      <c r="B160" s="126"/>
      <c r="C160" s="114" t="s">
        <v>310</v>
      </c>
      <c r="E160" s="114" t="s">
        <v>300</v>
      </c>
    </row>
    <row r="161" hidden="1" spans="1:3">
      <c r="A161" s="67"/>
      <c r="B161" s="126" t="s">
        <v>311</v>
      </c>
      <c r="C161" s="114" t="s">
        <v>312</v>
      </c>
    </row>
    <row r="162" hidden="1" spans="1:3">
      <c r="A162" s="67"/>
      <c r="B162" s="126"/>
      <c r="C162" s="114" t="s">
        <v>313</v>
      </c>
    </row>
    <row r="163" hidden="1" spans="1:4">
      <c r="A163" s="67" t="s">
        <v>314</v>
      </c>
      <c r="B163" s="126" t="s">
        <v>9</v>
      </c>
      <c r="C163" s="114" t="s">
        <v>315</v>
      </c>
      <c r="D163" s="116"/>
    </row>
    <row r="164" hidden="1" spans="1:3">
      <c r="A164" s="67"/>
      <c r="B164" s="126"/>
      <c r="C164" s="114" t="s">
        <v>316</v>
      </c>
    </row>
    <row r="165" hidden="1" spans="1:3">
      <c r="A165" s="67"/>
      <c r="B165" s="126"/>
      <c r="C165" s="114" t="s">
        <v>317</v>
      </c>
    </row>
    <row r="166" hidden="1" spans="1:3">
      <c r="A166" s="67"/>
      <c r="B166" s="126"/>
      <c r="C166" s="114" t="s">
        <v>318</v>
      </c>
    </row>
    <row r="167" hidden="1" spans="1:3">
      <c r="A167" s="67"/>
      <c r="B167" s="124" t="s">
        <v>319</v>
      </c>
      <c r="C167" s="114" t="s">
        <v>320</v>
      </c>
    </row>
  </sheetData>
  <mergeCells count="31">
    <mergeCell ref="A1:B1"/>
    <mergeCell ref="A2:A71"/>
    <mergeCell ref="A72:A119"/>
    <mergeCell ref="A121:A134"/>
    <mergeCell ref="A135:A149"/>
    <mergeCell ref="A150:A162"/>
    <mergeCell ref="A163:A167"/>
    <mergeCell ref="B2:B4"/>
    <mergeCell ref="B5:B14"/>
    <mergeCell ref="B15:B17"/>
    <mergeCell ref="B18:B23"/>
    <mergeCell ref="B24:B35"/>
    <mergeCell ref="B36:B43"/>
    <mergeCell ref="B44:B55"/>
    <mergeCell ref="B56:B67"/>
    <mergeCell ref="B68:B71"/>
    <mergeCell ref="B72:B82"/>
    <mergeCell ref="B83:B89"/>
    <mergeCell ref="B90:B101"/>
    <mergeCell ref="B102:B113"/>
    <mergeCell ref="B114:B120"/>
    <mergeCell ref="B121:B127"/>
    <mergeCell ref="B128:B134"/>
    <mergeCell ref="B135:B142"/>
    <mergeCell ref="B143:B149"/>
    <mergeCell ref="B150:B154"/>
    <mergeCell ref="B155:B160"/>
    <mergeCell ref="B161:B162"/>
    <mergeCell ref="B163:B166"/>
    <mergeCell ref="H2:H71"/>
    <mergeCell ref="H72:H119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37"/>
  <sheetViews>
    <sheetView workbookViewId="0">
      <selection activeCell="B35" sqref="B35"/>
    </sheetView>
  </sheetViews>
  <sheetFormatPr defaultColWidth="9" defaultRowHeight="13.5" outlineLevelCol="7"/>
  <cols>
    <col min="2" max="2" width="62.8833333333333" customWidth="1"/>
    <col min="3" max="3" width="106.108333333333" customWidth="1"/>
    <col min="4" max="4" width="21.8833333333333" customWidth="1"/>
    <col min="5" max="5" width="20.1083333333333" customWidth="1"/>
    <col min="6" max="6" width="46.75" customWidth="1"/>
    <col min="7" max="7" width="14.8833333333333" customWidth="1"/>
    <col min="8" max="8" width="23.775" customWidth="1"/>
  </cols>
  <sheetData>
    <row r="1" s="99" customFormat="1" spans="1:8">
      <c r="A1" s="99" t="s">
        <v>321</v>
      </c>
      <c r="B1" s="100" t="s">
        <v>1</v>
      </c>
      <c r="C1" s="100" t="s">
        <v>322</v>
      </c>
      <c r="D1" s="100" t="s">
        <v>4</v>
      </c>
      <c r="E1" s="100" t="s">
        <v>323</v>
      </c>
      <c r="F1" s="100" t="s">
        <v>324</v>
      </c>
      <c r="G1" s="100" t="s">
        <v>2</v>
      </c>
      <c r="H1" s="99" t="s">
        <v>325</v>
      </c>
    </row>
    <row r="2" spans="1:6">
      <c r="A2" s="101" t="s">
        <v>326</v>
      </c>
      <c r="B2" s="102" t="s">
        <v>327</v>
      </c>
      <c r="C2" s="102" t="s">
        <v>328</v>
      </c>
      <c r="D2" s="102" t="s">
        <v>329</v>
      </c>
      <c r="E2" s="102" t="s">
        <v>330</v>
      </c>
      <c r="F2" s="103" t="s">
        <v>331</v>
      </c>
    </row>
    <row r="3" spans="1:6">
      <c r="A3" s="101"/>
      <c r="B3" s="102" t="s">
        <v>332</v>
      </c>
      <c r="C3" s="102" t="s">
        <v>333</v>
      </c>
      <c r="D3" s="102" t="s">
        <v>334</v>
      </c>
      <c r="E3" s="102" t="s">
        <v>330</v>
      </c>
      <c r="F3" s="103" t="s">
        <v>335</v>
      </c>
    </row>
    <row r="4" spans="1:6">
      <c r="A4" s="101"/>
      <c r="B4" s="102" t="s">
        <v>336</v>
      </c>
      <c r="C4" s="102" t="s">
        <v>337</v>
      </c>
      <c r="D4" s="102" t="s">
        <v>338</v>
      </c>
      <c r="E4" s="102" t="s">
        <v>330</v>
      </c>
      <c r="F4" s="103" t="s">
        <v>339</v>
      </c>
    </row>
    <row r="5" spans="1:6">
      <c r="A5" s="101"/>
      <c r="B5" s="102" t="s">
        <v>340</v>
      </c>
      <c r="C5" s="102" t="s">
        <v>341</v>
      </c>
      <c r="D5" s="102" t="s">
        <v>342</v>
      </c>
      <c r="E5" s="102" t="s">
        <v>330</v>
      </c>
      <c r="F5" s="103" t="s">
        <v>343</v>
      </c>
    </row>
    <row r="6" spans="1:6">
      <c r="A6" s="101"/>
      <c r="B6" s="102" t="s">
        <v>344</v>
      </c>
      <c r="C6" s="102" t="s">
        <v>345</v>
      </c>
      <c r="D6" s="102" t="s">
        <v>346</v>
      </c>
      <c r="E6" s="102" t="s">
        <v>330</v>
      </c>
      <c r="F6" s="103" t="s">
        <v>347</v>
      </c>
    </row>
    <row r="7" spans="1:6">
      <c r="A7" s="101"/>
      <c r="B7" s="102" t="s">
        <v>348</v>
      </c>
      <c r="C7" s="102" t="s">
        <v>349</v>
      </c>
      <c r="D7" s="102" t="s">
        <v>350</v>
      </c>
      <c r="E7" s="102" t="s">
        <v>330</v>
      </c>
      <c r="F7" s="103" t="s">
        <v>351</v>
      </c>
    </row>
    <row r="8" spans="1:6">
      <c r="A8" s="101"/>
      <c r="B8" s="59" t="s">
        <v>352</v>
      </c>
      <c r="C8" s="59" t="s">
        <v>353</v>
      </c>
      <c r="D8" s="104" t="s">
        <v>354</v>
      </c>
      <c r="E8" s="59" t="s">
        <v>330</v>
      </c>
      <c r="F8" s="66" t="s">
        <v>355</v>
      </c>
    </row>
    <row r="9" spans="1:6">
      <c r="A9" s="101"/>
      <c r="B9" s="59" t="s">
        <v>356</v>
      </c>
      <c r="C9" s="59" t="s">
        <v>357</v>
      </c>
      <c r="D9" s="104" t="s">
        <v>358</v>
      </c>
      <c r="E9" s="59" t="s">
        <v>330</v>
      </c>
      <c r="F9" s="66" t="s">
        <v>359</v>
      </c>
    </row>
    <row r="10" spans="1:6">
      <c r="A10" s="101"/>
      <c r="B10" s="59"/>
      <c r="C10" s="59"/>
      <c r="D10" s="59"/>
      <c r="E10" s="59"/>
      <c r="F10" s="59"/>
    </row>
    <row r="11" s="58" customFormat="1" spans="1:6">
      <c r="A11" s="68"/>
      <c r="B11" s="59" t="s">
        <v>360</v>
      </c>
      <c r="C11" s="59" t="s">
        <v>361</v>
      </c>
      <c r="D11" s="104" t="s">
        <v>362</v>
      </c>
      <c r="E11" s="59" t="s">
        <v>330</v>
      </c>
      <c r="F11" s="66" t="s">
        <v>363</v>
      </c>
    </row>
    <row r="12" s="58" customFormat="1" spans="1:6">
      <c r="A12" s="68"/>
      <c r="B12" s="105" t="s">
        <v>364</v>
      </c>
      <c r="C12" s="59" t="s">
        <v>365</v>
      </c>
      <c r="D12" s="104" t="s">
        <v>366</v>
      </c>
      <c r="E12" s="59" t="s">
        <v>330</v>
      </c>
      <c r="F12" s="66" t="s">
        <v>367</v>
      </c>
    </row>
    <row r="13" spans="2:6">
      <c r="B13" s="59"/>
      <c r="C13" s="59"/>
      <c r="D13" s="59"/>
      <c r="E13" s="59"/>
      <c r="F13" s="59"/>
    </row>
    <row r="14" spans="1:6">
      <c r="A14" s="101" t="s">
        <v>184</v>
      </c>
      <c r="B14" s="59" t="s">
        <v>368</v>
      </c>
      <c r="C14" s="59" t="s">
        <v>369</v>
      </c>
      <c r="D14" s="59" t="s">
        <v>370</v>
      </c>
      <c r="E14" s="59" t="s">
        <v>330</v>
      </c>
      <c r="F14" s="66" t="s">
        <v>371</v>
      </c>
    </row>
    <row r="15" spans="1:6">
      <c r="A15" s="101"/>
      <c r="B15" s="59" t="s">
        <v>372</v>
      </c>
      <c r="C15" s="59" t="s">
        <v>373</v>
      </c>
      <c r="D15" s="59" t="s">
        <v>374</v>
      </c>
      <c r="E15" s="59" t="s">
        <v>330</v>
      </c>
      <c r="F15" s="66" t="s">
        <v>375</v>
      </c>
    </row>
    <row r="16" spans="1:6">
      <c r="A16" s="101"/>
      <c r="B16" s="59" t="s">
        <v>376</v>
      </c>
      <c r="C16" s="59" t="s">
        <v>377</v>
      </c>
      <c r="D16" s="59" t="s">
        <v>378</v>
      </c>
      <c r="E16" s="59" t="s">
        <v>330</v>
      </c>
      <c r="F16" s="66" t="s">
        <v>379</v>
      </c>
    </row>
    <row r="17" spans="1:6">
      <c r="A17" s="101"/>
      <c r="B17" s="59" t="s">
        <v>380</v>
      </c>
      <c r="C17" s="59" t="s">
        <v>381</v>
      </c>
      <c r="D17" s="59" t="s">
        <v>382</v>
      </c>
      <c r="E17" s="59" t="s">
        <v>330</v>
      </c>
      <c r="F17" s="66" t="s">
        <v>383</v>
      </c>
    </row>
    <row r="18" spans="1:6">
      <c r="A18" s="101"/>
      <c r="B18" s="59" t="s">
        <v>384</v>
      </c>
      <c r="C18" s="59" t="s">
        <v>385</v>
      </c>
      <c r="D18" s="59" t="s">
        <v>386</v>
      </c>
      <c r="E18" s="59" t="s">
        <v>330</v>
      </c>
      <c r="F18" s="66" t="s">
        <v>387</v>
      </c>
    </row>
    <row r="19" spans="1:6">
      <c r="A19" s="101"/>
      <c r="B19" s="59" t="s">
        <v>388</v>
      </c>
      <c r="C19" s="59" t="s">
        <v>389</v>
      </c>
      <c r="D19" s="59" t="s">
        <v>390</v>
      </c>
      <c r="E19" s="59" t="s">
        <v>330</v>
      </c>
      <c r="F19" s="66" t="s">
        <v>391</v>
      </c>
    </row>
    <row r="20" spans="1:6">
      <c r="A20" s="101"/>
      <c r="B20" s="59" t="s">
        <v>392</v>
      </c>
      <c r="C20" s="59" t="s">
        <v>393</v>
      </c>
      <c r="D20" s="59" t="s">
        <v>394</v>
      </c>
      <c r="E20" s="59" t="s">
        <v>330</v>
      </c>
      <c r="F20" s="66" t="s">
        <v>395</v>
      </c>
    </row>
    <row r="21" spans="1:6">
      <c r="A21" s="101"/>
      <c r="B21" s="59" t="s">
        <v>396</v>
      </c>
      <c r="C21" s="59" t="s">
        <v>397</v>
      </c>
      <c r="D21" s="59" t="s">
        <v>398</v>
      </c>
      <c r="E21" s="59" t="s">
        <v>330</v>
      </c>
      <c r="F21" s="66" t="s">
        <v>399</v>
      </c>
    </row>
    <row r="22" spans="1:6">
      <c r="A22" s="101"/>
      <c r="B22" s="59" t="s">
        <v>400</v>
      </c>
      <c r="C22" s="59" t="s">
        <v>401</v>
      </c>
      <c r="D22" s="104" t="s">
        <v>402</v>
      </c>
      <c r="E22" s="59" t="s">
        <v>330</v>
      </c>
      <c r="F22" s="66" t="s">
        <v>403</v>
      </c>
    </row>
    <row r="23" spans="1:6">
      <c r="A23" s="101"/>
      <c r="B23" s="59" t="s">
        <v>404</v>
      </c>
      <c r="C23" s="59" t="s">
        <v>405</v>
      </c>
      <c r="D23" s="104" t="s">
        <v>406</v>
      </c>
      <c r="E23" s="59" t="s">
        <v>330</v>
      </c>
      <c r="F23" s="66" t="s">
        <v>407</v>
      </c>
    </row>
    <row r="24" spans="1:6">
      <c r="A24" s="101"/>
      <c r="B24" s="59" t="s">
        <v>408</v>
      </c>
      <c r="C24" s="59" t="s">
        <v>409</v>
      </c>
      <c r="D24" s="104" t="s">
        <v>410</v>
      </c>
      <c r="E24" s="59" t="s">
        <v>330</v>
      </c>
      <c r="F24" s="66" t="s">
        <v>411</v>
      </c>
    </row>
    <row r="25" spans="1:6">
      <c r="A25" s="101"/>
      <c r="B25" s="59" t="s">
        <v>412</v>
      </c>
      <c r="C25" s="59" t="s">
        <v>413</v>
      </c>
      <c r="D25" s="104" t="s">
        <v>414</v>
      </c>
      <c r="E25" s="59" t="s">
        <v>330</v>
      </c>
      <c r="F25" s="66" t="s">
        <v>415</v>
      </c>
    </row>
    <row r="26" spans="1:6">
      <c r="A26" s="101"/>
      <c r="B26" s="102" t="s">
        <v>416</v>
      </c>
      <c r="C26" s="102" t="s">
        <v>417</v>
      </c>
      <c r="D26" s="102" t="s">
        <v>418</v>
      </c>
      <c r="E26" s="102" t="s">
        <v>330</v>
      </c>
      <c r="F26" s="103" t="s">
        <v>419</v>
      </c>
    </row>
    <row r="27" spans="1:6">
      <c r="A27" s="101"/>
      <c r="B27" s="102" t="s">
        <v>420</v>
      </c>
      <c r="C27" s="102" t="s">
        <v>421</v>
      </c>
      <c r="D27" s="102" t="s">
        <v>422</v>
      </c>
      <c r="E27" s="102" t="s">
        <v>330</v>
      </c>
      <c r="F27" s="103" t="s">
        <v>423</v>
      </c>
    </row>
    <row r="28" spans="1:6">
      <c r="A28" s="101"/>
      <c r="B28" s="102" t="s">
        <v>424</v>
      </c>
      <c r="C28" s="102" t="s">
        <v>425</v>
      </c>
      <c r="D28" s="102" t="s">
        <v>426</v>
      </c>
      <c r="E28" s="102" t="s">
        <v>330</v>
      </c>
      <c r="F28" s="103" t="s">
        <v>427</v>
      </c>
    </row>
    <row r="29" spans="1:6">
      <c r="A29" s="101"/>
      <c r="B29" s="102" t="s">
        <v>428</v>
      </c>
      <c r="C29" s="102" t="s">
        <v>429</v>
      </c>
      <c r="D29" s="102" t="s">
        <v>430</v>
      </c>
      <c r="E29" s="102" t="s">
        <v>330</v>
      </c>
      <c r="F29" s="103" t="s">
        <v>431</v>
      </c>
    </row>
    <row r="30" spans="1:6">
      <c r="A30" s="101"/>
      <c r="B30" s="106"/>
      <c r="C30" s="106"/>
      <c r="D30" s="106"/>
      <c r="E30" s="106"/>
      <c r="F30" s="106"/>
    </row>
    <row r="31" s="76" customFormat="1" spans="1:6">
      <c r="A31" s="93"/>
      <c r="B31" s="59" t="s">
        <v>432</v>
      </c>
      <c r="C31" s="59" t="s">
        <v>433</v>
      </c>
      <c r="D31" s="59" t="s">
        <v>434</v>
      </c>
      <c r="E31" s="59"/>
      <c r="F31" s="59" t="s">
        <v>435</v>
      </c>
    </row>
    <row r="32" s="76" customFormat="1" spans="1:6">
      <c r="A32" s="93"/>
      <c r="B32" s="59" t="s">
        <v>436</v>
      </c>
      <c r="C32" s="59" t="s">
        <v>437</v>
      </c>
      <c r="D32" s="59" t="s">
        <v>438</v>
      </c>
      <c r="E32" s="59"/>
      <c r="F32" s="59" t="s">
        <v>439</v>
      </c>
    </row>
    <row r="34" s="76" customFormat="1" spans="1:8">
      <c r="A34" s="93" t="s">
        <v>440</v>
      </c>
      <c r="B34" s="76" t="s">
        <v>441</v>
      </c>
      <c r="C34" s="76" t="s">
        <v>442</v>
      </c>
      <c r="D34" s="76" t="s">
        <v>443</v>
      </c>
      <c r="E34" s="76" t="s">
        <v>444</v>
      </c>
      <c r="F34" s="107" t="s">
        <v>445</v>
      </c>
      <c r="H34" s="76" t="s">
        <v>446</v>
      </c>
    </row>
    <row r="35" s="76" customFormat="1" spans="1:8">
      <c r="A35" s="93"/>
      <c r="B35" s="76" t="s">
        <v>447</v>
      </c>
      <c r="C35" s="76" t="s">
        <v>442</v>
      </c>
      <c r="D35" s="76" t="s">
        <v>448</v>
      </c>
      <c r="E35" s="76" t="s">
        <v>444</v>
      </c>
      <c r="F35" s="107" t="s">
        <v>449</v>
      </c>
      <c r="H35" s="76" t="s">
        <v>446</v>
      </c>
    </row>
    <row r="36" s="76" customFormat="1" hidden="1" spans="1:8">
      <c r="A36" s="93"/>
      <c r="B36" s="76" t="s">
        <v>450</v>
      </c>
      <c r="C36" s="76" t="s">
        <v>442</v>
      </c>
      <c r="D36" s="76" t="s">
        <v>451</v>
      </c>
      <c r="E36" s="76" t="s">
        <v>444</v>
      </c>
      <c r="F36" s="107" t="s">
        <v>452</v>
      </c>
      <c r="H36" s="76" t="s">
        <v>446</v>
      </c>
    </row>
    <row r="37" s="76" customFormat="1" spans="2:6">
      <c r="B37" s="76" t="s">
        <v>453</v>
      </c>
      <c r="D37" s="76" t="s">
        <v>454</v>
      </c>
      <c r="F37" s="107" t="s">
        <v>455</v>
      </c>
    </row>
  </sheetData>
  <mergeCells count="3">
    <mergeCell ref="A2:A12"/>
    <mergeCell ref="A14:A32"/>
    <mergeCell ref="A34:A36"/>
  </mergeCells>
  <dataValidations count="2">
    <dataValidation type="list" allowBlank="1" showInputMessage="1" showErrorMessage="1" sqref="F1">
      <formula1>"手工录入,自动计算"</formula1>
    </dataValidation>
    <dataValidation allowBlank="1" showInputMessage="1" showErrorMessage="1" sqref="G34:G36"/>
  </dataValidations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K93"/>
  <sheetViews>
    <sheetView topLeftCell="A55" workbookViewId="0">
      <selection activeCell="B92" sqref="B92"/>
    </sheetView>
  </sheetViews>
  <sheetFormatPr defaultColWidth="8.775" defaultRowHeight="13.5"/>
  <cols>
    <col min="1" max="1" width="52.4416666666667" style="77" customWidth="1"/>
    <col min="2" max="2" width="112.625" style="78" customWidth="1"/>
    <col min="3" max="3" width="40" style="58" customWidth="1"/>
    <col min="4" max="4" width="47" style="58" customWidth="1"/>
    <col min="5" max="5" width="8.775" style="58"/>
    <col min="6" max="6" width="63.6666666666667" style="58" customWidth="1"/>
    <col min="7" max="7" width="20.2166666666667" style="58" customWidth="1"/>
    <col min="8" max="8" width="25.2166666666667" style="58" customWidth="1"/>
    <col min="9" max="16384" width="8.775" style="58"/>
  </cols>
  <sheetData>
    <row r="1" s="57" customFormat="1" spans="1:6">
      <c r="A1" s="79" t="s">
        <v>321</v>
      </c>
      <c r="B1" s="61" t="s">
        <v>1</v>
      </c>
      <c r="C1" s="61" t="s">
        <v>322</v>
      </c>
      <c r="D1" s="61" t="s">
        <v>4</v>
      </c>
      <c r="E1" s="61" t="s">
        <v>323</v>
      </c>
      <c r="F1" s="61" t="s">
        <v>324</v>
      </c>
    </row>
    <row r="2" s="59" customFormat="1" spans="1:11">
      <c r="A2" s="80" t="s">
        <v>456</v>
      </c>
      <c r="B2" s="72" t="s">
        <v>457</v>
      </c>
      <c r="C2" s="60" t="s">
        <v>458</v>
      </c>
      <c r="D2" s="60" t="s">
        <v>458</v>
      </c>
      <c r="E2" s="60" t="s">
        <v>459</v>
      </c>
      <c r="F2" s="81"/>
      <c r="G2" s="66"/>
      <c r="H2" s="66"/>
      <c r="I2" s="66"/>
      <c r="J2" s="66"/>
      <c r="K2" s="66"/>
    </row>
    <row r="3" spans="1:5">
      <c r="A3" s="80"/>
      <c r="B3" s="82" t="s">
        <v>460</v>
      </c>
      <c r="C3" s="60" t="s">
        <v>461</v>
      </c>
      <c r="D3" s="60" t="s">
        <v>461</v>
      </c>
      <c r="E3" s="60" t="s">
        <v>459</v>
      </c>
    </row>
    <row r="4" spans="1:5">
      <c r="A4" s="80"/>
      <c r="B4" s="82" t="s">
        <v>271</v>
      </c>
      <c r="C4" s="60" t="s">
        <v>462</v>
      </c>
      <c r="D4" s="60" t="s">
        <v>462</v>
      </c>
      <c r="E4" s="60" t="s">
        <v>459</v>
      </c>
    </row>
    <row r="5" spans="1:5">
      <c r="A5" s="80"/>
      <c r="B5" s="82" t="s">
        <v>463</v>
      </c>
      <c r="C5" s="60" t="s">
        <v>464</v>
      </c>
      <c r="D5" s="60" t="s">
        <v>464</v>
      </c>
      <c r="E5" s="60" t="s">
        <v>459</v>
      </c>
    </row>
    <row r="6" spans="1:5">
      <c r="A6" s="80"/>
      <c r="B6" s="82" t="s">
        <v>465</v>
      </c>
      <c r="C6" s="60" t="s">
        <v>466</v>
      </c>
      <c r="D6" s="60" t="s">
        <v>466</v>
      </c>
      <c r="E6" s="60" t="s">
        <v>444</v>
      </c>
    </row>
    <row r="7" spans="1:5">
      <c r="A7" s="80"/>
      <c r="B7" s="82" t="s">
        <v>467</v>
      </c>
      <c r="C7" s="60" t="s">
        <v>468</v>
      </c>
      <c r="D7" s="83" t="s">
        <v>469</v>
      </c>
      <c r="E7" s="60" t="s">
        <v>459</v>
      </c>
    </row>
    <row r="8" spans="1:5">
      <c r="A8" s="80"/>
      <c r="B8" s="82" t="s">
        <v>273</v>
      </c>
      <c r="C8" s="60" t="s">
        <v>470</v>
      </c>
      <c r="D8" s="60" t="s">
        <v>470</v>
      </c>
      <c r="E8" s="60" t="s">
        <v>444</v>
      </c>
    </row>
    <row r="9" spans="1:5">
      <c r="A9" s="80"/>
      <c r="B9" s="82" t="s">
        <v>471</v>
      </c>
      <c r="C9" s="60" t="s">
        <v>472</v>
      </c>
      <c r="D9" s="60" t="s">
        <v>472</v>
      </c>
      <c r="E9" s="60" t="s">
        <v>444</v>
      </c>
    </row>
    <row r="10" spans="1:5">
      <c r="A10" s="80"/>
      <c r="B10" s="82" t="s">
        <v>473</v>
      </c>
      <c r="C10" s="60" t="s">
        <v>474</v>
      </c>
      <c r="D10" s="60" t="s">
        <v>474</v>
      </c>
      <c r="E10" s="60" t="s">
        <v>444</v>
      </c>
    </row>
    <row r="11" spans="1:5">
      <c r="A11" s="80"/>
      <c r="B11" s="82" t="s">
        <v>274</v>
      </c>
      <c r="C11" s="60" t="s">
        <v>475</v>
      </c>
      <c r="D11" s="60" t="s">
        <v>475</v>
      </c>
      <c r="E11" s="60" t="s">
        <v>444</v>
      </c>
    </row>
    <row r="12" spans="1:5">
      <c r="A12" s="80"/>
      <c r="B12" s="82" t="s">
        <v>476</v>
      </c>
      <c r="C12" s="60" t="s">
        <v>477</v>
      </c>
      <c r="D12" s="60" t="s">
        <v>477</v>
      </c>
      <c r="E12" s="60" t="s">
        <v>444</v>
      </c>
    </row>
    <row r="13" spans="1:5">
      <c r="A13" s="80"/>
      <c r="B13" s="82" t="s">
        <v>478</v>
      </c>
      <c r="C13" s="60" t="s">
        <v>479</v>
      </c>
      <c r="D13" s="60" t="s">
        <v>479</v>
      </c>
      <c r="E13" s="60" t="s">
        <v>444</v>
      </c>
    </row>
    <row r="14" spans="1:5">
      <c r="A14" s="80"/>
      <c r="B14" s="82" t="s">
        <v>480</v>
      </c>
      <c r="C14" s="60" t="s">
        <v>481</v>
      </c>
      <c r="D14" s="60" t="s">
        <v>481</v>
      </c>
      <c r="E14" s="60" t="s">
        <v>444</v>
      </c>
    </row>
    <row r="15" spans="1:5">
      <c r="A15" s="80"/>
      <c r="B15" s="82" t="s">
        <v>482</v>
      </c>
      <c r="C15" s="60" t="s">
        <v>483</v>
      </c>
      <c r="D15" s="60" t="s">
        <v>483</v>
      </c>
      <c r="E15" s="60" t="s">
        <v>444</v>
      </c>
    </row>
    <row r="16" spans="1:5">
      <c r="A16" s="80"/>
      <c r="B16" s="82" t="s">
        <v>484</v>
      </c>
      <c r="C16" s="60" t="s">
        <v>485</v>
      </c>
      <c r="D16" s="60" t="s">
        <v>485</v>
      </c>
      <c r="E16" s="60" t="s">
        <v>444</v>
      </c>
    </row>
    <row r="17" spans="1:5">
      <c r="A17" s="80"/>
      <c r="B17" s="82" t="s">
        <v>486</v>
      </c>
      <c r="C17" s="60" t="s">
        <v>487</v>
      </c>
      <c r="D17" s="60" t="s">
        <v>487</v>
      </c>
      <c r="E17" s="60" t="s">
        <v>444</v>
      </c>
    </row>
    <row r="18" spans="1:5">
      <c r="A18" s="80"/>
      <c r="B18" s="82" t="s">
        <v>488</v>
      </c>
      <c r="C18" s="60" t="s">
        <v>489</v>
      </c>
      <c r="D18" s="60" t="s">
        <v>489</v>
      </c>
      <c r="E18" s="60" t="s">
        <v>444</v>
      </c>
    </row>
    <row r="19" spans="1:5">
      <c r="A19" s="80"/>
      <c r="B19" s="82" t="s">
        <v>490</v>
      </c>
      <c r="C19" s="60" t="s">
        <v>491</v>
      </c>
      <c r="D19" s="60" t="s">
        <v>491</v>
      </c>
      <c r="E19" s="60" t="s">
        <v>444</v>
      </c>
    </row>
    <row r="20" spans="1:5">
      <c r="A20" s="80"/>
      <c r="B20" s="82" t="s">
        <v>492</v>
      </c>
      <c r="C20" s="60" t="s">
        <v>493</v>
      </c>
      <c r="D20" s="60" t="s">
        <v>493</v>
      </c>
      <c r="E20" s="60" t="s">
        <v>444</v>
      </c>
    </row>
    <row r="21" s="59" customFormat="1" spans="1:5">
      <c r="A21" s="80"/>
      <c r="B21" s="72" t="s">
        <v>494</v>
      </c>
      <c r="C21" s="60" t="s">
        <v>495</v>
      </c>
      <c r="D21" s="60" t="s">
        <v>495</v>
      </c>
      <c r="E21" s="60" t="s">
        <v>444</v>
      </c>
    </row>
    <row r="22" s="59" customFormat="1" spans="1:5">
      <c r="A22" s="80"/>
      <c r="B22" s="72" t="s">
        <v>496</v>
      </c>
      <c r="C22" s="60" t="s">
        <v>497</v>
      </c>
      <c r="D22" s="83" t="s">
        <v>498</v>
      </c>
      <c r="E22" s="60" t="s">
        <v>444</v>
      </c>
    </row>
    <row r="23" spans="1:8">
      <c r="A23" s="80" t="s">
        <v>499</v>
      </c>
      <c r="B23" s="60" t="s">
        <v>457</v>
      </c>
      <c r="C23" s="60" t="s">
        <v>458</v>
      </c>
      <c r="D23" s="60" t="s">
        <v>458</v>
      </c>
      <c r="E23" s="60" t="s">
        <v>459</v>
      </c>
      <c r="F23" s="60" t="s">
        <v>500</v>
      </c>
      <c r="G23" s="60"/>
      <c r="H23" s="59" t="s">
        <v>501</v>
      </c>
    </row>
    <row r="24" spans="1:8">
      <c r="A24" s="80"/>
      <c r="B24" s="67" t="s">
        <v>460</v>
      </c>
      <c r="C24" s="60" t="s">
        <v>461</v>
      </c>
      <c r="D24" s="60" t="s">
        <v>461</v>
      </c>
      <c r="E24" s="60" t="s">
        <v>459</v>
      </c>
      <c r="F24" s="60" t="s">
        <v>502</v>
      </c>
      <c r="G24" s="59"/>
      <c r="H24" s="59"/>
    </row>
    <row r="25" spans="1:8">
      <c r="A25" s="80"/>
      <c r="B25" s="67" t="s">
        <v>271</v>
      </c>
      <c r="C25" s="60" t="s">
        <v>462</v>
      </c>
      <c r="D25" s="60" t="s">
        <v>462</v>
      </c>
      <c r="E25" s="60" t="s">
        <v>459</v>
      </c>
      <c r="F25" s="60" t="s">
        <v>500</v>
      </c>
      <c r="G25" s="60"/>
      <c r="H25" s="59" t="s">
        <v>503</v>
      </c>
    </row>
    <row r="26" spans="1:8">
      <c r="A26" s="80"/>
      <c r="B26" s="67" t="s">
        <v>463</v>
      </c>
      <c r="C26" s="60" t="s">
        <v>464</v>
      </c>
      <c r="D26" s="60" t="s">
        <v>464</v>
      </c>
      <c r="E26" s="60" t="s">
        <v>459</v>
      </c>
      <c r="F26" s="60" t="s">
        <v>500</v>
      </c>
      <c r="G26" s="59"/>
      <c r="H26" s="59"/>
    </row>
    <row r="27" spans="1:8">
      <c r="A27" s="80"/>
      <c r="B27" s="67" t="s">
        <v>467</v>
      </c>
      <c r="C27" s="60" t="s">
        <v>468</v>
      </c>
      <c r="D27" s="83" t="s">
        <v>469</v>
      </c>
      <c r="E27" s="60" t="s">
        <v>459</v>
      </c>
      <c r="F27" s="60" t="s">
        <v>500</v>
      </c>
      <c r="G27" s="59"/>
      <c r="H27" s="59"/>
    </row>
    <row r="28" spans="1:8">
      <c r="A28" s="80"/>
      <c r="B28" s="67" t="s">
        <v>273</v>
      </c>
      <c r="C28" s="60" t="s">
        <v>470</v>
      </c>
      <c r="D28" s="60" t="s">
        <v>470</v>
      </c>
      <c r="E28" s="60" t="s">
        <v>444</v>
      </c>
      <c r="F28" s="60" t="s">
        <v>502</v>
      </c>
      <c r="G28" s="59"/>
      <c r="H28" s="59"/>
    </row>
    <row r="29" spans="1:8">
      <c r="A29" s="80"/>
      <c r="B29" s="67" t="s">
        <v>473</v>
      </c>
      <c r="C29" s="60" t="s">
        <v>474</v>
      </c>
      <c r="D29" s="60" t="s">
        <v>474</v>
      </c>
      <c r="E29" s="60" t="s">
        <v>444</v>
      </c>
      <c r="F29" s="60" t="s">
        <v>502</v>
      </c>
      <c r="G29" s="60"/>
      <c r="H29" s="59"/>
    </row>
    <row r="30" spans="1:8">
      <c r="A30" s="80"/>
      <c r="B30" s="67" t="s">
        <v>274</v>
      </c>
      <c r="C30" s="60" t="s">
        <v>475</v>
      </c>
      <c r="D30" s="60" t="s">
        <v>475</v>
      </c>
      <c r="E30" s="60" t="s">
        <v>444</v>
      </c>
      <c r="F30" s="60" t="s">
        <v>502</v>
      </c>
      <c r="G30" s="59"/>
      <c r="H30" s="59"/>
    </row>
    <row r="31" spans="1:8">
      <c r="A31" s="80"/>
      <c r="B31" s="67" t="s">
        <v>476</v>
      </c>
      <c r="C31" s="60" t="s">
        <v>477</v>
      </c>
      <c r="D31" s="60" t="s">
        <v>477</v>
      </c>
      <c r="E31" s="60" t="s">
        <v>444</v>
      </c>
      <c r="F31" s="60" t="s">
        <v>502</v>
      </c>
      <c r="G31" s="59"/>
      <c r="H31" s="59"/>
    </row>
    <row r="32" spans="1:8">
      <c r="A32" s="80"/>
      <c r="B32" s="67" t="s">
        <v>480</v>
      </c>
      <c r="C32" s="60" t="s">
        <v>481</v>
      </c>
      <c r="D32" s="60" t="s">
        <v>481</v>
      </c>
      <c r="E32" s="60" t="s">
        <v>444</v>
      </c>
      <c r="F32" s="60" t="s">
        <v>502</v>
      </c>
      <c r="G32" s="59"/>
      <c r="H32" s="59"/>
    </row>
    <row r="33" spans="1:8">
      <c r="A33" s="80"/>
      <c r="B33" s="67" t="s">
        <v>484</v>
      </c>
      <c r="C33" s="60" t="s">
        <v>485</v>
      </c>
      <c r="D33" s="60" t="s">
        <v>485</v>
      </c>
      <c r="E33" s="60" t="s">
        <v>444</v>
      </c>
      <c r="F33" s="60" t="s">
        <v>500</v>
      </c>
      <c r="G33" s="60"/>
      <c r="H33" s="59" t="s">
        <v>504</v>
      </c>
    </row>
    <row r="34" s="59" customFormat="1" spans="1:6">
      <c r="A34" s="84" t="s">
        <v>505</v>
      </c>
      <c r="B34" s="85" t="s">
        <v>463</v>
      </c>
      <c r="C34" s="60" t="s">
        <v>464</v>
      </c>
      <c r="D34" s="60" t="s">
        <v>464</v>
      </c>
      <c r="E34" s="60" t="s">
        <v>459</v>
      </c>
      <c r="F34" s="60" t="s">
        <v>506</v>
      </c>
    </row>
    <row r="35" s="59" customFormat="1" spans="1:8">
      <c r="A35" s="86"/>
      <c r="B35" s="85" t="s">
        <v>271</v>
      </c>
      <c r="C35" s="60" t="s">
        <v>462</v>
      </c>
      <c r="D35" s="60" t="s">
        <v>462</v>
      </c>
      <c r="E35" s="60" t="s">
        <v>459</v>
      </c>
      <c r="F35" s="60" t="s">
        <v>506</v>
      </c>
      <c r="G35" s="60"/>
      <c r="H35" s="59" t="s">
        <v>503</v>
      </c>
    </row>
    <row r="36" s="59" customFormat="1" spans="1:8">
      <c r="A36" s="86"/>
      <c r="B36" s="85" t="s">
        <v>507</v>
      </c>
      <c r="C36" s="60" t="s">
        <v>508</v>
      </c>
      <c r="D36" s="60" t="s">
        <v>468</v>
      </c>
      <c r="E36" s="60" t="s">
        <v>459</v>
      </c>
      <c r="F36" s="60" t="s">
        <v>506</v>
      </c>
      <c r="G36" s="60"/>
      <c r="H36" s="59" t="s">
        <v>501</v>
      </c>
    </row>
    <row r="37" s="59" customFormat="1" spans="1:7">
      <c r="A37" s="86"/>
      <c r="B37" s="85" t="s">
        <v>457</v>
      </c>
      <c r="C37" s="60" t="s">
        <v>458</v>
      </c>
      <c r="D37" s="60" t="s">
        <v>458</v>
      </c>
      <c r="E37" s="60" t="s">
        <v>459</v>
      </c>
      <c r="F37" s="60" t="s">
        <v>506</v>
      </c>
      <c r="G37" s="60"/>
    </row>
    <row r="38" s="59" customFormat="1" spans="1:7">
      <c r="A38" s="86"/>
      <c r="B38" s="85" t="s">
        <v>509</v>
      </c>
      <c r="C38" s="60" t="s">
        <v>510</v>
      </c>
      <c r="D38" s="60" t="s">
        <v>510</v>
      </c>
      <c r="E38" s="60" t="s">
        <v>459</v>
      </c>
      <c r="F38" s="60" t="s">
        <v>506</v>
      </c>
      <c r="G38" s="60"/>
    </row>
    <row r="39" s="59" customFormat="1" spans="1:7">
      <c r="A39" s="86"/>
      <c r="B39" s="85" t="s">
        <v>272</v>
      </c>
      <c r="C39" s="60" t="s">
        <v>511</v>
      </c>
      <c r="D39" s="60" t="s">
        <v>511</v>
      </c>
      <c r="E39" s="60" t="s">
        <v>459</v>
      </c>
      <c r="F39" s="60" t="s">
        <v>506</v>
      </c>
      <c r="G39" s="60"/>
    </row>
    <row r="40" s="59" customFormat="1" spans="1:8">
      <c r="A40" s="86"/>
      <c r="B40" s="85" t="s">
        <v>465</v>
      </c>
      <c r="C40" s="60" t="s">
        <v>466</v>
      </c>
      <c r="D40" s="60" t="s">
        <v>466</v>
      </c>
      <c r="E40" s="60" t="s">
        <v>444</v>
      </c>
      <c r="F40" s="60" t="s">
        <v>506</v>
      </c>
      <c r="G40" s="60" t="s">
        <v>512</v>
      </c>
      <c r="H40" s="59" t="s">
        <v>504</v>
      </c>
    </row>
    <row r="41" s="59" customFormat="1" spans="1:8">
      <c r="A41" s="87"/>
      <c r="B41" s="85" t="s">
        <v>513</v>
      </c>
      <c r="C41" s="60" t="s">
        <v>514</v>
      </c>
      <c r="D41" s="60" t="s">
        <v>514</v>
      </c>
      <c r="E41" s="60" t="s">
        <v>459</v>
      </c>
      <c r="F41" s="60" t="s">
        <v>506</v>
      </c>
      <c r="H41" s="59" t="s">
        <v>515</v>
      </c>
    </row>
    <row r="43" spans="1:6">
      <c r="A43" s="86" t="s">
        <v>516</v>
      </c>
      <c r="B43" s="88" t="s">
        <v>509</v>
      </c>
      <c r="C43" s="89" t="s">
        <v>510</v>
      </c>
      <c r="D43" s="89" t="s">
        <v>510</v>
      </c>
      <c r="E43" s="89" t="s">
        <v>459</v>
      </c>
      <c r="F43" s="90" t="s">
        <v>517</v>
      </c>
    </row>
    <row r="44" spans="1:6">
      <c r="A44" s="86"/>
      <c r="B44" s="72" t="s">
        <v>457</v>
      </c>
      <c r="C44" s="60" t="s">
        <v>458</v>
      </c>
      <c r="D44" s="60" t="s">
        <v>458</v>
      </c>
      <c r="E44" s="60" t="s">
        <v>459</v>
      </c>
      <c r="F44" s="91"/>
    </row>
    <row r="45" spans="1:6">
      <c r="A45" s="86"/>
      <c r="B45" s="82" t="s">
        <v>460</v>
      </c>
      <c r="C45" s="60" t="s">
        <v>461</v>
      </c>
      <c r="D45" s="60" t="s">
        <v>461</v>
      </c>
      <c r="E45" s="60" t="s">
        <v>459</v>
      </c>
      <c r="F45" s="91"/>
    </row>
    <row r="46" s="75" customFormat="1" spans="1:6">
      <c r="A46" s="92"/>
      <c r="B46" s="82" t="s">
        <v>271</v>
      </c>
      <c r="C46" s="60" t="s">
        <v>462</v>
      </c>
      <c r="D46" s="60" t="s">
        <v>462</v>
      </c>
      <c r="E46" s="60" t="s">
        <v>459</v>
      </c>
      <c r="F46" s="91"/>
    </row>
    <row r="47" spans="1:6">
      <c r="A47" s="86"/>
      <c r="B47" s="82" t="s">
        <v>463</v>
      </c>
      <c r="C47" s="60" t="s">
        <v>464</v>
      </c>
      <c r="D47" s="60" t="s">
        <v>464</v>
      </c>
      <c r="E47" s="60" t="s">
        <v>459</v>
      </c>
      <c r="F47" s="91"/>
    </row>
    <row r="48" spans="1:6">
      <c r="A48" s="86"/>
      <c r="B48" s="82" t="s">
        <v>465</v>
      </c>
      <c r="C48" s="60" t="s">
        <v>466</v>
      </c>
      <c r="D48" s="60" t="s">
        <v>466</v>
      </c>
      <c r="E48" s="60" t="s">
        <v>444</v>
      </c>
      <c r="F48" s="91"/>
    </row>
    <row r="49" spans="1:6">
      <c r="A49" s="86"/>
      <c r="B49" s="82" t="s">
        <v>467</v>
      </c>
      <c r="C49" s="60" t="s">
        <v>468</v>
      </c>
      <c r="D49" s="83" t="s">
        <v>469</v>
      </c>
      <c r="E49" s="60" t="s">
        <v>459</v>
      </c>
      <c r="F49" s="91"/>
    </row>
    <row r="50" spans="1:6">
      <c r="A50" s="86"/>
      <c r="B50" s="82" t="s">
        <v>273</v>
      </c>
      <c r="C50" s="60" t="s">
        <v>470</v>
      </c>
      <c r="D50" s="60" t="s">
        <v>470</v>
      </c>
      <c r="E50" s="60" t="s">
        <v>444</v>
      </c>
      <c r="F50" s="91"/>
    </row>
    <row r="51" spans="1:6">
      <c r="A51" s="86"/>
      <c r="B51" s="82" t="s">
        <v>471</v>
      </c>
      <c r="C51" s="60" t="s">
        <v>472</v>
      </c>
      <c r="D51" s="60" t="s">
        <v>472</v>
      </c>
      <c r="E51" s="60" t="s">
        <v>444</v>
      </c>
      <c r="F51" s="91"/>
    </row>
    <row r="52" spans="1:6">
      <c r="A52" s="86"/>
      <c r="B52" s="82" t="s">
        <v>473</v>
      </c>
      <c r="C52" s="60" t="s">
        <v>474</v>
      </c>
      <c r="D52" s="60" t="s">
        <v>474</v>
      </c>
      <c r="E52" s="60" t="s">
        <v>444</v>
      </c>
      <c r="F52" s="91"/>
    </row>
    <row r="53" spans="1:6">
      <c r="A53" s="86"/>
      <c r="B53" s="82" t="s">
        <v>274</v>
      </c>
      <c r="C53" s="60" t="s">
        <v>475</v>
      </c>
      <c r="D53" s="60" t="s">
        <v>475</v>
      </c>
      <c r="E53" s="60" t="s">
        <v>444</v>
      </c>
      <c r="F53" s="91"/>
    </row>
    <row r="54" spans="1:6">
      <c r="A54" s="86"/>
      <c r="B54" s="82" t="s">
        <v>476</v>
      </c>
      <c r="C54" s="60" t="s">
        <v>477</v>
      </c>
      <c r="D54" s="60" t="s">
        <v>477</v>
      </c>
      <c r="E54" s="60" t="s">
        <v>444</v>
      </c>
      <c r="F54" s="91"/>
    </row>
    <row r="55" spans="1:6">
      <c r="A55" s="86"/>
      <c r="B55" s="82" t="s">
        <v>478</v>
      </c>
      <c r="C55" s="60" t="s">
        <v>479</v>
      </c>
      <c r="D55" s="60" t="s">
        <v>479</v>
      </c>
      <c r="E55" s="60" t="s">
        <v>444</v>
      </c>
      <c r="F55" s="91"/>
    </row>
    <row r="56" spans="1:6">
      <c r="A56" s="86"/>
      <c r="B56" s="82" t="s">
        <v>480</v>
      </c>
      <c r="C56" s="60" t="s">
        <v>481</v>
      </c>
      <c r="D56" s="60" t="s">
        <v>481</v>
      </c>
      <c r="E56" s="60" t="s">
        <v>444</v>
      </c>
      <c r="F56" s="91"/>
    </row>
    <row r="57" spans="1:6">
      <c r="A57" s="86"/>
      <c r="B57" s="82" t="s">
        <v>482</v>
      </c>
      <c r="C57" s="60" t="s">
        <v>483</v>
      </c>
      <c r="D57" s="60" t="s">
        <v>483</v>
      </c>
      <c r="E57" s="60" t="s">
        <v>444</v>
      </c>
      <c r="F57" s="91"/>
    </row>
    <row r="58" spans="1:6">
      <c r="A58" s="86"/>
      <c r="B58" s="82" t="s">
        <v>484</v>
      </c>
      <c r="C58" s="60" t="s">
        <v>485</v>
      </c>
      <c r="D58" s="60" t="s">
        <v>485</v>
      </c>
      <c r="E58" s="60" t="s">
        <v>444</v>
      </c>
      <c r="F58" s="91"/>
    </row>
    <row r="59" spans="1:6">
      <c r="A59" s="86"/>
      <c r="B59" s="82" t="s">
        <v>486</v>
      </c>
      <c r="C59" s="60" t="s">
        <v>487</v>
      </c>
      <c r="D59" s="60" t="s">
        <v>487</v>
      </c>
      <c r="E59" s="60" t="s">
        <v>444</v>
      </c>
      <c r="F59" s="91"/>
    </row>
    <row r="60" spans="1:6">
      <c r="A60" s="86"/>
      <c r="B60" s="82" t="s">
        <v>488</v>
      </c>
      <c r="C60" s="60" t="s">
        <v>489</v>
      </c>
      <c r="D60" s="60" t="s">
        <v>489</v>
      </c>
      <c r="E60" s="60" t="s">
        <v>444</v>
      </c>
      <c r="F60" s="91"/>
    </row>
    <row r="61" spans="1:6">
      <c r="A61" s="86"/>
      <c r="B61" s="82" t="s">
        <v>490</v>
      </c>
      <c r="C61" s="60" t="s">
        <v>491</v>
      </c>
      <c r="D61" s="60" t="s">
        <v>491</v>
      </c>
      <c r="E61" s="60" t="s">
        <v>444</v>
      </c>
      <c r="F61" s="91"/>
    </row>
    <row r="62" spans="1:6">
      <c r="A62" s="86"/>
      <c r="B62" s="82" t="s">
        <v>492</v>
      </c>
      <c r="C62" s="60" t="s">
        <v>493</v>
      </c>
      <c r="D62" s="60" t="s">
        <v>493</v>
      </c>
      <c r="E62" s="60" t="s">
        <v>444</v>
      </c>
      <c r="F62" s="91"/>
    </row>
    <row r="63" spans="1:6">
      <c r="A63" s="86"/>
      <c r="B63" s="72" t="s">
        <v>494</v>
      </c>
      <c r="C63" s="60" t="s">
        <v>495</v>
      </c>
      <c r="D63" s="60" t="s">
        <v>495</v>
      </c>
      <c r="E63" s="60" t="s">
        <v>444</v>
      </c>
      <c r="F63" s="91"/>
    </row>
    <row r="64" spans="1:6">
      <c r="A64" s="86"/>
      <c r="B64" s="72" t="s">
        <v>496</v>
      </c>
      <c r="C64" s="60" t="s">
        <v>497</v>
      </c>
      <c r="D64" s="83" t="s">
        <v>498</v>
      </c>
      <c r="E64" s="60" t="s">
        <v>444</v>
      </c>
      <c r="F64" s="91"/>
    </row>
    <row r="66" spans="1:5">
      <c r="A66" s="93" t="s">
        <v>440</v>
      </c>
      <c r="B66" s="76" t="s">
        <v>518</v>
      </c>
      <c r="C66" s="76"/>
      <c r="D66" s="76"/>
      <c r="E66" s="76" t="s">
        <v>444</v>
      </c>
    </row>
    <row r="67" spans="1:5">
      <c r="A67" s="93"/>
      <c r="B67" s="76" t="s">
        <v>519</v>
      </c>
      <c r="C67" s="76"/>
      <c r="D67" s="76"/>
      <c r="E67" s="76" t="s">
        <v>444</v>
      </c>
    </row>
    <row r="68" spans="1:5">
      <c r="A68" s="93"/>
      <c r="B68" s="76" t="s">
        <v>520</v>
      </c>
      <c r="C68" s="76"/>
      <c r="D68" s="76"/>
      <c r="E68" s="76" t="s">
        <v>444</v>
      </c>
    </row>
    <row r="69" spans="1:5">
      <c r="A69" s="93"/>
      <c r="B69" s="76" t="s">
        <v>521</v>
      </c>
      <c r="C69" s="76"/>
      <c r="D69" s="76"/>
      <c r="E69" s="76" t="s">
        <v>444</v>
      </c>
    </row>
    <row r="70" spans="1:5">
      <c r="A70" s="93"/>
      <c r="B70" s="76" t="s">
        <v>522</v>
      </c>
      <c r="C70" s="76"/>
      <c r="D70" s="76"/>
      <c r="E70" s="76" t="s">
        <v>444</v>
      </c>
    </row>
    <row r="71" spans="1:5">
      <c r="A71" s="93"/>
      <c r="B71" s="76" t="s">
        <v>523</v>
      </c>
      <c r="C71" s="76"/>
      <c r="D71" s="76"/>
      <c r="E71" s="76" t="s">
        <v>444</v>
      </c>
    </row>
    <row r="72" spans="1:5">
      <c r="A72" s="93"/>
      <c r="B72" s="76" t="s">
        <v>524</v>
      </c>
      <c r="C72" s="76"/>
      <c r="D72" s="76"/>
      <c r="E72" s="76" t="s">
        <v>444</v>
      </c>
    </row>
    <row r="73" spans="1:5">
      <c r="A73" s="93"/>
      <c r="B73" s="76" t="s">
        <v>525</v>
      </c>
      <c r="C73" s="76"/>
      <c r="D73" s="76"/>
      <c r="E73" s="76" t="s">
        <v>444</v>
      </c>
    </row>
    <row r="74" spans="1:5">
      <c r="A74" s="93"/>
      <c r="B74" s="76" t="s">
        <v>526</v>
      </c>
      <c r="C74" s="76"/>
      <c r="D74" s="76"/>
      <c r="E74" s="76" t="s">
        <v>444</v>
      </c>
    </row>
    <row r="75" spans="1:5">
      <c r="A75" s="93"/>
      <c r="B75" s="76" t="s">
        <v>527</v>
      </c>
      <c r="C75" s="76"/>
      <c r="D75" s="76"/>
      <c r="E75" s="76" t="s">
        <v>444</v>
      </c>
    </row>
    <row r="76" spans="1:5">
      <c r="A76" s="93"/>
      <c r="B76" s="76" t="s">
        <v>528</v>
      </c>
      <c r="C76" s="76"/>
      <c r="D76" s="76"/>
      <c r="E76" s="76" t="s">
        <v>444</v>
      </c>
    </row>
    <row r="77" spans="1:5">
      <c r="A77" s="93"/>
      <c r="B77" s="76" t="s">
        <v>529</v>
      </c>
      <c r="C77" s="76"/>
      <c r="D77" s="76"/>
      <c r="E77" s="76" t="s">
        <v>444</v>
      </c>
    </row>
    <row r="79" s="76" customFormat="1" spans="1:6">
      <c r="A79" s="94" t="s">
        <v>530</v>
      </c>
      <c r="B79" s="95" t="s">
        <v>531</v>
      </c>
      <c r="C79" s="96" t="s">
        <v>532</v>
      </c>
      <c r="D79" s="96" t="s">
        <v>532</v>
      </c>
      <c r="E79" s="96"/>
      <c r="F79" s="96" t="s">
        <v>533</v>
      </c>
    </row>
    <row r="80" s="76" customFormat="1" spans="1:6">
      <c r="A80" s="94"/>
      <c r="B80" s="95" t="s">
        <v>534</v>
      </c>
      <c r="C80" s="96" t="s">
        <v>532</v>
      </c>
      <c r="D80" s="96" t="s">
        <v>532</v>
      </c>
      <c r="E80" s="96"/>
      <c r="F80" s="96" t="s">
        <v>535</v>
      </c>
    </row>
    <row r="81" s="76" customFormat="1" spans="1:6">
      <c r="A81" s="94"/>
      <c r="B81" s="96" t="s">
        <v>536</v>
      </c>
      <c r="C81" s="96" t="s">
        <v>532</v>
      </c>
      <c r="D81" s="96" t="s">
        <v>532</v>
      </c>
      <c r="E81" s="96"/>
      <c r="F81" s="96" t="s">
        <v>537</v>
      </c>
    </row>
    <row r="82" s="76" customFormat="1" spans="1:6">
      <c r="A82" s="94"/>
      <c r="B82" s="95" t="s">
        <v>538</v>
      </c>
      <c r="C82" s="96" t="s">
        <v>532</v>
      </c>
      <c r="D82" s="96" t="s">
        <v>532</v>
      </c>
      <c r="E82" s="96"/>
      <c r="F82" s="96" t="s">
        <v>539</v>
      </c>
    </row>
    <row r="83" s="76" customFormat="1" spans="1:6">
      <c r="A83" s="94"/>
      <c r="B83" s="96" t="s">
        <v>540</v>
      </c>
      <c r="C83" s="96" t="s">
        <v>532</v>
      </c>
      <c r="D83" s="96" t="s">
        <v>532</v>
      </c>
      <c r="E83" s="96"/>
      <c r="F83" s="96" t="s">
        <v>541</v>
      </c>
    </row>
    <row r="84" s="76" customFormat="1" spans="1:6">
      <c r="A84" s="94"/>
      <c r="B84" s="95" t="s">
        <v>542</v>
      </c>
      <c r="C84" s="96" t="s">
        <v>532</v>
      </c>
      <c r="D84" s="96" t="s">
        <v>532</v>
      </c>
      <c r="E84" s="96"/>
      <c r="F84" s="96" t="s">
        <v>543</v>
      </c>
    </row>
    <row r="85" s="76" customFormat="1" spans="1:6">
      <c r="A85" s="94"/>
      <c r="B85" s="95" t="s">
        <v>544</v>
      </c>
      <c r="C85" s="96" t="s">
        <v>545</v>
      </c>
      <c r="D85" s="96" t="s">
        <v>545</v>
      </c>
      <c r="E85" s="96"/>
      <c r="F85" s="96" t="s">
        <v>546</v>
      </c>
    </row>
    <row r="86" s="76" customFormat="1" spans="1:6">
      <c r="A86" s="94"/>
      <c r="B86" s="95" t="s">
        <v>547</v>
      </c>
      <c r="C86" s="96" t="s">
        <v>548</v>
      </c>
      <c r="D86" s="96" t="s">
        <v>548</v>
      </c>
      <c r="E86" s="96"/>
      <c r="F86" s="96" t="s">
        <v>549</v>
      </c>
    </row>
    <row r="89" spans="1:2">
      <c r="A89" s="97" t="s">
        <v>550</v>
      </c>
      <c r="B89" s="98" t="s">
        <v>551</v>
      </c>
    </row>
    <row r="90" spans="1:2">
      <c r="A90" s="97"/>
      <c r="B90" s="98" t="s">
        <v>552</v>
      </c>
    </row>
    <row r="91" hidden="1" spans="1:2">
      <c r="A91" s="97"/>
      <c r="B91" s="98" t="s">
        <v>551</v>
      </c>
    </row>
    <row r="92" spans="1:2">
      <c r="A92" s="97" t="s">
        <v>553</v>
      </c>
      <c r="B92" s="98" t="s">
        <v>554</v>
      </c>
    </row>
    <row r="93" spans="1:2">
      <c r="A93" s="97"/>
      <c r="B93" s="98" t="s">
        <v>555</v>
      </c>
    </row>
  </sheetData>
  <mergeCells count="9">
    <mergeCell ref="A2:A22"/>
    <mergeCell ref="A23:A33"/>
    <mergeCell ref="A34:A41"/>
    <mergeCell ref="A43:A64"/>
    <mergeCell ref="A66:A77"/>
    <mergeCell ref="A79:A86"/>
    <mergeCell ref="A89:A91"/>
    <mergeCell ref="A92:A93"/>
    <mergeCell ref="F43:F64"/>
  </mergeCells>
  <dataValidations count="2">
    <dataValidation allowBlank="1" showInputMessage="1" showErrorMessage="1" sqref="G77 F34:F41 G66:G68 G69:G73 G74:G76"/>
    <dataValidation type="list" allowBlank="1" showInputMessage="1" showErrorMessage="1" sqref="F23:F33">
      <formula1>"手工录入,自动计算"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N91"/>
  <sheetViews>
    <sheetView tabSelected="1" topLeftCell="A73" workbookViewId="0">
      <selection activeCell="C90" sqref="C90"/>
    </sheetView>
  </sheetViews>
  <sheetFormatPr defaultColWidth="8.775" defaultRowHeight="13.5"/>
  <cols>
    <col min="1" max="1" width="8.775" style="60"/>
    <col min="2" max="2" width="26.775" style="60" customWidth="1"/>
    <col min="3" max="4" width="25.775" style="60" customWidth="1"/>
    <col min="5" max="7" width="14.2166666666667" style="60" customWidth="1"/>
    <col min="8" max="8" width="14.3333333333333" style="60" customWidth="1"/>
    <col min="9" max="9" width="17.1083333333333" style="59" customWidth="1"/>
    <col min="10" max="12" width="8.775" style="59"/>
    <col min="13" max="13" width="20.775" style="59" customWidth="1"/>
    <col min="14" max="19" width="8.775" style="59"/>
    <col min="20" max="20" width="23.1083333333333" style="59" customWidth="1"/>
    <col min="21" max="21" width="22.8833333333333" style="59" customWidth="1"/>
    <col min="22" max="16383" width="8.775" style="59"/>
  </cols>
  <sheetData>
    <row r="1" s="57" customFormat="1" spans="1:9">
      <c r="A1" s="61" t="s">
        <v>0</v>
      </c>
      <c r="B1" s="61" t="s">
        <v>1</v>
      </c>
      <c r="C1" s="61" t="s">
        <v>556</v>
      </c>
      <c r="D1" s="61" t="s">
        <v>557</v>
      </c>
      <c r="E1" s="61" t="s">
        <v>323</v>
      </c>
      <c r="F1" s="61" t="s">
        <v>324</v>
      </c>
      <c r="G1" s="61" t="s">
        <v>558</v>
      </c>
      <c r="H1" s="61" t="s">
        <v>2</v>
      </c>
      <c r="I1" s="57" t="s">
        <v>325</v>
      </c>
    </row>
    <row r="2" spans="1:14">
      <c r="A2" s="62" t="s">
        <v>559</v>
      </c>
      <c r="B2" s="60" t="s">
        <v>465</v>
      </c>
      <c r="C2" s="60" t="s">
        <v>466</v>
      </c>
      <c r="D2" s="60" t="s">
        <v>466</v>
      </c>
      <c r="E2" s="60" t="s">
        <v>444</v>
      </c>
      <c r="F2" s="60" t="s">
        <v>500</v>
      </c>
      <c r="G2" s="60" t="s">
        <v>560</v>
      </c>
      <c r="H2" s="60" t="s">
        <v>512</v>
      </c>
      <c r="I2" s="59" t="s">
        <v>504</v>
      </c>
      <c r="J2" s="66"/>
      <c r="K2" s="66"/>
      <c r="L2" s="66"/>
      <c r="M2" s="66"/>
      <c r="N2" s="66"/>
    </row>
    <row r="3" spans="1:14">
      <c r="A3" s="63"/>
      <c r="B3" s="60" t="s">
        <v>463</v>
      </c>
      <c r="C3" s="60" t="s">
        <v>464</v>
      </c>
      <c r="D3" s="60" t="s">
        <v>464</v>
      </c>
      <c r="E3" s="60" t="s">
        <v>459</v>
      </c>
      <c r="F3" s="60" t="s">
        <v>500</v>
      </c>
      <c r="G3" s="60" t="s">
        <v>561</v>
      </c>
      <c r="J3" s="66"/>
      <c r="K3" s="66"/>
      <c r="L3" s="66"/>
      <c r="M3" s="66"/>
      <c r="N3" s="66"/>
    </row>
    <row r="4" spans="1:14">
      <c r="A4" s="63"/>
      <c r="B4" s="60" t="s">
        <v>507</v>
      </c>
      <c r="C4" s="60" t="s">
        <v>468</v>
      </c>
      <c r="D4" s="64" t="s">
        <v>469</v>
      </c>
      <c r="E4" s="60" t="s">
        <v>459</v>
      </c>
      <c r="F4" s="60" t="s">
        <v>500</v>
      </c>
      <c r="G4" s="60" t="s">
        <v>561</v>
      </c>
      <c r="J4" s="66"/>
      <c r="K4" s="66"/>
      <c r="L4" s="66"/>
      <c r="M4" s="66"/>
      <c r="N4" s="66"/>
    </row>
    <row r="5" spans="1:14">
      <c r="A5" s="63"/>
      <c r="B5" s="60" t="s">
        <v>271</v>
      </c>
      <c r="C5" s="60" t="s">
        <v>462</v>
      </c>
      <c r="D5" s="60" t="s">
        <v>462</v>
      </c>
      <c r="E5" s="60" t="s">
        <v>459</v>
      </c>
      <c r="F5" s="60" t="s">
        <v>500</v>
      </c>
      <c r="G5" s="60" t="s">
        <v>560</v>
      </c>
      <c r="I5" s="59" t="s">
        <v>503</v>
      </c>
      <c r="J5" s="66"/>
      <c r="K5" s="66"/>
      <c r="L5" s="66"/>
      <c r="M5" s="66"/>
      <c r="N5" s="66"/>
    </row>
    <row r="6" spans="1:14">
      <c r="A6" s="63"/>
      <c r="B6" s="60" t="s">
        <v>457</v>
      </c>
      <c r="C6" s="60" t="s">
        <v>458</v>
      </c>
      <c r="D6" s="60" t="s">
        <v>458</v>
      </c>
      <c r="E6" s="60" t="s">
        <v>459</v>
      </c>
      <c r="F6" s="60" t="s">
        <v>500</v>
      </c>
      <c r="G6" s="60" t="s">
        <v>560</v>
      </c>
      <c r="I6" s="59" t="s">
        <v>501</v>
      </c>
      <c r="J6" s="66"/>
      <c r="K6" s="66"/>
      <c r="L6" s="66"/>
      <c r="M6" s="66"/>
      <c r="N6" s="66"/>
    </row>
    <row r="7" spans="1:14">
      <c r="A7" s="63"/>
      <c r="B7" s="60" t="s">
        <v>509</v>
      </c>
      <c r="C7" s="60" t="s">
        <v>510</v>
      </c>
      <c r="D7" s="60" t="s">
        <v>510</v>
      </c>
      <c r="E7" s="60" t="s">
        <v>459</v>
      </c>
      <c r="F7" s="60" t="s">
        <v>500</v>
      </c>
      <c r="G7" s="60" t="s">
        <v>561</v>
      </c>
      <c r="J7" s="66"/>
      <c r="K7" s="66"/>
      <c r="L7" s="66"/>
      <c r="M7" s="66"/>
      <c r="N7" s="66"/>
    </row>
    <row r="8" spans="1:14">
      <c r="A8" s="63"/>
      <c r="B8" s="60" t="s">
        <v>272</v>
      </c>
      <c r="C8" s="60" t="s">
        <v>511</v>
      </c>
      <c r="D8" s="60" t="s">
        <v>511</v>
      </c>
      <c r="E8" s="60" t="s">
        <v>459</v>
      </c>
      <c r="F8" s="60" t="s">
        <v>500</v>
      </c>
      <c r="G8" s="60" t="s">
        <v>561</v>
      </c>
      <c r="J8" s="66"/>
      <c r="K8" s="66"/>
      <c r="L8" s="66"/>
      <c r="M8" s="66"/>
      <c r="N8" s="66"/>
    </row>
    <row r="9" spans="1:14">
      <c r="A9" s="65"/>
      <c r="B9" s="60" t="s">
        <v>460</v>
      </c>
      <c r="C9" s="60" t="s">
        <v>461</v>
      </c>
      <c r="D9" s="60" t="s">
        <v>461</v>
      </c>
      <c r="E9" s="60" t="s">
        <v>459</v>
      </c>
      <c r="F9" s="60" t="s">
        <v>502</v>
      </c>
      <c r="G9" s="60" t="s">
        <v>562</v>
      </c>
      <c r="J9" s="66"/>
      <c r="K9" s="66"/>
      <c r="L9" s="66"/>
      <c r="M9" s="66"/>
      <c r="N9" s="66"/>
    </row>
    <row r="10" spans="1:14">
      <c r="A10" s="65" t="s">
        <v>563</v>
      </c>
      <c r="B10" s="60" t="s">
        <v>273</v>
      </c>
      <c r="C10" s="60" t="s">
        <v>470</v>
      </c>
      <c r="D10" s="60" t="s">
        <v>470</v>
      </c>
      <c r="E10" s="60" t="s">
        <v>444</v>
      </c>
      <c r="F10" s="60" t="s">
        <v>502</v>
      </c>
      <c r="G10" s="60" t="s">
        <v>560</v>
      </c>
      <c r="J10" s="66"/>
      <c r="K10" s="66"/>
      <c r="L10" s="66"/>
      <c r="M10" s="66"/>
      <c r="N10" s="66"/>
    </row>
    <row r="11" spans="1:7">
      <c r="A11" s="60" t="s">
        <v>564</v>
      </c>
      <c r="B11" s="60" t="s">
        <v>565</v>
      </c>
      <c r="C11" s="60" t="s">
        <v>566</v>
      </c>
      <c r="D11" s="60" t="s">
        <v>566</v>
      </c>
      <c r="E11" s="60" t="s">
        <v>459</v>
      </c>
      <c r="F11" s="60" t="s">
        <v>500</v>
      </c>
      <c r="G11" s="60" t="s">
        <v>561</v>
      </c>
    </row>
    <row r="12" spans="2:7">
      <c r="B12" s="60" t="s">
        <v>567</v>
      </c>
      <c r="C12" s="60" t="s">
        <v>568</v>
      </c>
      <c r="D12" s="60" t="s">
        <v>568</v>
      </c>
      <c r="E12" s="60" t="s">
        <v>459</v>
      </c>
      <c r="F12" s="60" t="s">
        <v>500</v>
      </c>
      <c r="G12" s="60" t="s">
        <v>561</v>
      </c>
    </row>
    <row r="13" spans="2:9">
      <c r="B13" s="60" t="s">
        <v>569</v>
      </c>
      <c r="C13" s="60" t="s">
        <v>570</v>
      </c>
      <c r="D13" s="64" t="s">
        <v>571</v>
      </c>
      <c r="E13" s="60" t="s">
        <v>459</v>
      </c>
      <c r="F13" s="60" t="s">
        <v>500</v>
      </c>
      <c r="G13" s="60" t="s">
        <v>560</v>
      </c>
      <c r="I13" s="59" t="s">
        <v>501</v>
      </c>
    </row>
    <row r="14" spans="2:9">
      <c r="B14" s="60" t="s">
        <v>572</v>
      </c>
      <c r="C14" s="60" t="s">
        <v>573</v>
      </c>
      <c r="D14" s="60" t="s">
        <v>573</v>
      </c>
      <c r="E14" s="60" t="s">
        <v>574</v>
      </c>
      <c r="F14" s="60" t="s">
        <v>500</v>
      </c>
      <c r="G14" s="60" t="s">
        <v>560</v>
      </c>
      <c r="I14" s="59" t="s">
        <v>503</v>
      </c>
    </row>
    <row r="15" spans="2:7">
      <c r="B15" s="60" t="s">
        <v>575</v>
      </c>
      <c r="C15" s="60" t="s">
        <v>576</v>
      </c>
      <c r="D15" s="60" t="s">
        <v>576</v>
      </c>
      <c r="E15" s="60" t="s">
        <v>459</v>
      </c>
      <c r="F15" s="60" t="s">
        <v>500</v>
      </c>
      <c r="G15" s="60" t="s">
        <v>561</v>
      </c>
    </row>
    <row r="16" spans="2:7">
      <c r="B16" s="60" t="s">
        <v>577</v>
      </c>
      <c r="C16" s="60" t="s">
        <v>578</v>
      </c>
      <c r="D16" s="60" t="s">
        <v>578</v>
      </c>
      <c r="E16" s="60" t="s">
        <v>459</v>
      </c>
      <c r="F16" s="60" t="s">
        <v>500</v>
      </c>
      <c r="G16" s="60" t="s">
        <v>561</v>
      </c>
    </row>
    <row r="17" spans="2:9">
      <c r="B17" s="60" t="s">
        <v>579</v>
      </c>
      <c r="C17" s="60" t="s">
        <v>580</v>
      </c>
      <c r="D17" s="60" t="s">
        <v>580</v>
      </c>
      <c r="E17" s="60" t="s">
        <v>444</v>
      </c>
      <c r="F17" s="60" t="s">
        <v>500</v>
      </c>
      <c r="G17" s="60" t="s">
        <v>560</v>
      </c>
      <c r="I17" s="59" t="s">
        <v>504</v>
      </c>
    </row>
    <row r="18" spans="2:7">
      <c r="B18" s="60" t="s">
        <v>581</v>
      </c>
      <c r="C18" s="60" t="s">
        <v>582</v>
      </c>
      <c r="D18" s="60" t="s">
        <v>582</v>
      </c>
      <c r="E18" s="60" t="s">
        <v>444</v>
      </c>
      <c r="F18" s="60" t="s">
        <v>502</v>
      </c>
      <c r="G18" s="60" t="s">
        <v>560</v>
      </c>
    </row>
    <row r="19" spans="2:7">
      <c r="B19" s="60" t="s">
        <v>583</v>
      </c>
      <c r="C19" s="60" t="s">
        <v>584</v>
      </c>
      <c r="D19" s="60" t="s">
        <v>584</v>
      </c>
      <c r="E19" s="60" t="s">
        <v>459</v>
      </c>
      <c r="F19" s="60" t="s">
        <v>500</v>
      </c>
      <c r="G19" s="60" t="s">
        <v>560</v>
      </c>
    </row>
    <row r="20" spans="1:7">
      <c r="A20" s="62" t="s">
        <v>585</v>
      </c>
      <c r="B20" s="60" t="s">
        <v>565</v>
      </c>
      <c r="C20" s="60" t="s">
        <v>586</v>
      </c>
      <c r="D20" s="60" t="s">
        <v>586</v>
      </c>
      <c r="E20" s="60" t="s">
        <v>459</v>
      </c>
      <c r="F20" s="60" t="s">
        <v>500</v>
      </c>
      <c r="G20" s="60" t="s">
        <v>561</v>
      </c>
    </row>
    <row r="21" spans="1:7">
      <c r="A21" s="63"/>
      <c r="B21" s="60" t="s">
        <v>567</v>
      </c>
      <c r="C21" s="60" t="s">
        <v>587</v>
      </c>
      <c r="D21" s="60" t="s">
        <v>587</v>
      </c>
      <c r="E21" s="60" t="s">
        <v>459</v>
      </c>
      <c r="F21" s="60" t="s">
        <v>500</v>
      </c>
      <c r="G21" s="60" t="s">
        <v>561</v>
      </c>
    </row>
    <row r="22" spans="1:9">
      <c r="A22" s="63"/>
      <c r="B22" s="60" t="s">
        <v>569</v>
      </c>
      <c r="C22" s="60" t="s">
        <v>588</v>
      </c>
      <c r="D22" s="64" t="s">
        <v>589</v>
      </c>
      <c r="E22" s="60" t="s">
        <v>459</v>
      </c>
      <c r="F22" s="60" t="s">
        <v>500</v>
      </c>
      <c r="G22" s="60" t="s">
        <v>560</v>
      </c>
      <c r="I22" s="59" t="s">
        <v>501</v>
      </c>
    </row>
    <row r="23" spans="1:9">
      <c r="A23" s="63"/>
      <c r="B23" s="60" t="s">
        <v>572</v>
      </c>
      <c r="C23" s="60" t="s">
        <v>590</v>
      </c>
      <c r="D23" s="60" t="s">
        <v>590</v>
      </c>
      <c r="E23" s="60" t="s">
        <v>574</v>
      </c>
      <c r="F23" s="60" t="s">
        <v>500</v>
      </c>
      <c r="G23" s="60" t="s">
        <v>560</v>
      </c>
      <c r="I23" s="59" t="s">
        <v>503</v>
      </c>
    </row>
    <row r="24" spans="1:7">
      <c r="A24" s="63"/>
      <c r="B24" s="60" t="s">
        <v>575</v>
      </c>
      <c r="C24" s="60" t="s">
        <v>591</v>
      </c>
      <c r="D24" s="60" t="s">
        <v>591</v>
      </c>
      <c r="E24" s="60" t="s">
        <v>459</v>
      </c>
      <c r="F24" s="60" t="s">
        <v>500</v>
      </c>
      <c r="G24" s="60" t="s">
        <v>561</v>
      </c>
    </row>
    <row r="25" spans="1:7">
      <c r="A25" s="63"/>
      <c r="B25" s="60" t="s">
        <v>583</v>
      </c>
      <c r="C25" s="60" t="s">
        <v>592</v>
      </c>
      <c r="D25" s="60" t="s">
        <v>592</v>
      </c>
      <c r="E25" s="60" t="s">
        <v>459</v>
      </c>
      <c r="F25" s="60" t="s">
        <v>500</v>
      </c>
      <c r="G25" s="60" t="s">
        <v>560</v>
      </c>
    </row>
    <row r="26" spans="1:9">
      <c r="A26" s="63"/>
      <c r="B26" s="60" t="s">
        <v>593</v>
      </c>
      <c r="C26" s="60" t="s">
        <v>594</v>
      </c>
      <c r="D26" s="60" t="s">
        <v>594</v>
      </c>
      <c r="E26" s="60" t="s">
        <v>444</v>
      </c>
      <c r="F26" s="60" t="s">
        <v>500</v>
      </c>
      <c r="G26" s="60" t="s">
        <v>560</v>
      </c>
      <c r="I26" s="59" t="s">
        <v>504</v>
      </c>
    </row>
    <row r="27" spans="1:9">
      <c r="A27" s="63"/>
      <c r="B27" s="60" t="s">
        <v>595</v>
      </c>
      <c r="C27" s="60" t="s">
        <v>596</v>
      </c>
      <c r="D27" s="60" t="s">
        <v>596</v>
      </c>
      <c r="E27" s="60" t="s">
        <v>444</v>
      </c>
      <c r="F27" s="60" t="s">
        <v>500</v>
      </c>
      <c r="G27" s="60" t="s">
        <v>560</v>
      </c>
      <c r="I27" s="59" t="s">
        <v>504</v>
      </c>
    </row>
    <row r="28" spans="1:9">
      <c r="A28" s="63"/>
      <c r="B28" s="60" t="s">
        <v>597</v>
      </c>
      <c r="C28" s="60" t="s">
        <v>598</v>
      </c>
      <c r="D28" s="60" t="s">
        <v>598</v>
      </c>
      <c r="E28" s="60" t="s">
        <v>444</v>
      </c>
      <c r="F28" s="60" t="s">
        <v>500</v>
      </c>
      <c r="G28" s="60" t="s">
        <v>560</v>
      </c>
      <c r="I28" s="59" t="s">
        <v>504</v>
      </c>
    </row>
    <row r="29" spans="1:9">
      <c r="A29" s="63"/>
      <c r="B29" s="60" t="s">
        <v>599</v>
      </c>
      <c r="C29" s="60" t="s">
        <v>600</v>
      </c>
      <c r="D29" s="60" t="s">
        <v>600</v>
      </c>
      <c r="E29" s="60" t="s">
        <v>444</v>
      </c>
      <c r="F29" s="60" t="s">
        <v>500</v>
      </c>
      <c r="G29" s="60" t="s">
        <v>560</v>
      </c>
      <c r="I29" s="59" t="s">
        <v>504</v>
      </c>
    </row>
    <row r="30" spans="1:9">
      <c r="A30" s="63"/>
      <c r="B30" s="60" t="s">
        <v>601</v>
      </c>
      <c r="C30" s="60" t="s">
        <v>602</v>
      </c>
      <c r="D30" s="60" t="s">
        <v>602</v>
      </c>
      <c r="E30" s="60" t="s">
        <v>444</v>
      </c>
      <c r="F30" s="60" t="s">
        <v>500</v>
      </c>
      <c r="G30" s="60" t="s">
        <v>560</v>
      </c>
      <c r="I30" s="59" t="s">
        <v>504</v>
      </c>
    </row>
    <row r="31" spans="1:9">
      <c r="A31" s="63"/>
      <c r="B31" s="60" t="s">
        <v>603</v>
      </c>
      <c r="C31" s="60" t="s">
        <v>604</v>
      </c>
      <c r="D31" s="60" t="s">
        <v>604</v>
      </c>
      <c r="E31" s="60" t="s">
        <v>444</v>
      </c>
      <c r="F31" s="60" t="s">
        <v>500</v>
      </c>
      <c r="G31" s="60" t="s">
        <v>560</v>
      </c>
      <c r="I31" s="59" t="s">
        <v>504</v>
      </c>
    </row>
    <row r="32" spans="1:7">
      <c r="A32" s="65"/>
      <c r="B32" s="60" t="s">
        <v>302</v>
      </c>
      <c r="C32" s="60" t="s">
        <v>605</v>
      </c>
      <c r="D32" s="60" t="s">
        <v>605</v>
      </c>
      <c r="E32" s="60" t="s">
        <v>444</v>
      </c>
      <c r="F32" s="60" t="s">
        <v>502</v>
      </c>
      <c r="G32" s="60" t="s">
        <v>560</v>
      </c>
    </row>
    <row r="33" spans="1:7">
      <c r="A33" s="62" t="s">
        <v>606</v>
      </c>
      <c r="B33" s="60" t="s">
        <v>565</v>
      </c>
      <c r="C33" s="60" t="s">
        <v>607</v>
      </c>
      <c r="D33" s="60" t="s">
        <v>607</v>
      </c>
      <c r="E33" s="60" t="s">
        <v>459</v>
      </c>
      <c r="F33" s="60" t="s">
        <v>500</v>
      </c>
      <c r="G33" s="60" t="s">
        <v>561</v>
      </c>
    </row>
    <row r="34" spans="1:7">
      <c r="A34" s="63"/>
      <c r="B34" s="60" t="s">
        <v>567</v>
      </c>
      <c r="C34" s="60" t="s">
        <v>608</v>
      </c>
      <c r="D34" s="60" t="s">
        <v>608</v>
      </c>
      <c r="E34" s="60" t="s">
        <v>459</v>
      </c>
      <c r="F34" s="60" t="s">
        <v>500</v>
      </c>
      <c r="G34" s="60" t="s">
        <v>561</v>
      </c>
    </row>
    <row r="35" spans="1:9">
      <c r="A35" s="63"/>
      <c r="B35" s="60" t="s">
        <v>569</v>
      </c>
      <c r="C35" s="60" t="s">
        <v>609</v>
      </c>
      <c r="D35" s="60" t="s">
        <v>609</v>
      </c>
      <c r="E35" s="60" t="s">
        <v>459</v>
      </c>
      <c r="F35" s="60" t="s">
        <v>500</v>
      </c>
      <c r="G35" s="60" t="s">
        <v>560</v>
      </c>
      <c r="I35" s="59" t="s">
        <v>501</v>
      </c>
    </row>
    <row r="36" spans="1:9">
      <c r="A36" s="63"/>
      <c r="B36" s="60" t="s">
        <v>572</v>
      </c>
      <c r="C36" s="60" t="s">
        <v>610</v>
      </c>
      <c r="D36" s="60" t="s">
        <v>610</v>
      </c>
      <c r="E36" s="60" t="s">
        <v>574</v>
      </c>
      <c r="F36" s="60" t="s">
        <v>500</v>
      </c>
      <c r="G36" s="60" t="s">
        <v>560</v>
      </c>
      <c r="I36" s="59" t="s">
        <v>503</v>
      </c>
    </row>
    <row r="37" spans="1:7">
      <c r="A37" s="63"/>
      <c r="B37" s="60" t="s">
        <v>575</v>
      </c>
      <c r="C37" s="60" t="s">
        <v>611</v>
      </c>
      <c r="D37" s="60" t="s">
        <v>611</v>
      </c>
      <c r="E37" s="60" t="s">
        <v>459</v>
      </c>
      <c r="F37" s="60" t="s">
        <v>500</v>
      </c>
      <c r="G37" s="60" t="s">
        <v>561</v>
      </c>
    </row>
    <row r="38" spans="1:7">
      <c r="A38" s="63"/>
      <c r="B38" s="60" t="s">
        <v>583</v>
      </c>
      <c r="C38" s="60" t="s">
        <v>612</v>
      </c>
      <c r="D38" s="60" t="s">
        <v>612</v>
      </c>
      <c r="E38" s="60" t="s">
        <v>459</v>
      </c>
      <c r="F38" s="60" t="s">
        <v>500</v>
      </c>
      <c r="G38" s="60" t="s">
        <v>560</v>
      </c>
    </row>
    <row r="39" spans="1:9">
      <c r="A39" s="63"/>
      <c r="B39" s="60" t="s">
        <v>613</v>
      </c>
      <c r="C39" s="60" t="s">
        <v>614</v>
      </c>
      <c r="D39" s="60" t="s">
        <v>614</v>
      </c>
      <c r="E39" s="60" t="s">
        <v>444</v>
      </c>
      <c r="F39" s="60" t="s">
        <v>500</v>
      </c>
      <c r="G39" s="60" t="s">
        <v>560</v>
      </c>
      <c r="I39" s="59" t="s">
        <v>504</v>
      </c>
    </row>
    <row r="40" spans="1:9">
      <c r="A40" s="63"/>
      <c r="B40" s="60" t="s">
        <v>615</v>
      </c>
      <c r="C40" s="60" t="s">
        <v>616</v>
      </c>
      <c r="D40" s="60" t="s">
        <v>616</v>
      </c>
      <c r="E40" s="60" t="s">
        <v>444</v>
      </c>
      <c r="F40" s="60" t="s">
        <v>500</v>
      </c>
      <c r="G40" s="60" t="s">
        <v>560</v>
      </c>
      <c r="I40" s="59" t="s">
        <v>504</v>
      </c>
    </row>
    <row r="41" spans="1:9">
      <c r="A41" s="63"/>
      <c r="B41" s="60" t="s">
        <v>617</v>
      </c>
      <c r="C41" s="60" t="s">
        <v>618</v>
      </c>
      <c r="D41" s="60" t="s">
        <v>618</v>
      </c>
      <c r="E41" s="60" t="s">
        <v>444</v>
      </c>
      <c r="F41" s="60" t="s">
        <v>500</v>
      </c>
      <c r="G41" s="60" t="s">
        <v>560</v>
      </c>
      <c r="I41" s="59" t="s">
        <v>504</v>
      </c>
    </row>
    <row r="42" spans="1:9">
      <c r="A42" s="63"/>
      <c r="B42" s="60" t="s">
        <v>619</v>
      </c>
      <c r="C42" s="60" t="s">
        <v>620</v>
      </c>
      <c r="D42" s="60" t="s">
        <v>620</v>
      </c>
      <c r="E42" s="60" t="s">
        <v>444</v>
      </c>
      <c r="F42" s="60" t="s">
        <v>500</v>
      </c>
      <c r="G42" s="60" t="s">
        <v>560</v>
      </c>
      <c r="I42" s="59" t="s">
        <v>504</v>
      </c>
    </row>
    <row r="43" spans="1:9">
      <c r="A43" s="63"/>
      <c r="B43" s="60" t="s">
        <v>621</v>
      </c>
      <c r="C43" s="60" t="s">
        <v>622</v>
      </c>
      <c r="D43" s="60" t="s">
        <v>622</v>
      </c>
      <c r="E43" s="60" t="s">
        <v>444</v>
      </c>
      <c r="F43" s="60" t="s">
        <v>500</v>
      </c>
      <c r="G43" s="60" t="s">
        <v>560</v>
      </c>
      <c r="I43" s="59" t="s">
        <v>504</v>
      </c>
    </row>
    <row r="44" spans="1:7">
      <c r="A44" s="65"/>
      <c r="B44" s="60" t="s">
        <v>301</v>
      </c>
      <c r="C44" s="60" t="s">
        <v>623</v>
      </c>
      <c r="D44" s="60" t="s">
        <v>623</v>
      </c>
      <c r="E44" s="60" t="s">
        <v>444</v>
      </c>
      <c r="F44" s="60" t="s">
        <v>502</v>
      </c>
      <c r="G44" s="60" t="s">
        <v>560</v>
      </c>
    </row>
    <row r="45" spans="1:9">
      <c r="A45" s="60" t="s">
        <v>624</v>
      </c>
      <c r="B45" s="60" t="s">
        <v>625</v>
      </c>
      <c r="C45" s="60" t="s">
        <v>626</v>
      </c>
      <c r="D45" s="60" t="s">
        <v>626</v>
      </c>
      <c r="E45" s="60" t="s">
        <v>574</v>
      </c>
      <c r="F45" s="60" t="s">
        <v>500</v>
      </c>
      <c r="G45" s="60" t="s">
        <v>560</v>
      </c>
      <c r="I45" s="59" t="s">
        <v>503</v>
      </c>
    </row>
    <row r="46" spans="2:9">
      <c r="B46" s="60" t="s">
        <v>627</v>
      </c>
      <c r="C46" s="60" t="s">
        <v>628</v>
      </c>
      <c r="D46" s="60" t="s">
        <v>628</v>
      </c>
      <c r="E46" s="60" t="s">
        <v>574</v>
      </c>
      <c r="F46" s="60" t="s">
        <v>500</v>
      </c>
      <c r="G46" s="60" t="s">
        <v>560</v>
      </c>
      <c r="I46" s="59" t="s">
        <v>503</v>
      </c>
    </row>
    <row r="47" spans="2:9">
      <c r="B47" s="60" t="s">
        <v>629</v>
      </c>
      <c r="C47" s="60" t="s">
        <v>630</v>
      </c>
      <c r="D47" s="60" t="s">
        <v>630</v>
      </c>
      <c r="E47" s="60" t="s">
        <v>459</v>
      </c>
      <c r="F47" s="60" t="s">
        <v>500</v>
      </c>
      <c r="G47" s="60" t="s">
        <v>560</v>
      </c>
      <c r="I47" s="59" t="s">
        <v>501</v>
      </c>
    </row>
    <row r="48" spans="2:9">
      <c r="B48" s="60" t="s">
        <v>631</v>
      </c>
      <c r="C48" s="60" t="s">
        <v>632</v>
      </c>
      <c r="D48" s="60" t="s">
        <v>632</v>
      </c>
      <c r="E48" s="60" t="s">
        <v>444</v>
      </c>
      <c r="F48" s="60" t="s">
        <v>500</v>
      </c>
      <c r="G48" s="60" t="s">
        <v>560</v>
      </c>
      <c r="I48" s="59" t="s">
        <v>504</v>
      </c>
    </row>
    <row r="49" spans="2:9">
      <c r="B49" s="60" t="s">
        <v>471</v>
      </c>
      <c r="C49" s="60" t="s">
        <v>472</v>
      </c>
      <c r="D49" s="60" t="s">
        <v>472</v>
      </c>
      <c r="E49" s="60" t="s">
        <v>444</v>
      </c>
      <c r="F49" s="60" t="s">
        <v>500</v>
      </c>
      <c r="G49" s="60" t="s">
        <v>560</v>
      </c>
      <c r="I49" s="59" t="s">
        <v>504</v>
      </c>
    </row>
    <row r="50" spans="2:9">
      <c r="B50" s="60" t="s">
        <v>283</v>
      </c>
      <c r="C50" s="60" t="s">
        <v>633</v>
      </c>
      <c r="D50" s="60" t="s">
        <v>633</v>
      </c>
      <c r="E50" s="60" t="s">
        <v>444</v>
      </c>
      <c r="F50" s="60" t="s">
        <v>500</v>
      </c>
      <c r="G50" s="60" t="s">
        <v>560</v>
      </c>
      <c r="I50" s="59" t="s">
        <v>504</v>
      </c>
    </row>
    <row r="51" spans="2:9">
      <c r="B51" s="60" t="s">
        <v>634</v>
      </c>
      <c r="C51" s="60" t="s">
        <v>635</v>
      </c>
      <c r="D51" s="60" t="s">
        <v>635</v>
      </c>
      <c r="E51" s="60" t="s">
        <v>444</v>
      </c>
      <c r="F51" s="60" t="s">
        <v>500</v>
      </c>
      <c r="G51" s="60" t="s">
        <v>560</v>
      </c>
      <c r="I51" s="59" t="s">
        <v>504</v>
      </c>
    </row>
    <row r="52" spans="2:7">
      <c r="B52" s="60" t="s">
        <v>285</v>
      </c>
      <c r="C52" s="60" t="s">
        <v>636</v>
      </c>
      <c r="D52" s="60" t="s">
        <v>636</v>
      </c>
      <c r="E52" s="60" t="s">
        <v>444</v>
      </c>
      <c r="F52" s="60" t="s">
        <v>502</v>
      </c>
      <c r="G52" s="60" t="s">
        <v>560</v>
      </c>
    </row>
    <row r="53" spans="2:8">
      <c r="B53" s="60" t="s">
        <v>473</v>
      </c>
      <c r="C53" s="60" t="s">
        <v>474</v>
      </c>
      <c r="D53" s="60" t="s">
        <v>474</v>
      </c>
      <c r="E53" s="60" t="s">
        <v>444</v>
      </c>
      <c r="F53" s="60" t="s">
        <v>502</v>
      </c>
      <c r="G53" s="60" t="s">
        <v>560</v>
      </c>
      <c r="H53" s="60" t="s">
        <v>637</v>
      </c>
    </row>
    <row r="54" spans="2:8">
      <c r="B54" s="60" t="s">
        <v>274</v>
      </c>
      <c r="C54" s="60" t="s">
        <v>475</v>
      </c>
      <c r="D54" s="60" t="s">
        <v>475</v>
      </c>
      <c r="E54" s="60" t="s">
        <v>444</v>
      </c>
      <c r="F54" s="60" t="s">
        <v>502</v>
      </c>
      <c r="G54" s="60" t="s">
        <v>560</v>
      </c>
      <c r="H54" s="60" t="s">
        <v>637</v>
      </c>
    </row>
    <row r="55" spans="2:8">
      <c r="B55" s="60" t="s">
        <v>638</v>
      </c>
      <c r="C55" s="60" t="s">
        <v>639</v>
      </c>
      <c r="D55" s="60" t="s">
        <v>639</v>
      </c>
      <c r="E55" s="60" t="s">
        <v>444</v>
      </c>
      <c r="F55" s="60" t="s">
        <v>502</v>
      </c>
      <c r="G55" s="60" t="s">
        <v>560</v>
      </c>
      <c r="H55" s="60" t="s">
        <v>637</v>
      </c>
    </row>
    <row r="56" spans="1:9">
      <c r="A56" s="60" t="s">
        <v>640</v>
      </c>
      <c r="B56" s="60" t="s">
        <v>641</v>
      </c>
      <c r="C56" s="60" t="s">
        <v>642</v>
      </c>
      <c r="D56" s="60" t="s">
        <v>642</v>
      </c>
      <c r="E56" s="60" t="s">
        <v>574</v>
      </c>
      <c r="F56" s="60" t="s">
        <v>500</v>
      </c>
      <c r="G56" s="60" t="s">
        <v>560</v>
      </c>
      <c r="I56" s="59" t="s">
        <v>503</v>
      </c>
    </row>
    <row r="57" spans="2:9">
      <c r="B57" s="60" t="s">
        <v>643</v>
      </c>
      <c r="C57" s="60" t="s">
        <v>644</v>
      </c>
      <c r="D57" s="60" t="s">
        <v>644</v>
      </c>
      <c r="E57" s="60" t="s">
        <v>574</v>
      </c>
      <c r="F57" s="60" t="s">
        <v>500</v>
      </c>
      <c r="G57" s="60" t="s">
        <v>560</v>
      </c>
      <c r="I57" s="59" t="s">
        <v>503</v>
      </c>
    </row>
    <row r="58" spans="2:9">
      <c r="B58" s="60" t="s">
        <v>645</v>
      </c>
      <c r="C58" s="60" t="s">
        <v>646</v>
      </c>
      <c r="D58" s="60" t="s">
        <v>646</v>
      </c>
      <c r="E58" s="60" t="s">
        <v>459</v>
      </c>
      <c r="F58" s="60" t="s">
        <v>500</v>
      </c>
      <c r="G58" s="60" t="s">
        <v>560</v>
      </c>
      <c r="I58" s="59" t="s">
        <v>501</v>
      </c>
    </row>
    <row r="59" spans="2:9">
      <c r="B59" s="60" t="s">
        <v>647</v>
      </c>
      <c r="C59" s="60" t="s">
        <v>479</v>
      </c>
      <c r="D59" s="60" t="s">
        <v>479</v>
      </c>
      <c r="E59" s="60" t="s">
        <v>444</v>
      </c>
      <c r="F59" s="60" t="s">
        <v>500</v>
      </c>
      <c r="G59" s="60" t="s">
        <v>560</v>
      </c>
      <c r="I59" s="59" t="s">
        <v>504</v>
      </c>
    </row>
    <row r="60" spans="2:9">
      <c r="B60" s="60" t="s">
        <v>283</v>
      </c>
      <c r="C60" s="60" t="s">
        <v>483</v>
      </c>
      <c r="D60" s="60" t="s">
        <v>483</v>
      </c>
      <c r="E60" s="60" t="s">
        <v>444</v>
      </c>
      <c r="F60" s="60" t="s">
        <v>500</v>
      </c>
      <c r="G60" s="60" t="s">
        <v>560</v>
      </c>
      <c r="I60" s="59" t="s">
        <v>504</v>
      </c>
    </row>
    <row r="61" spans="2:9">
      <c r="B61" s="60" t="s">
        <v>634</v>
      </c>
      <c r="C61" s="60" t="s">
        <v>648</v>
      </c>
      <c r="D61" s="60" t="s">
        <v>648</v>
      </c>
      <c r="E61" s="60" t="s">
        <v>444</v>
      </c>
      <c r="F61" s="60" t="s">
        <v>500</v>
      </c>
      <c r="G61" s="60" t="s">
        <v>560</v>
      </c>
      <c r="I61" s="59" t="s">
        <v>504</v>
      </c>
    </row>
    <row r="62" spans="2:7">
      <c r="B62" s="60" t="s">
        <v>285</v>
      </c>
      <c r="C62" s="60" t="s">
        <v>649</v>
      </c>
      <c r="D62" s="60" t="s">
        <v>649</v>
      </c>
      <c r="E62" s="60" t="s">
        <v>444</v>
      </c>
      <c r="F62" s="60" t="s">
        <v>502</v>
      </c>
      <c r="G62" s="60" t="s">
        <v>560</v>
      </c>
    </row>
    <row r="63" spans="2:9">
      <c r="B63" s="60" t="s">
        <v>650</v>
      </c>
      <c r="C63" s="60" t="s">
        <v>485</v>
      </c>
      <c r="D63" s="60" t="s">
        <v>485</v>
      </c>
      <c r="E63" s="60" t="s">
        <v>444</v>
      </c>
      <c r="F63" s="60" t="s">
        <v>500</v>
      </c>
      <c r="G63" s="60" t="s">
        <v>560</v>
      </c>
      <c r="I63" s="59" t="s">
        <v>504</v>
      </c>
    </row>
    <row r="64" spans="2:8">
      <c r="B64" s="60" t="s">
        <v>651</v>
      </c>
      <c r="C64" s="60" t="s">
        <v>481</v>
      </c>
      <c r="D64" s="60" t="s">
        <v>481</v>
      </c>
      <c r="E64" s="60" t="s">
        <v>444</v>
      </c>
      <c r="F64" s="60" t="s">
        <v>502</v>
      </c>
      <c r="G64" s="60" t="s">
        <v>560</v>
      </c>
      <c r="H64" s="60" t="s">
        <v>637</v>
      </c>
    </row>
    <row r="65" spans="2:7">
      <c r="B65" s="60" t="s">
        <v>652</v>
      </c>
      <c r="C65" s="60" t="s">
        <v>653</v>
      </c>
      <c r="D65" s="60" t="s">
        <v>653</v>
      </c>
      <c r="E65" s="60" t="s">
        <v>459</v>
      </c>
      <c r="F65" s="60" t="s">
        <v>500</v>
      </c>
      <c r="G65" s="60" t="s">
        <v>561</v>
      </c>
    </row>
    <row r="66" spans="1:9">
      <c r="A66" s="60" t="s">
        <v>654</v>
      </c>
      <c r="B66" s="60" t="s">
        <v>641</v>
      </c>
      <c r="C66" s="60" t="s">
        <v>655</v>
      </c>
      <c r="D66" s="60" t="s">
        <v>655</v>
      </c>
      <c r="E66" s="60" t="s">
        <v>574</v>
      </c>
      <c r="F66" s="60" t="s">
        <v>500</v>
      </c>
      <c r="G66" s="60" t="s">
        <v>560</v>
      </c>
      <c r="I66" s="59" t="s">
        <v>503</v>
      </c>
    </row>
    <row r="67" spans="2:9">
      <c r="B67" s="60" t="s">
        <v>643</v>
      </c>
      <c r="C67" s="60" t="s">
        <v>656</v>
      </c>
      <c r="D67" s="60" t="s">
        <v>656</v>
      </c>
      <c r="E67" s="60" t="s">
        <v>574</v>
      </c>
      <c r="F67" s="60" t="s">
        <v>500</v>
      </c>
      <c r="G67" s="60" t="s">
        <v>560</v>
      </c>
      <c r="I67" s="59" t="s">
        <v>503</v>
      </c>
    </row>
    <row r="68" spans="2:9">
      <c r="B68" s="60" t="s">
        <v>645</v>
      </c>
      <c r="C68" s="60" t="s">
        <v>657</v>
      </c>
      <c r="D68" s="60" t="s">
        <v>657</v>
      </c>
      <c r="E68" s="60" t="s">
        <v>459</v>
      </c>
      <c r="F68" s="60" t="s">
        <v>500</v>
      </c>
      <c r="G68" s="60" t="s">
        <v>560</v>
      </c>
      <c r="I68" s="59" t="s">
        <v>501</v>
      </c>
    </row>
    <row r="69" spans="2:9">
      <c r="B69" s="60" t="s">
        <v>647</v>
      </c>
      <c r="C69" s="60" t="s">
        <v>658</v>
      </c>
      <c r="D69" s="60" t="s">
        <v>658</v>
      </c>
      <c r="E69" s="60" t="s">
        <v>444</v>
      </c>
      <c r="F69" s="60" t="s">
        <v>500</v>
      </c>
      <c r="G69" s="60" t="s">
        <v>560</v>
      </c>
      <c r="I69" s="59" t="s">
        <v>504</v>
      </c>
    </row>
    <row r="70" spans="2:9">
      <c r="B70" s="60" t="s">
        <v>283</v>
      </c>
      <c r="C70" s="60" t="s">
        <v>489</v>
      </c>
      <c r="D70" s="60" t="s">
        <v>489</v>
      </c>
      <c r="E70" s="60" t="s">
        <v>444</v>
      </c>
      <c r="F70" s="60" t="s">
        <v>500</v>
      </c>
      <c r="G70" s="60" t="s">
        <v>560</v>
      </c>
      <c r="I70" s="59" t="s">
        <v>504</v>
      </c>
    </row>
    <row r="71" spans="2:9">
      <c r="B71" s="60" t="s">
        <v>634</v>
      </c>
      <c r="C71" s="60" t="s">
        <v>659</v>
      </c>
      <c r="D71" s="60" t="s">
        <v>659</v>
      </c>
      <c r="E71" s="60" t="s">
        <v>444</v>
      </c>
      <c r="F71" s="60" t="s">
        <v>500</v>
      </c>
      <c r="G71" s="60" t="s">
        <v>560</v>
      </c>
      <c r="I71" s="59" t="s">
        <v>504</v>
      </c>
    </row>
    <row r="72" spans="2:7">
      <c r="B72" s="60" t="s">
        <v>285</v>
      </c>
      <c r="C72" s="60" t="s">
        <v>660</v>
      </c>
      <c r="D72" s="60" t="s">
        <v>660</v>
      </c>
      <c r="E72" s="60" t="s">
        <v>444</v>
      </c>
      <c r="F72" s="60" t="s">
        <v>502</v>
      </c>
      <c r="G72" s="60" t="s">
        <v>560</v>
      </c>
    </row>
    <row r="73" spans="2:9">
      <c r="B73" s="60" t="s">
        <v>650</v>
      </c>
      <c r="C73" s="60" t="s">
        <v>661</v>
      </c>
      <c r="D73" s="60" t="s">
        <v>661</v>
      </c>
      <c r="E73" s="60" t="s">
        <v>444</v>
      </c>
      <c r="F73" s="60" t="s">
        <v>500</v>
      </c>
      <c r="G73" s="60" t="s">
        <v>560</v>
      </c>
      <c r="I73" s="59" t="s">
        <v>504</v>
      </c>
    </row>
    <row r="74" spans="2:8">
      <c r="B74" s="60" t="s">
        <v>662</v>
      </c>
      <c r="C74" s="60" t="s">
        <v>487</v>
      </c>
      <c r="D74" s="60" t="s">
        <v>487</v>
      </c>
      <c r="E74" s="60" t="s">
        <v>444</v>
      </c>
      <c r="F74" s="60" t="s">
        <v>502</v>
      </c>
      <c r="G74" s="60" t="s">
        <v>560</v>
      </c>
      <c r="H74" s="60" t="s">
        <v>637</v>
      </c>
    </row>
    <row r="75" spans="2:7">
      <c r="B75" s="60" t="s">
        <v>663</v>
      </c>
      <c r="C75" s="60" t="s">
        <v>664</v>
      </c>
      <c r="D75" s="60" t="s">
        <v>664</v>
      </c>
      <c r="E75" s="60" t="s">
        <v>459</v>
      </c>
      <c r="F75" s="60" t="s">
        <v>500</v>
      </c>
      <c r="G75" s="60" t="s">
        <v>561</v>
      </c>
    </row>
    <row r="76" spans="1:9">
      <c r="A76" s="60" t="s">
        <v>665</v>
      </c>
      <c r="B76" s="60" t="s">
        <v>641</v>
      </c>
      <c r="C76" s="60" t="s">
        <v>666</v>
      </c>
      <c r="D76" s="60" t="s">
        <v>666</v>
      </c>
      <c r="E76" s="60" t="s">
        <v>574</v>
      </c>
      <c r="F76" s="60" t="s">
        <v>500</v>
      </c>
      <c r="G76" s="60" t="s">
        <v>560</v>
      </c>
      <c r="I76" s="59" t="s">
        <v>503</v>
      </c>
    </row>
    <row r="77" spans="2:9">
      <c r="B77" s="60" t="s">
        <v>643</v>
      </c>
      <c r="C77" s="60" t="s">
        <v>667</v>
      </c>
      <c r="D77" s="60" t="s">
        <v>667</v>
      </c>
      <c r="E77" s="60" t="s">
        <v>574</v>
      </c>
      <c r="F77" s="60" t="s">
        <v>500</v>
      </c>
      <c r="G77" s="60" t="s">
        <v>560</v>
      </c>
      <c r="I77" s="59" t="s">
        <v>503</v>
      </c>
    </row>
    <row r="78" spans="2:9">
      <c r="B78" s="60" t="s">
        <v>645</v>
      </c>
      <c r="C78" s="60" t="s">
        <v>668</v>
      </c>
      <c r="D78" s="60" t="s">
        <v>668</v>
      </c>
      <c r="E78" s="60" t="s">
        <v>459</v>
      </c>
      <c r="F78" s="60" t="s">
        <v>500</v>
      </c>
      <c r="G78" s="60" t="s">
        <v>560</v>
      </c>
      <c r="I78" s="59" t="s">
        <v>501</v>
      </c>
    </row>
    <row r="79" spans="2:9">
      <c r="B79" s="60" t="s">
        <v>647</v>
      </c>
      <c r="C79" s="60" t="s">
        <v>669</v>
      </c>
      <c r="D79" s="60" t="s">
        <v>669</v>
      </c>
      <c r="E79" s="60" t="s">
        <v>444</v>
      </c>
      <c r="F79" s="60" t="s">
        <v>500</v>
      </c>
      <c r="G79" s="60" t="s">
        <v>560</v>
      </c>
      <c r="I79" s="59" t="s">
        <v>504</v>
      </c>
    </row>
    <row r="80" spans="2:9">
      <c r="B80" s="60" t="s">
        <v>283</v>
      </c>
      <c r="C80" s="60" t="s">
        <v>493</v>
      </c>
      <c r="D80" s="60" t="s">
        <v>493</v>
      </c>
      <c r="E80" s="60" t="s">
        <v>444</v>
      </c>
      <c r="F80" s="60" t="s">
        <v>500</v>
      </c>
      <c r="G80" s="60" t="s">
        <v>560</v>
      </c>
      <c r="I80" s="59" t="s">
        <v>504</v>
      </c>
    </row>
    <row r="81" spans="2:9">
      <c r="B81" s="60" t="s">
        <v>634</v>
      </c>
      <c r="C81" s="60" t="s">
        <v>670</v>
      </c>
      <c r="D81" s="60" t="s">
        <v>670</v>
      </c>
      <c r="E81" s="60" t="s">
        <v>444</v>
      </c>
      <c r="F81" s="60" t="s">
        <v>500</v>
      </c>
      <c r="G81" s="60" t="s">
        <v>560</v>
      </c>
      <c r="I81" s="59" t="s">
        <v>504</v>
      </c>
    </row>
    <row r="82" spans="2:7">
      <c r="B82" s="60" t="s">
        <v>285</v>
      </c>
      <c r="C82" s="60" t="s">
        <v>671</v>
      </c>
      <c r="D82" s="60" t="s">
        <v>671</v>
      </c>
      <c r="E82" s="60" t="s">
        <v>444</v>
      </c>
      <c r="F82" s="60" t="s">
        <v>502</v>
      </c>
      <c r="G82" s="60" t="s">
        <v>560</v>
      </c>
    </row>
    <row r="83" spans="2:9">
      <c r="B83" s="60" t="s">
        <v>650</v>
      </c>
      <c r="C83" s="60" t="s">
        <v>672</v>
      </c>
      <c r="D83" s="60" t="s">
        <v>672</v>
      </c>
      <c r="E83" s="60" t="s">
        <v>444</v>
      </c>
      <c r="F83" s="60" t="s">
        <v>500</v>
      </c>
      <c r="G83" s="60" t="s">
        <v>560</v>
      </c>
      <c r="I83" s="59" t="s">
        <v>504</v>
      </c>
    </row>
    <row r="84" spans="2:8">
      <c r="B84" s="60" t="s">
        <v>673</v>
      </c>
      <c r="C84" s="60" t="s">
        <v>491</v>
      </c>
      <c r="D84" s="60" t="s">
        <v>491</v>
      </c>
      <c r="E84" s="60" t="s">
        <v>444</v>
      </c>
      <c r="F84" s="60" t="s">
        <v>502</v>
      </c>
      <c r="G84" s="60" t="s">
        <v>560</v>
      </c>
      <c r="H84" s="60" t="s">
        <v>637</v>
      </c>
    </row>
    <row r="85" spans="2:7">
      <c r="B85" s="60" t="s">
        <v>674</v>
      </c>
      <c r="C85" s="60" t="s">
        <v>675</v>
      </c>
      <c r="D85" s="60" t="s">
        <v>675</v>
      </c>
      <c r="E85" s="60" t="s">
        <v>459</v>
      </c>
      <c r="F85" s="60" t="s">
        <v>500</v>
      </c>
      <c r="G85" s="60" t="s">
        <v>561</v>
      </c>
    </row>
    <row r="86" spans="2:7">
      <c r="B86" s="60" t="s">
        <v>494</v>
      </c>
      <c r="C86" s="60" t="s">
        <v>495</v>
      </c>
      <c r="D86" s="60" t="s">
        <v>495</v>
      </c>
      <c r="E86" s="60" t="s">
        <v>444</v>
      </c>
      <c r="F86" s="60" t="s">
        <v>502</v>
      </c>
      <c r="G86" s="60" t="s">
        <v>560</v>
      </c>
    </row>
    <row r="87" spans="2:7">
      <c r="B87" s="60" t="s">
        <v>496</v>
      </c>
      <c r="C87" s="60" t="s">
        <v>497</v>
      </c>
      <c r="D87" s="64" t="s">
        <v>498</v>
      </c>
      <c r="E87" s="60" t="s">
        <v>444</v>
      </c>
      <c r="F87" s="60" t="s">
        <v>502</v>
      </c>
      <c r="G87" s="60" t="s">
        <v>560</v>
      </c>
    </row>
    <row r="88" spans="2:8">
      <c r="B88" s="60" t="s">
        <v>676</v>
      </c>
      <c r="C88" s="60" t="s">
        <v>677</v>
      </c>
      <c r="D88" s="60" t="s">
        <v>677</v>
      </c>
      <c r="E88" s="60" t="s">
        <v>444</v>
      </c>
      <c r="F88" s="60" t="s">
        <v>502</v>
      </c>
      <c r="H88" s="60" t="s">
        <v>678</v>
      </c>
    </row>
    <row r="89" s="58" customFormat="1" spans="1:9">
      <c r="A89" s="67" t="s">
        <v>476</v>
      </c>
      <c r="B89" s="68" t="s">
        <v>476</v>
      </c>
      <c r="C89" s="60" t="s">
        <v>477</v>
      </c>
      <c r="D89" s="60" t="s">
        <v>477</v>
      </c>
      <c r="E89" s="60" t="s">
        <v>444</v>
      </c>
      <c r="F89" s="60" t="s">
        <v>502</v>
      </c>
      <c r="G89" s="59"/>
      <c r="I89" s="58" t="s">
        <v>679</v>
      </c>
    </row>
    <row r="90" s="59" customFormat="1" spans="1:8">
      <c r="A90" s="69" t="s">
        <v>513</v>
      </c>
      <c r="B90" s="60" t="s">
        <v>514</v>
      </c>
      <c r="C90" s="60" t="s">
        <v>514</v>
      </c>
      <c r="D90" s="60" t="s">
        <v>459</v>
      </c>
      <c r="E90" s="70" t="s">
        <v>680</v>
      </c>
      <c r="F90" s="71"/>
      <c r="G90" s="71"/>
      <c r="H90" s="72"/>
    </row>
    <row r="91" spans="1:8">
      <c r="A91" s="73" t="s">
        <v>681</v>
      </c>
      <c r="B91" s="73" t="s">
        <v>682</v>
      </c>
      <c r="C91" s="73" t="s">
        <v>682</v>
      </c>
      <c r="D91" s="60" t="s">
        <v>459</v>
      </c>
      <c r="H91" s="180" t="s">
        <v>683</v>
      </c>
    </row>
  </sheetData>
  <mergeCells count="9">
    <mergeCell ref="E90:H90"/>
    <mergeCell ref="A2:A9"/>
    <mergeCell ref="A11:A19"/>
    <mergeCell ref="A20:A32"/>
    <mergeCell ref="A33:A44"/>
    <mergeCell ref="A45:A55"/>
    <mergeCell ref="A56:A65"/>
    <mergeCell ref="A66:A75"/>
    <mergeCell ref="A76:A85"/>
  </mergeCells>
  <dataValidations count="3">
    <dataValidation type="list" allowBlank="1" showInputMessage="1" showErrorMessage="1" sqref="F89 F1:F88 F91:F1048576">
      <formula1>"手工录入,自动计算"</formula1>
    </dataValidation>
    <dataValidation allowBlank="1" showInputMessage="1" showErrorMessage="1" sqref="E90"/>
    <dataValidation type="list" allowBlank="1" showInputMessage="1" showErrorMessage="1" sqref="G1:G88 G91:G1048576">
      <formula1>"输入框,下拉框,文本框"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2:AF14"/>
  <sheetViews>
    <sheetView workbookViewId="0">
      <selection activeCell="AB2" sqref="AB2"/>
    </sheetView>
  </sheetViews>
  <sheetFormatPr defaultColWidth="9.775" defaultRowHeight="13.5"/>
  <cols>
    <col min="1" max="1" width="12" style="9" customWidth="1"/>
    <col min="2" max="2" width="14.4416666666667" style="9" customWidth="1"/>
    <col min="3" max="3" width="22.2166666666667" style="9" customWidth="1"/>
    <col min="4" max="4" width="15.8833333333333" style="10" customWidth="1"/>
    <col min="5" max="5" width="14.4416666666667" style="9" customWidth="1"/>
    <col min="6" max="6" width="10.4416666666667" style="9" customWidth="1"/>
    <col min="7" max="7" width="14.4416666666667" style="9" customWidth="1"/>
    <col min="8" max="8" width="35.775" style="9" customWidth="1"/>
    <col min="9" max="9" width="9.21666666666667" style="9" customWidth="1"/>
    <col min="10" max="10" width="22.6666666666667" style="9" customWidth="1"/>
    <col min="11" max="11" width="21.2166666666667" style="9" customWidth="1"/>
    <col min="12" max="12" width="22.6666666666667" style="9" customWidth="1"/>
    <col min="13" max="13" width="14.2166666666667" style="9" customWidth="1"/>
    <col min="14" max="14" width="7.10833333333333" style="9" customWidth="1"/>
    <col min="15" max="17" width="7.21666666666667" style="9" customWidth="1"/>
    <col min="18" max="18" width="14.2166666666667" style="9" customWidth="1"/>
    <col min="19" max="19" width="8.775" style="9" customWidth="1"/>
    <col min="20" max="20" width="11.2166666666667" style="9" customWidth="1"/>
    <col min="21" max="22" width="12.5583333333333" style="9" customWidth="1"/>
    <col min="23" max="23" width="12.775" style="9" customWidth="1"/>
    <col min="24" max="24" width="10.8833333333333" style="9" customWidth="1"/>
    <col min="25" max="25" width="12.775" style="9" customWidth="1"/>
    <col min="26" max="26" width="10.8833333333333" style="9" customWidth="1"/>
    <col min="27" max="27" width="10.1083333333333" style="9" customWidth="1"/>
    <col min="28" max="28" width="12.775" style="9" customWidth="1"/>
    <col min="29" max="29" width="6.66666666666667" style="9" customWidth="1"/>
    <col min="30" max="30" width="10.6666666666667" style="9" customWidth="1"/>
    <col min="31" max="31" width="41.5583333333333" style="11" customWidth="1"/>
    <col min="32" max="32" width="31.4416666666667" style="9" customWidth="1"/>
    <col min="33" max="16384" width="9.775" style="9"/>
  </cols>
  <sheetData>
    <row r="2" s="3" customFormat="1" ht="76.5" customHeight="1" spans="1:31">
      <c r="A2" s="3" t="s">
        <v>684</v>
      </c>
      <c r="B2" s="3" t="s">
        <v>685</v>
      </c>
      <c r="C2" s="3" t="s">
        <v>686</v>
      </c>
      <c r="D2" s="12" t="s">
        <v>687</v>
      </c>
      <c r="E2" s="3" t="s">
        <v>688</v>
      </c>
      <c r="F2" s="3" t="s">
        <v>689</v>
      </c>
      <c r="G2" s="3" t="s">
        <v>690</v>
      </c>
      <c r="H2" s="3" t="s">
        <v>691</v>
      </c>
      <c r="I2" s="3" t="s">
        <v>692</v>
      </c>
      <c r="J2" s="3" t="s">
        <v>693</v>
      </c>
      <c r="K2" s="3" t="s">
        <v>694</v>
      </c>
      <c r="L2" s="3" t="s">
        <v>695</v>
      </c>
      <c r="M2" s="3" t="s">
        <v>696</v>
      </c>
      <c r="N2" s="3" t="s">
        <v>697</v>
      </c>
      <c r="O2" s="3" t="s">
        <v>698</v>
      </c>
      <c r="P2" s="3" t="s">
        <v>699</v>
      </c>
      <c r="Q2" s="3" t="s">
        <v>700</v>
      </c>
      <c r="R2" s="3" t="s">
        <v>701</v>
      </c>
      <c r="S2" s="3" t="s">
        <v>702</v>
      </c>
      <c r="T2" s="3" t="s">
        <v>703</v>
      </c>
      <c r="U2" s="3" t="s">
        <v>704</v>
      </c>
      <c r="W2" s="3" t="s">
        <v>705</v>
      </c>
      <c r="X2" s="3" t="s">
        <v>706</v>
      </c>
      <c r="Z2" s="3" t="s">
        <v>707</v>
      </c>
      <c r="AA2" s="3" t="s">
        <v>708</v>
      </c>
      <c r="AC2" s="3" t="s">
        <v>709</v>
      </c>
      <c r="AD2" s="3" t="s">
        <v>710</v>
      </c>
      <c r="AE2" s="3" t="s">
        <v>711</v>
      </c>
    </row>
    <row r="3" s="4" customFormat="1" ht="42.75" spans="1:32">
      <c r="A3" s="13" t="s">
        <v>712</v>
      </c>
      <c r="B3" s="13" t="s">
        <v>713</v>
      </c>
      <c r="C3" s="14" t="s">
        <v>714</v>
      </c>
      <c r="D3" s="15" t="s">
        <v>271</v>
      </c>
      <c r="E3" s="16" t="s">
        <v>463</v>
      </c>
      <c r="F3" s="16" t="s">
        <v>457</v>
      </c>
      <c r="G3" s="16" t="s">
        <v>507</v>
      </c>
      <c r="H3" s="16" t="s">
        <v>715</v>
      </c>
      <c r="I3" s="16" t="s">
        <v>272</v>
      </c>
      <c r="J3" s="31" t="s">
        <v>564</v>
      </c>
      <c r="K3" s="31" t="s">
        <v>585</v>
      </c>
      <c r="L3" s="31" t="s">
        <v>606</v>
      </c>
      <c r="M3" s="31" t="s">
        <v>716</v>
      </c>
      <c r="N3" s="31" t="s">
        <v>471</v>
      </c>
      <c r="O3" s="32" t="s">
        <v>631</v>
      </c>
      <c r="P3" s="32" t="s">
        <v>638</v>
      </c>
      <c r="Q3" s="32" t="s">
        <v>717</v>
      </c>
      <c r="R3" s="32" t="s">
        <v>473</v>
      </c>
      <c r="S3" s="32" t="s">
        <v>718</v>
      </c>
      <c r="T3" s="32" t="s">
        <v>719</v>
      </c>
      <c r="U3" s="31" t="s">
        <v>651</v>
      </c>
      <c r="V3" s="31" t="s">
        <v>652</v>
      </c>
      <c r="W3" s="31" t="s">
        <v>720</v>
      </c>
      <c r="X3" s="31" t="s">
        <v>721</v>
      </c>
      <c r="Y3" s="31" t="s">
        <v>663</v>
      </c>
      <c r="Z3" s="31" t="s">
        <v>722</v>
      </c>
      <c r="AA3" s="31" t="s">
        <v>723</v>
      </c>
      <c r="AB3" s="31" t="s">
        <v>674</v>
      </c>
      <c r="AC3" s="31" t="s">
        <v>724</v>
      </c>
      <c r="AD3" s="52" t="s">
        <v>725</v>
      </c>
      <c r="AE3" s="52" t="s">
        <v>726</v>
      </c>
      <c r="AF3" s="53"/>
    </row>
    <row r="4" s="5" customFormat="1" ht="55.95" customHeight="1" spans="3:31">
      <c r="C4" s="5" t="s">
        <v>727</v>
      </c>
      <c r="D4" s="17">
        <v>43875</v>
      </c>
      <c r="E4" s="18" t="s">
        <v>728</v>
      </c>
      <c r="F4" s="18" t="s">
        <v>729</v>
      </c>
      <c r="G4" s="18" t="s">
        <v>730</v>
      </c>
      <c r="H4" s="19" t="s">
        <v>731</v>
      </c>
      <c r="I4" s="18" t="s">
        <v>732</v>
      </c>
      <c r="J4" s="18">
        <v>2</v>
      </c>
      <c r="K4" s="18">
        <v>25</v>
      </c>
      <c r="L4" s="18">
        <v>20</v>
      </c>
      <c r="M4" s="18">
        <f>SUM(J4:L4)</f>
        <v>47</v>
      </c>
      <c r="N4" s="18">
        <v>5</v>
      </c>
      <c r="O4" s="18">
        <v>7</v>
      </c>
      <c r="P4" s="33">
        <v>0.714</v>
      </c>
      <c r="Q4" s="18">
        <v>5</v>
      </c>
      <c r="R4" s="37">
        <v>1</v>
      </c>
      <c r="S4" s="18">
        <v>20</v>
      </c>
      <c r="T4" s="18">
        <v>2</v>
      </c>
      <c r="U4" s="33">
        <v>0.75</v>
      </c>
      <c r="V4" s="38" t="s">
        <v>733</v>
      </c>
      <c r="W4" s="39">
        <v>-999</v>
      </c>
      <c r="X4" s="39">
        <v>-999</v>
      </c>
      <c r="Y4" s="38" t="s">
        <v>733</v>
      </c>
      <c r="Z4" s="39">
        <v>-999</v>
      </c>
      <c r="AA4" s="39">
        <v>-999</v>
      </c>
      <c r="AB4" s="38" t="s">
        <v>733</v>
      </c>
      <c r="AC4" s="18">
        <v>30</v>
      </c>
      <c r="AD4" s="18">
        <f>SUM(AC4,S4,M4)</f>
        <v>97</v>
      </c>
      <c r="AE4" s="54" t="s">
        <v>734</v>
      </c>
    </row>
    <row r="5" ht="48" spans="3:31">
      <c r="C5" s="5" t="s">
        <v>727</v>
      </c>
      <c r="D5" s="10">
        <v>43871</v>
      </c>
      <c r="E5" s="18" t="s">
        <v>735</v>
      </c>
      <c r="F5" s="18" t="s">
        <v>736</v>
      </c>
      <c r="G5" s="18" t="s">
        <v>737</v>
      </c>
      <c r="H5" s="20" t="s">
        <v>738</v>
      </c>
      <c r="I5" s="18" t="s">
        <v>739</v>
      </c>
      <c r="J5" s="18">
        <v>2</v>
      </c>
      <c r="K5" s="18">
        <v>25</v>
      </c>
      <c r="L5" s="18">
        <v>20</v>
      </c>
      <c r="M5" s="18">
        <v>47</v>
      </c>
      <c r="N5" s="18">
        <v>10</v>
      </c>
      <c r="O5" s="18">
        <v>30</v>
      </c>
      <c r="P5" s="33">
        <v>0.33</v>
      </c>
      <c r="Q5" s="18">
        <v>8</v>
      </c>
      <c r="R5" s="37">
        <v>0.8</v>
      </c>
      <c r="S5" s="18">
        <v>15</v>
      </c>
      <c r="T5" s="18">
        <v>9</v>
      </c>
      <c r="U5" s="33">
        <v>0.58</v>
      </c>
      <c r="V5" s="38" t="s">
        <v>740</v>
      </c>
      <c r="W5" s="40" t="s">
        <v>741</v>
      </c>
      <c r="X5" s="33" t="s">
        <v>742</v>
      </c>
      <c r="Y5" s="38" t="s">
        <v>740</v>
      </c>
      <c r="Z5" s="55" t="s">
        <v>743</v>
      </c>
      <c r="AA5" s="33" t="s">
        <v>744</v>
      </c>
      <c r="AB5" s="38" t="s">
        <v>733</v>
      </c>
      <c r="AC5" s="18">
        <v>0</v>
      </c>
      <c r="AD5" s="18">
        <v>62</v>
      </c>
      <c r="AE5" s="20" t="s">
        <v>745</v>
      </c>
    </row>
    <row r="6" ht="106.05" customHeight="1" spans="3:31">
      <c r="C6" s="5" t="s">
        <v>727</v>
      </c>
      <c r="D6" s="10">
        <v>43866</v>
      </c>
      <c r="E6" s="6" t="s">
        <v>746</v>
      </c>
      <c r="F6" s="18" t="s">
        <v>747</v>
      </c>
      <c r="G6" s="6" t="s">
        <v>748</v>
      </c>
      <c r="H6" s="20" t="s">
        <v>749</v>
      </c>
      <c r="I6" s="6" t="s">
        <v>750</v>
      </c>
      <c r="J6" s="6">
        <v>5</v>
      </c>
      <c r="K6" s="6">
        <v>7</v>
      </c>
      <c r="L6" s="6">
        <v>19</v>
      </c>
      <c r="M6" s="6">
        <v>31</v>
      </c>
      <c r="N6" s="6">
        <v>11</v>
      </c>
      <c r="O6" s="18">
        <v>26</v>
      </c>
      <c r="P6" s="33">
        <v>0.42</v>
      </c>
      <c r="Q6" s="18">
        <v>11</v>
      </c>
      <c r="R6" s="37">
        <v>1</v>
      </c>
      <c r="S6" s="6">
        <v>20</v>
      </c>
      <c r="T6" s="6">
        <v>0</v>
      </c>
      <c r="U6" s="41">
        <v>1</v>
      </c>
      <c r="V6" s="42" t="s">
        <v>733</v>
      </c>
      <c r="W6" s="39">
        <v>-999</v>
      </c>
      <c r="X6" s="39">
        <v>-999</v>
      </c>
      <c r="Y6" s="42" t="s">
        <v>733</v>
      </c>
      <c r="Z6" s="39">
        <v>-999</v>
      </c>
      <c r="AA6" s="39">
        <v>-999</v>
      </c>
      <c r="AB6" s="42" t="s">
        <v>733</v>
      </c>
      <c r="AC6" s="6">
        <v>30</v>
      </c>
      <c r="AD6" s="6">
        <v>81</v>
      </c>
      <c r="AE6" s="54" t="s">
        <v>751</v>
      </c>
    </row>
    <row r="7" s="6" customFormat="1" ht="63.6" customHeight="1" spans="3:31">
      <c r="C7" s="5" t="s">
        <v>727</v>
      </c>
      <c r="D7" s="21">
        <v>43873</v>
      </c>
      <c r="E7" s="18" t="s">
        <v>746</v>
      </c>
      <c r="F7" s="18" t="s">
        <v>752</v>
      </c>
      <c r="G7" s="18" t="s">
        <v>748</v>
      </c>
      <c r="H7" s="22" t="s">
        <v>753</v>
      </c>
      <c r="I7" s="18" t="s">
        <v>739</v>
      </c>
      <c r="J7" s="18">
        <v>2</v>
      </c>
      <c r="K7" s="18">
        <v>19</v>
      </c>
      <c r="L7" s="18">
        <v>19</v>
      </c>
      <c r="M7" s="18">
        <v>40</v>
      </c>
      <c r="N7" s="18">
        <v>9</v>
      </c>
      <c r="O7" s="18">
        <v>9</v>
      </c>
      <c r="P7" s="33">
        <v>1</v>
      </c>
      <c r="Q7" s="6">
        <v>8</v>
      </c>
      <c r="R7" s="37">
        <v>0.89</v>
      </c>
      <c r="S7" s="18">
        <v>19.5</v>
      </c>
      <c r="T7" s="18">
        <v>1</v>
      </c>
      <c r="U7" s="43">
        <v>0.89</v>
      </c>
      <c r="V7" s="42" t="s">
        <v>733</v>
      </c>
      <c r="W7" s="39">
        <v>-999</v>
      </c>
      <c r="X7" s="39">
        <v>-999</v>
      </c>
      <c r="Y7" s="42" t="s">
        <v>733</v>
      </c>
      <c r="Z7" s="39">
        <v>-999</v>
      </c>
      <c r="AA7" s="39">
        <v>-999</v>
      </c>
      <c r="AB7" s="42" t="s">
        <v>733</v>
      </c>
      <c r="AC7" s="18">
        <v>30</v>
      </c>
      <c r="AD7" s="18">
        <v>89.5</v>
      </c>
      <c r="AE7" s="54" t="s">
        <v>754</v>
      </c>
    </row>
    <row r="8" ht="143.25" customHeight="1" spans="3:31">
      <c r="C8" s="5" t="s">
        <v>727</v>
      </c>
      <c r="D8" s="10">
        <v>43885</v>
      </c>
      <c r="E8" s="18" t="s">
        <v>746</v>
      </c>
      <c r="F8" s="18" t="s">
        <v>752</v>
      </c>
      <c r="G8" s="18" t="s">
        <v>748</v>
      </c>
      <c r="H8" s="22" t="s">
        <v>755</v>
      </c>
      <c r="I8" s="18" t="s">
        <v>739</v>
      </c>
      <c r="J8" s="18">
        <v>2</v>
      </c>
      <c r="K8" s="18">
        <v>18</v>
      </c>
      <c r="L8" s="18">
        <v>20</v>
      </c>
      <c r="M8" s="18">
        <v>40</v>
      </c>
      <c r="N8" s="18">
        <v>6</v>
      </c>
      <c r="O8" s="18">
        <v>7</v>
      </c>
      <c r="P8" s="33">
        <v>0.86</v>
      </c>
      <c r="Q8" s="18">
        <v>6</v>
      </c>
      <c r="R8" s="37">
        <v>1</v>
      </c>
      <c r="S8" s="18">
        <v>20</v>
      </c>
      <c r="T8" s="44">
        <v>10</v>
      </c>
      <c r="U8" s="43">
        <v>0.93</v>
      </c>
      <c r="V8" s="38" t="s">
        <v>740</v>
      </c>
      <c r="W8" s="18">
        <v>0</v>
      </c>
      <c r="X8" s="43">
        <v>1</v>
      </c>
      <c r="Y8" s="42" t="s">
        <v>733</v>
      </c>
      <c r="Z8" s="39">
        <v>-999</v>
      </c>
      <c r="AA8" s="39">
        <v>-999</v>
      </c>
      <c r="AB8" s="42" t="s">
        <v>733</v>
      </c>
      <c r="AC8" s="18">
        <v>30</v>
      </c>
      <c r="AD8" s="18">
        <v>90</v>
      </c>
      <c r="AE8" s="20" t="s">
        <v>756</v>
      </c>
    </row>
    <row r="9" s="7" customFormat="1" ht="73.05" customHeight="1" spans="3:31">
      <c r="C9" s="5" t="s">
        <v>727</v>
      </c>
      <c r="D9" s="23">
        <v>43892</v>
      </c>
      <c r="E9" s="24" t="s">
        <v>746</v>
      </c>
      <c r="F9" s="24" t="s">
        <v>752</v>
      </c>
      <c r="G9" s="24" t="s">
        <v>748</v>
      </c>
      <c r="H9" s="25" t="s">
        <v>757</v>
      </c>
      <c r="I9" s="24" t="s">
        <v>739</v>
      </c>
      <c r="J9" s="24">
        <v>5</v>
      </c>
      <c r="K9" s="24">
        <v>25</v>
      </c>
      <c r="L9" s="24">
        <v>20</v>
      </c>
      <c r="M9" s="24">
        <v>50</v>
      </c>
      <c r="N9" s="7">
        <v>2</v>
      </c>
      <c r="O9" s="7">
        <v>3</v>
      </c>
      <c r="P9" s="34">
        <v>0.67</v>
      </c>
      <c r="Q9" s="45">
        <v>0.02</v>
      </c>
      <c r="R9" s="37">
        <v>1</v>
      </c>
      <c r="S9" s="24">
        <v>20</v>
      </c>
      <c r="T9" s="7">
        <v>1</v>
      </c>
      <c r="U9" s="43">
        <v>0.96</v>
      </c>
      <c r="V9" s="38" t="s">
        <v>740</v>
      </c>
      <c r="W9" s="7">
        <v>0</v>
      </c>
      <c r="X9" s="43">
        <v>1</v>
      </c>
      <c r="Y9" s="42" t="s">
        <v>733</v>
      </c>
      <c r="Z9" s="39">
        <v>-999</v>
      </c>
      <c r="AA9" s="39">
        <v>-999</v>
      </c>
      <c r="AB9" s="42" t="s">
        <v>733</v>
      </c>
      <c r="AC9" s="24">
        <v>30</v>
      </c>
      <c r="AD9" s="24">
        <v>100</v>
      </c>
      <c r="AE9" s="56" t="s">
        <v>758</v>
      </c>
    </row>
    <row r="10" s="7" customFormat="1" ht="60" customHeight="1" spans="3:31">
      <c r="C10" s="5" t="s">
        <v>727</v>
      </c>
      <c r="D10" s="23">
        <v>43899</v>
      </c>
      <c r="E10" s="24" t="s">
        <v>746</v>
      </c>
      <c r="F10" s="24" t="s">
        <v>752</v>
      </c>
      <c r="G10" s="24" t="s">
        <v>748</v>
      </c>
      <c r="H10" s="26" t="s">
        <v>759</v>
      </c>
      <c r="I10" s="24" t="s">
        <v>739</v>
      </c>
      <c r="J10" s="24">
        <v>5</v>
      </c>
      <c r="K10" s="24">
        <v>25</v>
      </c>
      <c r="L10" s="24">
        <v>20</v>
      </c>
      <c r="M10" s="24">
        <v>50</v>
      </c>
      <c r="N10" s="7">
        <v>4</v>
      </c>
      <c r="O10" s="7">
        <v>5</v>
      </c>
      <c r="P10" s="34">
        <v>0.8</v>
      </c>
      <c r="Q10" s="7">
        <v>4</v>
      </c>
      <c r="R10" s="46">
        <v>1</v>
      </c>
      <c r="S10" s="24">
        <v>20</v>
      </c>
      <c r="T10" s="7">
        <v>0</v>
      </c>
      <c r="U10" s="43">
        <v>1</v>
      </c>
      <c r="V10" s="47" t="s">
        <v>733</v>
      </c>
      <c r="W10" s="39">
        <v>-999</v>
      </c>
      <c r="X10" s="39">
        <v>-999</v>
      </c>
      <c r="Y10" s="47" t="s">
        <v>733</v>
      </c>
      <c r="Z10" s="39">
        <v>-999</v>
      </c>
      <c r="AA10" s="39">
        <v>-999</v>
      </c>
      <c r="AB10" s="47" t="s">
        <v>733</v>
      </c>
      <c r="AC10" s="24">
        <v>30</v>
      </c>
      <c r="AD10" s="24">
        <v>100</v>
      </c>
      <c r="AE10" s="56"/>
    </row>
    <row r="11" s="7" customFormat="1" ht="39" customHeight="1" spans="3:31">
      <c r="C11" s="5" t="s">
        <v>727</v>
      </c>
      <c r="D11" s="23">
        <v>43902</v>
      </c>
      <c r="E11" s="24" t="s">
        <v>728</v>
      </c>
      <c r="F11" s="24" t="s">
        <v>760</v>
      </c>
      <c r="G11" s="24" t="s">
        <v>761</v>
      </c>
      <c r="H11" s="25" t="s">
        <v>762</v>
      </c>
      <c r="I11" s="24" t="s">
        <v>732</v>
      </c>
      <c r="J11" s="24">
        <v>5</v>
      </c>
      <c r="K11" s="24">
        <v>25</v>
      </c>
      <c r="L11" s="24">
        <v>19</v>
      </c>
      <c r="M11" s="24">
        <v>49</v>
      </c>
      <c r="N11" s="7">
        <v>4</v>
      </c>
      <c r="O11" s="7">
        <v>6</v>
      </c>
      <c r="P11" s="34">
        <v>0.67</v>
      </c>
      <c r="Q11" s="7">
        <v>4</v>
      </c>
      <c r="R11" s="46">
        <v>1</v>
      </c>
      <c r="S11" s="24">
        <v>20</v>
      </c>
      <c r="T11" s="7">
        <v>0</v>
      </c>
      <c r="U11" s="43">
        <v>1</v>
      </c>
      <c r="V11" s="47" t="s">
        <v>733</v>
      </c>
      <c r="W11" s="39">
        <v>-999</v>
      </c>
      <c r="X11" s="39">
        <v>-999</v>
      </c>
      <c r="Y11" s="47" t="s">
        <v>733</v>
      </c>
      <c r="Z11" s="39">
        <v>-999</v>
      </c>
      <c r="AA11" s="39">
        <v>-999</v>
      </c>
      <c r="AB11" s="47" t="s">
        <v>733</v>
      </c>
      <c r="AC11" s="24">
        <v>30</v>
      </c>
      <c r="AD11" s="24">
        <v>99</v>
      </c>
      <c r="AE11" s="56" t="s">
        <v>763</v>
      </c>
    </row>
    <row r="12" s="8" customFormat="1" ht="58.5" customHeight="1" spans="3:30">
      <c r="C12" s="8" t="s">
        <v>764</v>
      </c>
      <c r="D12" s="27">
        <v>43832</v>
      </c>
      <c r="E12" s="28" t="s">
        <v>728</v>
      </c>
      <c r="F12" s="28" t="s">
        <v>729</v>
      </c>
      <c r="G12" s="28" t="s">
        <v>730</v>
      </c>
      <c r="H12" s="29" t="s">
        <v>765</v>
      </c>
      <c r="I12" s="28" t="s">
        <v>739</v>
      </c>
      <c r="J12" s="28">
        <v>2</v>
      </c>
      <c r="K12" s="28">
        <v>20</v>
      </c>
      <c r="L12" s="28">
        <v>16</v>
      </c>
      <c r="M12" s="28">
        <v>38</v>
      </c>
      <c r="N12" s="8">
        <v>8</v>
      </c>
      <c r="O12" s="8">
        <v>12</v>
      </c>
      <c r="P12" s="35">
        <v>0.6667</v>
      </c>
      <c r="Q12" s="29">
        <v>8</v>
      </c>
      <c r="R12" s="48">
        <v>1</v>
      </c>
      <c r="S12" s="28">
        <v>20</v>
      </c>
      <c r="T12" s="29"/>
      <c r="V12" s="49"/>
      <c r="W12" s="50"/>
      <c r="Y12" s="50"/>
      <c r="AB12" s="50"/>
      <c r="AD12" s="28">
        <v>58</v>
      </c>
    </row>
    <row r="13" s="8" customFormat="1" ht="39" customHeight="1" spans="3:30">
      <c r="C13" s="8" t="s">
        <v>764</v>
      </c>
      <c r="D13" s="27">
        <v>43845</v>
      </c>
      <c r="E13" s="29" t="s">
        <v>766</v>
      </c>
      <c r="F13" s="29" t="s">
        <v>767</v>
      </c>
      <c r="G13" s="29" t="s">
        <v>768</v>
      </c>
      <c r="H13" s="30" t="s">
        <v>769</v>
      </c>
      <c r="I13" s="30" t="s">
        <v>732</v>
      </c>
      <c r="J13" s="29">
        <v>5</v>
      </c>
      <c r="K13" s="29">
        <v>25</v>
      </c>
      <c r="L13" s="29">
        <v>20</v>
      </c>
      <c r="M13" s="29">
        <f>J13+K13+L13</f>
        <v>50</v>
      </c>
      <c r="N13" s="8">
        <v>12</v>
      </c>
      <c r="O13" s="8">
        <v>24</v>
      </c>
      <c r="P13" s="36">
        <v>0.5</v>
      </c>
      <c r="Q13" s="29">
        <v>11</v>
      </c>
      <c r="R13" s="51">
        <v>0.92</v>
      </c>
      <c r="S13" s="29">
        <v>20</v>
      </c>
      <c r="T13" s="29"/>
      <c r="V13" s="49"/>
      <c r="W13" s="50"/>
      <c r="Y13" s="50"/>
      <c r="AB13" s="50"/>
      <c r="AD13" s="29">
        <v>70</v>
      </c>
    </row>
    <row r="14" s="8" customFormat="1" ht="58.5" customHeight="1" spans="3:30">
      <c r="C14" s="8" t="s">
        <v>764</v>
      </c>
      <c r="D14" s="27">
        <v>43850</v>
      </c>
      <c r="E14" s="28" t="s">
        <v>746</v>
      </c>
      <c r="F14" s="28" t="s">
        <v>752</v>
      </c>
      <c r="G14" s="28" t="s">
        <v>748</v>
      </c>
      <c r="H14" s="29" t="s">
        <v>770</v>
      </c>
      <c r="I14" s="28" t="s">
        <v>739</v>
      </c>
      <c r="J14" s="28">
        <v>2</v>
      </c>
      <c r="K14" s="28">
        <v>22</v>
      </c>
      <c r="L14" s="28">
        <v>19</v>
      </c>
      <c r="M14" s="28">
        <v>43</v>
      </c>
      <c r="N14" s="8">
        <v>3</v>
      </c>
      <c r="O14" s="8">
        <v>5</v>
      </c>
      <c r="P14" s="35">
        <v>0.6</v>
      </c>
      <c r="Q14" s="29">
        <v>3</v>
      </c>
      <c r="R14" s="48">
        <v>1</v>
      </c>
      <c r="S14" s="28">
        <v>20</v>
      </c>
      <c r="T14" s="29"/>
      <c r="V14" s="49"/>
      <c r="W14" s="50"/>
      <c r="Y14" s="50"/>
      <c r="AB14" s="50"/>
      <c r="AD14" s="28">
        <v>63</v>
      </c>
    </row>
  </sheetData>
  <pageMargins left="0.75" right="0.75" top="1" bottom="1" header="0.5" footer="0.5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F15"/>
  <sheetViews>
    <sheetView workbookViewId="0">
      <selection activeCell="G2" sqref="G2"/>
    </sheetView>
  </sheetViews>
  <sheetFormatPr defaultColWidth="9" defaultRowHeight="13.5" outlineLevelCol="5"/>
  <cols>
    <col min="1" max="1" width="15" customWidth="1"/>
    <col min="2" max="2" width="17.6666666666667" customWidth="1"/>
    <col min="3" max="3" width="25.25" customWidth="1"/>
  </cols>
  <sheetData>
    <row r="1" s="2" customFormat="1" spans="1:6">
      <c r="A1" s="2" t="s">
        <v>771</v>
      </c>
      <c r="B1" s="2" t="s">
        <v>548</v>
      </c>
      <c r="C1" s="2" t="s">
        <v>772</v>
      </c>
      <c r="D1" s="2" t="s">
        <v>773</v>
      </c>
      <c r="E1" s="2" t="s">
        <v>774</v>
      </c>
      <c r="F1" s="2" t="s">
        <v>532</v>
      </c>
    </row>
    <row r="2" spans="1:6">
      <c r="A2" t="s">
        <v>775</v>
      </c>
      <c r="B2" t="s">
        <v>776</v>
      </c>
      <c r="C2" t="s">
        <v>777</v>
      </c>
      <c r="D2">
        <v>0</v>
      </c>
      <c r="E2" t="s">
        <v>776</v>
      </c>
      <c r="F2" t="s">
        <v>776</v>
      </c>
    </row>
    <row r="3" spans="1:6">
      <c r="A3" t="s">
        <v>513</v>
      </c>
      <c r="B3" t="s">
        <v>778</v>
      </c>
      <c r="C3" t="s">
        <v>779</v>
      </c>
      <c r="D3">
        <v>1</v>
      </c>
      <c r="E3" t="s">
        <v>780</v>
      </c>
      <c r="F3" t="s">
        <v>780</v>
      </c>
    </row>
    <row r="4" spans="2:6">
      <c r="B4" t="s">
        <v>781</v>
      </c>
      <c r="C4" t="s">
        <v>782</v>
      </c>
      <c r="D4">
        <v>1</v>
      </c>
      <c r="E4" t="s">
        <v>783</v>
      </c>
      <c r="F4" t="s">
        <v>783</v>
      </c>
    </row>
    <row r="5" spans="2:6">
      <c r="B5" t="s">
        <v>784</v>
      </c>
      <c r="C5" t="s">
        <v>785</v>
      </c>
      <c r="D5">
        <v>2</v>
      </c>
      <c r="E5" t="s">
        <v>786</v>
      </c>
      <c r="F5" t="s">
        <v>786</v>
      </c>
    </row>
    <row r="6" spans="2:6">
      <c r="B6" t="s">
        <v>787</v>
      </c>
      <c r="C6" t="s">
        <v>788</v>
      </c>
      <c r="D6">
        <v>2</v>
      </c>
      <c r="E6" t="s">
        <v>789</v>
      </c>
      <c r="F6" t="s">
        <v>789</v>
      </c>
    </row>
    <row r="7" spans="2:6">
      <c r="B7" t="s">
        <v>790</v>
      </c>
      <c r="C7" t="s">
        <v>791</v>
      </c>
      <c r="D7">
        <v>2</v>
      </c>
      <c r="E7" t="s">
        <v>792</v>
      </c>
      <c r="F7" t="s">
        <v>792</v>
      </c>
    </row>
    <row r="8" spans="2:6">
      <c r="B8" t="s">
        <v>793</v>
      </c>
      <c r="C8" t="s">
        <v>794</v>
      </c>
      <c r="D8">
        <v>2</v>
      </c>
      <c r="E8" t="s">
        <v>795</v>
      </c>
      <c r="F8" t="s">
        <v>795</v>
      </c>
    </row>
    <row r="9" spans="2:6">
      <c r="B9" t="s">
        <v>796</v>
      </c>
      <c r="C9" t="s">
        <v>797</v>
      </c>
      <c r="D9">
        <v>2</v>
      </c>
      <c r="E9" t="s">
        <v>798</v>
      </c>
      <c r="F9" t="s">
        <v>798</v>
      </c>
    </row>
    <row r="10" spans="2:6">
      <c r="B10" t="s">
        <v>799</v>
      </c>
      <c r="C10" t="s">
        <v>800</v>
      </c>
      <c r="D10">
        <v>2</v>
      </c>
      <c r="E10" t="s">
        <v>801</v>
      </c>
      <c r="F10" t="s">
        <v>801</v>
      </c>
    </row>
    <row r="11" spans="2:6">
      <c r="B11" t="s">
        <v>802</v>
      </c>
      <c r="C11" t="s">
        <v>803</v>
      </c>
      <c r="D11">
        <v>2</v>
      </c>
      <c r="E11" t="s">
        <v>804</v>
      </c>
      <c r="F11" t="s">
        <v>804</v>
      </c>
    </row>
    <row r="12" spans="2:6">
      <c r="B12" t="s">
        <v>805</v>
      </c>
      <c r="C12" t="s">
        <v>806</v>
      </c>
      <c r="D12">
        <v>2</v>
      </c>
      <c r="E12" t="s">
        <v>807</v>
      </c>
      <c r="F12" t="s">
        <v>807</v>
      </c>
    </row>
    <row r="13" spans="2:6">
      <c r="B13" t="s">
        <v>808</v>
      </c>
      <c r="C13" t="s">
        <v>809</v>
      </c>
      <c r="D13">
        <v>2</v>
      </c>
      <c r="E13" t="s">
        <v>810</v>
      </c>
      <c r="F13" t="s">
        <v>810</v>
      </c>
    </row>
    <row r="14" spans="2:6">
      <c r="B14" t="s">
        <v>811</v>
      </c>
      <c r="C14" t="s">
        <v>812</v>
      </c>
      <c r="D14">
        <v>2</v>
      </c>
      <c r="E14" t="s">
        <v>813</v>
      </c>
      <c r="F14" t="s">
        <v>813</v>
      </c>
    </row>
    <row r="15" spans="2:6">
      <c r="B15" t="s">
        <v>814</v>
      </c>
      <c r="C15" t="s">
        <v>815</v>
      </c>
      <c r="D15">
        <v>2</v>
      </c>
      <c r="E15" t="s">
        <v>816</v>
      </c>
      <c r="F15" t="s">
        <v>816</v>
      </c>
    </row>
  </sheetData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9"/>
  <sheetViews>
    <sheetView workbookViewId="0">
      <selection activeCell="B1" sqref="A1:B1"/>
    </sheetView>
  </sheetViews>
  <sheetFormatPr defaultColWidth="9" defaultRowHeight="13.5" outlineLevelCol="1"/>
  <cols>
    <col min="1" max="1" width="33.625" customWidth="1"/>
    <col min="2" max="2" width="36.25" customWidth="1"/>
  </cols>
  <sheetData>
    <row r="1" spans="1:2">
      <c r="A1" s="1" t="s">
        <v>532</v>
      </c>
      <c r="B1" s="1" t="s">
        <v>817</v>
      </c>
    </row>
    <row r="2" spans="1:2">
      <c r="A2" t="s">
        <v>818</v>
      </c>
      <c r="B2" t="s">
        <v>818</v>
      </c>
    </row>
    <row r="3" spans="1:2">
      <c r="A3" t="s">
        <v>819</v>
      </c>
      <c r="B3" t="s">
        <v>819</v>
      </c>
    </row>
    <row r="4" spans="1:2">
      <c r="A4" t="s">
        <v>820</v>
      </c>
      <c r="B4" t="s">
        <v>820</v>
      </c>
    </row>
    <row r="5" spans="1:2">
      <c r="A5" t="s">
        <v>821</v>
      </c>
      <c r="B5" t="s">
        <v>821</v>
      </c>
    </row>
    <row r="6" spans="1:2">
      <c r="A6" t="s">
        <v>822</v>
      </c>
      <c r="B6" t="s">
        <v>822</v>
      </c>
    </row>
    <row r="7" spans="1:2">
      <c r="A7" t="s">
        <v>823</v>
      </c>
      <c r="B7" t="s">
        <v>823</v>
      </c>
    </row>
    <row r="8" spans="1:2">
      <c r="A8" t="s">
        <v>824</v>
      </c>
      <c r="B8" t="s">
        <v>824</v>
      </c>
    </row>
    <row r="9" spans="1:2">
      <c r="A9" t="s">
        <v>825</v>
      </c>
      <c r="B9" t="s">
        <v>825</v>
      </c>
    </row>
    <row r="10" spans="1:2">
      <c r="A10" t="s">
        <v>826</v>
      </c>
      <c r="B10" t="s">
        <v>826</v>
      </c>
    </row>
    <row r="11" spans="1:2">
      <c r="A11" t="s">
        <v>827</v>
      </c>
      <c r="B11" t="s">
        <v>827</v>
      </c>
    </row>
    <row r="12" spans="1:2">
      <c r="A12" t="s">
        <v>828</v>
      </c>
      <c r="B12" t="s">
        <v>828</v>
      </c>
    </row>
    <row r="13" spans="1:2">
      <c r="A13" t="s">
        <v>829</v>
      </c>
      <c r="B13" t="s">
        <v>829</v>
      </c>
    </row>
    <row r="14" spans="1:2">
      <c r="A14" t="s">
        <v>830</v>
      </c>
      <c r="B14" t="s">
        <v>830</v>
      </c>
    </row>
    <row r="15" spans="1:2">
      <c r="A15" t="s">
        <v>831</v>
      </c>
      <c r="B15" t="s">
        <v>831</v>
      </c>
    </row>
    <row r="16" spans="1:2">
      <c r="A16" t="s">
        <v>832</v>
      </c>
      <c r="B16" t="s">
        <v>832</v>
      </c>
    </row>
    <row r="17" spans="1:2">
      <c r="A17" t="s">
        <v>833</v>
      </c>
      <c r="B17" t="s">
        <v>833</v>
      </c>
    </row>
    <row r="18" spans="1:2">
      <c r="A18" t="s">
        <v>834</v>
      </c>
      <c r="B18" t="s">
        <v>834</v>
      </c>
    </row>
    <row r="19" spans="1:2">
      <c r="A19" t="s">
        <v>835</v>
      </c>
      <c r="B19" t="s">
        <v>835</v>
      </c>
    </row>
    <row r="20" spans="1:2">
      <c r="A20" t="s">
        <v>836</v>
      </c>
      <c r="B20" t="s">
        <v>836</v>
      </c>
    </row>
    <row r="21" spans="1:2">
      <c r="A21" t="s">
        <v>837</v>
      </c>
      <c r="B21" t="s">
        <v>837</v>
      </c>
    </row>
    <row r="22" spans="1:2">
      <c r="A22" t="s">
        <v>838</v>
      </c>
      <c r="B22" t="s">
        <v>838</v>
      </c>
    </row>
    <row r="23" spans="1:2">
      <c r="A23" t="s">
        <v>839</v>
      </c>
      <c r="B23" t="s">
        <v>839</v>
      </c>
    </row>
    <row r="24" spans="1:2">
      <c r="A24" t="s">
        <v>840</v>
      </c>
      <c r="B24" t="s">
        <v>840</v>
      </c>
    </row>
    <row r="25" spans="1:2">
      <c r="A25" t="s">
        <v>841</v>
      </c>
      <c r="B25" t="s">
        <v>841</v>
      </c>
    </row>
    <row r="26" spans="1:2">
      <c r="A26" t="s">
        <v>842</v>
      </c>
      <c r="B26" t="s">
        <v>842</v>
      </c>
    </row>
    <row r="27" spans="1:2">
      <c r="A27" t="s">
        <v>843</v>
      </c>
      <c r="B27" t="s">
        <v>843</v>
      </c>
    </row>
    <row r="28" spans="1:2">
      <c r="A28" t="s">
        <v>844</v>
      </c>
      <c r="B28" t="s">
        <v>844</v>
      </c>
    </row>
    <row r="29" spans="1:2">
      <c r="A29" t="s">
        <v>845</v>
      </c>
      <c r="B29" t="s">
        <v>845</v>
      </c>
    </row>
    <row r="30" spans="1:2">
      <c r="A30" t="s">
        <v>846</v>
      </c>
      <c r="B30" t="s">
        <v>846</v>
      </c>
    </row>
    <row r="31" spans="1:2">
      <c r="A31" t="s">
        <v>847</v>
      </c>
      <c r="B31" t="s">
        <v>847</v>
      </c>
    </row>
    <row r="32" spans="1:2">
      <c r="A32" t="s">
        <v>848</v>
      </c>
      <c r="B32" t="s">
        <v>848</v>
      </c>
    </row>
    <row r="33" spans="1:2">
      <c r="A33" t="s">
        <v>849</v>
      </c>
      <c r="B33" t="s">
        <v>849</v>
      </c>
    </row>
    <row r="34" spans="1:2">
      <c r="A34" t="s">
        <v>850</v>
      </c>
      <c r="B34" t="s">
        <v>850</v>
      </c>
    </row>
    <row r="35" spans="1:2">
      <c r="A35" t="s">
        <v>851</v>
      </c>
      <c r="B35" t="s">
        <v>851</v>
      </c>
    </row>
    <row r="36" spans="1:2">
      <c r="A36" t="s">
        <v>852</v>
      </c>
      <c r="B36" t="s">
        <v>852</v>
      </c>
    </row>
    <row r="37" spans="1:2">
      <c r="A37" t="s">
        <v>853</v>
      </c>
      <c r="B37" t="s">
        <v>853</v>
      </c>
    </row>
    <row r="38" spans="1:2">
      <c r="A38" t="s">
        <v>854</v>
      </c>
      <c r="B38" t="s">
        <v>854</v>
      </c>
    </row>
    <row r="39" spans="1:2">
      <c r="A39" t="s">
        <v>855</v>
      </c>
      <c r="B39" t="s">
        <v>855</v>
      </c>
    </row>
  </sheetData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selection activeCell="A1" sqref="A1:B1"/>
    </sheetView>
  </sheetViews>
  <sheetFormatPr defaultColWidth="9" defaultRowHeight="13.5" outlineLevelCol="1"/>
  <cols>
    <col min="1" max="1" width="34.375" customWidth="1"/>
    <col min="2" max="2" width="39.5" customWidth="1"/>
  </cols>
  <sheetData>
    <row r="1" spans="1:2">
      <c r="A1" s="1" t="s">
        <v>532</v>
      </c>
      <c r="B1" s="1" t="s">
        <v>817</v>
      </c>
    </row>
    <row r="2" spans="1:2">
      <c r="A2" t="s">
        <v>856</v>
      </c>
      <c r="B2" t="s">
        <v>856</v>
      </c>
    </row>
    <row r="3" spans="1:2">
      <c r="A3" t="s">
        <v>857</v>
      </c>
      <c r="B3" t="s">
        <v>857</v>
      </c>
    </row>
    <row r="4" spans="1:2">
      <c r="A4" t="s">
        <v>858</v>
      </c>
      <c r="B4" t="s">
        <v>858</v>
      </c>
    </row>
    <row r="5" spans="1:2">
      <c r="A5" t="s">
        <v>859</v>
      </c>
      <c r="B5" t="s">
        <v>859</v>
      </c>
    </row>
    <row r="6" spans="1:2">
      <c r="A6" t="s">
        <v>860</v>
      </c>
      <c r="B6" t="s">
        <v>860</v>
      </c>
    </row>
    <row r="7" spans="1:2">
      <c r="A7" t="s">
        <v>861</v>
      </c>
      <c r="B7" t="s">
        <v>861</v>
      </c>
    </row>
    <row r="8" spans="1:2">
      <c r="A8" t="s">
        <v>862</v>
      </c>
      <c r="B8" t="s">
        <v>862</v>
      </c>
    </row>
    <row r="9" spans="1:2">
      <c r="A9" t="s">
        <v>863</v>
      </c>
      <c r="B9" t="s">
        <v>863</v>
      </c>
    </row>
    <row r="10" spans="1:2">
      <c r="A10" t="s">
        <v>864</v>
      </c>
      <c r="B10" t="s">
        <v>864</v>
      </c>
    </row>
    <row r="11" spans="1:2">
      <c r="A11" t="s">
        <v>865</v>
      </c>
      <c r="B11" t="s">
        <v>865</v>
      </c>
    </row>
    <row r="12" spans="1:2">
      <c r="A12" t="s">
        <v>766</v>
      </c>
      <c r="B12" t="s">
        <v>766</v>
      </c>
    </row>
  </sheetData>
  <pageMargins left="0.75" right="0.75" top="1" bottom="1" header="0.5" footer="0.5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0"/>
  <sheetViews>
    <sheetView workbookViewId="0">
      <selection activeCell="C2" sqref="C2"/>
    </sheetView>
  </sheetViews>
  <sheetFormatPr defaultColWidth="9" defaultRowHeight="13.5"/>
  <sheetData>
    <row r="1" spans="1:1">
      <c r="A1" s="1" t="s">
        <v>532</v>
      </c>
    </row>
    <row r="2" spans="1:1">
      <c r="A2" t="s">
        <v>866</v>
      </c>
    </row>
    <row r="3" spans="1:1">
      <c r="A3" t="s">
        <v>867</v>
      </c>
    </row>
    <row r="4" spans="1:1">
      <c r="A4" t="s">
        <v>868</v>
      </c>
    </row>
    <row r="5" spans="1:1">
      <c r="A5" t="s">
        <v>869</v>
      </c>
    </row>
    <row r="6" spans="1:1">
      <c r="A6" t="s">
        <v>870</v>
      </c>
    </row>
    <row r="7" spans="1:1">
      <c r="A7" t="s">
        <v>871</v>
      </c>
    </row>
    <row r="8" spans="1:1">
      <c r="A8" t="s">
        <v>872</v>
      </c>
    </row>
    <row r="9" spans="1:1">
      <c r="A9" t="s">
        <v>748</v>
      </c>
    </row>
    <row r="10" spans="1:1">
      <c r="A10" t="s">
        <v>768</v>
      </c>
    </row>
    <row r="11" spans="1:1">
      <c r="A11" t="s">
        <v>873</v>
      </c>
    </row>
    <row r="12" spans="1:1">
      <c r="A12" t="s">
        <v>874</v>
      </c>
    </row>
    <row r="13" spans="1:1">
      <c r="A13" t="s">
        <v>875</v>
      </c>
    </row>
    <row r="14" spans="1:1">
      <c r="A14" t="s">
        <v>876</v>
      </c>
    </row>
    <row r="15" spans="1:1">
      <c r="A15" t="s">
        <v>877</v>
      </c>
    </row>
    <row r="16" spans="1:1">
      <c r="A16" t="s">
        <v>878</v>
      </c>
    </row>
    <row r="17" spans="1:1">
      <c r="A17" t="s">
        <v>879</v>
      </c>
    </row>
    <row r="18" spans="1:1">
      <c r="A18" t="s">
        <v>880</v>
      </c>
    </row>
    <row r="19" spans="1:1">
      <c r="A19" t="s">
        <v>881</v>
      </c>
    </row>
    <row r="20" spans="1:1">
      <c r="A20" t="s">
        <v>761</v>
      </c>
    </row>
    <row r="21" spans="1:1">
      <c r="A21" t="s">
        <v>730</v>
      </c>
    </row>
    <row r="22" spans="1:1">
      <c r="A22" t="s">
        <v>882</v>
      </c>
    </row>
    <row r="23" spans="1:1">
      <c r="A23" t="s">
        <v>737</v>
      </c>
    </row>
    <row r="24" spans="1:1">
      <c r="A24" t="s">
        <v>883</v>
      </c>
    </row>
    <row r="25" spans="1:1">
      <c r="A25" t="s">
        <v>884</v>
      </c>
    </row>
    <row r="26" spans="1:1">
      <c r="A26" t="s">
        <v>885</v>
      </c>
    </row>
    <row r="27" spans="1:1">
      <c r="A27" t="s">
        <v>886</v>
      </c>
    </row>
    <row r="28" spans="1:1">
      <c r="A28" t="s">
        <v>887</v>
      </c>
    </row>
    <row r="29" spans="1:1">
      <c r="A29" t="s">
        <v>888</v>
      </c>
    </row>
    <row r="30" spans="1:1">
      <c r="A30" t="s">
        <v>889</v>
      </c>
    </row>
    <row r="31" spans="1:1">
      <c r="A31" t="s">
        <v>890</v>
      </c>
    </row>
    <row r="32" spans="1:1">
      <c r="A32" t="s">
        <v>891</v>
      </c>
    </row>
    <row r="33" spans="1:1">
      <c r="A33" t="s">
        <v>892</v>
      </c>
    </row>
    <row r="34" spans="1:1">
      <c r="A34" t="s">
        <v>893</v>
      </c>
    </row>
    <row r="35" spans="1:1">
      <c r="A35" t="s">
        <v>894</v>
      </c>
    </row>
    <row r="36" spans="1:1">
      <c r="A36" t="s">
        <v>895</v>
      </c>
    </row>
    <row r="37" spans="1:1">
      <c r="A37" t="s">
        <v>896</v>
      </c>
    </row>
    <row r="38" spans="1:1">
      <c r="A38" t="s">
        <v>897</v>
      </c>
    </row>
    <row r="39" spans="1:1">
      <c r="A39" t="s">
        <v>898</v>
      </c>
    </row>
    <row r="40" spans="1:1">
      <c r="A40" t="s">
        <v>899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月报数据项</vt:lpstr>
      <vt:lpstr>数据总览页</vt:lpstr>
      <vt:lpstr>质量看板页</vt:lpstr>
      <vt:lpstr>版本录入页</vt:lpstr>
      <vt:lpstr>（样例）版本得分表</vt:lpstr>
      <vt:lpstr>账号列表</vt:lpstr>
      <vt:lpstr>系统列表</vt:lpstr>
      <vt:lpstr>小组列表</vt:lpstr>
      <vt:lpstr>项目经理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lhk960705</dc:creator>
  <cp:lastModifiedBy>hklee</cp:lastModifiedBy>
  <dcterms:created xsi:type="dcterms:W3CDTF">2020-06-29T01:25:00Z</dcterms:created>
  <dcterms:modified xsi:type="dcterms:W3CDTF">2021-06-18T10:41:50Z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2052-11.8.2.8808</vt:lpwstr>
  </property>
  <property fmtid="{D5CDD505-2E9C-101B-9397-08002B2CF9AE}" pid="3" name="ICV">
    <vt:lpwstr>9EAA3B17E5034B6995243EFBE493E5D2</vt:lpwstr>
  </property>
</Properties>
</file>