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DBE935BA-3A75-49ED-9A3C-01E383B13EC3/Library/Application Support/Drafts/"/>
    </mc:Choice>
  </mc:AlternateContent>
  <xr:revisionPtr revIDLastSave="218" documentId="8_{6F55663D-222B-5645-948E-C1B2DD2B657C}" xr6:coauthVersionLast="47" xr6:coauthVersionMax="47" xr10:uidLastSave="{B614BC75-87BD-8142-8BD5-AD42B5A03E18}"/>
  <bookViews>
    <workbookView xWindow="0" yWindow="0" windowWidth="0" windowHeight="0" xr2:uid="{00000000-000D-0000-FFFF-FFFF00000000}"/>
  </bookViews>
  <sheets>
    <sheet name="Power Supply PCB" sheetId="1" r:id="rId1"/>
    <sheet name="Display PCB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17" i="2"/>
  <c r="H46" i="2"/>
  <c r="H34" i="1"/>
</calcChain>
</file>

<file path=xl/sharedStrings.xml><?xml version="1.0" encoding="utf-8"?>
<sst xmlns="http://schemas.openxmlformats.org/spreadsheetml/2006/main" count="306" uniqueCount="175">
  <si>
    <t>Display PCB</t>
  </si>
  <si>
    <t>item #</t>
  </si>
  <si>
    <t>description</t>
  </si>
  <si>
    <t>link</t>
  </si>
  <si>
    <t>price</t>
  </si>
  <si>
    <t>Abbrev.</t>
  </si>
  <si>
    <t>J1</t>
  </si>
  <si>
    <t>CONN PWR JACK 2.1X5.5MM SOLDER</t>
  </si>
  <si>
    <t>EJ503A-ND</t>
  </si>
  <si>
    <t>https://www.digikey.de/short/d4d54834</t>
  </si>
  <si>
    <t>https://www.ebay.de/itm/173482533958?mkcid=16&amp;mkevt=1&amp;mkrid=707-127634-2357-0&amp;ssspo=GbE0SCLXSAq&amp;sssrc=2047675&amp;ssuid=lg42VTSER22&amp;widget_ver=artemis&amp;media=COPY</t>
  </si>
  <si>
    <t>Part Number</t>
  </si>
  <si>
    <t>Source</t>
  </si>
  <si>
    <t>ebay</t>
  </si>
  <si>
    <t>U8</t>
  </si>
  <si>
    <t>U1</t>
  </si>
  <si>
    <t>U2</t>
  </si>
  <si>
    <t>U3</t>
  </si>
  <si>
    <t>U4</t>
  </si>
  <si>
    <t>U5</t>
  </si>
  <si>
    <t>U6</t>
  </si>
  <si>
    <t>U7</t>
  </si>
  <si>
    <t>6 pin header</t>
  </si>
  <si>
    <t>LM317</t>
  </si>
  <si>
    <t>Digi-Key</t>
  </si>
  <si>
    <t>2156-LM317LZ/T1-ND</t>
  </si>
  <si>
    <t>https://www.digikey.de/short/3b2j84zr</t>
  </si>
  <si>
    <t>AZ-Delivery</t>
  </si>
  <si>
    <t>remark</t>
  </si>
  <si>
    <t>ESP8266-01s</t>
  </si>
  <si>
    <t>ESP8266 ESP-01S</t>
  </si>
  <si>
    <t>https://www.az-delivery.de/products/esp8266-01</t>
  </si>
  <si>
    <t>Q1</t>
  </si>
  <si>
    <t>Q2</t>
  </si>
  <si>
    <t>BC337</t>
  </si>
  <si>
    <t>BC33725TFRCT-ND</t>
  </si>
  <si>
    <t>https://www.digikey.de/short/9hhf83c4</t>
  </si>
  <si>
    <t>Reichelt</t>
  </si>
  <si>
    <t>D1</t>
  </si>
  <si>
    <t>D2</t>
  </si>
  <si>
    <t>https://www.digikey.de/short/9qwp2b5q</t>
  </si>
  <si>
    <t>1N4004-T</t>
  </si>
  <si>
    <t>SW1</t>
  </si>
  <si>
    <t>RN1</t>
  </si>
  <si>
    <t>Resistor network 4x10k</t>
  </si>
  <si>
    <t>4605M-101-103LF</t>
  </si>
  <si>
    <t>https://www.digikey.de/short/839dp8pc</t>
  </si>
  <si>
    <t>R1</t>
  </si>
  <si>
    <t>R2</t>
  </si>
  <si>
    <t>R3</t>
  </si>
  <si>
    <t>resistor 4k7</t>
  </si>
  <si>
    <t>resistor 470</t>
  </si>
  <si>
    <t>C1</t>
  </si>
  <si>
    <t>C2</t>
  </si>
  <si>
    <t>C3</t>
  </si>
  <si>
    <t>C4</t>
  </si>
  <si>
    <t>C5</t>
  </si>
  <si>
    <t>capacitor 100uF</t>
  </si>
  <si>
    <t>https://www.digikey.de/short/ndpjmjr8</t>
  </si>
  <si>
    <t>EEU-FM1E101</t>
  </si>
  <si>
    <t>MKP10-630 33N</t>
  </si>
  <si>
    <t xml:space="preserve">capacitor 33nF, MKP10, 630V </t>
  </si>
  <si>
    <t>https://www.reichelt.de/mkp10-pp-puls-kondensator-33-nf-10-630-vdc-rm-15-mkp10-630-33n-p31975.html?&amp;nbc=1</t>
  </si>
  <si>
    <t>critical component! do NOT change type!!</t>
  </si>
  <si>
    <t>M1</t>
  </si>
  <si>
    <t>CD motor with tray</t>
  </si>
  <si>
    <t>magnet</t>
  </si>
  <si>
    <t>magnet, diameter 6mm, thickness 3 mm</t>
  </si>
  <si>
    <t>https://www.amazon.de/UTOMAG-Multi-Use-Neodym-Magnete-Aufbewahrungs/dp/B08F7HNG45/ref=sr_1_5?keywords=neodym+magnete+6mm&amp;qid=1659078103&amp;sr=8-5</t>
  </si>
  <si>
    <t>Multi-Use Neodym Magnete - 6 x 3 mm</t>
  </si>
  <si>
    <t>Amazon</t>
  </si>
  <si>
    <t>screw</t>
  </si>
  <si>
    <t>bolt</t>
  </si>
  <si>
    <t>Der Schraubenladen</t>
  </si>
  <si>
    <t>Abstandsbolzen Messing vernickelt</t>
  </si>
  <si>
    <t>ISO 7380-2 Linsenschraube mit Flansch Innensechskant Edelstahl A2</t>
  </si>
  <si>
    <t>https://shop.der-schraubenladen.de/schrauben/metrische-schrauben/schrauben-flachkopf/2144/iso-7380-2-linsenschraube-mit-flansch-innensechskant-edelstahl-a2?number=SW12060.28&amp;c=10</t>
  </si>
  <si>
    <t>B3F-1020</t>
  </si>
  <si>
    <t>https://www.digikey.de/short/j00ncztz</t>
  </si>
  <si>
    <t>Omron tactile switch</t>
  </si>
  <si>
    <t>pins</t>
  </si>
  <si>
    <t>3 pins 2.54mm</t>
  </si>
  <si>
    <t>MPE 087-1-003</t>
  </si>
  <si>
    <t>https://www.reichelt.de/stiftleisten-2-54-mm-1x03-gerade-mpe-087-1-003-p119880.html?&amp;trstct=pos_19&amp;nbc=1</t>
  </si>
  <si>
    <t>jumper</t>
  </si>
  <si>
    <t>JUMPER 2,54 SW</t>
  </si>
  <si>
    <t>https://www.reichelt.de/kurzschlussbruecke-schwarz-rm-2-54-jumper-2-54-sw-p9017.html?&amp;trstct=pos_0&amp;nbc=1</t>
  </si>
  <si>
    <t>generic</t>
  </si>
  <si>
    <t>pieces</t>
  </si>
  <si>
    <t>screw flat head, M3x6</t>
  </si>
  <si>
    <t>M2 nut</t>
  </si>
  <si>
    <t>M2x6 screw</t>
  </si>
  <si>
    <t>bumper</t>
  </si>
  <si>
    <t>https://amzn.eu/d/7VAHGcK</t>
  </si>
  <si>
    <t>Home Xpert 70 Stück Schutzpuffer CLEAR Linse</t>
  </si>
  <si>
    <t>bumper lens shape, diam. 6.4 mm, thickness 1.9 mm</t>
  </si>
  <si>
    <t>PCB</t>
  </si>
  <si>
    <t>Aisler</t>
  </si>
  <si>
    <t>A1</t>
  </si>
  <si>
    <t>Arduino nano</t>
  </si>
  <si>
    <t>TPIC6C595</t>
  </si>
  <si>
    <t>TPIC6C595N</t>
  </si>
  <si>
    <t>https://www.digikey.de/short/hhh2zfdw</t>
  </si>
  <si>
    <t>A3144</t>
  </si>
  <si>
    <t>VILLCASE Hall Sensor 25 teile/los A3144 </t>
  </si>
  <si>
    <t>https://amzn.eu/d/g7eitce</t>
  </si>
  <si>
    <t>AMS1117 3.3 SOT223</t>
  </si>
  <si>
    <t>https://amzn.eu/d/72tnrVr</t>
  </si>
  <si>
    <t>L1</t>
  </si>
  <si>
    <t>Coil 330 uH</t>
  </si>
  <si>
    <t>L-09HVP 330µ</t>
  </si>
  <si>
    <t>https://www.reichelt.de/stehende-induktivitaet-09hvp-ferrit-330-h-l-09hvp-330--p255620.html?&amp;nbc=1</t>
  </si>
  <si>
    <t>U9</t>
  </si>
  <si>
    <t>D1-D40</t>
  </si>
  <si>
    <t>LED white, 2x3mm</t>
  </si>
  <si>
    <t>https://www.led1.de/shop/led-rechteckig-3x2-weiss-diffus-1800mcd-wehcw02-d1m.html</t>
  </si>
  <si>
    <t>LED rechteckig 3x2 weiß diffus 1.800mcd WEHCW02-D1M</t>
  </si>
  <si>
    <t>LED1.de</t>
  </si>
  <si>
    <t>D41</t>
  </si>
  <si>
    <t>D42</t>
  </si>
  <si>
    <t>D43</t>
  </si>
  <si>
    <t>D44</t>
  </si>
  <si>
    <t>1N5818</t>
  </si>
  <si>
    <t>1N 5818</t>
  </si>
  <si>
    <t>https://www.reichelt.de/schottkydiode-30-v-1-a-do-41-1n-5818-p41849.html?&amp;nbc=1</t>
  </si>
  <si>
    <t>https://www.az-delivery.de/products/nano-v3-mit-ch340-arduino-kompatibel?variant=6127202074651</t>
  </si>
  <si>
    <t>Nano V3.0 mit Atmega328 CH340</t>
  </si>
  <si>
    <t>RN2</t>
  </si>
  <si>
    <t>RN3</t>
  </si>
  <si>
    <t>RN4</t>
  </si>
  <si>
    <t>RN5</t>
  </si>
  <si>
    <t>resistor network 9x120</t>
  </si>
  <si>
    <t>4610X-101-121LF</t>
  </si>
  <si>
    <t>https://www.digikey.de/short/vt12t2fc</t>
  </si>
  <si>
    <t>RN6</t>
  </si>
  <si>
    <t>resistor 20k</t>
  </si>
  <si>
    <t>MPE 087-1-004</t>
  </si>
  <si>
    <t>4 pins 2.54mm</t>
  </si>
  <si>
    <t>https://www.reichelt.de/stiftleisten-2-54-mm-1x04-gerade-mpe-087-1-004-p119881.html?&amp;trstct=pos_37&amp;nbc=1</t>
  </si>
  <si>
    <t>Material must be stainless steel (non-magnetic!)</t>
  </si>
  <si>
    <t>nut</t>
  </si>
  <si>
    <t>M3 nut, stainless steel</t>
  </si>
  <si>
    <t>HiRes POV nano V8</t>
  </si>
  <si>
    <t>https://aisler.net/p/QNEXBQDJ</t>
  </si>
  <si>
    <t>Sek_Coil V2</t>
  </si>
  <si>
    <t>capacitor 220uF</t>
  </si>
  <si>
    <t>EEU-FR1C221B</t>
  </si>
  <si>
    <t>https://www.digikey.de/short/3m4wnrd0</t>
  </si>
  <si>
    <t>PLEASE UPDATE PRICES. THE BELOW IS NOT UP TO DATE. FURTHERMORE, LOW QUANTITY PRICES MIGHT BE HIGHER!!</t>
  </si>
  <si>
    <t>https://aisler.net/p/XYLFJKMG</t>
  </si>
  <si>
    <t>M2x6</t>
  </si>
  <si>
    <t>stainless steal, M2x6</t>
  </si>
  <si>
    <t>BOM Rotating LED Display</t>
  </si>
  <si>
    <t>capacitor ceramic 100nF</t>
  </si>
  <si>
    <t>C6</t>
  </si>
  <si>
    <t>1N4001</t>
  </si>
  <si>
    <t>U10</t>
  </si>
  <si>
    <t>resistor 100</t>
  </si>
  <si>
    <t>resistor 270</t>
  </si>
  <si>
    <t>RV1</t>
  </si>
  <si>
    <t>Potentiometer 1k linear</t>
  </si>
  <si>
    <t>https://www.digikey.de/short/240nt5jz</t>
  </si>
  <si>
    <t>P160KN-0QD15B1K</t>
  </si>
  <si>
    <t>Amazon, ebay</t>
  </si>
  <si>
    <t>RF-300F-12350</t>
  </si>
  <si>
    <t>bolt M3x20mm, female - female</t>
  </si>
  <si>
    <t>https://shop.der-schraubenladen.de/schrauben/abstandsbolzen/1628/abstandsbolzen/distanzhalter-distin-innen/innen-messing-vernickelt?number=SW11544.26&amp;c=435</t>
  </si>
  <si>
    <t>RD40_PS_V1</t>
  </si>
  <si>
    <t>https://aisler.net/p/ANGDVGXG</t>
  </si>
  <si>
    <t>tray</t>
  </si>
  <si>
    <t>https://aisler.net/p/DSNBUGJX</t>
  </si>
  <si>
    <t>M2 nuts</t>
  </si>
  <si>
    <t>Power Supply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</si>
</sst>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[$€-2]\ #,##0.00;[Red]\-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1" applyAlignment="1">
      <alignment wrapText="1"/>
    </xf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165" fontId="0" fillId="0" borderId="0" xfId="0" applyNumberFormat="1"/>
    <xf numFmtId="165" fontId="1" fillId="0" borderId="0" xfId="0" applyNumberFormat="1" applyFont="1"/>
    <xf numFmtId="0" fontId="3" fillId="0" borderId="0" xfId="1"/>
    <xf numFmtId="165" fontId="0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 wrapText="1"/>
    </xf>
    <xf numFmtId="0" fontId="0" fillId="2" borderId="0" xfId="0" applyFill="1"/>
    <xf numFmtId="0" fontId="0" fillId="2" borderId="0" xfId="0" applyFont="1" applyFill="1" applyAlignment="1">
      <alignment wrapText="1"/>
    </xf>
  </cellXfs>
  <cellStyles count="2">
    <cellStyle name="Hyperlink" xfId="1" xr:uid="{00000000-000B-0000-0000-000008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mkp10-pp-puls-kondensator-33-nf-10-630-vdc-rm-15-mkp10-630-33n-p31975.html?&amp;nbc=1" TargetMode="External"/><Relationship Id="rId13" Type="http://schemas.openxmlformats.org/officeDocument/2006/relationships/hyperlink" Target="https://www.digikey.de/short/ndpjmjr8" TargetMode="External"/><Relationship Id="rId3" Type="http://schemas.openxmlformats.org/officeDocument/2006/relationships/hyperlink" Target="https://www.digikey.de/short/9hhf83c4" TargetMode="External"/><Relationship Id="rId7" Type="http://schemas.openxmlformats.org/officeDocument/2006/relationships/hyperlink" Target="https://www.digikey.de/short/ndpjmjr8" TargetMode="External"/><Relationship Id="rId12" Type="http://schemas.openxmlformats.org/officeDocument/2006/relationships/hyperlink" Target="https://www.reichelt.de/stehende-induktivitaet-09hvp-ferrit-330-h-l-09hvp-330--p255620.html?&amp;nbc=1" TargetMode="External"/><Relationship Id="rId17" Type="http://schemas.openxmlformats.org/officeDocument/2006/relationships/hyperlink" Target="https://aisler.net/p/DSNBUGJX" TargetMode="External"/><Relationship Id="rId2" Type="http://schemas.openxmlformats.org/officeDocument/2006/relationships/hyperlink" Target="https://www.digikey.de/short/3b2j84zr" TargetMode="External"/><Relationship Id="rId16" Type="http://schemas.openxmlformats.org/officeDocument/2006/relationships/hyperlink" Target="https://aisler.net/p/ANGDVGXG" TargetMode="External"/><Relationship Id="rId1" Type="http://schemas.openxmlformats.org/officeDocument/2006/relationships/hyperlink" Target="https://www.digikey.de/short/d4d54834" TargetMode="External"/><Relationship Id="rId6" Type="http://schemas.openxmlformats.org/officeDocument/2006/relationships/hyperlink" Target="https://www.digikey.de/short/9qwp2b5q" TargetMode="External"/><Relationship Id="rId11" Type="http://schemas.openxmlformats.org/officeDocument/2006/relationships/hyperlink" Target="https://amzn.eu/d/7VAHGcK" TargetMode="External"/><Relationship Id="rId5" Type="http://schemas.openxmlformats.org/officeDocument/2006/relationships/hyperlink" Target="https://www.digikey.de/short/9qwp2b5q" TargetMode="External"/><Relationship Id="rId15" Type="http://schemas.openxmlformats.org/officeDocument/2006/relationships/hyperlink" Target="https://shop.der-schraubenladen.de/schrauben/abstandsbolzen/1628/abstandsbolzen/distanzhalter-distin-innen/innen-messing-vernickelt?number=SW11544.26&amp;c=435" TargetMode="External"/><Relationship Id="rId10" Type="http://schemas.openxmlformats.org/officeDocument/2006/relationships/hyperlink" Target="https://shop.der-schraubenladen.de/schrauben/metrische-schrauben/schrauben-flachkopf/2144/iso-7380-2-linsenschraube-mit-flansch-innensechskant-edelstahl-a2?number=SW12060.28&amp;c=10" TargetMode="External"/><Relationship Id="rId4" Type="http://schemas.openxmlformats.org/officeDocument/2006/relationships/hyperlink" Target="https://www.digikey.de/short/9hhf83c4" TargetMode="External"/><Relationship Id="rId9" Type="http://schemas.openxmlformats.org/officeDocument/2006/relationships/hyperlink" Target="https://www.amazon.de/UTOMAG-Multi-Use-Neodym-Magnete-Aufbewahrungs/dp/B08F7HNG45/ref=sr_1_5?keywords=neodym+magnete+6mm&amp;qid=1659078103&amp;sr=8-5" TargetMode="External"/><Relationship Id="rId14" Type="http://schemas.openxmlformats.org/officeDocument/2006/relationships/hyperlink" Target="https://www.digikey.de/short/240nt5jz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d1.de/shop/led-rechteckig-3x2-weiss-diffus-1800mcd-wehcw02-d1m.html" TargetMode="External"/><Relationship Id="rId13" Type="http://schemas.openxmlformats.org/officeDocument/2006/relationships/hyperlink" Target="https://www.az-delivery.de/products/nano-v3-mit-ch340-arduino-kompatibel?variant=6127202074651" TargetMode="External"/><Relationship Id="rId18" Type="http://schemas.openxmlformats.org/officeDocument/2006/relationships/hyperlink" Target="https://www.digikey.de/short/vt12t2fc" TargetMode="External"/><Relationship Id="rId26" Type="http://schemas.openxmlformats.org/officeDocument/2006/relationships/hyperlink" Target="https://www.digikey.de/short/ndpjmjr8" TargetMode="External"/><Relationship Id="rId3" Type="http://schemas.openxmlformats.org/officeDocument/2006/relationships/hyperlink" Target="https://www.digikey.de/short/hhh2zfdw" TargetMode="External"/><Relationship Id="rId21" Type="http://schemas.openxmlformats.org/officeDocument/2006/relationships/hyperlink" Target="https://www.reichelt.de/stiftleisten-2-54-mm-1x03-gerade-mpe-087-1-003-p119880.html?&amp;trstct=pos_19&amp;nbc=1" TargetMode="External"/><Relationship Id="rId7" Type="http://schemas.openxmlformats.org/officeDocument/2006/relationships/hyperlink" Target="https://www.az-delivery.de/products/esp8266-01" TargetMode="External"/><Relationship Id="rId12" Type="http://schemas.openxmlformats.org/officeDocument/2006/relationships/hyperlink" Target="https://www.reichelt.de/schottkydiode-30-v-1-a-do-41-1n-5818-p41849.html?&amp;nbc=1" TargetMode="External"/><Relationship Id="rId17" Type="http://schemas.openxmlformats.org/officeDocument/2006/relationships/hyperlink" Target="https://www.digikey.de/short/vt12t2fc" TargetMode="External"/><Relationship Id="rId25" Type="http://schemas.openxmlformats.org/officeDocument/2006/relationships/hyperlink" Target="https://aisler.net/p/QNEXBQDJ" TargetMode="External"/><Relationship Id="rId2" Type="http://schemas.openxmlformats.org/officeDocument/2006/relationships/hyperlink" Target="https://www.digikey.de/short/hhh2zfdw" TargetMode="External"/><Relationship Id="rId16" Type="http://schemas.openxmlformats.org/officeDocument/2006/relationships/hyperlink" Target="https://www.digikey.de/short/vt12t2fc" TargetMode="External"/><Relationship Id="rId20" Type="http://schemas.openxmlformats.org/officeDocument/2006/relationships/hyperlink" Target="https://www.digikey.de/short/3m4wnrd0" TargetMode="External"/><Relationship Id="rId29" Type="http://schemas.openxmlformats.org/officeDocument/2006/relationships/hyperlink" Target="https://aisler.net/p/XYLFJKMG" TargetMode="External"/><Relationship Id="rId1" Type="http://schemas.openxmlformats.org/officeDocument/2006/relationships/hyperlink" Target="https://www.ebay.de/itm/173482533958?mkcid=16&amp;mkevt=1&amp;mkrid=707-127634-2357-0&amp;ssspo=GbE0SCLXSAq&amp;sssrc=2047675&amp;ssuid=lg42VTSER22&amp;widget_ver=artemis&amp;media=COPY" TargetMode="External"/><Relationship Id="rId6" Type="http://schemas.openxmlformats.org/officeDocument/2006/relationships/hyperlink" Target="https://www.digikey.de/short/hhh2zfdw" TargetMode="External"/><Relationship Id="rId11" Type="http://schemas.openxmlformats.org/officeDocument/2006/relationships/hyperlink" Target="https://www.reichelt.de/schottkydiode-30-v-1-a-do-41-1n-5818-p41849.html?&amp;nbc=1" TargetMode="External"/><Relationship Id="rId24" Type="http://schemas.openxmlformats.org/officeDocument/2006/relationships/hyperlink" Target="https://www.digikey.de/short/j00ncztz" TargetMode="External"/><Relationship Id="rId5" Type="http://schemas.openxmlformats.org/officeDocument/2006/relationships/hyperlink" Target="https://www.digikey.de/short/hhh2zfdw" TargetMode="External"/><Relationship Id="rId15" Type="http://schemas.openxmlformats.org/officeDocument/2006/relationships/hyperlink" Target="https://www.digikey.de/short/vt12t2fc" TargetMode="External"/><Relationship Id="rId23" Type="http://schemas.openxmlformats.org/officeDocument/2006/relationships/hyperlink" Target="https://www.reichelt.de/stiftleisten-2-54-mm-1x04-gerade-mpe-087-1-004-p119881.html?&amp;trstct=pos_37&amp;nbc=1" TargetMode="External"/><Relationship Id="rId28" Type="http://schemas.openxmlformats.org/officeDocument/2006/relationships/hyperlink" Target="https://www.digikey.de/short/3m4wnrd0" TargetMode="External"/><Relationship Id="rId10" Type="http://schemas.openxmlformats.org/officeDocument/2006/relationships/hyperlink" Target="https://www.reichelt.de/schottkydiode-30-v-1-a-do-41-1n-5818-p41849.html?&amp;nbc=1" TargetMode="External"/><Relationship Id="rId19" Type="http://schemas.openxmlformats.org/officeDocument/2006/relationships/hyperlink" Target="https://www.digikey.de/short/839dp8pc" TargetMode="External"/><Relationship Id="rId4" Type="http://schemas.openxmlformats.org/officeDocument/2006/relationships/hyperlink" Target="https://www.digikey.de/short/hhh2zfdw" TargetMode="External"/><Relationship Id="rId9" Type="http://schemas.openxmlformats.org/officeDocument/2006/relationships/hyperlink" Target="https://www.reichelt.de/schottkydiode-30-v-1-a-do-41-1n-5818-p41849.html?&amp;nbc=1" TargetMode="External"/><Relationship Id="rId14" Type="http://schemas.openxmlformats.org/officeDocument/2006/relationships/hyperlink" Target="https://www.digikey.de/short/vt12t2fc" TargetMode="External"/><Relationship Id="rId22" Type="http://schemas.openxmlformats.org/officeDocument/2006/relationships/hyperlink" Target="https://www.reichelt.de/kurzschlussbruecke-schwarz-rm-2-54-jumper-2-54-sw-p9017.html?&amp;trstct=pos_0&amp;nbc=1" TargetMode="External"/><Relationship Id="rId27" Type="http://schemas.openxmlformats.org/officeDocument/2006/relationships/hyperlink" Target="https://www.digikey.de/short/ndpjmjr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53B9-9E30-554D-8B48-A601D33D8D50}">
  <dimension ref="A1:I37"/>
  <sheetViews>
    <sheetView tabSelected="1" zoomScaleNormal="150" zoomScaleSheetLayoutView="100" workbookViewId="0">
      <selection activeCell="D3" sqref="D3"/>
    </sheetView>
  </sheetViews>
  <sheetFormatPr defaultRowHeight="15" x14ac:dyDescent="0.2"/>
  <cols>
    <col min="2" max="2" width="12.64453125" customWidth="1"/>
    <col min="4" max="4" width="34.30078125" customWidth="1"/>
    <col min="5" max="5" width="18.6953125" customWidth="1"/>
    <col min="6" max="6" width="34.4375" style="3" customWidth="1"/>
    <col min="7" max="7" width="37.26171875" style="3" customWidth="1"/>
    <col min="9" max="9" width="43.58203125" customWidth="1"/>
  </cols>
  <sheetData>
    <row r="1" spans="1:9" ht="23.25" x14ac:dyDescent="0.3">
      <c r="A1" s="2" t="s">
        <v>152</v>
      </c>
      <c r="B1" s="2"/>
      <c r="C1" s="2"/>
    </row>
    <row r="3" spans="1:9" x14ac:dyDescent="0.2">
      <c r="A3" s="1" t="s">
        <v>172</v>
      </c>
    </row>
    <row r="5" spans="1:9" s="1" customFormat="1" x14ac:dyDescent="0.2">
      <c r="A5" s="1" t="s">
        <v>1</v>
      </c>
      <c r="B5" s="1" t="s">
        <v>5</v>
      </c>
      <c r="C5" s="1" t="s">
        <v>88</v>
      </c>
      <c r="D5" s="1" t="s">
        <v>2</v>
      </c>
      <c r="E5" s="1" t="s">
        <v>12</v>
      </c>
      <c r="F5" s="8" t="s">
        <v>11</v>
      </c>
      <c r="G5" s="8" t="s">
        <v>3</v>
      </c>
      <c r="H5" s="1" t="s">
        <v>4</v>
      </c>
      <c r="I5" s="1" t="s">
        <v>28</v>
      </c>
    </row>
    <row r="6" spans="1:9" ht="32.25" customHeight="1" x14ac:dyDescent="0.2">
      <c r="H6" s="14" t="s">
        <v>148</v>
      </c>
      <c r="I6" s="14"/>
    </row>
    <row r="7" spans="1:9" x14ac:dyDescent="0.2">
      <c r="A7">
        <v>1</v>
      </c>
      <c r="B7" s="15" t="s">
        <v>6</v>
      </c>
      <c r="C7">
        <v>1</v>
      </c>
      <c r="D7" s="3" t="s">
        <v>7</v>
      </c>
      <c r="E7" s="6" t="s">
        <v>24</v>
      </c>
      <c r="F7" s="6" t="s">
        <v>8</v>
      </c>
      <c r="G7" s="4" t="s">
        <v>9</v>
      </c>
      <c r="H7" s="5">
        <v>1.37</v>
      </c>
    </row>
    <row r="8" spans="1:9" x14ac:dyDescent="0.2">
      <c r="A8">
        <v>2</v>
      </c>
      <c r="B8" s="15" t="s">
        <v>156</v>
      </c>
      <c r="C8">
        <v>1</v>
      </c>
      <c r="D8" s="3" t="s">
        <v>23</v>
      </c>
      <c r="E8" s="6" t="s">
        <v>24</v>
      </c>
      <c r="F8" s="6" t="s">
        <v>25</v>
      </c>
      <c r="G8" s="4" t="s">
        <v>26</v>
      </c>
      <c r="H8" s="5">
        <v>0.23</v>
      </c>
    </row>
    <row r="9" spans="1:9" x14ac:dyDescent="0.2">
      <c r="A9">
        <v>3</v>
      </c>
      <c r="B9" s="15" t="s">
        <v>32</v>
      </c>
      <c r="C9">
        <v>1</v>
      </c>
      <c r="D9" t="s">
        <v>34</v>
      </c>
      <c r="E9" s="5" t="s">
        <v>24</v>
      </c>
      <c r="F9" s="6" t="s">
        <v>35</v>
      </c>
      <c r="G9" s="4" t="s">
        <v>36</v>
      </c>
      <c r="H9" s="5">
        <v>0.35</v>
      </c>
    </row>
    <row r="10" spans="1:9" x14ac:dyDescent="0.2">
      <c r="A10">
        <v>4</v>
      </c>
      <c r="B10" s="15" t="s">
        <v>33</v>
      </c>
      <c r="C10">
        <v>1</v>
      </c>
      <c r="D10" t="s">
        <v>34</v>
      </c>
      <c r="E10" t="s">
        <v>24</v>
      </c>
      <c r="F10" s="6" t="s">
        <v>35</v>
      </c>
      <c r="G10" s="4" t="s">
        <v>36</v>
      </c>
      <c r="H10" s="5">
        <v>0.35</v>
      </c>
    </row>
    <row r="11" spans="1:9" x14ac:dyDescent="0.2">
      <c r="A11" s="6">
        <v>5</v>
      </c>
      <c r="B11" s="16" t="s">
        <v>38</v>
      </c>
      <c r="C11" s="6">
        <v>1</v>
      </c>
      <c r="D11" s="6" t="s">
        <v>155</v>
      </c>
      <c r="E11" s="6" t="s">
        <v>24</v>
      </c>
      <c r="F11" s="6" t="s">
        <v>41</v>
      </c>
      <c r="G11" s="4" t="s">
        <v>40</v>
      </c>
      <c r="H11" s="5">
        <v>0.22</v>
      </c>
      <c r="I11" s="6"/>
    </row>
    <row r="12" spans="1:9" x14ac:dyDescent="0.2">
      <c r="A12">
        <v>6</v>
      </c>
      <c r="B12" s="16" t="s">
        <v>39</v>
      </c>
      <c r="C12" s="6">
        <v>1</v>
      </c>
      <c r="D12" s="6" t="s">
        <v>155</v>
      </c>
      <c r="E12" s="6" t="s">
        <v>24</v>
      </c>
      <c r="F12" s="6" t="s">
        <v>41</v>
      </c>
      <c r="G12" s="4" t="s">
        <v>40</v>
      </c>
      <c r="H12" s="5">
        <v>0.22</v>
      </c>
      <c r="I12" s="6"/>
    </row>
    <row r="13" spans="1:9" x14ac:dyDescent="0.2">
      <c r="A13">
        <v>7</v>
      </c>
      <c r="B13" s="15" t="s">
        <v>47</v>
      </c>
      <c r="C13">
        <v>1</v>
      </c>
      <c r="D13" t="s">
        <v>50</v>
      </c>
      <c r="E13" t="s">
        <v>87</v>
      </c>
      <c r="H13" s="5">
        <v>0.1</v>
      </c>
    </row>
    <row r="14" spans="1:9" x14ac:dyDescent="0.2">
      <c r="A14">
        <v>8</v>
      </c>
      <c r="B14" s="15" t="s">
        <v>48</v>
      </c>
      <c r="C14">
        <v>1</v>
      </c>
      <c r="D14" t="s">
        <v>157</v>
      </c>
      <c r="E14" t="s">
        <v>87</v>
      </c>
      <c r="H14" s="5">
        <v>0.1</v>
      </c>
    </row>
    <row r="15" spans="1:9" x14ac:dyDescent="0.2">
      <c r="A15">
        <v>9</v>
      </c>
      <c r="B15" s="15" t="s">
        <v>49</v>
      </c>
      <c r="C15">
        <v>1</v>
      </c>
      <c r="D15" t="s">
        <v>158</v>
      </c>
      <c r="E15" t="s">
        <v>87</v>
      </c>
      <c r="H15" s="5">
        <v>0.1</v>
      </c>
    </row>
    <row r="16" spans="1:9" x14ac:dyDescent="0.2">
      <c r="A16">
        <v>10</v>
      </c>
      <c r="B16" s="15" t="s">
        <v>159</v>
      </c>
      <c r="C16">
        <v>1</v>
      </c>
      <c r="D16" t="s">
        <v>160</v>
      </c>
      <c r="E16" t="s">
        <v>24</v>
      </c>
      <c r="F16" s="3" t="s">
        <v>162</v>
      </c>
      <c r="G16" s="4" t="s">
        <v>161</v>
      </c>
      <c r="H16" s="5">
        <v>0.1</v>
      </c>
    </row>
    <row r="17" spans="1:9" x14ac:dyDescent="0.2">
      <c r="A17">
        <v>11</v>
      </c>
      <c r="B17" s="15" t="s">
        <v>52</v>
      </c>
      <c r="C17">
        <v>1</v>
      </c>
      <c r="D17" t="s">
        <v>57</v>
      </c>
      <c r="E17" t="s">
        <v>24</v>
      </c>
      <c r="F17" s="3" t="s">
        <v>59</v>
      </c>
      <c r="G17" s="4" t="s">
        <v>58</v>
      </c>
      <c r="H17" s="5">
        <v>0.44</v>
      </c>
    </row>
    <row r="18" spans="1:9" ht="41.25" x14ac:dyDescent="0.2">
      <c r="A18">
        <v>12</v>
      </c>
      <c r="B18" s="15" t="s">
        <v>53</v>
      </c>
      <c r="C18">
        <v>1</v>
      </c>
      <c r="D18" t="s">
        <v>61</v>
      </c>
      <c r="E18" t="s">
        <v>37</v>
      </c>
      <c r="F18" s="3" t="s">
        <v>60</v>
      </c>
      <c r="G18" s="4" t="s">
        <v>62</v>
      </c>
      <c r="H18" s="5">
        <v>0.32</v>
      </c>
      <c r="I18" s="1" t="s">
        <v>63</v>
      </c>
    </row>
    <row r="19" spans="1:9" x14ac:dyDescent="0.2">
      <c r="A19">
        <v>13</v>
      </c>
      <c r="B19" s="15" t="s">
        <v>54</v>
      </c>
      <c r="C19">
        <v>1</v>
      </c>
      <c r="D19" t="s">
        <v>153</v>
      </c>
      <c r="E19" t="s">
        <v>87</v>
      </c>
      <c r="G19" s="4"/>
      <c r="H19" s="5"/>
      <c r="I19" s="1"/>
    </row>
    <row r="20" spans="1:9" x14ac:dyDescent="0.2">
      <c r="A20">
        <v>14</v>
      </c>
      <c r="B20" s="15" t="s">
        <v>55</v>
      </c>
      <c r="C20">
        <v>1</v>
      </c>
      <c r="D20" t="s">
        <v>57</v>
      </c>
      <c r="E20" t="s">
        <v>24</v>
      </c>
      <c r="F20" s="3" t="s">
        <v>59</v>
      </c>
      <c r="G20" s="4" t="s">
        <v>58</v>
      </c>
      <c r="H20" s="5">
        <v>0.26</v>
      </c>
    </row>
    <row r="21" spans="1:9" x14ac:dyDescent="0.2">
      <c r="A21">
        <v>15</v>
      </c>
      <c r="B21" s="15" t="s">
        <v>56</v>
      </c>
      <c r="C21">
        <v>1</v>
      </c>
      <c r="D21" t="s">
        <v>153</v>
      </c>
      <c r="E21" t="s">
        <v>87</v>
      </c>
      <c r="G21" s="4"/>
      <c r="H21" s="5"/>
    </row>
    <row r="22" spans="1:9" x14ac:dyDescent="0.2">
      <c r="A22">
        <v>16</v>
      </c>
      <c r="B22" s="15" t="s">
        <v>154</v>
      </c>
      <c r="C22">
        <v>1</v>
      </c>
      <c r="D22" t="s">
        <v>153</v>
      </c>
      <c r="E22" t="s">
        <v>87</v>
      </c>
      <c r="G22" s="4"/>
      <c r="H22" s="5">
        <v>0.44</v>
      </c>
    </row>
    <row r="23" spans="1:9" ht="41.25" x14ac:dyDescent="0.2">
      <c r="A23">
        <v>17</v>
      </c>
      <c r="B23" s="15" t="s">
        <v>108</v>
      </c>
      <c r="C23">
        <v>1</v>
      </c>
      <c r="D23" t="s">
        <v>109</v>
      </c>
      <c r="E23" t="s">
        <v>37</v>
      </c>
      <c r="F23" s="3" t="s">
        <v>110</v>
      </c>
      <c r="G23" s="4" t="s">
        <v>111</v>
      </c>
      <c r="H23" s="5">
        <v>0.87</v>
      </c>
    </row>
    <row r="24" spans="1:9" x14ac:dyDescent="0.2">
      <c r="A24">
        <v>18</v>
      </c>
      <c r="B24" s="15" t="s">
        <v>64</v>
      </c>
      <c r="C24">
        <v>1</v>
      </c>
      <c r="D24" t="s">
        <v>65</v>
      </c>
      <c r="E24" t="s">
        <v>163</v>
      </c>
      <c r="F24" s="3" t="s">
        <v>164</v>
      </c>
      <c r="G24" s="4"/>
      <c r="H24" s="5">
        <v>3.5</v>
      </c>
    </row>
    <row r="25" spans="1:9" ht="68.25" x14ac:dyDescent="0.2">
      <c r="A25">
        <v>19</v>
      </c>
      <c r="B25" s="15" t="s">
        <v>66</v>
      </c>
      <c r="C25">
        <v>1</v>
      </c>
      <c r="D25" t="s">
        <v>67</v>
      </c>
      <c r="E25" t="s">
        <v>70</v>
      </c>
      <c r="F25" s="3" t="s">
        <v>69</v>
      </c>
      <c r="G25" s="4" t="s">
        <v>68</v>
      </c>
      <c r="H25" s="5">
        <v>0.18</v>
      </c>
    </row>
    <row r="26" spans="1:9" x14ac:dyDescent="0.2">
      <c r="A26">
        <v>20</v>
      </c>
      <c r="B26" s="15" t="s">
        <v>71</v>
      </c>
      <c r="C26">
        <v>2</v>
      </c>
      <c r="D26" t="s">
        <v>91</v>
      </c>
      <c r="E26" t="s">
        <v>87</v>
      </c>
      <c r="H26" s="5"/>
    </row>
    <row r="27" spans="1:9" x14ac:dyDescent="0.2">
      <c r="A27">
        <v>21</v>
      </c>
      <c r="B27" s="15" t="s">
        <v>171</v>
      </c>
      <c r="C27">
        <v>2</v>
      </c>
      <c r="D27" t="s">
        <v>171</v>
      </c>
      <c r="E27" t="s">
        <v>87</v>
      </c>
      <c r="H27" s="5"/>
    </row>
    <row r="28" spans="1:9" ht="68.25" x14ac:dyDescent="0.2">
      <c r="A28">
        <v>22</v>
      </c>
      <c r="B28" s="15" t="s">
        <v>72</v>
      </c>
      <c r="C28">
        <v>4</v>
      </c>
      <c r="D28" t="s">
        <v>165</v>
      </c>
      <c r="E28" t="s">
        <v>73</v>
      </c>
      <c r="F28" s="3" t="s">
        <v>74</v>
      </c>
      <c r="G28" s="4" t="s">
        <v>166</v>
      </c>
      <c r="H28" s="5">
        <v>0.4</v>
      </c>
      <c r="I28" s="1"/>
    </row>
    <row r="29" spans="1:9" ht="68.25" x14ac:dyDescent="0.2">
      <c r="A29">
        <v>23</v>
      </c>
      <c r="B29" s="15" t="s">
        <v>71</v>
      </c>
      <c r="C29">
        <v>7</v>
      </c>
      <c r="D29" t="s">
        <v>89</v>
      </c>
      <c r="E29" t="s">
        <v>73</v>
      </c>
      <c r="F29" s="3" t="s">
        <v>75</v>
      </c>
      <c r="G29" s="4" t="s">
        <v>76</v>
      </c>
      <c r="H29" s="9">
        <v>0.16</v>
      </c>
    </row>
    <row r="30" spans="1:9" ht="27.75" x14ac:dyDescent="0.2">
      <c r="A30">
        <v>24</v>
      </c>
      <c r="B30" s="15" t="s">
        <v>92</v>
      </c>
      <c r="C30">
        <v>4</v>
      </c>
      <c r="D30" s="3" t="s">
        <v>95</v>
      </c>
      <c r="E30" t="s">
        <v>70</v>
      </c>
      <c r="F30" s="3" t="s">
        <v>94</v>
      </c>
      <c r="G30" s="4" t="s">
        <v>93</v>
      </c>
      <c r="H30" s="9">
        <v>0.2</v>
      </c>
    </row>
    <row r="31" spans="1:9" x14ac:dyDescent="0.2">
      <c r="A31">
        <v>25</v>
      </c>
      <c r="B31" s="15" t="s">
        <v>96</v>
      </c>
      <c r="C31">
        <v>1</v>
      </c>
      <c r="D31" s="9" t="s">
        <v>167</v>
      </c>
      <c r="E31" t="s">
        <v>97</v>
      </c>
      <c r="G31" s="4" t="s">
        <v>168</v>
      </c>
      <c r="H31" s="9">
        <v>19.16</v>
      </c>
    </row>
    <row r="32" spans="1:9" x14ac:dyDescent="0.2">
      <c r="A32">
        <v>26</v>
      </c>
      <c r="B32" s="15" t="s">
        <v>96</v>
      </c>
      <c r="C32">
        <v>1</v>
      </c>
      <c r="D32" t="s">
        <v>169</v>
      </c>
      <c r="E32" t="s">
        <v>97</v>
      </c>
      <c r="G32" s="4" t="s">
        <v>170</v>
      </c>
      <c r="H32" s="9">
        <v>5.21</v>
      </c>
    </row>
    <row r="33" spans="8:9" x14ac:dyDescent="0.2">
      <c r="H33" s="9"/>
      <c r="I33" s="9"/>
    </row>
    <row r="34" spans="8:9" x14ac:dyDescent="0.2">
      <c r="H34" s="10">
        <f>SUM(H7:H32)</f>
        <v>34.28</v>
      </c>
      <c r="I34" s="9"/>
    </row>
    <row r="35" spans="8:9" x14ac:dyDescent="0.2">
      <c r="H35" s="9"/>
    </row>
    <row r="36" spans="8:9" x14ac:dyDescent="0.2">
      <c r="H36" s="9"/>
    </row>
    <row r="37" spans="8:9" x14ac:dyDescent="0.2">
      <c r="H37" s="9"/>
    </row>
  </sheetData>
  <mergeCells count="1">
    <mergeCell ref="H6:I6"/>
  </mergeCells>
  <hyperlinks>
    <hyperlink ref="G7" r:id="rId1" xr:uid="{42B4BB82-8CF5-9C43-8276-83BF476000AE}"/>
    <hyperlink ref="G8" r:id="rId2" xr:uid="{C4F500EA-8CD9-5748-9C2C-2F0E19F24028}"/>
    <hyperlink ref="G10" r:id="rId3" xr:uid="{30B42F1E-E865-D84C-96BD-4BF3EADD4514}"/>
    <hyperlink ref="G9" r:id="rId4" xr:uid="{EB4C163F-6BF2-AC41-9196-C8F39BB79AC1}"/>
    <hyperlink ref="G11" r:id="rId5" xr:uid="{8A707413-B034-3749-862A-C3D4EE80EF3E}"/>
    <hyperlink ref="G12" r:id="rId6" xr:uid="{5C38B5E0-B578-004C-A021-96DC47AF1B37}"/>
    <hyperlink ref="G17" r:id="rId7" xr:uid="{15A53270-CE05-9747-82AF-D000342F2F7F}"/>
    <hyperlink ref="G18" r:id="rId8" xr:uid="{8CBEC887-3419-EE4D-B92A-EC6D7DDA8A74}"/>
    <hyperlink ref="G25" r:id="rId9" xr:uid="{E61BB9B0-B5F5-4B46-8722-C1934BAB8228}"/>
    <hyperlink ref="G29" r:id="rId10" xr:uid="{0EFDD04A-CB0C-734D-BAF3-027D193D5113}"/>
    <hyperlink ref="G30" r:id="rId11" xr:uid="{1DF2278D-6712-FC4A-B100-AFAAC960F879}"/>
    <hyperlink ref="G23" r:id="rId12" xr:uid="{827F7C5B-4292-FF4B-8BE7-0721520D72F5}"/>
    <hyperlink ref="G20" r:id="rId13" xr:uid="{9D5BD5AD-9BFF-5A41-96F8-0061B0530A37}"/>
    <hyperlink ref="G16" r:id="rId14" xr:uid="{49FEADF6-5477-4342-92C4-67EA3AF0944A}"/>
    <hyperlink ref="G28" r:id="rId15" xr:uid="{E2B47A9C-4C02-784A-AF06-D2FC7650C6A1}"/>
    <hyperlink ref="G31" r:id="rId16" xr:uid="{5CE1DB5E-18AC-374B-8FCF-09341A8DB565}"/>
    <hyperlink ref="G32" r:id="rId17" xr:uid="{913D2682-E061-F446-A767-0E0370EF523F}"/>
  </hyperlinks>
  <pageMargins left="0.7" right="0.7" top="0.75" bottom="0.75" header="0.3" footer="0.3"/>
  <pageSetup scale="0" firstPageNumber="0" fitToWidth="0" fitToHeight="0" orientation="landscape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7628-0241-734F-8F60-14F6D82171DF}">
  <dimension ref="A1:I46"/>
  <sheetViews>
    <sheetView zoomScaleNormal="150" zoomScaleSheetLayoutView="100" workbookViewId="0"/>
  </sheetViews>
  <sheetFormatPr defaultRowHeight="15" x14ac:dyDescent="0.2"/>
  <cols>
    <col min="4" max="4" width="22.1953125" customWidth="1"/>
    <col min="5" max="5" width="12.10546875" customWidth="1"/>
    <col min="6" max="6" width="34.4375" customWidth="1"/>
    <col min="7" max="7" width="38.60546875" style="3" customWidth="1"/>
    <col min="8" max="8" width="9.81640625" customWidth="1"/>
    <col min="9" max="9" width="41.296875" customWidth="1"/>
  </cols>
  <sheetData>
    <row r="1" spans="1:9" ht="23.25" x14ac:dyDescent="0.3">
      <c r="A1" s="2" t="s">
        <v>152</v>
      </c>
    </row>
    <row r="3" spans="1:9" x14ac:dyDescent="0.2">
      <c r="A3" s="1" t="s">
        <v>0</v>
      </c>
    </row>
    <row r="5" spans="1:9" s="1" customFormat="1" x14ac:dyDescent="0.2">
      <c r="A5" s="1" t="s">
        <v>1</v>
      </c>
      <c r="B5" s="1" t="s">
        <v>5</v>
      </c>
      <c r="C5" s="1" t="s">
        <v>88</v>
      </c>
      <c r="D5" s="1" t="s">
        <v>2</v>
      </c>
      <c r="E5" s="1" t="s">
        <v>12</v>
      </c>
      <c r="F5" s="8" t="s">
        <v>11</v>
      </c>
      <c r="G5" s="8" t="s">
        <v>3</v>
      </c>
      <c r="H5" s="1" t="s">
        <v>4</v>
      </c>
      <c r="I5" s="1" t="s">
        <v>28</v>
      </c>
    </row>
    <row r="6" spans="1:9" ht="32.25" customHeight="1" x14ac:dyDescent="0.2">
      <c r="H6" s="14" t="s">
        <v>148</v>
      </c>
      <c r="I6" s="14"/>
    </row>
    <row r="7" spans="1:9" ht="41.25" x14ac:dyDescent="0.2">
      <c r="A7">
        <v>1</v>
      </c>
      <c r="B7" t="s">
        <v>98</v>
      </c>
      <c r="C7">
        <v>1</v>
      </c>
      <c r="D7" t="s">
        <v>99</v>
      </c>
      <c r="E7" t="s">
        <v>27</v>
      </c>
      <c r="F7" t="s">
        <v>126</v>
      </c>
      <c r="G7" s="4" t="s">
        <v>125</v>
      </c>
      <c r="H7" s="5">
        <v>9.59</v>
      </c>
    </row>
    <row r="8" spans="1:9" ht="68.25" x14ac:dyDescent="0.2">
      <c r="A8">
        <v>2</v>
      </c>
      <c r="B8" t="s">
        <v>15</v>
      </c>
      <c r="C8">
        <v>1</v>
      </c>
      <c r="D8" t="s">
        <v>22</v>
      </c>
      <c r="E8" s="7" t="s">
        <v>13</v>
      </c>
      <c r="F8" s="6"/>
      <c r="G8" s="4" t="s">
        <v>10</v>
      </c>
      <c r="H8" s="5">
        <f>3.19/5</f>
        <v>0.63800000000000001</v>
      </c>
    </row>
    <row r="9" spans="1:9" x14ac:dyDescent="0.2">
      <c r="A9">
        <v>3</v>
      </c>
      <c r="B9" t="s">
        <v>16</v>
      </c>
      <c r="C9">
        <v>1</v>
      </c>
      <c r="D9" t="s">
        <v>100</v>
      </c>
      <c r="E9" t="s">
        <v>24</v>
      </c>
      <c r="F9" s="7" t="s">
        <v>101</v>
      </c>
      <c r="G9" s="4" t="s">
        <v>102</v>
      </c>
      <c r="H9" s="5">
        <v>1.41</v>
      </c>
    </row>
    <row r="10" spans="1:9" x14ac:dyDescent="0.2">
      <c r="A10">
        <v>4</v>
      </c>
      <c r="B10" t="s">
        <v>17</v>
      </c>
      <c r="C10">
        <v>1</v>
      </c>
      <c r="D10" t="s">
        <v>100</v>
      </c>
      <c r="E10" t="s">
        <v>24</v>
      </c>
      <c r="F10" s="7" t="s">
        <v>101</v>
      </c>
      <c r="G10" s="4" t="s">
        <v>102</v>
      </c>
      <c r="H10" s="5">
        <v>1.41</v>
      </c>
    </row>
    <row r="11" spans="1:9" x14ac:dyDescent="0.2">
      <c r="A11">
        <v>5</v>
      </c>
      <c r="B11" t="s">
        <v>18</v>
      </c>
      <c r="C11">
        <v>1</v>
      </c>
      <c r="D11" t="s">
        <v>100</v>
      </c>
      <c r="E11" t="s">
        <v>24</v>
      </c>
      <c r="F11" s="7" t="s">
        <v>101</v>
      </c>
      <c r="G11" s="4" t="s">
        <v>102</v>
      </c>
      <c r="H11" s="5">
        <v>1.41</v>
      </c>
    </row>
    <row r="12" spans="1:9" x14ac:dyDescent="0.2">
      <c r="A12">
        <v>6</v>
      </c>
      <c r="B12" t="s">
        <v>19</v>
      </c>
      <c r="C12">
        <v>1</v>
      </c>
      <c r="D12" t="s">
        <v>100</v>
      </c>
      <c r="E12" t="s">
        <v>24</v>
      </c>
      <c r="F12" s="7" t="s">
        <v>101</v>
      </c>
      <c r="G12" s="4" t="s">
        <v>102</v>
      </c>
      <c r="H12" s="5">
        <v>1.41</v>
      </c>
    </row>
    <row r="13" spans="1:9" x14ac:dyDescent="0.2">
      <c r="A13">
        <v>7</v>
      </c>
      <c r="B13" t="s">
        <v>20</v>
      </c>
      <c r="C13">
        <v>1</v>
      </c>
      <c r="D13" t="s">
        <v>100</v>
      </c>
      <c r="E13" t="s">
        <v>24</v>
      </c>
      <c r="F13" s="7" t="s">
        <v>101</v>
      </c>
      <c r="G13" s="4" t="s">
        <v>102</v>
      </c>
      <c r="H13" s="5">
        <v>1.41</v>
      </c>
    </row>
    <row r="14" spans="1:9" x14ac:dyDescent="0.2">
      <c r="A14">
        <v>8</v>
      </c>
      <c r="B14" t="s">
        <v>21</v>
      </c>
      <c r="C14">
        <v>1</v>
      </c>
      <c r="D14" t="s">
        <v>103</v>
      </c>
      <c r="E14" t="s">
        <v>70</v>
      </c>
      <c r="F14" s="7" t="s">
        <v>104</v>
      </c>
      <c r="G14" s="4" t="s">
        <v>105</v>
      </c>
      <c r="H14" s="5">
        <v>0.5</v>
      </c>
    </row>
    <row r="15" spans="1:9" x14ac:dyDescent="0.2">
      <c r="A15">
        <v>9</v>
      </c>
      <c r="B15" s="5" t="s">
        <v>14</v>
      </c>
      <c r="C15">
        <v>1</v>
      </c>
      <c r="D15" t="s">
        <v>106</v>
      </c>
      <c r="E15" t="s">
        <v>87</v>
      </c>
      <c r="F15" s="11"/>
      <c r="G15" s="4" t="s">
        <v>107</v>
      </c>
      <c r="H15" s="5">
        <v>0.5</v>
      </c>
    </row>
    <row r="16" spans="1:9" ht="27.75" x14ac:dyDescent="0.2">
      <c r="A16">
        <v>10</v>
      </c>
      <c r="B16" t="s">
        <v>112</v>
      </c>
      <c r="C16">
        <v>1</v>
      </c>
      <c r="D16" t="s">
        <v>29</v>
      </c>
      <c r="E16" s="6" t="s">
        <v>27</v>
      </c>
      <c r="F16" s="3" t="s">
        <v>30</v>
      </c>
      <c r="G16" s="4" t="s">
        <v>31</v>
      </c>
      <c r="H16" s="5">
        <v>2.95</v>
      </c>
    </row>
    <row r="17" spans="1:8" ht="41.25" x14ac:dyDescent="0.2">
      <c r="A17">
        <v>11</v>
      </c>
      <c r="B17" t="s">
        <v>113</v>
      </c>
      <c r="C17">
        <v>40</v>
      </c>
      <c r="D17" t="s">
        <v>114</v>
      </c>
      <c r="E17" s="3" t="s">
        <v>117</v>
      </c>
      <c r="F17" s="3" t="s">
        <v>116</v>
      </c>
      <c r="G17" s="4" t="s">
        <v>115</v>
      </c>
      <c r="H17" s="5">
        <f>40*0.32</f>
        <v>12.8</v>
      </c>
    </row>
    <row r="18" spans="1:8" ht="27.75" x14ac:dyDescent="0.2">
      <c r="A18">
        <v>12</v>
      </c>
      <c r="B18" t="s">
        <v>118</v>
      </c>
      <c r="C18">
        <v>1</v>
      </c>
      <c r="D18" t="s">
        <v>122</v>
      </c>
      <c r="E18" t="s">
        <v>37</v>
      </c>
      <c r="F18" s="3" t="s">
        <v>123</v>
      </c>
      <c r="G18" s="4" t="s">
        <v>124</v>
      </c>
      <c r="H18" s="5">
        <v>0.05</v>
      </c>
    </row>
    <row r="19" spans="1:8" ht="27.75" x14ac:dyDescent="0.2">
      <c r="A19">
        <v>13</v>
      </c>
      <c r="B19" t="s">
        <v>119</v>
      </c>
      <c r="C19">
        <v>1</v>
      </c>
      <c r="D19" t="s">
        <v>122</v>
      </c>
      <c r="E19" t="s">
        <v>37</v>
      </c>
      <c r="F19" s="3" t="s">
        <v>123</v>
      </c>
      <c r="G19" s="4" t="s">
        <v>124</v>
      </c>
      <c r="H19" s="5">
        <v>0.05</v>
      </c>
    </row>
    <row r="20" spans="1:8" ht="27.75" x14ac:dyDescent="0.2">
      <c r="A20">
        <v>14</v>
      </c>
      <c r="B20" t="s">
        <v>120</v>
      </c>
      <c r="C20">
        <v>1</v>
      </c>
      <c r="D20" t="s">
        <v>122</v>
      </c>
      <c r="E20" t="s">
        <v>37</v>
      </c>
      <c r="F20" s="3" t="s">
        <v>123</v>
      </c>
      <c r="G20" s="4" t="s">
        <v>124</v>
      </c>
      <c r="H20" s="5">
        <v>0.05</v>
      </c>
    </row>
    <row r="21" spans="1:8" ht="27.75" x14ac:dyDescent="0.2">
      <c r="A21">
        <v>15</v>
      </c>
      <c r="B21" t="s">
        <v>121</v>
      </c>
      <c r="C21">
        <v>1</v>
      </c>
      <c r="D21" t="s">
        <v>122</v>
      </c>
      <c r="E21" t="s">
        <v>37</v>
      </c>
      <c r="F21" s="3" t="s">
        <v>123</v>
      </c>
      <c r="G21" s="4" t="s">
        <v>124</v>
      </c>
      <c r="H21" s="5">
        <v>0.05</v>
      </c>
    </row>
    <row r="22" spans="1:8" x14ac:dyDescent="0.2">
      <c r="A22">
        <v>16</v>
      </c>
      <c r="B22" t="s">
        <v>43</v>
      </c>
      <c r="C22">
        <v>1</v>
      </c>
      <c r="D22" t="s">
        <v>131</v>
      </c>
      <c r="E22" t="s">
        <v>24</v>
      </c>
      <c r="F22" s="3" t="s">
        <v>132</v>
      </c>
      <c r="G22" s="4" t="s">
        <v>133</v>
      </c>
      <c r="H22" s="5">
        <v>0.4</v>
      </c>
    </row>
    <row r="23" spans="1:8" x14ac:dyDescent="0.2">
      <c r="A23">
        <v>17</v>
      </c>
      <c r="B23" t="s">
        <v>127</v>
      </c>
      <c r="C23">
        <v>1</v>
      </c>
      <c r="D23" t="s">
        <v>131</v>
      </c>
      <c r="E23" t="s">
        <v>24</v>
      </c>
      <c r="F23" s="3" t="s">
        <v>132</v>
      </c>
      <c r="G23" s="4" t="s">
        <v>133</v>
      </c>
      <c r="H23" s="5">
        <v>0.4</v>
      </c>
    </row>
    <row r="24" spans="1:8" x14ac:dyDescent="0.2">
      <c r="A24">
        <v>18</v>
      </c>
      <c r="B24" t="s">
        <v>128</v>
      </c>
      <c r="C24">
        <v>1</v>
      </c>
      <c r="D24" t="s">
        <v>131</v>
      </c>
      <c r="E24" t="s">
        <v>24</v>
      </c>
      <c r="F24" s="3" t="s">
        <v>132</v>
      </c>
      <c r="G24" s="4" t="s">
        <v>133</v>
      </c>
      <c r="H24" s="5">
        <v>0.4</v>
      </c>
    </row>
    <row r="25" spans="1:8" x14ac:dyDescent="0.2">
      <c r="A25">
        <v>19</v>
      </c>
      <c r="B25" t="s">
        <v>129</v>
      </c>
      <c r="C25">
        <v>1</v>
      </c>
      <c r="D25" t="s">
        <v>131</v>
      </c>
      <c r="E25" t="s">
        <v>24</v>
      </c>
      <c r="F25" s="3" t="s">
        <v>132</v>
      </c>
      <c r="G25" s="4" t="s">
        <v>133</v>
      </c>
      <c r="H25" s="5">
        <v>0.4</v>
      </c>
    </row>
    <row r="26" spans="1:8" x14ac:dyDescent="0.2">
      <c r="A26">
        <v>20</v>
      </c>
      <c r="B26" t="s">
        <v>130</v>
      </c>
      <c r="C26">
        <v>1</v>
      </c>
      <c r="D26" t="s">
        <v>131</v>
      </c>
      <c r="E26" t="s">
        <v>24</v>
      </c>
      <c r="F26" s="3" t="s">
        <v>132</v>
      </c>
      <c r="G26" s="4" t="s">
        <v>133</v>
      </c>
      <c r="H26" s="5">
        <v>0.4</v>
      </c>
    </row>
    <row r="27" spans="1:8" x14ac:dyDescent="0.2">
      <c r="A27">
        <v>21</v>
      </c>
      <c r="B27" t="s">
        <v>134</v>
      </c>
      <c r="C27">
        <v>1</v>
      </c>
      <c r="D27" t="s">
        <v>44</v>
      </c>
      <c r="E27" t="s">
        <v>24</v>
      </c>
      <c r="F27" s="3" t="s">
        <v>45</v>
      </c>
      <c r="G27" s="4" t="s">
        <v>46</v>
      </c>
      <c r="H27" s="5">
        <v>0.59</v>
      </c>
    </row>
    <row r="28" spans="1:8" x14ac:dyDescent="0.2">
      <c r="A28">
        <v>22</v>
      </c>
      <c r="B28" t="s">
        <v>47</v>
      </c>
      <c r="C28">
        <v>1</v>
      </c>
      <c r="D28" t="s">
        <v>51</v>
      </c>
      <c r="E28" t="s">
        <v>87</v>
      </c>
      <c r="F28" s="3"/>
      <c r="H28" s="5">
        <v>0.1</v>
      </c>
    </row>
    <row r="29" spans="1:8" x14ac:dyDescent="0.2">
      <c r="A29">
        <v>23</v>
      </c>
      <c r="B29" t="s">
        <v>48</v>
      </c>
      <c r="C29">
        <v>1</v>
      </c>
      <c r="D29" t="s">
        <v>135</v>
      </c>
      <c r="E29" t="s">
        <v>87</v>
      </c>
      <c r="F29" s="3"/>
      <c r="H29" s="5">
        <v>0.1</v>
      </c>
    </row>
    <row r="30" spans="1:8" x14ac:dyDescent="0.2">
      <c r="A30">
        <v>24</v>
      </c>
      <c r="B30" t="s">
        <v>52</v>
      </c>
      <c r="C30">
        <v>1</v>
      </c>
      <c r="D30" t="s">
        <v>145</v>
      </c>
      <c r="E30" t="s">
        <v>24</v>
      </c>
      <c r="F30" s="3" t="s">
        <v>146</v>
      </c>
      <c r="G30" s="4" t="s">
        <v>147</v>
      </c>
      <c r="H30" s="5">
        <v>0.35</v>
      </c>
    </row>
    <row r="31" spans="1:8" x14ac:dyDescent="0.2">
      <c r="A31">
        <v>25</v>
      </c>
      <c r="B31" t="s">
        <v>53</v>
      </c>
      <c r="C31">
        <v>1</v>
      </c>
      <c r="D31" t="s">
        <v>145</v>
      </c>
      <c r="E31" t="s">
        <v>24</v>
      </c>
      <c r="F31" s="3" t="s">
        <v>146</v>
      </c>
      <c r="G31" s="4" t="s">
        <v>147</v>
      </c>
      <c r="H31" s="5">
        <v>0.35</v>
      </c>
    </row>
    <row r="32" spans="1:8" x14ac:dyDescent="0.2">
      <c r="A32">
        <v>26</v>
      </c>
      <c r="B32" t="s">
        <v>54</v>
      </c>
      <c r="C32">
        <v>1</v>
      </c>
      <c r="D32" t="s">
        <v>57</v>
      </c>
      <c r="E32" t="s">
        <v>24</v>
      </c>
      <c r="F32" s="3" t="s">
        <v>59</v>
      </c>
      <c r="G32" s="4" t="s">
        <v>58</v>
      </c>
      <c r="H32" s="5">
        <v>0.35</v>
      </c>
    </row>
    <row r="33" spans="1:9" x14ac:dyDescent="0.2">
      <c r="A33">
        <v>27</v>
      </c>
      <c r="B33" t="s">
        <v>55</v>
      </c>
      <c r="C33" s="3">
        <v>1</v>
      </c>
      <c r="D33" t="s">
        <v>57</v>
      </c>
      <c r="E33" t="s">
        <v>24</v>
      </c>
      <c r="F33" s="3" t="s">
        <v>59</v>
      </c>
      <c r="G33" s="4" t="s">
        <v>58</v>
      </c>
      <c r="H33" s="5">
        <v>0.35</v>
      </c>
    </row>
    <row r="34" spans="1:9" x14ac:dyDescent="0.2">
      <c r="A34">
        <v>28</v>
      </c>
      <c r="B34" t="s">
        <v>56</v>
      </c>
      <c r="C34" s="3">
        <v>1</v>
      </c>
      <c r="D34" t="s">
        <v>153</v>
      </c>
      <c r="E34" t="s">
        <v>87</v>
      </c>
      <c r="F34" s="3"/>
      <c r="G34" s="4"/>
      <c r="H34" s="5">
        <v>0.15</v>
      </c>
    </row>
    <row r="35" spans="1:9" ht="41.25" x14ac:dyDescent="0.2">
      <c r="A35">
        <v>29</v>
      </c>
      <c r="B35" t="s">
        <v>80</v>
      </c>
      <c r="C35">
        <v>1</v>
      </c>
      <c r="D35" t="s">
        <v>81</v>
      </c>
      <c r="E35" t="s">
        <v>37</v>
      </c>
      <c r="F35" s="3" t="s">
        <v>82</v>
      </c>
      <c r="G35" s="4" t="s">
        <v>83</v>
      </c>
      <c r="H35" s="5">
        <v>0.08</v>
      </c>
    </row>
    <row r="36" spans="1:9" ht="41.25" x14ac:dyDescent="0.2">
      <c r="A36">
        <v>30</v>
      </c>
      <c r="B36" t="s">
        <v>84</v>
      </c>
      <c r="C36">
        <v>1</v>
      </c>
      <c r="D36" t="s">
        <v>84</v>
      </c>
      <c r="E36" t="s">
        <v>37</v>
      </c>
      <c r="F36" s="3" t="s">
        <v>85</v>
      </c>
      <c r="G36" s="4" t="s">
        <v>86</v>
      </c>
      <c r="H36" s="5">
        <v>0.03</v>
      </c>
    </row>
    <row r="37" spans="1:9" ht="41.25" x14ac:dyDescent="0.2">
      <c r="A37">
        <v>31</v>
      </c>
      <c r="B37" t="s">
        <v>80</v>
      </c>
      <c r="C37">
        <v>1</v>
      </c>
      <c r="D37" t="s">
        <v>137</v>
      </c>
      <c r="E37" t="s">
        <v>37</v>
      </c>
      <c r="F37" s="3" t="s">
        <v>136</v>
      </c>
      <c r="G37" s="4" t="s">
        <v>138</v>
      </c>
      <c r="H37" s="5">
        <v>0.11</v>
      </c>
    </row>
    <row r="38" spans="1:9" x14ac:dyDescent="0.2">
      <c r="A38">
        <v>32</v>
      </c>
      <c r="B38" t="s">
        <v>42</v>
      </c>
      <c r="C38">
        <v>1</v>
      </c>
      <c r="D38" t="s">
        <v>79</v>
      </c>
      <c r="E38" t="s">
        <v>24</v>
      </c>
      <c r="F38" s="3" t="s">
        <v>77</v>
      </c>
      <c r="G38" s="4" t="s">
        <v>78</v>
      </c>
      <c r="H38" s="5">
        <v>0.38</v>
      </c>
    </row>
    <row r="39" spans="1:9" x14ac:dyDescent="0.2">
      <c r="A39">
        <v>33</v>
      </c>
      <c r="B39" t="s">
        <v>71</v>
      </c>
      <c r="C39">
        <v>2</v>
      </c>
      <c r="D39" t="s">
        <v>150</v>
      </c>
      <c r="E39" t="s">
        <v>87</v>
      </c>
      <c r="F39" s="3" t="s">
        <v>151</v>
      </c>
      <c r="G39" s="4"/>
      <c r="H39" s="9">
        <v>0.16</v>
      </c>
      <c r="I39" s="1" t="s">
        <v>139</v>
      </c>
    </row>
    <row r="40" spans="1:9" x14ac:dyDescent="0.2">
      <c r="A40">
        <v>34</v>
      </c>
      <c r="B40" t="s">
        <v>140</v>
      </c>
      <c r="C40">
        <v>4</v>
      </c>
      <c r="D40" t="s">
        <v>90</v>
      </c>
      <c r="E40" t="s">
        <v>87</v>
      </c>
      <c r="F40" t="s">
        <v>141</v>
      </c>
      <c r="H40" s="12">
        <v>0.4</v>
      </c>
      <c r="I40" s="1" t="s">
        <v>139</v>
      </c>
    </row>
    <row r="41" spans="1:9" x14ac:dyDescent="0.2">
      <c r="A41">
        <v>35</v>
      </c>
      <c r="B41" t="s">
        <v>96</v>
      </c>
      <c r="C41">
        <v>1</v>
      </c>
      <c r="D41" t="s">
        <v>142</v>
      </c>
      <c r="E41" t="s">
        <v>97</v>
      </c>
      <c r="G41" s="4" t="s">
        <v>149</v>
      </c>
      <c r="H41" s="12">
        <v>9.58</v>
      </c>
    </row>
    <row r="42" spans="1:9" x14ac:dyDescent="0.2">
      <c r="A42">
        <v>36</v>
      </c>
      <c r="B42" t="s">
        <v>96</v>
      </c>
      <c r="C42">
        <v>1</v>
      </c>
      <c r="D42" s="12" t="s">
        <v>144</v>
      </c>
      <c r="E42" t="s">
        <v>97</v>
      </c>
      <c r="G42" s="4" t="s">
        <v>143</v>
      </c>
      <c r="H42" s="12">
        <v>7.18</v>
      </c>
    </row>
    <row r="44" spans="1:9" x14ac:dyDescent="0.2">
      <c r="D44" s="12"/>
      <c r="G44" s="4"/>
      <c r="H44" s="12"/>
    </row>
    <row r="45" spans="1:9" x14ac:dyDescent="0.2">
      <c r="D45" s="12"/>
    </row>
    <row r="46" spans="1:9" x14ac:dyDescent="0.2">
      <c r="H46" s="13">
        <f>SUM(H7:H42)</f>
        <v>56.487999999999985</v>
      </c>
    </row>
  </sheetData>
  <mergeCells count="1">
    <mergeCell ref="H6:I6"/>
  </mergeCells>
  <hyperlinks>
    <hyperlink ref="G8" r:id="rId1" xr:uid="{9B13FB54-B264-4745-BF55-CED12215FF12}"/>
    <hyperlink ref="G9" r:id="rId2" xr:uid="{1D7FFFF4-A002-044E-9163-9A0EF60FDD4E}"/>
    <hyperlink ref="G10" r:id="rId3" xr:uid="{31F9DA8A-C701-D440-B7EF-B1EFE23C3D6E}"/>
    <hyperlink ref="G11" r:id="rId4" xr:uid="{7AC2A4F0-0498-D447-AAAF-E70982FB71C7}"/>
    <hyperlink ref="G12" r:id="rId5" xr:uid="{6EA0FF04-C906-2B4C-A5CD-0A85565E6ED7}"/>
    <hyperlink ref="G13" r:id="rId6" xr:uid="{3DE3D7EE-B62C-C543-A1AC-D1A173293361}"/>
    <hyperlink ref="G16" r:id="rId7" xr:uid="{DD60CC5F-D677-F844-8BA7-6F3CDB277050}"/>
    <hyperlink ref="G17" r:id="rId8" xr:uid="{605960F0-EEB8-3548-AD02-2B0CF5DDA5E1}"/>
    <hyperlink ref="G18" r:id="rId9" xr:uid="{B056F255-4B2A-E641-8E2E-7D4078E20FB8}"/>
    <hyperlink ref="G19" r:id="rId10" xr:uid="{2478233B-BA5F-694B-B2E2-DD761384DA1C}"/>
    <hyperlink ref="G20" r:id="rId11" xr:uid="{6548340F-6D9B-8B4C-8806-397DA4957B2E}"/>
    <hyperlink ref="G21" r:id="rId12" xr:uid="{0BCB0B6D-634A-5540-B388-B1D45C74F756}"/>
    <hyperlink ref="G7" r:id="rId13" xr:uid="{AE666789-54B6-0C4D-9D1F-6E3BFAD5FB6A}"/>
    <hyperlink ref="G22" r:id="rId14" xr:uid="{A0388ADB-62AF-334A-9E40-EB7AD967E35F}"/>
    <hyperlink ref="G23" r:id="rId15" xr:uid="{CAEDE68B-46B6-264E-8BCA-9069FB424EB6}"/>
    <hyperlink ref="G24" r:id="rId16" xr:uid="{CF598629-9244-4845-81EA-00D7DD3F0B9D}"/>
    <hyperlink ref="G25" r:id="rId17" xr:uid="{91A5CFB3-8AF3-DB42-944E-37BB1D5924CF}"/>
    <hyperlink ref="G26" r:id="rId18" xr:uid="{D1EE12EB-C501-0C45-9CC7-B41CC42172E3}"/>
    <hyperlink ref="G27" r:id="rId19" xr:uid="{EC370575-B6CD-4C4D-9AC9-6C02C19B634E}"/>
    <hyperlink ref="G31" r:id="rId20" xr:uid="{CB77A56D-1AD5-E04D-B7CC-606CE3DDF1A5}"/>
    <hyperlink ref="G35" r:id="rId21" xr:uid="{E4A0F4EF-DE1F-4A49-A8A6-EC4A11583D25}"/>
    <hyperlink ref="G36" r:id="rId22" xr:uid="{B4FB2A07-3FEE-EF41-908D-436A2493DE52}"/>
    <hyperlink ref="G37" r:id="rId23" xr:uid="{539F9F2A-7BBA-D543-A539-DEE9C13D2463}"/>
    <hyperlink ref="G38" r:id="rId24" xr:uid="{0CE20A5E-631D-AB41-ADB3-211592752458}"/>
    <hyperlink ref="G42" r:id="rId25" xr:uid="{9F2F9BDE-5AB1-114C-A3C3-D8B6BFDAD06E}"/>
    <hyperlink ref="G32" r:id="rId26" xr:uid="{2600FCD7-B40B-724C-BBD8-EB66B3F213A0}"/>
    <hyperlink ref="G33" r:id="rId27" xr:uid="{A90C4067-4166-9946-BEA8-B3E9193FBF6F}"/>
    <hyperlink ref="G30" r:id="rId28" xr:uid="{DBBB1EF1-06FA-5845-9888-1C15155578C8}"/>
    <hyperlink ref="G41" r:id="rId29" xr:uid="{D8D31188-62F7-9843-AB77-BAAA0CCCE3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Power Supply PCB</vt:lpstr>
      <vt:lpstr>Display 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Ludwin Monz</dc:creator>
  <dcterms:created xsi:type="dcterms:W3CDTF">2022-07-27T16:42:04Z</dcterms:created>
</cp:coreProperties>
</file>