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5"/>
  <workbookPr/>
  <mc:AlternateContent xmlns:mc="http://schemas.openxmlformats.org/markup-compatibility/2006">
    <mc:Choice Requires="x15">
      <x15ac:absPath xmlns:x15ac="http://schemas.microsoft.com/office/spreadsheetml/2010/11/ac" url="D:\C_업무\C_매뉴얼 및 자료\사양서\"/>
    </mc:Choice>
  </mc:AlternateContent>
  <xr:revisionPtr revIDLastSave="0" documentId="13_ncr:1_{B1DE89B4-4F35-4DB2-BB2C-336BA36F9CAA}" xr6:coauthVersionLast="36" xr6:coauthVersionMax="36" xr10:uidLastSave="{00000000-0000-0000-0000-000000000000}"/>
  <bookViews>
    <workbookView xWindow="0" yWindow="0" windowWidth="2160" windowHeight="0" tabRatio="739" activeTab="1" xr2:uid="{00000000-000D-0000-FFFF-FFFF00000000}"/>
  </bookViews>
  <sheets>
    <sheet name="1.치수+외관 Data&amp;Image 사양" sheetId="35" r:id="rId1"/>
    <sheet name="2. DATA표준화" sheetId="41" r:id="rId2"/>
    <sheet name="3. 외관검사 좌표 기준" sheetId="34" r:id="rId3"/>
    <sheet name="4.Vision Type" sheetId="36" r:id="rId4"/>
    <sheet name="5. Num 규칙" sheetId="27" r:id="rId5"/>
    <sheet name="6. DEFECT_INSP_POSITION 정의" sheetId="28" r:id="rId6"/>
    <sheet name="7. ALIGN 명칭" sheetId="37" r:id="rId7"/>
    <sheet name="8. Spec.Para" sheetId="38" r:id="rId8"/>
    <sheet name="9. Alarm" sheetId="39" r:id="rId9"/>
    <sheet name="10. STATUS" sheetId="40" r:id="rId10"/>
    <sheet name="11. json Sample" sheetId="30" r:id="rId11"/>
    <sheet name="참고. 검사기 유형별 Data 생성" sheetId="29" r:id="rId12"/>
    <sheet name="참고. 검사정합성 Data 생성 RULE" sheetId="31" r:id="rId13"/>
    <sheet name="참고. VCT 치수항목" sheetId="42" r:id="rId14"/>
  </sheets>
  <externalReferences>
    <externalReference r:id="rId15"/>
    <externalReference r:id="rId16"/>
  </externalReferences>
  <definedNames>
    <definedName name="_________DIV1" localSheetId="0">'1.치수+외관 Data&amp;Image 사양'!_________DIV1</definedName>
    <definedName name="_________DIV1" localSheetId="1">#N/A</definedName>
    <definedName name="_________DIV1" localSheetId="2">'3. 외관검사 좌표 기준'!_________DIV1</definedName>
    <definedName name="_________DIV1" localSheetId="3">'4.Vision Type'!_________DIV1</definedName>
    <definedName name="_________DIV1" localSheetId="13">#N/A</definedName>
    <definedName name="_________DIV1">[0]!_________DIV1</definedName>
    <definedName name="________DIV1" localSheetId="0">'1.치수+외관 Data&amp;Image 사양'!________DIV1</definedName>
    <definedName name="________DIV1" localSheetId="1">#N/A</definedName>
    <definedName name="________DIV1" localSheetId="2">'3. 외관검사 좌표 기준'!________DIV1</definedName>
    <definedName name="________DIV1" localSheetId="3">'4.Vision Type'!________DIV1</definedName>
    <definedName name="________DIV1" localSheetId="13">#N/A</definedName>
    <definedName name="________DIV1">[0]!________DIV1</definedName>
    <definedName name="_______DIV1" localSheetId="0">'1.치수+외관 Data&amp;Image 사양'!_______DIV1</definedName>
    <definedName name="_______DIV1" localSheetId="1">#N/A</definedName>
    <definedName name="_______DIV1" localSheetId="2">'3. 외관검사 좌표 기준'!_______DIV1</definedName>
    <definedName name="_______DIV1" localSheetId="3">'4.Vision Type'!_______DIV1</definedName>
    <definedName name="_______DIV1" localSheetId="13">#N/A</definedName>
    <definedName name="_______DIV1">[0]!_______DIV1</definedName>
    <definedName name="______DIV1" localSheetId="0">'1.치수+외관 Data&amp;Image 사양'!______DIV1</definedName>
    <definedName name="______DIV1" localSheetId="1">#N/A</definedName>
    <definedName name="______DIV1" localSheetId="2">'3. 외관검사 좌표 기준'!______DIV1</definedName>
    <definedName name="______DIV1" localSheetId="3">'4.Vision Type'!______DIV1</definedName>
    <definedName name="______DIV1" localSheetId="13">#N/A</definedName>
    <definedName name="______DIV1">[0]!______DIV1</definedName>
    <definedName name="_____DIV1" localSheetId="0">'1.치수+외관 Data&amp;Image 사양'!_____DIV1</definedName>
    <definedName name="_____DIV1" localSheetId="1">#N/A</definedName>
    <definedName name="_____DIV1" localSheetId="2">'3. 외관검사 좌표 기준'!_____DIV1</definedName>
    <definedName name="_____DIV1" localSheetId="3">'4.Vision Type'!_____DIV1</definedName>
    <definedName name="_____DIV1" localSheetId="13">#N/A</definedName>
    <definedName name="_____DIV1">[0]!_____DIV1</definedName>
    <definedName name="____DIV1" localSheetId="0">'1.치수+외관 Data&amp;Image 사양'!____DIV1</definedName>
    <definedName name="____DIV1" localSheetId="1">#N/A</definedName>
    <definedName name="____DIV1" localSheetId="2">'3. 외관검사 좌표 기준'!____DIV1</definedName>
    <definedName name="____DIV1" localSheetId="3">'4.Vision Type'!____DIV1</definedName>
    <definedName name="____DIV1" localSheetId="13">#N/A</definedName>
    <definedName name="____DIV1">[0]!____DIV1</definedName>
    <definedName name="___DIV1" localSheetId="0">'1.치수+외관 Data&amp;Image 사양'!___DIV1</definedName>
    <definedName name="___DIV1" localSheetId="1">#N/A</definedName>
    <definedName name="___DIV1" localSheetId="2">'3. 외관검사 좌표 기준'!___DIV1</definedName>
    <definedName name="___DIV1" localSheetId="3">'4.Vision Type'!___DIV1</definedName>
    <definedName name="___DIV1" localSheetId="13">#N/A</definedName>
    <definedName name="___DIV1">[0]!___DIV1</definedName>
    <definedName name="__DIV1" localSheetId="0">'1.치수+외관 Data&amp;Image 사양'!__DIV1</definedName>
    <definedName name="__DIV1" localSheetId="1">#N/A</definedName>
    <definedName name="__DIV1" localSheetId="2">'3. 외관검사 좌표 기준'!__DIV1</definedName>
    <definedName name="__DIV1" localSheetId="3">'4.Vision Type'!__DIV1</definedName>
    <definedName name="__DIV1" localSheetId="13">#N/A</definedName>
    <definedName name="__DIV1">[0]!__DIV1</definedName>
    <definedName name="__IntlFixup">TRUE</definedName>
    <definedName name="_001" localSheetId="0">#REF!</definedName>
    <definedName name="_001" localSheetId="1">#REF!</definedName>
    <definedName name="_001" localSheetId="2">#REF!</definedName>
    <definedName name="_001" localSheetId="3">#REF!</definedName>
    <definedName name="_001" localSheetId="13">#REF!</definedName>
    <definedName name="_001">#REF!</definedName>
    <definedName name="_002" localSheetId="1">#REF!</definedName>
    <definedName name="_002" localSheetId="2">#REF!</definedName>
    <definedName name="_002" localSheetId="13">#REF!</definedName>
    <definedName name="_002">#REF!</definedName>
    <definedName name="_003" localSheetId="1">#REF!</definedName>
    <definedName name="_003" localSheetId="13">#REF!</definedName>
    <definedName name="_003">#REF!</definedName>
    <definedName name="_004" localSheetId="1">#REF!</definedName>
    <definedName name="_004" localSheetId="13">#REF!</definedName>
    <definedName name="_004">#REF!</definedName>
    <definedName name="_005" localSheetId="1">#REF!</definedName>
    <definedName name="_005" localSheetId="13">#REF!</definedName>
    <definedName name="_005">#REF!</definedName>
    <definedName name="_006" localSheetId="1">#REF!</definedName>
    <definedName name="_006" localSheetId="13">#REF!</definedName>
    <definedName name="_006">#REF!</definedName>
    <definedName name="_007" localSheetId="1">#REF!</definedName>
    <definedName name="_007" localSheetId="13">#REF!</definedName>
    <definedName name="_007">#REF!</definedName>
    <definedName name="_008" localSheetId="1">#REF!</definedName>
    <definedName name="_008" localSheetId="13">#REF!</definedName>
    <definedName name="_008">#REF!</definedName>
    <definedName name="_009" localSheetId="1">#REF!</definedName>
    <definedName name="_009" localSheetId="13">#REF!</definedName>
    <definedName name="_009">#REF!</definedName>
    <definedName name="_010" localSheetId="1">#REF!</definedName>
    <definedName name="_010" localSheetId="13">#REF!</definedName>
    <definedName name="_010">#REF!</definedName>
    <definedName name="_011" localSheetId="1">#REF!</definedName>
    <definedName name="_011" localSheetId="13">#REF!</definedName>
    <definedName name="_011">#REF!</definedName>
    <definedName name="_012" localSheetId="1">#REF!</definedName>
    <definedName name="_012" localSheetId="13">#REF!</definedName>
    <definedName name="_012">#REF!</definedName>
    <definedName name="_013" localSheetId="1">#REF!</definedName>
    <definedName name="_013" localSheetId="13">#REF!</definedName>
    <definedName name="_013">#REF!</definedName>
    <definedName name="_014" localSheetId="1">#REF!</definedName>
    <definedName name="_014" localSheetId="13">#REF!</definedName>
    <definedName name="_014">#REF!</definedName>
    <definedName name="_015" localSheetId="1">#REF!</definedName>
    <definedName name="_015" localSheetId="13">#REF!</definedName>
    <definedName name="_015">#REF!</definedName>
    <definedName name="_016" localSheetId="1">#REF!</definedName>
    <definedName name="_016" localSheetId="13">#REF!</definedName>
    <definedName name="_016">#REF!</definedName>
    <definedName name="_017" localSheetId="1">#REF!</definedName>
    <definedName name="_017" localSheetId="13">#REF!</definedName>
    <definedName name="_017">#REF!</definedName>
    <definedName name="_018" localSheetId="1">#REF!</definedName>
    <definedName name="_018" localSheetId="13">#REF!</definedName>
    <definedName name="_018">#REF!</definedName>
    <definedName name="_1P3_" localSheetId="1">#REF!</definedName>
    <definedName name="_1P3_" localSheetId="13">#REF!</definedName>
    <definedName name="_1P3_">#REF!</definedName>
    <definedName name="_DIV1" localSheetId="0">'1.치수+외관 Data&amp;Image 사양'!_DIV1</definedName>
    <definedName name="_DIV1" localSheetId="1">#N/A</definedName>
    <definedName name="_DIV1" localSheetId="2">'3. 외관검사 좌표 기준'!_DIV1</definedName>
    <definedName name="_DIV1" localSheetId="3">'4.Vision Type'!_DIV1</definedName>
    <definedName name="_DIV1" localSheetId="13">#N/A</definedName>
    <definedName name="_DIV1">[0]!_DIV1</definedName>
    <definedName name="_F35000" localSheetId="0">#REF!</definedName>
    <definedName name="_F35000" localSheetId="1">#REF!</definedName>
    <definedName name="_F35000" localSheetId="2">#REF!</definedName>
    <definedName name="_F35000" localSheetId="3">#REF!</definedName>
    <definedName name="_F35000" localSheetId="13">#REF!</definedName>
    <definedName name="_F35000">#REF!</definedName>
    <definedName name="_F90000" localSheetId="1">#REF!</definedName>
    <definedName name="_F90000" localSheetId="2">#REF!</definedName>
    <definedName name="_F90000" localSheetId="13">#REF!</definedName>
    <definedName name="_F90000">#REF!</definedName>
    <definedName name="_F99999" localSheetId="1">#REF!</definedName>
    <definedName name="_F99999" localSheetId="13">#REF!</definedName>
    <definedName name="_F99999">#REF!</definedName>
    <definedName name="_Fill" localSheetId="1" hidden="1">#REF!</definedName>
    <definedName name="_Fill" localSheetId="13" hidden="1">#REF!</definedName>
    <definedName name="_Fill" hidden="1">#REF!</definedName>
    <definedName name="_Order1">255</definedName>
    <definedName name="_Order2">255</definedName>
    <definedName name="\a" localSheetId="1">#REF!</definedName>
    <definedName name="\a" localSheetId="13">#REF!</definedName>
    <definedName name="\a">#REF!</definedName>
    <definedName name="\b" localSheetId="1">#REF!</definedName>
    <definedName name="\b" localSheetId="13">#REF!</definedName>
    <definedName name="\b">#REF!</definedName>
    <definedName name="\p" localSheetId="1">#REF!</definedName>
    <definedName name="\p" localSheetId="13">#REF!</definedName>
    <definedName name="\p">#REF!</definedName>
    <definedName name="\x" localSheetId="1">#REF!</definedName>
    <definedName name="\x" localSheetId="13">#REF!</definedName>
    <definedName name="\x">#REF!</definedName>
    <definedName name="aa" localSheetId="1">#REF!</definedName>
    <definedName name="aa" localSheetId="13">#REF!</definedName>
    <definedName name="aa">#REF!</definedName>
    <definedName name="aaa" localSheetId="0">{"'220승압(공문첨부)'!$A$3:$E$123"}</definedName>
    <definedName name="aaa" localSheetId="1">{"'220승압(공문첨부)'!$A$3:$E$123"}</definedName>
    <definedName name="aaa" localSheetId="2">{"'220승압(공문첨부)'!$A$3:$E$123"}</definedName>
    <definedName name="aaa" localSheetId="3">{"'220승압(공문첨부)'!$A$3:$E$123"}</definedName>
    <definedName name="aaa" localSheetId="13">{"'220승압(공문첨부)'!$A$3:$E$123"}</definedName>
    <definedName name="aaa">{"'220승압(공문첨부)'!$A$3:$E$123"}</definedName>
    <definedName name="Access_Button">"KT과금거리_지역좌표_970827_거리계산표_List"</definedName>
    <definedName name="AccessDatabase">"E:\내 문서\요금\KT과금거리 지역좌표_970827.mdb"</definedName>
    <definedName name="aeaeaddadad">#REF!</definedName>
    <definedName name="anscount">1</definedName>
    <definedName name="APS4_12M_E">[1]성신!#REF!</definedName>
    <definedName name="AP일보" localSheetId="1">#REF!</definedName>
    <definedName name="AP일보" localSheetId="13">#REF!</definedName>
    <definedName name="AP일보">#REF!</definedName>
    <definedName name="AP재고" localSheetId="1">#REF!</definedName>
    <definedName name="AP재고" localSheetId="13">#REF!</definedName>
    <definedName name="AP재고">#REF!</definedName>
    <definedName name="Area분류" localSheetId="1">#REF!</definedName>
    <definedName name="Area분류" localSheetId="13">#REF!</definedName>
    <definedName name="Area분류">#REF!</definedName>
    <definedName name="asdf" localSheetId="1">#REF!</definedName>
    <definedName name="asdf" localSheetId="13">#REF!</definedName>
    <definedName name="asdf">#REF!</definedName>
    <definedName name="BACK_HOME" localSheetId="0">'1.치수+외관 Data&amp;Image 사양'!BACK_HOME</definedName>
    <definedName name="BACK_HOME" localSheetId="1">#N/A</definedName>
    <definedName name="BACK_HOME" localSheetId="2">'3. 외관검사 좌표 기준'!BACK_HOME</definedName>
    <definedName name="BACK_HOME" localSheetId="3">'4.Vision Type'!BACK_HOME</definedName>
    <definedName name="BACK_HOME" localSheetId="13">#N/A</definedName>
    <definedName name="BACK_HOME">[0]!BACK_HOME</definedName>
    <definedName name="bb" localSheetId="0">#REF!</definedName>
    <definedName name="bb" localSheetId="1">#REF!</definedName>
    <definedName name="bb" localSheetId="2">#REF!</definedName>
    <definedName name="bb" localSheetId="3">#REF!</definedName>
    <definedName name="bb" localSheetId="13">#REF!</definedName>
    <definedName name="bb">#REF!</definedName>
    <definedName name="bbb" localSheetId="0">{"'220승압(공문첨부)'!$A$3:$E$123"}</definedName>
    <definedName name="bbb" localSheetId="1">{"'220승압(공문첨부)'!$A$3:$E$123"}</definedName>
    <definedName name="bbb" localSheetId="2">{"'220승압(공문첨부)'!$A$3:$E$123"}</definedName>
    <definedName name="bbb" localSheetId="3">{"'220승압(공문첨부)'!$A$3:$E$123"}</definedName>
    <definedName name="bbb" localSheetId="13">{"'220승압(공문첨부)'!$A$3:$E$123"}</definedName>
    <definedName name="bbb">{"'220승압(공문첨부)'!$A$3:$E$123"}</definedName>
    <definedName name="C_P1">#REF!</definedName>
    <definedName name="cc" localSheetId="1">#REF!</definedName>
    <definedName name="cc" localSheetId="13">#REF!</definedName>
    <definedName name="cc">#REF!</definedName>
    <definedName name="CF" localSheetId="1">#REF!</definedName>
    <definedName name="CF" localSheetId="13">#REF!</definedName>
    <definedName name="CF">#REF!</definedName>
    <definedName name="CF_LOT_CRLT" localSheetId="1">#REF!</definedName>
    <definedName name="CF_LOT_CRLT" localSheetId="13">#REF!</definedName>
    <definedName name="CF_LOT_CRLT">#REF!</definedName>
    <definedName name="CF투입대기" localSheetId="1">#REF!</definedName>
    <definedName name="CF투입대기" localSheetId="13">#REF!</definedName>
    <definedName name="CF투입대기">#REF!</definedName>
    <definedName name="Check">[2]분류표!$E$6:$E$60</definedName>
    <definedName name="CODE">"Edit Box 39"</definedName>
    <definedName name="Control_A2">#REF!</definedName>
    <definedName name="CTMP_Term_Cond">"Object 2"</definedName>
    <definedName name="CX_411">[1]성신!#REF!</definedName>
    <definedName name="d" localSheetId="1">#REF!</definedName>
    <definedName name="d" localSheetId="13">#REF!</definedName>
    <definedName name="d">#REF!</definedName>
    <definedName name="d2PartToPart" localSheetId="1">#REF!</definedName>
    <definedName name="d2PartToPart" localSheetId="13">#REF!</definedName>
    <definedName name="d2PartToPart">#REF!</definedName>
    <definedName name="d2Repeatability" localSheetId="1">#REF!</definedName>
    <definedName name="d2Repeatability" localSheetId="13">#REF!</definedName>
    <definedName name="d2Repeatability">#REF!</definedName>
    <definedName name="d2Reproducibility" localSheetId="1">#REF!</definedName>
    <definedName name="d2Reproducibility" localSheetId="13">#REF!</definedName>
    <definedName name="d2Reproducibility">#REF!</definedName>
    <definedName name="data" localSheetId="1">#REF!</definedName>
    <definedName name="data" localSheetId="13">#REF!</definedName>
    <definedName name="data">#REF!</definedName>
    <definedName name="DATA_1" localSheetId="1">#REF!</definedName>
    <definedName name="DATA_1" localSheetId="13">#REF!</definedName>
    <definedName name="DATA_1">#REF!</definedName>
    <definedName name="data1" localSheetId="1">#REF!</definedName>
    <definedName name="data1" localSheetId="13">#REF!</definedName>
    <definedName name="data1">#REF!</definedName>
    <definedName name="data2" localSheetId="1">#REF!</definedName>
    <definedName name="data2" localSheetId="13">#REF!</definedName>
    <definedName name="data2">#REF!</definedName>
    <definedName name="data4" localSheetId="1">#REF!</definedName>
    <definedName name="data4" localSheetId="13">#REF!</definedName>
    <definedName name="data4">#REF!</definedName>
    <definedName name="DDD" localSheetId="1">#REF!</definedName>
    <definedName name="DDD" localSheetId="13">#REF!</definedName>
    <definedName name="DDD">#REF!</definedName>
    <definedName name="df" localSheetId="0">'1.치수+외관 Data&amp;Image 사양'!df</definedName>
    <definedName name="df" localSheetId="1">#N/A</definedName>
    <definedName name="df" localSheetId="2">'3. 외관검사 좌표 기준'!df</definedName>
    <definedName name="df" localSheetId="3">'4.Vision Type'!df</definedName>
    <definedName name="df" localSheetId="13">#N/A</definedName>
    <definedName name="df">[0]!df</definedName>
    <definedName name="DFappraisers" localSheetId="0">#REF!</definedName>
    <definedName name="DFappraisers" localSheetId="1">#REF!</definedName>
    <definedName name="DFappraisers" localSheetId="2">#REF!</definedName>
    <definedName name="DFappraisers" localSheetId="3">#REF!</definedName>
    <definedName name="DFappraisers" localSheetId="13">#REF!</definedName>
    <definedName name="DFappraisers">#REF!</definedName>
    <definedName name="DFappraisersXparts" localSheetId="1">#REF!</definedName>
    <definedName name="DFappraisersXparts" localSheetId="2">#REF!</definedName>
    <definedName name="DFappraisersXparts" localSheetId="13">#REF!</definedName>
    <definedName name="DFappraisersXparts">#REF!</definedName>
    <definedName name="dfdf" localSheetId="1">#REF!</definedName>
    <definedName name="dfdf" localSheetId="13">#REF!</definedName>
    <definedName name="dfdf">#REF!</definedName>
    <definedName name="DFerror" localSheetId="1">#REF!</definedName>
    <definedName name="DFerror" localSheetId="13">#REF!</definedName>
    <definedName name="DFerror">#REF!</definedName>
    <definedName name="DFparts" localSheetId="1">#REF!</definedName>
    <definedName name="DFparts" localSheetId="13">#REF!</definedName>
    <definedName name="DFparts">#REF!</definedName>
    <definedName name="DFtotal" localSheetId="1">#REF!</definedName>
    <definedName name="DFtotal" localSheetId="13">#REF!</definedName>
    <definedName name="DFtotal">#REF!</definedName>
    <definedName name="DistrWidth" localSheetId="1">#REF!</definedName>
    <definedName name="DistrWidth" localSheetId="13">#REF!</definedName>
    <definedName name="DistrWidth">#REF!</definedName>
    <definedName name="dldld.sort" localSheetId="0">'1.치수+외관 Data&amp;Image 사양'!dldld.sort</definedName>
    <definedName name="dldld.sort" localSheetId="1">#N/A</definedName>
    <definedName name="dldld.sort" localSheetId="2">'3. 외관검사 좌표 기준'!dldld.sort</definedName>
    <definedName name="dldld.sort" localSheetId="3">'4.Vision Type'!dldld.sort</definedName>
    <definedName name="dldld.sort" localSheetId="13">#N/A</definedName>
    <definedName name="dldld.sort">[0]!dldld.sort</definedName>
    <definedName name="DP2_20" localSheetId="0">[1]성신!#REF!</definedName>
    <definedName name="DP2_20" localSheetId="1">[1]성신!#REF!</definedName>
    <definedName name="DP2_20" localSheetId="2">[1]성신!#REF!</definedName>
    <definedName name="DP2_20" localSheetId="3">[1]성신!#REF!</definedName>
    <definedName name="DP2_20" localSheetId="13">[1]성신!#REF!</definedName>
    <definedName name="DP2_20">[1]성신!#REF!</definedName>
    <definedName name="dsfahgsdfhjeyj" localSheetId="0">#REF!</definedName>
    <definedName name="dsfahgsdfhjeyj" localSheetId="1">#REF!</definedName>
    <definedName name="dsfahgsdfhjeyj" localSheetId="2">#REF!</definedName>
    <definedName name="dsfahgsdfhjeyj" localSheetId="3">#REF!</definedName>
    <definedName name="dsfahgsdfhjeyj" localSheetId="13">#REF!</definedName>
    <definedName name="dsfahgsdfhjeyj">#REF!</definedName>
    <definedName name="E2EM_X4C1" localSheetId="0">[1]성신!#REF!</definedName>
    <definedName name="E2EM_X4C1" localSheetId="1">[1]성신!#REF!</definedName>
    <definedName name="E2EM_X4C1" localSheetId="2">[1]성신!#REF!</definedName>
    <definedName name="E2EM_X4C1" localSheetId="3">[1]성신!#REF!</definedName>
    <definedName name="E2EM_X4C1" localSheetId="13">[1]성신!#REF!</definedName>
    <definedName name="E2EM_X4C1">[1]성신!#REF!</definedName>
    <definedName name="E3Z_G61" localSheetId="0">[1]성신!#REF!</definedName>
    <definedName name="E3Z_G61" localSheetId="1">[1]성신!#REF!</definedName>
    <definedName name="E3Z_G61" localSheetId="2">[1]성신!#REF!</definedName>
    <definedName name="E3Z_G61" localSheetId="3">[1]성신!#REF!</definedName>
    <definedName name="E3Z_G61" localSheetId="13">[1]성신!#REF!</definedName>
    <definedName name="E3Z_G61">[1]성신!#REF!</definedName>
    <definedName name="E3Z_G62" localSheetId="1">[1]성신!#REF!</definedName>
    <definedName name="E3Z_G62" localSheetId="2">[1]성신!#REF!</definedName>
    <definedName name="E3Z_G62" localSheetId="13">[1]성신!#REF!</definedName>
    <definedName name="E3Z_G62">[1]성신!#REF!</definedName>
    <definedName name="EE_SX672" localSheetId="2">[1]성신!#REF!</definedName>
    <definedName name="EE_SX672">[1]성신!#REF!</definedName>
    <definedName name="EMG" localSheetId="1">#REF!</definedName>
    <definedName name="EMG" localSheetId="2">#REF!</definedName>
    <definedName name="EMG" localSheetId="13">#REF!</definedName>
    <definedName name="EMG">#REF!</definedName>
    <definedName name="FappraisersXparts" localSheetId="1">#REF!</definedName>
    <definedName name="FappraisersXparts" localSheetId="2">#REF!</definedName>
    <definedName name="FappraisersXparts" localSheetId="13">#REF!</definedName>
    <definedName name="FappraisersXparts">#REF!</definedName>
    <definedName name="GHG" localSheetId="1" hidden="1">#REF!</definedName>
    <definedName name="GHG" localSheetId="13" hidden="1">#REF!</definedName>
    <definedName name="GHG" hidden="1">#REF!</definedName>
    <definedName name="HTA" localSheetId="1">#REF!</definedName>
    <definedName name="HTA" localSheetId="13">#REF!</definedName>
    <definedName name="HTA">#REF!</definedName>
    <definedName name="HTML_CodePage">949</definedName>
    <definedName name="HTML_Control" localSheetId="0">{"'Sheet1'!$A$4:$Y$100"}</definedName>
    <definedName name="HTML_Control" localSheetId="1">{"'Sheet1'!$A$4:$Y$100"}</definedName>
    <definedName name="HTML_Control" localSheetId="2">{"'Sheet1'!$A$4:$Y$100"}</definedName>
    <definedName name="HTML_Control" localSheetId="3">{"'Sheet1'!$A$4:$Y$100"}</definedName>
    <definedName name="HTML_Control" localSheetId="13">{"'Sheet1'!$A$4:$Y$100"}</definedName>
    <definedName name="HTML_Control">{"'Sheet1'!$A$4:$Y$100"}</definedName>
    <definedName name="HTML_Description">""</definedName>
    <definedName name="HTML_Email">""</definedName>
    <definedName name="HTML_Header">"Sheet1"</definedName>
    <definedName name="HTML_LastUpdate">"01-01-09"</definedName>
    <definedName name="HTML_LineAfter">FALSE</definedName>
    <definedName name="HTML_LineBefore">FALSE</definedName>
    <definedName name="HTML_Name">"라현국"</definedName>
    <definedName name="HTML_OBDlg2">TRUE</definedName>
    <definedName name="HTML_OBDlg3">TRUE</definedName>
    <definedName name="HTML_OBDlg4">TRUE</definedName>
    <definedName name="HTML_OS">0</definedName>
    <definedName name="HTML_PathFile">"C:\prt\My Documents\1.htm"</definedName>
    <definedName name="HTML_PathTemplate">"C:\prt\My Documents\HTMLTemp.htm"</definedName>
    <definedName name="HTML_Title">"1111"</definedName>
    <definedName name="Interaction">#REF!</definedName>
    <definedName name="INV" localSheetId="1">#REF!</definedName>
    <definedName name="INV" localSheetId="13">#REF!</definedName>
    <definedName name="INV">#REF!</definedName>
    <definedName name="JJot" localSheetId="1">#REF!</definedName>
    <definedName name="JJot" localSheetId="13">#REF!</definedName>
    <definedName name="JJot">#REF!</definedName>
    <definedName name="kdhgeojoi1" localSheetId="1">#REF!</definedName>
    <definedName name="kdhgeojoi1" localSheetId="13">#REF!</definedName>
    <definedName name="kdhgeojoi1">#REF!</definedName>
    <definedName name="LIST" localSheetId="1">#REF!</definedName>
    <definedName name="LIST" localSheetId="13">#REF!</definedName>
    <definedName name="LIST">#REF!</definedName>
    <definedName name="LIST2" localSheetId="1">#REF!</definedName>
    <definedName name="LIST2" localSheetId="13">#REF!</definedName>
    <definedName name="LIST2">#REF!</definedName>
    <definedName name="LIST3" localSheetId="1">#REF!</definedName>
    <definedName name="LIST3" localSheetId="13">#REF!</definedName>
    <definedName name="LIST3">#REF!</definedName>
    <definedName name="ll" localSheetId="1">#REF!</definedName>
    <definedName name="ll" localSheetId="13">#REF!</definedName>
    <definedName name="ll">#REF!</definedName>
    <definedName name="Macro1" localSheetId="1">#REF!</definedName>
    <definedName name="Macro1" localSheetId="13">#REF!</definedName>
    <definedName name="Macro1">#REF!</definedName>
    <definedName name="MENU" localSheetId="1">#REF!</definedName>
    <definedName name="MENU" localSheetId="13">#REF!</definedName>
    <definedName name="MENU">#REF!</definedName>
    <definedName name="MIS" localSheetId="1">#REF!</definedName>
    <definedName name="MIS" localSheetId="13">#REF!</definedName>
    <definedName name="MIS">#REF!</definedName>
    <definedName name="MISMATCH" localSheetId="1">#REF!</definedName>
    <definedName name="MISMATCH" localSheetId="13">#REF!</definedName>
    <definedName name="MISMATCH">#REF!</definedName>
    <definedName name="mmmm" localSheetId="1">#REF!</definedName>
    <definedName name="mmmm" localSheetId="13">#REF!</definedName>
    <definedName name="mmmm">#REF!</definedName>
    <definedName name="Module1.sort" localSheetId="0">'1.치수+외관 Data&amp;Image 사양'!Module1.sort</definedName>
    <definedName name="Module1.sort" localSheetId="1">#N/A</definedName>
    <definedName name="Module1.sort" localSheetId="2">'3. 외관검사 좌표 기준'!Module1.sort</definedName>
    <definedName name="Module1.sort" localSheetId="3">'4.Vision Type'!Module1.sort</definedName>
    <definedName name="Module1.sort" localSheetId="13">#N/A</definedName>
    <definedName name="Module1.sort">[0]!Module1.sort</definedName>
    <definedName name="MSappraisers" localSheetId="0">#REF!</definedName>
    <definedName name="MSappraisers" localSheetId="1">#REF!</definedName>
    <definedName name="MSappraisers" localSheetId="2">#REF!</definedName>
    <definedName name="MSappraisers" localSheetId="3">#REF!</definedName>
    <definedName name="MSappraisers" localSheetId="13">#REF!</definedName>
    <definedName name="MSappraisers">#REF!</definedName>
    <definedName name="MSappraisersXparts" localSheetId="1">#REF!</definedName>
    <definedName name="MSappraisersXparts" localSheetId="2">#REF!</definedName>
    <definedName name="MSappraisersXparts" localSheetId="13">#REF!</definedName>
    <definedName name="MSappraisersXparts">#REF!</definedName>
    <definedName name="MSerror" localSheetId="1">#REF!</definedName>
    <definedName name="MSerror" localSheetId="13">#REF!</definedName>
    <definedName name="MSerror">#REF!</definedName>
    <definedName name="MSparts" localSheetId="1">#REF!</definedName>
    <definedName name="MSparts" localSheetId="13">#REF!</definedName>
    <definedName name="MSparts">#REF!</definedName>
    <definedName name="MSpool" localSheetId="1">#REF!</definedName>
    <definedName name="MSpool" localSheetId="13">#REF!</definedName>
    <definedName name="MSpool">#REF!</definedName>
    <definedName name="M출하" localSheetId="1">#REF!</definedName>
    <definedName name="M출하" localSheetId="13">#REF!</definedName>
    <definedName name="M출하">#REF!</definedName>
    <definedName name="NN" localSheetId="1">#REF!</definedName>
    <definedName name="NN" localSheetId="13">#REF!</definedName>
    <definedName name="NN">#REF!</definedName>
    <definedName name="nOperators" localSheetId="1">#REF!</definedName>
    <definedName name="nOperators" localSheetId="13">#REF!</definedName>
    <definedName name="nOperators">#REF!</definedName>
    <definedName name="nParts" localSheetId="1">#REF!</definedName>
    <definedName name="nParts" localSheetId="13">#REF!</definedName>
    <definedName name="nParts">#REF!</definedName>
    <definedName name="nTrials" localSheetId="1">#REF!</definedName>
    <definedName name="nTrials" localSheetId="13">#REF!</definedName>
    <definedName name="nTrials">#REF!</definedName>
    <definedName name="Number_of_Categories" localSheetId="1">#REF!</definedName>
    <definedName name="Number_of_Categories" localSheetId="13">#REF!</definedName>
    <definedName name="Number_of_Categories">#REF!</definedName>
    <definedName name="P_T_Ratio" localSheetId="1">#REF!</definedName>
    <definedName name="P_T_Ratio" localSheetId="13">#REF!</definedName>
    <definedName name="P_T_Ratio">#REF!</definedName>
    <definedName name="P2UXGA_TV30" localSheetId="0">'1.치수+외관 Data&amp;Image 사양'!P2UXGA_TV30</definedName>
    <definedName name="P2UXGA_TV30" localSheetId="1">#N/A</definedName>
    <definedName name="P2UXGA_TV30" localSheetId="2">'3. 외관검사 좌표 기준'!P2UXGA_TV30</definedName>
    <definedName name="P2UXGA_TV30" localSheetId="3">'4.Vision Type'!P2UXGA_TV30</definedName>
    <definedName name="P2UXGA_TV30" localSheetId="13">#N/A</definedName>
    <definedName name="P2UXGA_TV30">[0]!P2UXGA_TV30</definedName>
    <definedName name="PACK" localSheetId="0">#REF!</definedName>
    <definedName name="PACK" localSheetId="1">#REF!</definedName>
    <definedName name="PACK" localSheetId="2">#REF!</definedName>
    <definedName name="PACK" localSheetId="3">#REF!</definedName>
    <definedName name="PACK" localSheetId="13">#REF!</definedName>
    <definedName name="PACK">#REF!</definedName>
    <definedName name="PACKING" localSheetId="1">#REF!</definedName>
    <definedName name="PACKING" localSheetId="2">#REF!</definedName>
    <definedName name="PACKING" localSheetId="13">#REF!</definedName>
    <definedName name="PACKING">#REF!</definedName>
    <definedName name="PACKING재고" localSheetId="1">#REF!</definedName>
    <definedName name="PACKING재고" localSheetId="13">#REF!</definedName>
    <definedName name="PACKING재고">#REF!</definedName>
    <definedName name="PACK재고" localSheetId="1">#REF!</definedName>
    <definedName name="PACK재고" localSheetId="13">#REF!</definedName>
    <definedName name="PACK재고">#REF!</definedName>
    <definedName name="PAGE_1" localSheetId="1">#REF!</definedName>
    <definedName name="PAGE_1" localSheetId="13">#REF!</definedName>
    <definedName name="PAGE_1">#REF!</definedName>
    <definedName name="PAGE_2" localSheetId="1">#REF!</definedName>
    <definedName name="PAGE_2" localSheetId="13">#REF!</definedName>
    <definedName name="PAGE_2">#REF!</definedName>
    <definedName name="PappraisersXparts" localSheetId="1">#REF!</definedName>
    <definedName name="PappraisersXparts" localSheetId="13">#REF!</definedName>
    <definedName name="PappraisersXparts">#REF!</definedName>
    <definedName name="Part_Variation" localSheetId="1">#REF!</definedName>
    <definedName name="Part_Variation" localSheetId="13">#REF!</definedName>
    <definedName name="Part_Variation">#REF!</definedName>
    <definedName name="PM2_LF10_C1" localSheetId="1">[1]성신!#REF!</definedName>
    <definedName name="PM2_LF10_C1" localSheetId="13">[1]성신!#REF!</definedName>
    <definedName name="PM2_LF10_C1">[1]성신!#REF!</definedName>
    <definedName name="PM2_LH10_C1" localSheetId="1">[1]성신!#REF!</definedName>
    <definedName name="PM2_LH10_C1" localSheetId="13">[1]성신!#REF!</definedName>
    <definedName name="PM2_LH10_C1">[1]성신!#REF!</definedName>
    <definedName name="_xlnm.Print_Titles" localSheetId="1">!#REF!</definedName>
    <definedName name="_xlnm.Print_Titles" localSheetId="13">!#REF!</definedName>
    <definedName name="_xlnm.Print_Titles">!#REF!</definedName>
    <definedName name="PSI" localSheetId="0">'1.치수+외관 Data&amp;Image 사양'!PSI</definedName>
    <definedName name="PSI" localSheetId="1">#N/A</definedName>
    <definedName name="PSI" localSheetId="2">'3. 외관검사 좌표 기준'!PSI</definedName>
    <definedName name="PSI" localSheetId="3">'4.Vision Type'!PSI</definedName>
    <definedName name="PSI" localSheetId="13">#N/A</definedName>
    <definedName name="PSI">[0]!PSI</definedName>
    <definedName name="RangeCheckD3" localSheetId="0">#REF!</definedName>
    <definedName name="RangeCheckD3" localSheetId="1">#REF!</definedName>
    <definedName name="RangeCheckD3" localSheetId="2">#REF!</definedName>
    <definedName name="RangeCheckD3" localSheetId="3">#REF!</definedName>
    <definedName name="RangeCheckD3" localSheetId="13">#REF!</definedName>
    <definedName name="RangeCheckD3">#REF!</definedName>
    <definedName name="RangeCheckD4" localSheetId="1">#REF!</definedName>
    <definedName name="RangeCheckD4" localSheetId="2">#REF!</definedName>
    <definedName name="RangeCheckD4" localSheetId="13">#REF!</definedName>
    <definedName name="RangeCheckD4">#REF!</definedName>
    <definedName name="_xlnm.Recorder" localSheetId="1">#REF!</definedName>
    <definedName name="_xlnm.Recorder" localSheetId="13">#REF!</definedName>
    <definedName name="_xlnm.Recorder">#REF!</definedName>
    <definedName name="REMOTE_32D" localSheetId="1">#REF!</definedName>
    <definedName name="REMOTE_32D" localSheetId="13">#REF!</definedName>
    <definedName name="REMOTE_32D">#REF!</definedName>
    <definedName name="REMOTE_32DT" localSheetId="1">#REF!</definedName>
    <definedName name="REMOTE_32DT" localSheetId="13">#REF!</definedName>
    <definedName name="REMOTE_32DT">#REF!</definedName>
    <definedName name="Repeatability" localSheetId="1">#REF!</definedName>
    <definedName name="Repeatability" localSheetId="13">#REF!</definedName>
    <definedName name="Repeatability">#REF!</definedName>
    <definedName name="Reproducibility" localSheetId="1">#REF!</definedName>
    <definedName name="Reproducibility" localSheetId="13">#REF!</definedName>
    <definedName name="Reproducibility">#REF!</definedName>
    <definedName name="RR" localSheetId="1">#REF!</definedName>
    <definedName name="RR" localSheetId="13">#REF!</definedName>
    <definedName name="RR">#REF!</definedName>
    <definedName name="S" localSheetId="13">{"'220승압(공문첨부)'!$A$3:$E$123"}</definedName>
    <definedName name="S">{"'220승압(공문첨부)'!$A$3:$E$123"}</definedName>
    <definedName name="s_Interaction" localSheetId="1">#REF!</definedName>
    <definedName name="s_Interaction" localSheetId="13">#REF!</definedName>
    <definedName name="s_Interaction">#REF!</definedName>
    <definedName name="s_PartVariation" localSheetId="1">#REF!</definedName>
    <definedName name="s_PartVariation" localSheetId="13">#REF!</definedName>
    <definedName name="s_PartVariation">#REF!</definedName>
    <definedName name="s_Repeatability" localSheetId="1">#REF!</definedName>
    <definedName name="s_Repeatability" localSheetId="13">#REF!</definedName>
    <definedName name="s_Repeatability">#REF!</definedName>
    <definedName name="s_Reproducibility" localSheetId="1">#REF!</definedName>
    <definedName name="s_Reproducibility" localSheetId="13">#REF!</definedName>
    <definedName name="s_Reproducibility">#REF!</definedName>
    <definedName name="s_RR" localSheetId="1">#REF!</definedName>
    <definedName name="s_RR" localSheetId="13">#REF!</definedName>
    <definedName name="s_RR">#REF!</definedName>
    <definedName name="s_TotalVar" localSheetId="1">#REF!</definedName>
    <definedName name="s_TotalVar" localSheetId="13">#REF!</definedName>
    <definedName name="s_TotalVar">#REF!</definedName>
    <definedName name="SA" localSheetId="13">{"'Sheet1'!$A$4:$Y$100"}</definedName>
    <definedName name="SA">{"'Sheet1'!$A$4:$Y$100"}</definedName>
    <definedName name="Sample" localSheetId="1">#REF!</definedName>
    <definedName name="Sample" localSheetId="13">#REF!</definedName>
    <definedName name="Sample">#REF!</definedName>
    <definedName name="sd" localSheetId="1">#REF!</definedName>
    <definedName name="sd" localSheetId="13">#REF!</definedName>
    <definedName name="sd">#REF!</definedName>
    <definedName name="sdfsdaf" localSheetId="0">'1.치수+외관 Data&amp;Image 사양'!sdfsdaf</definedName>
    <definedName name="sdfsdaf" localSheetId="1">#N/A</definedName>
    <definedName name="sdfsdaf" localSheetId="2">'3. 외관검사 좌표 기준'!sdfsdaf</definedName>
    <definedName name="sdfsdaf" localSheetId="3">'4.Vision Type'!sdfsdaf</definedName>
    <definedName name="sdfsdaf" localSheetId="13">#N/A</definedName>
    <definedName name="sdfsdaf">[0]!sdfsdaf</definedName>
    <definedName name="SSappraisers" localSheetId="0">#REF!</definedName>
    <definedName name="SSappraisers" localSheetId="1">#REF!</definedName>
    <definedName name="SSappraisers" localSheetId="2">#REF!</definedName>
    <definedName name="SSappraisers" localSheetId="3">#REF!</definedName>
    <definedName name="SSappraisers" localSheetId="13">#REF!</definedName>
    <definedName name="SSappraisers">#REF!</definedName>
    <definedName name="SSappraisersXparts" localSheetId="1">#REF!</definedName>
    <definedName name="SSappraisersXparts" localSheetId="2">#REF!</definedName>
    <definedName name="SSappraisersXparts" localSheetId="13">#REF!</definedName>
    <definedName name="SSappraisersXparts">#REF!</definedName>
    <definedName name="SSerror" localSheetId="1">#REF!</definedName>
    <definedName name="SSerror" localSheetId="13">#REF!</definedName>
    <definedName name="SSerror">#REF!</definedName>
    <definedName name="SSparts" localSheetId="1">#REF!</definedName>
    <definedName name="SSparts" localSheetId="13">#REF!</definedName>
    <definedName name="SSparts">#REF!</definedName>
    <definedName name="SStotal" localSheetId="1">#REF!</definedName>
    <definedName name="SStotal" localSheetId="13">#REF!</definedName>
    <definedName name="SStotal">#REF!</definedName>
    <definedName name="TEMP" localSheetId="1">#REF!</definedName>
    <definedName name="TEMP" localSheetId="13">#REF!</definedName>
    <definedName name="TEMP">#REF!</definedName>
    <definedName name="TEMP2" localSheetId="1">#REF!</definedName>
    <definedName name="TEMP2" localSheetId="13">#REF!</definedName>
    <definedName name="TEMP2">#REF!</definedName>
    <definedName name="TEST" localSheetId="1">#REF!</definedName>
    <definedName name="TEST" localSheetId="13">#REF!</definedName>
    <definedName name="TEST">#REF!</definedName>
    <definedName name="TFT" localSheetId="1">#REF!</definedName>
    <definedName name="TFT" localSheetId="13">#REF!</definedName>
    <definedName name="TFT">#REF!</definedName>
    <definedName name="TFT투입대기" localSheetId="1">#REF!</definedName>
    <definedName name="TFT투입대기" localSheetId="13">#REF!</definedName>
    <definedName name="TFT투입대기">#REF!</definedName>
    <definedName name="Tolerance" localSheetId="1">#REF!</definedName>
    <definedName name="Tolerance" localSheetId="13">#REF!</definedName>
    <definedName name="Tolerance">#REF!</definedName>
    <definedName name="Total_Variation" localSheetId="1">#REF!</definedName>
    <definedName name="Total_Variation" localSheetId="13">#REF!</definedName>
    <definedName name="Total_Variation">#REF!</definedName>
    <definedName name="UHDADM" localSheetId="1">#REF!</definedName>
    <definedName name="UHDADM" localSheetId="13">#REF!</definedName>
    <definedName name="UHDADM">#REF!</definedName>
    <definedName name="UM_R3T" localSheetId="1">[1]성신!#REF!</definedName>
    <definedName name="UM_R3T" localSheetId="13">[1]성신!#REF!</definedName>
    <definedName name="UM_R3T">[1]성신!#REF!</definedName>
    <definedName name="VVV" localSheetId="1">#REF!</definedName>
    <definedName name="VVV" localSheetId="13">#REF!</definedName>
    <definedName name="VVV">#REF!</definedName>
    <definedName name="wjswpwhrjs" localSheetId="1">#REF!</definedName>
    <definedName name="wjswpwhrjs" localSheetId="13">#REF!</definedName>
    <definedName name="wjswpwhrjs">#REF!</definedName>
    <definedName name="データー領域" localSheetId="1">#REF!</definedName>
    <definedName name="データー領域" localSheetId="13">#REF!</definedName>
    <definedName name="データー領域">#REF!</definedName>
    <definedName name="경비" localSheetId="1">#REF!</definedName>
    <definedName name="경비" localSheetId="13">#REF!</definedName>
    <definedName name="경비">#REF!</definedName>
    <definedName name="계정코드" localSheetId="1">#REF!</definedName>
    <definedName name="계정코드" localSheetId="13">#REF!</definedName>
    <definedName name="계정코드">#REF!</definedName>
    <definedName name="공정분류" localSheetId="1">#REF!</definedName>
    <definedName name="공정분류" localSheetId="13">#REF!</definedName>
    <definedName name="공정분류">#REF!</definedName>
    <definedName name="구매담당자" localSheetId="1">#REF!</definedName>
    <definedName name="구매담당자" localSheetId="13">#REF!</definedName>
    <definedName name="구매담당자">#REF!</definedName>
    <definedName name="ㄴ" localSheetId="0">'1.치수+외관 Data&amp;Image 사양'!ㄴ</definedName>
    <definedName name="ㄴ" localSheetId="1">#N/A</definedName>
    <definedName name="ㄴ" localSheetId="2">'3. 외관검사 좌표 기준'!ㄴ</definedName>
    <definedName name="ㄴ" localSheetId="3">'4.Vision Type'!ㄴ</definedName>
    <definedName name="ㄴ" localSheetId="13">#N/A</definedName>
    <definedName name="ㄴ">[0]!ㄴ</definedName>
    <definedName name="ㄴㄴㄴㄴ" localSheetId="0">#REF!</definedName>
    <definedName name="ㄴㄴㄴㄴ" localSheetId="1">#REF!</definedName>
    <definedName name="ㄴㄴㄴㄴ" localSheetId="2">#REF!</definedName>
    <definedName name="ㄴㄴㄴㄴ" localSheetId="3">#REF!</definedName>
    <definedName name="ㄴㄴㄴㄴ" localSheetId="13">#REF!</definedName>
    <definedName name="ㄴㄴㄴㄴ">#REF!</definedName>
    <definedName name="ㄴㄴㄴㄴㄴㄴㄴㄴ" localSheetId="1">#REF!</definedName>
    <definedName name="ㄴㄴㄴㄴㄴㄴㄴㄴ" localSheetId="2">#REF!</definedName>
    <definedName name="ㄴㄴㄴㄴㄴㄴㄴㄴ" localSheetId="13">#REF!</definedName>
    <definedName name="ㄴㄴㄴㄴㄴㄴㄴㄴ">#REF!</definedName>
    <definedName name="ㄴㄴㄴㄴㄴㄴㄴㄴㄴㄴㄴㄴㄴ" localSheetId="1">#REF!</definedName>
    <definedName name="ㄴㄴㄴㄴㄴㄴㄴㄴㄴㄴㄴㄴㄴ" localSheetId="13">#REF!</definedName>
    <definedName name="ㄴㄴㄴㄴㄴㄴㄴㄴㄴㄴㄴㄴㄴ">#REF!</definedName>
    <definedName name="ㄴㄴㄴㄴㄴㄴㄴㄴㄴㄴㄴㄴㄴㄴㄴㄴㄴㄴㄴ" localSheetId="0">'1.치수+외관 Data&amp;Image 사양'!ㄴㄴㄴㄴㄴㄴㄴㄴㄴㄴㄴㄴㄴㄴㄴㄴㄴㄴㄴ</definedName>
    <definedName name="ㄴㄴㄴㄴㄴㄴㄴㄴㄴㄴㄴㄴㄴㄴㄴㄴㄴㄴㄴ" localSheetId="1">#N/A</definedName>
    <definedName name="ㄴㄴㄴㄴㄴㄴㄴㄴㄴㄴㄴㄴㄴㄴㄴㄴㄴㄴㄴ" localSheetId="2">'3. 외관검사 좌표 기준'!ㄴㄴㄴㄴㄴㄴㄴㄴㄴㄴㄴㄴㄴㄴㄴㄴㄴㄴㄴ</definedName>
    <definedName name="ㄴㄴㄴㄴㄴㄴㄴㄴㄴㄴㄴㄴㄴㄴㄴㄴㄴㄴㄴ" localSheetId="3">'4.Vision Type'!ㄴㄴㄴㄴㄴㄴㄴㄴㄴㄴㄴㄴㄴㄴㄴㄴㄴㄴㄴ</definedName>
    <definedName name="ㄴㄴㄴㄴㄴㄴㄴㄴㄴㄴㄴㄴㄴㄴㄴㄴㄴㄴㄴ" localSheetId="13">#N/A</definedName>
    <definedName name="ㄴㄴㄴㄴㄴㄴㄴㄴㄴㄴㄴㄴㄴㄴㄴㄴㄴㄴㄴ">[0]!ㄴㄴㄴㄴㄴㄴㄴㄴㄴㄴㄴㄴㄴㄴㄴㄴㄴㄴㄴ</definedName>
    <definedName name="남경FSE상승율" localSheetId="0">#REF!</definedName>
    <definedName name="남경FSE상승율" localSheetId="1">#REF!</definedName>
    <definedName name="남경FSE상승율" localSheetId="2">#REF!</definedName>
    <definedName name="남경FSE상승율" localSheetId="3">#REF!</definedName>
    <definedName name="남경FSE상승율" localSheetId="13">#REF!</definedName>
    <definedName name="남경FSE상승율">#REF!</definedName>
    <definedName name="남경관리직인상율" localSheetId="1">#REF!</definedName>
    <definedName name="남경관리직인상율" localSheetId="2">#REF!</definedName>
    <definedName name="남경관리직인상율" localSheetId="13">#REF!</definedName>
    <definedName name="남경관리직인상율">#REF!</definedName>
    <definedName name="남경기능직인상율" localSheetId="1">#REF!</definedName>
    <definedName name="남경기능직인상율" localSheetId="13">#REF!</definedName>
    <definedName name="남경기능직인상율">#REF!</definedName>
    <definedName name="담당자" localSheetId="1">#REF!</definedName>
    <definedName name="담당자" localSheetId="13">#REF!</definedName>
    <definedName name="담당자">#REF!</definedName>
    <definedName name="도급가공품기업이윤" localSheetId="1">#REF!</definedName>
    <definedName name="도급가공품기업이윤" localSheetId="13">#REF!</definedName>
    <definedName name="도급가공품기업이윤">#REF!</definedName>
    <definedName name="ㄹ４４０" localSheetId="1">#REF!</definedName>
    <definedName name="ㄹ４４０" localSheetId="13">#REF!</definedName>
    <definedName name="ㄹ４４０">#REF!</definedName>
    <definedName name="ㅁ450" localSheetId="1">#REF!</definedName>
    <definedName name="ㅁ450" localSheetId="13">#REF!</definedName>
    <definedName name="ㅁ450">#REF!</definedName>
    <definedName name="ㅁㄴ" localSheetId="0">'1.치수+외관 Data&amp;Image 사양'!ㅁㄴ</definedName>
    <definedName name="ㅁㄴ" localSheetId="1">#N/A</definedName>
    <definedName name="ㅁㄴ" localSheetId="2">'3. 외관검사 좌표 기준'!ㅁㄴ</definedName>
    <definedName name="ㅁㄴ" localSheetId="3">'4.Vision Type'!ㅁㄴ</definedName>
    <definedName name="ㅁㄴ" localSheetId="13">#N/A</definedName>
    <definedName name="ㅁㄴ">[0]!ㅁㄴ</definedName>
    <definedName name="ㅁㅁ" localSheetId="0">#REF!</definedName>
    <definedName name="ㅁㅁ" localSheetId="1">#REF!</definedName>
    <definedName name="ㅁㅁ" localSheetId="2">#REF!</definedName>
    <definedName name="ㅁㅁ" localSheetId="3">#REF!</definedName>
    <definedName name="ㅁㅁ" localSheetId="13">#REF!</definedName>
    <definedName name="ㅁㅁ">#REF!</definedName>
    <definedName name="메롱" localSheetId="1" hidden="1">#REF!</definedName>
    <definedName name="메롱" localSheetId="2" hidden="1">#REF!</definedName>
    <definedName name="메롱" localSheetId="13" hidden="1">#REF!</definedName>
    <definedName name="메롱" hidden="1">#REF!</definedName>
    <definedName name="무선전화기" localSheetId="0">'1.치수+외관 Data&amp;Image 사양'!무선전화기</definedName>
    <definedName name="무선전화기" localSheetId="1">#N/A</definedName>
    <definedName name="무선전화기" localSheetId="2">'3. 외관검사 좌표 기준'!무선전화기</definedName>
    <definedName name="무선전화기" localSheetId="3">'4.Vision Type'!무선전화기</definedName>
    <definedName name="무선전화기" localSheetId="13">#N/A</definedName>
    <definedName name="무선전화기">[0]!무선전화기</definedName>
    <definedName name="변2">"전체현황"</definedName>
    <definedName name="변경자">#REF!</definedName>
    <definedName name="부서코드" localSheetId="1">#REF!</definedName>
    <definedName name="부서코드" localSheetId="13">#REF!</definedName>
    <definedName name="부서코드">#REF!</definedName>
    <definedName name="사급가공품기업이윤" localSheetId="1">#REF!</definedName>
    <definedName name="사급가공품기업이윤" localSheetId="13">#REF!</definedName>
    <definedName name="사급가공품기업이윤">#REF!</definedName>
    <definedName name="사업" localSheetId="1">#REF!</definedName>
    <definedName name="사업" localSheetId="13">#REF!</definedName>
    <definedName name="사업">#REF!</definedName>
    <definedName name="사전" localSheetId="0">'1.치수+외관 Data&amp;Image 사양'!사전</definedName>
    <definedName name="사전" localSheetId="1">#N/A</definedName>
    <definedName name="사전" localSheetId="2">'3. 외관검사 좌표 기준'!사전</definedName>
    <definedName name="사전" localSheetId="3">'4.Vision Type'!사전</definedName>
    <definedName name="사전" localSheetId="13">#N/A</definedName>
    <definedName name="사전">[0]!사전</definedName>
    <definedName name="사전검" localSheetId="0">'1.치수+외관 Data&amp;Image 사양'!사전검</definedName>
    <definedName name="사전검" localSheetId="1">#N/A</definedName>
    <definedName name="사전검" localSheetId="2">'3. 외관검사 좌표 기준'!사전검</definedName>
    <definedName name="사전검" localSheetId="3">'4.Vision Type'!사전검</definedName>
    <definedName name="사전검" localSheetId="13">#N/A</definedName>
    <definedName name="사전검">[0]!사전검</definedName>
    <definedName name="상해FSE상승율" localSheetId="0">#REF!</definedName>
    <definedName name="상해FSE상승율" localSheetId="1">#REF!</definedName>
    <definedName name="상해FSE상승율" localSheetId="2">#REF!</definedName>
    <definedName name="상해FSE상승율" localSheetId="3">#REF!</definedName>
    <definedName name="상해FSE상승율" localSheetId="13">#REF!</definedName>
    <definedName name="상해FSE상승율">#REF!</definedName>
    <definedName name="상해관리직인상율" localSheetId="1">#REF!</definedName>
    <definedName name="상해관리직인상율" localSheetId="2">#REF!</definedName>
    <definedName name="상해관리직인상율" localSheetId="13">#REF!</definedName>
    <definedName name="상해관리직인상율">#REF!</definedName>
    <definedName name="상해기능직인상율" localSheetId="1">#REF!</definedName>
    <definedName name="상해기능직인상율" localSheetId="13">#REF!</definedName>
    <definedName name="상해기능직인상율">#REF!</definedName>
    <definedName name="생산" localSheetId="1">#REF!</definedName>
    <definedName name="생산" localSheetId="13">#REF!</definedName>
    <definedName name="생산">#REF!</definedName>
    <definedName name="생산실적" localSheetId="1">#REF!</definedName>
    <definedName name="생산실적" localSheetId="13">#REF!</definedName>
    <definedName name="생산실적">#REF!</definedName>
    <definedName name="생산지원" localSheetId="0">'1.치수+외관 Data&amp;Image 사양'!생산지원</definedName>
    <definedName name="생산지원" localSheetId="1">#N/A</definedName>
    <definedName name="생산지원" localSheetId="2">'3. 외관검사 좌표 기준'!생산지원</definedName>
    <definedName name="생산지원" localSheetId="3">'4.Vision Type'!생산지원</definedName>
    <definedName name="생산지원" localSheetId="13">#N/A</definedName>
    <definedName name="생산지원">[0]!생산지원</definedName>
    <definedName name="생산지원1" localSheetId="0">'1.치수+외관 Data&amp;Image 사양'!생산지원1</definedName>
    <definedName name="생산지원1" localSheetId="1">#N/A</definedName>
    <definedName name="생산지원1" localSheetId="2">'3. 외관검사 좌표 기준'!생산지원1</definedName>
    <definedName name="생산지원1" localSheetId="3">'4.Vision Type'!생산지원1</definedName>
    <definedName name="생산지원1" localSheetId="13">#N/A</definedName>
    <definedName name="생산지원1">[0]!생산지원1</definedName>
    <definedName name="소모푸밉" localSheetId="0" hidden="1">#REF!</definedName>
    <definedName name="소모푸밉" localSheetId="1" hidden="1">#REF!</definedName>
    <definedName name="소모푸밉" localSheetId="2" hidden="1">#REF!</definedName>
    <definedName name="소모푸밉" localSheetId="3" hidden="1">#REF!</definedName>
    <definedName name="소모푸밉" localSheetId="13" hidden="1">#REF!</definedName>
    <definedName name="소모푸밉" hidden="1">#REF!</definedName>
    <definedName name="소모품" localSheetId="1" hidden="1">#REF!</definedName>
    <definedName name="소모품" localSheetId="2" hidden="1">#REF!</definedName>
    <definedName name="소모품" localSheetId="13" hidden="1">#REF!</definedName>
    <definedName name="소모품" hidden="1">#REF!</definedName>
    <definedName name="소모품비1" localSheetId="1" hidden="1">#REF!</definedName>
    <definedName name="소모품비1" localSheetId="13" hidden="1">#REF!</definedName>
    <definedName name="소모품비1" hidden="1">#REF!</definedName>
    <definedName name="소주FSE상승율" localSheetId="1">#REF!</definedName>
    <definedName name="소주FSE상승율" localSheetId="13">#REF!</definedName>
    <definedName name="소주FSE상승율">#REF!</definedName>
    <definedName name="소주관리직인상율" localSheetId="1">#REF!</definedName>
    <definedName name="소주관리직인상율" localSheetId="13">#REF!</definedName>
    <definedName name="소주관리직인상율">#REF!</definedName>
    <definedName name="소주기능직인상율" localSheetId="1">#REF!</definedName>
    <definedName name="소주기능직인상율" localSheetId="13">#REF!</definedName>
    <definedName name="소주기능직인상율">#REF!</definedName>
    <definedName name="수불" localSheetId="1">#REF!</definedName>
    <definedName name="수불" localSheetId="13">#REF!</definedName>
    <definedName name="수불">#REF!</definedName>
    <definedName name="수선비" localSheetId="1" hidden="1">#REF!</definedName>
    <definedName name="수선비" localSheetId="13" hidden="1">#REF!</definedName>
    <definedName name="수선비" hidden="1">#REF!</definedName>
    <definedName name="수선비2" localSheetId="1">#REF!</definedName>
    <definedName name="수선비2" localSheetId="13">#REF!</definedName>
    <definedName name="수선비2">#REF!</definedName>
    <definedName name="수선비3" localSheetId="1" hidden="1">#REF!</definedName>
    <definedName name="수선비3" localSheetId="13" hidden="1">#REF!</definedName>
    <definedName name="수선비3" hidden="1">#REF!</definedName>
    <definedName name="수율보고" localSheetId="1">#REF!</definedName>
    <definedName name="수율보고" localSheetId="13">#REF!</definedName>
    <definedName name="수율보고">#REF!</definedName>
    <definedName name="시트" localSheetId="1">#REF!</definedName>
    <definedName name="시트" localSheetId="13">#REF!</definedName>
    <definedName name="시트">#REF!</definedName>
    <definedName name="신규" localSheetId="0">'1.치수+외관 Data&amp;Image 사양'!신규</definedName>
    <definedName name="신규" localSheetId="1">#N/A</definedName>
    <definedName name="신규" localSheetId="2">'3. 외관검사 좌표 기준'!신규</definedName>
    <definedName name="신규" localSheetId="3">'4.Vision Type'!신규</definedName>
    <definedName name="신규" localSheetId="13">#N/A</definedName>
    <definedName name="신규">[0]!신규</definedName>
    <definedName name="실적1" localSheetId="0">#REF!</definedName>
    <definedName name="실적1" localSheetId="1">#REF!</definedName>
    <definedName name="실적1" localSheetId="2">#REF!</definedName>
    <definedName name="실적1" localSheetId="3">#REF!</definedName>
    <definedName name="실적1" localSheetId="13">#REF!</definedName>
    <definedName name="실적1">#REF!</definedName>
    <definedName name="ㅇ4ㄴㅅ0ㅂ" localSheetId="0">'1.치수+외관 Data&amp;Image 사양'!ㅇ4ㄴㅅ0ㅂ</definedName>
    <definedName name="ㅇ4ㄴㅅ0ㅂ" localSheetId="1">#N/A</definedName>
    <definedName name="ㅇ4ㄴㅅ0ㅂ" localSheetId="2">'3. 외관검사 좌표 기준'!ㅇ4ㄴㅅ0ㅂ</definedName>
    <definedName name="ㅇ4ㄴㅅ0ㅂ" localSheetId="3">'4.Vision Type'!ㅇ4ㄴㅅ0ㅂ</definedName>
    <definedName name="ㅇ4ㄴㅅ0ㅂ" localSheetId="13">#N/A</definedName>
    <definedName name="ㅇ4ㄴㅅ0ㅂ">[0]!ㅇ4ㄴㅅ0ㅂ</definedName>
    <definedName name="ㅇㅇㅇ" localSheetId="0">{"'Sheet1'!$A$4:$Y$100"}</definedName>
    <definedName name="ㅇㅇㅇ" localSheetId="1">{"'Sheet1'!$A$4:$Y$100"}</definedName>
    <definedName name="ㅇㅇㅇ" localSheetId="2">{"'Sheet1'!$A$4:$Y$100"}</definedName>
    <definedName name="ㅇㅇㅇ" localSheetId="3">{"'Sheet1'!$A$4:$Y$100"}</definedName>
    <definedName name="ㅇㅇㅇ" localSheetId="13">{"'Sheet1'!$A$4:$Y$100"}</definedName>
    <definedName name="ㅇㅇㅇ">{"'Sheet1'!$A$4:$Y$100"}</definedName>
    <definedName name="ㅇㅇㅇㅇ">#REF!</definedName>
    <definedName name="업체명" localSheetId="1">#REF!</definedName>
    <definedName name="업체명" localSheetId="13">#REF!</definedName>
    <definedName name="업체명">#REF!</definedName>
    <definedName name="여비2" localSheetId="1">#REF!</definedName>
    <definedName name="여비2" localSheetId="13">#REF!</definedName>
    <definedName name="여비2">#REF!</definedName>
    <definedName name="연간복사" localSheetId="0">'1.치수+외관 Data&amp;Image 사양'!연간복사</definedName>
    <definedName name="연간복사" localSheetId="1">#N/A</definedName>
    <definedName name="연간복사" localSheetId="2">'3. 외관검사 좌표 기준'!연간복사</definedName>
    <definedName name="연간복사" localSheetId="3">'4.Vision Type'!연간복사</definedName>
    <definedName name="연간복사" localSheetId="13">#N/A</definedName>
    <definedName name="연간복사">[0]!연간복사</definedName>
    <definedName name="요일" localSheetId="0">#REF!</definedName>
    <definedName name="요일" localSheetId="1">#REF!</definedName>
    <definedName name="요일" localSheetId="2">#REF!</definedName>
    <definedName name="요일" localSheetId="3">#REF!</definedName>
    <definedName name="요일" localSheetId="13">#REF!</definedName>
    <definedName name="요일">#REF!</definedName>
    <definedName name="인건비_관리직_상해" localSheetId="1">#REF!</definedName>
    <definedName name="인건비_관리직_상해" localSheetId="2">#REF!</definedName>
    <definedName name="인건비_관리직_상해" localSheetId="13">#REF!</definedName>
    <definedName name="인건비_관리직_상해">#REF!</definedName>
    <definedName name="일반전화기" localSheetId="0">'1.치수+외관 Data&amp;Image 사양'!일반전화기</definedName>
    <definedName name="일반전화기" localSheetId="1">#N/A</definedName>
    <definedName name="일반전화기" localSheetId="2">'3. 외관검사 좌표 기준'!일반전화기</definedName>
    <definedName name="일반전화기" localSheetId="3">'4.Vision Type'!일반전화기</definedName>
    <definedName name="일반전화기" localSheetId="13">#N/A</definedName>
    <definedName name="일반전화기">[0]!일반전화기</definedName>
    <definedName name="일정" localSheetId="0">#REF!</definedName>
    <definedName name="일정" localSheetId="1">#REF!</definedName>
    <definedName name="일정" localSheetId="2">#REF!</definedName>
    <definedName name="일정" localSheetId="3">#REF!</definedName>
    <definedName name="일정" localSheetId="13">#REF!</definedName>
    <definedName name="일정">#REF!</definedName>
    <definedName name="자산번호" localSheetId="1">#REF!</definedName>
    <definedName name="자산번호" localSheetId="2">#REF!</definedName>
    <definedName name="자산번호" localSheetId="13">#REF!</definedName>
    <definedName name="자산번호">#REF!</definedName>
    <definedName name="자석전화기" localSheetId="0">'1.치수+외관 Data&amp;Image 사양'!자석전화기</definedName>
    <definedName name="자석전화기" localSheetId="1">#N/A</definedName>
    <definedName name="자석전화기" localSheetId="2">'3. 외관검사 좌표 기준'!자석전화기</definedName>
    <definedName name="자석전화기" localSheetId="3">'4.Vision Type'!자석전화기</definedName>
    <definedName name="자석전화기" localSheetId="13">#N/A</definedName>
    <definedName name="자석전화기">[0]!자석전화기</definedName>
    <definedName name="재고" localSheetId="0">#REF!</definedName>
    <definedName name="재고" localSheetId="1">#REF!</definedName>
    <definedName name="재고" localSheetId="2">#REF!</definedName>
    <definedName name="재고" localSheetId="3">#REF!</definedName>
    <definedName name="재고" localSheetId="13">#REF!</definedName>
    <definedName name="재고">#REF!</definedName>
    <definedName name="재공" localSheetId="1">#REF!</definedName>
    <definedName name="재공" localSheetId="2">#REF!</definedName>
    <definedName name="재공" localSheetId="13">#REF!</definedName>
    <definedName name="재공">#REF!</definedName>
    <definedName name="재료비" localSheetId="1">#REF!</definedName>
    <definedName name="재료비" localSheetId="13">#REF!</definedName>
    <definedName name="재료비">#REF!</definedName>
    <definedName name="전제조건" localSheetId="1">#REF!</definedName>
    <definedName name="전제조건" localSheetId="13">#REF!</definedName>
    <definedName name="전제조건">#REF!</definedName>
    <definedName name="정정" localSheetId="1">#REF!</definedName>
    <definedName name="정정" localSheetId="13">#REF!</definedName>
    <definedName name="정정">#REF!</definedName>
    <definedName name="중소형" localSheetId="0">'1.치수+외관 Data&amp;Image 사양'!중소형</definedName>
    <definedName name="중소형" localSheetId="1">#N/A</definedName>
    <definedName name="중소형" localSheetId="2">'3. 외관검사 좌표 기준'!중소형</definedName>
    <definedName name="중소형" localSheetId="3">'4.Vision Type'!중소형</definedName>
    <definedName name="중소형" localSheetId="13">#N/A</definedName>
    <definedName name="중소형">[0]!중소형</definedName>
    <definedName name="출장비" localSheetId="0">#REF!</definedName>
    <definedName name="출장비" localSheetId="1">#REF!</definedName>
    <definedName name="출장비" localSheetId="2">#REF!</definedName>
    <definedName name="출장비" localSheetId="3">#REF!</definedName>
    <definedName name="출장비" localSheetId="13">#REF!</definedName>
    <definedName name="출장비">#REF!</definedName>
    <definedName name="출하" localSheetId="1">#REF!</definedName>
    <definedName name="출하" localSheetId="2">#REF!</definedName>
    <definedName name="출하" localSheetId="13">#REF!</definedName>
    <definedName name="출하">#REF!</definedName>
    <definedName name="출하수량" localSheetId="1">#REF!</definedName>
    <definedName name="출하수량" localSheetId="13">#REF!</definedName>
    <definedName name="출하수량">#REF!</definedName>
    <definedName name="출하실적" localSheetId="1">#REF!</definedName>
    <definedName name="출하실적" localSheetId="13">#REF!</definedName>
    <definedName name="출하실적">#REF!</definedName>
    <definedName name="투입" localSheetId="1">#REF!</definedName>
    <definedName name="투입" localSheetId="13">#REF!</definedName>
    <definedName name="투입">#REF!</definedName>
    <definedName name="투입대기" localSheetId="1">#REF!</definedName>
    <definedName name="투입대기" localSheetId="13">#REF!</definedName>
    <definedName name="투입대기">#REF!</definedName>
    <definedName name="투자대분류" localSheetId="1">#REF!</definedName>
    <definedName name="투자대분류" localSheetId="13">#REF!</definedName>
    <definedName name="투자대분류">#REF!</definedName>
    <definedName name="판매국내" localSheetId="1">#REF!</definedName>
    <definedName name="판매국내" localSheetId="13">#REF!</definedName>
    <definedName name="판매국내">#REF!</definedName>
    <definedName name="판매무상" localSheetId="1">#REF!</definedName>
    <definedName name="판매무상" localSheetId="13">#REF!</definedName>
    <definedName name="판매무상">#REF!</definedName>
    <definedName name="판매해외" localSheetId="1">#REF!</definedName>
    <definedName name="판매해외" localSheetId="13">#REF!</definedName>
    <definedName name="판매해외">#REF!</definedName>
    <definedName name="표1" localSheetId="1">#REF!</definedName>
    <definedName name="표1" localSheetId="13">#REF!</definedName>
    <definedName name="표1">#REF!</definedName>
    <definedName name="표2" localSheetId="1">#REF!</definedName>
    <definedName name="표2" localSheetId="13">#REF!</definedName>
    <definedName name="표2">#REF!</definedName>
    <definedName name="품목" localSheetId="1">#REF!</definedName>
    <definedName name="품목" localSheetId="13">#REF!</definedName>
    <definedName name="품목">#REF!</definedName>
    <definedName name="ㅎㄱㄹ" localSheetId="0">'1.치수+외관 Data&amp;Image 사양'!ㅎㄱㄹ</definedName>
    <definedName name="ㅎㄱㄹ" localSheetId="1">#N/A</definedName>
    <definedName name="ㅎㄱㄹ" localSheetId="2">'3. 외관검사 좌표 기준'!ㅎㄱㄹ</definedName>
    <definedName name="ㅎㄱㄹ" localSheetId="3">'4.Vision Type'!ㅎㄱㄹ</definedName>
    <definedName name="ㅎㄱㄹ" localSheetId="13">#N/A</definedName>
    <definedName name="ㅎㄱㄹ">[0]!ㅎㄱㄹ</definedName>
    <definedName name="ㅎㅎㅎㅎㅎㅎㅎㅎㅎ" localSheetId="0">#REF!</definedName>
    <definedName name="ㅎㅎㅎㅎㅎㅎㅎㅎㅎ" localSheetId="1">#REF!</definedName>
    <definedName name="ㅎㅎㅎㅎㅎㅎㅎㅎㅎ" localSheetId="2">#REF!</definedName>
    <definedName name="ㅎㅎㅎㅎㅎㅎㅎㅎㅎ" localSheetId="3">#REF!</definedName>
    <definedName name="ㅎㅎㅎㅎㅎㅎㅎㅎㅎ" localSheetId="13">#REF!</definedName>
    <definedName name="ㅎㅎㅎㅎㅎㅎㅎㅎㅎ">#REF!</definedName>
    <definedName name="환율">[2]분류표!$AE$6:$AJ$10</definedName>
  </definedNames>
  <calcPr calcId="191028" iterateDelta="1E-4"/>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9" i="41" l="1"/>
  <c r="A108" i="41"/>
  <c r="A182" i="41" l="1"/>
  <c r="A183" i="41"/>
  <c r="A184" i="41"/>
  <c r="B33" i="36" l="1"/>
  <c r="B32" i="36"/>
  <c r="B31" i="36"/>
  <c r="B29" i="36"/>
  <c r="B28" i="36"/>
  <c r="B27" i="36"/>
  <c r="B26" i="36"/>
  <c r="B25" i="36"/>
  <c r="B24" i="36"/>
  <c r="B23" i="36"/>
  <c r="B22" i="36"/>
  <c r="B21" i="36"/>
  <c r="B19" i="36"/>
  <c r="B12" i="36"/>
  <c r="B11" i="36"/>
  <c r="B10" i="36"/>
  <c r="K22" i="36" l="1"/>
  <c r="K21" i="36"/>
  <c r="K20" i="36"/>
  <c r="K19" i="36"/>
  <c r="K18" i="36"/>
  <c r="K17" i="36"/>
  <c r="K15" i="36"/>
  <c r="K14" i="36"/>
  <c r="K13" i="36"/>
  <c r="K12" i="36"/>
  <c r="K11" i="36"/>
  <c r="K10" i="36"/>
  <c r="K9" i="36"/>
  <c r="K8" i="36"/>
  <c r="K7" i="36"/>
  <c r="P8" i="36"/>
  <c r="P9" i="36"/>
  <c r="P10" i="36"/>
  <c r="P11" i="36"/>
  <c r="P12" i="36"/>
  <c r="P13" i="36"/>
  <c r="P14" i="36"/>
  <c r="P15" i="36"/>
  <c r="P16" i="36"/>
  <c r="P17" i="36"/>
  <c r="P19" i="36"/>
  <c r="P22" i="36"/>
  <c r="P23" i="36"/>
  <c r="P24" i="36"/>
  <c r="P25" i="36"/>
  <c r="P7" i="36"/>
  <c r="U25" i="36"/>
  <c r="P26" i="36"/>
  <c r="A152" i="41" l="1"/>
  <c r="A153" i="41"/>
  <c r="A154" i="41"/>
  <c r="A155" i="41"/>
  <c r="A156" i="41"/>
  <c r="A157" i="41"/>
  <c r="A158" i="41"/>
  <c r="A159" i="41"/>
  <c r="A160" i="41"/>
  <c r="A161" i="41"/>
  <c r="A162" i="41"/>
  <c r="A163" i="41"/>
  <c r="A164" i="41"/>
  <c r="A165" i="41"/>
  <c r="A166" i="41"/>
  <c r="A167" i="41"/>
  <c r="A168" i="41"/>
  <c r="A169" i="41"/>
  <c r="A170" i="41"/>
  <c r="A171" i="41"/>
  <c r="A172" i="41"/>
  <c r="A173" i="41"/>
  <c r="A174" i="41"/>
  <c r="A175" i="41"/>
  <c r="A176" i="41"/>
  <c r="A177" i="41"/>
  <c r="A178" i="41"/>
  <c r="A179" i="41"/>
  <c r="A180" i="41"/>
  <c r="A181" i="41"/>
  <c r="A111" i="41" l="1"/>
  <c r="A112" i="41"/>
  <c r="A113" i="41"/>
  <c r="A114" i="41"/>
  <c r="A115" i="41"/>
  <c r="A116" i="41"/>
  <c r="A117" i="41"/>
  <c r="A118" i="41"/>
  <c r="A119" i="41"/>
  <c r="A120" i="41"/>
  <c r="A121" i="41"/>
  <c r="A74" i="41"/>
  <c r="A75" i="41"/>
  <c r="A76" i="41"/>
  <c r="A77" i="41"/>
  <c r="A78" i="41"/>
  <c r="A79" i="41"/>
  <c r="A80" i="41"/>
  <c r="A81" i="41"/>
  <c r="A82" i="41"/>
  <c r="A83" i="41"/>
  <c r="A84" i="41"/>
  <c r="A85" i="41"/>
  <c r="A86" i="41"/>
  <c r="A87" i="41"/>
  <c r="A88" i="41"/>
  <c r="A89" i="41"/>
  <c r="A90" i="41"/>
  <c r="A91" i="41"/>
  <c r="A92" i="41"/>
  <c r="A93" i="41"/>
  <c r="A94" i="41"/>
  <c r="A95" i="41"/>
  <c r="A96" i="41"/>
  <c r="A97" i="41"/>
  <c r="A98" i="41"/>
  <c r="A99" i="41"/>
  <c r="A100" i="41"/>
  <c r="A101" i="41"/>
  <c r="A102" i="41"/>
  <c r="A103" i="41"/>
  <c r="A104" i="41"/>
  <c r="A105" i="41"/>
  <c r="A150" i="41"/>
  <c r="A151" i="41" l="1"/>
  <c r="A149" i="41"/>
  <c r="A148" i="41"/>
  <c r="A147" i="41"/>
  <c r="A146" i="41"/>
  <c r="A145" i="41"/>
  <c r="A144" i="41"/>
  <c r="A143" i="41"/>
  <c r="A142" i="41"/>
  <c r="A141" i="41"/>
  <c r="A140" i="41"/>
  <c r="A139" i="41"/>
  <c r="A138" i="41"/>
  <c r="A137" i="41"/>
  <c r="A136" i="41"/>
  <c r="A135" i="41"/>
  <c r="A134" i="41"/>
  <c r="A133" i="41"/>
  <c r="A132" i="41"/>
  <c r="A131" i="41"/>
  <c r="A130" i="41"/>
  <c r="A129" i="41"/>
  <c r="A128" i="41"/>
  <c r="A127" i="41"/>
  <c r="A126" i="41"/>
  <c r="A125" i="41"/>
  <c r="A124" i="41"/>
  <c r="A123" i="41"/>
  <c r="A122" i="41"/>
  <c r="A110" i="41"/>
  <c r="A107" i="41"/>
  <c r="A106" i="41"/>
  <c r="A73" i="41"/>
  <c r="A72" i="41"/>
  <c r="A71" i="41"/>
  <c r="A70" i="41"/>
  <c r="A69" i="41"/>
  <c r="A68" i="41"/>
  <c r="A67" i="41"/>
  <c r="A66" i="41"/>
  <c r="A65" i="41"/>
  <c r="A64" i="41"/>
  <c r="A63"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B23" i="38" l="1"/>
  <c r="B31" i="38" l="1"/>
  <c r="B40" i="38"/>
  <c r="D32" i="39" l="1"/>
  <c r="C17" i="39"/>
  <c r="C18" i="39"/>
  <c r="C19" i="39"/>
  <c r="C20" i="39"/>
  <c r="C21" i="39"/>
  <c r="C22" i="39"/>
  <c r="C23" i="39"/>
  <c r="C24" i="39"/>
  <c r="C25" i="39"/>
  <c r="C26" i="39"/>
  <c r="C27" i="39"/>
  <c r="C28" i="39"/>
  <c r="C29" i="39"/>
  <c r="C30" i="39"/>
  <c r="C31" i="39"/>
  <c r="C16" i="39" l="1"/>
  <c r="C15" i="39" l="1"/>
  <c r="B8" i="36" l="1"/>
  <c r="B9" i="36"/>
  <c r="B13" i="36"/>
  <c r="B14" i="36"/>
  <c r="B15" i="36"/>
  <c r="B16" i="36"/>
  <c r="B17" i="36"/>
  <c r="B18" i="36"/>
  <c r="B6" i="36"/>
  <c r="B11" i="40"/>
  <c r="B12" i="40"/>
  <c r="B13" i="40"/>
  <c r="B14" i="40"/>
  <c r="B15" i="40"/>
  <c r="B16" i="40"/>
  <c r="B17" i="40"/>
  <c r="B18" i="40"/>
  <c r="B19" i="40"/>
  <c r="B20" i="40"/>
  <c r="B21" i="40"/>
  <c r="B22" i="40"/>
  <c r="B23" i="40"/>
  <c r="B10" i="40"/>
  <c r="C14" i="39" l="1"/>
  <c r="C13" i="39"/>
  <c r="C12" i="39"/>
  <c r="C11" i="39"/>
  <c r="C10" i="39"/>
  <c r="B15" i="38"/>
  <c r="B16" i="38"/>
  <c r="B17" i="38"/>
  <c r="B18" i="38"/>
  <c r="B19" i="38"/>
  <c r="B20" i="38"/>
  <c r="B21" i="38"/>
  <c r="B22" i="38"/>
  <c r="B24" i="38"/>
  <c r="B25" i="38"/>
  <c r="B26" i="38"/>
  <c r="B27" i="38"/>
  <c r="B28" i="38"/>
  <c r="B29" i="38"/>
  <c r="B30" i="38"/>
  <c r="B32" i="38"/>
  <c r="B33" i="38"/>
  <c r="B34" i="38"/>
  <c r="B35" i="38"/>
  <c r="B36" i="38"/>
  <c r="B37" i="38"/>
  <c r="B38" i="38"/>
  <c r="B39" i="38"/>
  <c r="B41" i="38"/>
  <c r="B42" i="38"/>
  <c r="B43" i="38"/>
  <c r="B44" i="38"/>
  <c r="B45" i="38"/>
  <c r="B46" i="38"/>
  <c r="B47" i="38"/>
  <c r="B14"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김진우/rlawlsdn0112/전지.CPO.기술.기반기술.검사기술팀(시스템</author>
    <author>이정섭/leejeongseob/기타협력업체</author>
  </authors>
  <commentList>
    <comment ref="B58" authorId="0" shapeId="0" xr:uid="{F3E329DA-C1B2-4B09-A99B-C2A5F8A79259}">
      <text>
        <r>
          <rPr>
            <b/>
            <sz val="9"/>
            <color indexed="81"/>
            <rFont val="LG스마트체 Regular"/>
            <family val="3"/>
            <charset val="129"/>
          </rPr>
          <t>VCT DATA</t>
        </r>
      </text>
    </comment>
    <comment ref="B66" authorId="0" shapeId="0" xr:uid="{637DA2B7-FC80-4C4E-92C8-B08283FC9D9E}">
      <text>
        <r>
          <rPr>
            <b/>
            <sz val="9"/>
            <color indexed="81"/>
            <rFont val="LG스마트체 Regular"/>
            <family val="3"/>
            <charset val="129"/>
          </rPr>
          <t>한 이미지의 두 셀의 검사가 진행이 되는 경우 해당사항은 필수 기입</t>
        </r>
      </text>
    </comment>
    <comment ref="B102" authorId="0" shapeId="0" xr:uid="{61EB1BE2-F3E6-437C-AAFD-0E62C386D3F4}">
      <text>
        <r>
          <rPr>
            <b/>
            <sz val="9"/>
            <color indexed="81"/>
            <rFont val="LG스마트체 Regular"/>
            <family val="3"/>
            <charset val="129"/>
          </rPr>
          <t>한 이미지의 두 셀의 검사가 진행이 되는 경우 해당사항은 필수 기입</t>
        </r>
      </text>
    </comment>
    <comment ref="B149" authorId="0" shapeId="0" xr:uid="{E7F25B22-B555-4318-AFC7-489D67E139E4}">
      <text>
        <r>
          <rPr>
            <b/>
            <sz val="9"/>
            <color indexed="81"/>
            <rFont val="LG스마트체 Regular"/>
            <family val="3"/>
            <charset val="129"/>
          </rPr>
          <t>한 이미지의 두 셀의 검사가 진행이 되는 경우 해당사항은 필수 기입</t>
        </r>
      </text>
    </comment>
    <comment ref="B171" authorId="1" shapeId="0" xr:uid="{B1F30290-3476-462E-B06A-5191F6ED7E33}">
      <text>
        <r>
          <rPr>
            <b/>
            <sz val="9"/>
            <color indexed="81"/>
            <rFont val="돋움"/>
            <family val="3"/>
            <charset val="129"/>
          </rPr>
          <t>한 이미지의 두 셀의 검사가 진행이 되는 경우 해당사항은 필수 기입</t>
        </r>
        <r>
          <rPr>
            <sz val="9"/>
            <color indexed="81"/>
            <rFont val="Tahoma"/>
            <family val="2"/>
          </rPr>
          <t xml:space="preserve">
</t>
        </r>
      </text>
    </comment>
  </commentList>
</comments>
</file>

<file path=xl/sharedStrings.xml><?xml version="1.0" encoding="utf-8"?>
<sst xmlns="http://schemas.openxmlformats.org/spreadsheetml/2006/main" count="2543" uniqueCount="945">
  <si>
    <t>항목</t>
    <phoneticPr fontId="2" type="noConversion"/>
  </si>
  <si>
    <t>검사 데이터 사양</t>
    <phoneticPr fontId="2" type="noConversion"/>
  </si>
  <si>
    <t>검사 이미지 사양</t>
    <phoneticPr fontId="2" type="noConversion"/>
  </si>
  <si>
    <t>1) 파일 저장경로</t>
    <phoneticPr fontId="2" type="noConversion"/>
  </si>
  <si>
    <r>
      <t>1) OK IMG : D:\DAT\Vision Type\IMG\INSP\OK\yyyymm\dd\hh\LotID\
2) NG IMG : D:\DAT\Vision Type\IMG\INSP\NG\yyyymm\dd\hh\LotID\
3) 검사 데이터 : D:\DAT\Vision Type\JSON\INSP\yyyymm\dd\hh\LotID\
4) 검사 Para : D:\DAT\Vision Type\JSON\PARAM\
5) 검사 Alarm : D:\DAT\Vision Type\JSON\ALARM\yyyymm\
6) 검사 Status : D:\DAT\Vision Type\JSON\STATUS\yyyymm\
- LOT_ID : 검사 Lot ID(정보가 없는 경우 NA 기입)</t>
    </r>
    <r>
      <rPr>
        <b/>
        <sz val="10"/>
        <color rgb="FF00B050"/>
        <rFont val="LG스마트체 Regular"/>
        <family val="3"/>
        <charset val="129"/>
      </rPr>
      <t xml:space="preserve">
</t>
    </r>
    <r>
      <rPr>
        <sz val="10"/>
        <rFont val="LG스마트체 Regular"/>
        <family val="3"/>
        <charset val="129"/>
      </rPr>
      <t xml:space="preserve"> ※ 시간대 : 00~23 (23 = 23:00:00~23:59:59.999)</t>
    </r>
    <phoneticPr fontId="2" type="noConversion"/>
  </si>
  <si>
    <r>
      <t xml:space="preserve">1) OK IMG : D:\DAT\Vision Type\IMG\INSP\OK\yyyymm\dd\hh\LotID\
2) NG IMG : D:\DAT\Vision Type\IMG\INSP\NG\yyyymm\dd\hh\LotID\
3) 검사 데이터 : D:\DAT\Vision Type\JSON\INSP\yyyymm\dd\hh\LotID\
4) 검사 Para : D:\DAT\Vision Type\JSON\PARAM\
5) 검사 Alarm : D:\DAT\Vision Type\JSON\ALARM\yyyymm\
6) 검사 Status : D:\DAT\Vision Type\JSON\STATUS\yyyymm\
- LOT_ID : 검사 Lot ID(정보가 없는 경우 NA 기입)
 ※ 시간대 : 00~23 (23 = 23:00:00~23:59:59.999)
</t>
    </r>
    <r>
      <rPr>
        <sz val="14"/>
        <color rgb="FFFF0000"/>
        <rFont val="LG스마트체 Regular"/>
        <family val="3"/>
        <charset val="129"/>
      </rPr>
      <t>※이미지 파일명에 판정결과(이미지판정결과, 최종판정결과)중 OK가 있으면 OK폴더에 저장</t>
    </r>
    <phoneticPr fontId="2" type="noConversion"/>
  </si>
  <si>
    <t>2) 파일명 생성 Rule</t>
    <phoneticPr fontId="2" type="noConversion"/>
  </si>
  <si>
    <r>
      <rPr>
        <sz val="10"/>
        <color rgb="FF0000FF"/>
        <rFont val="LG스마트체 Regular"/>
        <family val="3"/>
        <charset val="129"/>
      </rPr>
      <t>1) 검사 데이터 : 검사기종류_검사시간_LineNumber-MachineNumber_EqpID_LotID_CellID_판정결과(OK/NG)
2) 검사 파라미터 : yyyymmddhhmisssss_PARAM
3) 검사 Alarm : yyyymmddhhmisssss_ALARM
4) 검사 Status : yyyymmddhhmisssss_STATUS</t>
    </r>
    <r>
      <rPr>
        <sz val="10"/>
        <color theme="1"/>
        <rFont val="LG스마트체 Regular"/>
        <family val="3"/>
        <charset val="129"/>
      </rPr>
      <t xml:space="preserve">
</t>
    </r>
    <r>
      <rPr>
        <sz val="10"/>
        <color rgb="FFFF0000"/>
        <rFont val="LG스마트체 Regular"/>
        <family val="3"/>
        <charset val="129"/>
      </rPr>
      <t>※ 해당 경로는 조립검사기 Local에만 한하여 정의하며, 상위 데이터 전송은 Agent가 상기의 파일명을 인식하여 MSG로 전송</t>
    </r>
    <phoneticPr fontId="2" type="noConversion"/>
  </si>
  <si>
    <r>
      <t xml:space="preserve"> ※ 전체IMG(70%압축 -&gt;손실이 30%, JPG) 
</t>
    </r>
    <r>
      <rPr>
        <sz val="10"/>
        <color rgb="FF0000FF"/>
        <rFont val="LG스마트체 Regular"/>
        <family val="3"/>
        <charset val="129"/>
      </rPr>
      <t xml:space="preserve"> ①검사기종류</t>
    </r>
    <r>
      <rPr>
        <sz val="10"/>
        <color theme="1"/>
        <rFont val="LG스마트체 Regular"/>
        <family val="3"/>
        <charset val="129"/>
      </rPr>
      <t>_②파일생성시간_③설비ID</t>
    </r>
    <r>
      <rPr>
        <strike/>
        <sz val="10"/>
        <color rgb="FFFF0000"/>
        <rFont val="LG스마트체 Regular"/>
        <family val="3"/>
        <charset val="129"/>
      </rPr>
      <t>_④RECIPE_ID</t>
    </r>
    <r>
      <rPr>
        <sz val="10"/>
        <color theme="1"/>
        <rFont val="LG스마트체 Regular"/>
        <family val="3"/>
        <charset val="129"/>
      </rPr>
      <t>_⑤LOT_ID_⑥Cell ID_⑦카메라 위치_⑧카메라 번호_⑨스크린 번호</t>
    </r>
    <r>
      <rPr>
        <strike/>
        <sz val="10"/>
        <color rgb="FFFF0000"/>
        <rFont val="LG스마트체 Regular"/>
        <family val="3"/>
        <charset val="129"/>
      </rPr>
      <t>_⑩검사위치</t>
    </r>
    <r>
      <rPr>
        <sz val="10"/>
        <color theme="1"/>
        <rFont val="LG스마트체 Regular"/>
        <family val="3"/>
        <charset val="129"/>
      </rPr>
      <t xml:space="preserve">_⑮ 이미지판정결과_⑫ 최종판정결과
</t>
    </r>
    <r>
      <rPr>
        <b/>
        <sz val="10"/>
        <color theme="1"/>
        <rFont val="LG스마트체 Regular"/>
        <family val="3"/>
        <charset val="129"/>
      </rPr>
      <t xml:space="preserve">[1장 Image 당 1개 Cell 정보 생성할 경우]
</t>
    </r>
    <r>
      <rPr>
        <sz val="10"/>
        <color theme="1"/>
        <rFont val="LG스마트체 Regular"/>
        <family val="3"/>
        <charset val="129"/>
      </rPr>
      <t xml:space="preserve">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_ABJEDBD123_RTELDA8255_TOP_1_2</t>
    </r>
    <r>
      <rPr>
        <strike/>
        <sz val="10"/>
        <color rgb="FFFF0000"/>
        <rFont val="LG스마트체 Regular"/>
        <family val="3"/>
        <charset val="129"/>
      </rPr>
      <t>_TAB</t>
    </r>
    <r>
      <rPr>
        <sz val="10"/>
        <color theme="1"/>
        <rFont val="LG스마트체 Regular"/>
        <family val="3"/>
        <charset val="129"/>
      </rPr>
      <t>_NG_NG.JPG</t>
    </r>
    <r>
      <rPr>
        <b/>
        <sz val="10"/>
        <color theme="1"/>
        <rFont val="LG스마트체 Regular"/>
        <family val="3"/>
        <charset val="129"/>
      </rPr>
      <t xml:space="preserve">
[1장 Image 당 2개 Cell 정보 생성할 경우]         </t>
    </r>
    <r>
      <rPr>
        <sz val="10"/>
        <color rgb="FF0000FF"/>
        <rFont val="LG스마트체 Regular"/>
        <family val="3"/>
        <charset val="129"/>
      </rPr>
      <t>※ 중복 발생되는 항목은 Front, Rear 순으로 기입이 된다.</t>
    </r>
    <r>
      <rPr>
        <b/>
        <sz val="10"/>
        <color theme="1"/>
        <rFont val="LG스마트체 Regular"/>
        <family val="3"/>
        <charset val="129"/>
      </rPr>
      <t xml:space="preserve">
</t>
    </r>
    <r>
      <rPr>
        <sz val="10"/>
        <color theme="1"/>
        <rFont val="LG스마트체 Regular"/>
        <family val="3"/>
        <charset val="129"/>
      </rPr>
      <t xml:space="preserve">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_ABJEDBD123_RTELDA8255,RTELDA8256_TOP_1_2</t>
    </r>
    <r>
      <rPr>
        <strike/>
        <sz val="10"/>
        <color rgb="FFFF0000"/>
        <rFont val="LG스마트체 Regular"/>
        <family val="3"/>
        <charset val="129"/>
      </rPr>
      <t>_TAB</t>
    </r>
    <r>
      <rPr>
        <sz val="10"/>
        <color theme="1"/>
        <rFont val="LG스마트체 Regular"/>
        <family val="3"/>
        <charset val="129"/>
      </rPr>
      <t>_OK,NG_OK,NG.JPG
※고속 라미공정에 카메라가 2개소 있는 라인에 해당</t>
    </r>
    <r>
      <rPr>
        <b/>
        <sz val="10"/>
        <color theme="1"/>
        <rFont val="LG스마트체 Regular"/>
        <family val="3"/>
        <charset val="129"/>
      </rPr>
      <t xml:space="preserve">
[2장 Image 당 1개 Cell 정보 생성할 경우]
</t>
    </r>
    <r>
      <rPr>
        <sz val="10"/>
        <color theme="1"/>
        <rFont val="LG스마트체 Regular"/>
        <family val="3"/>
        <charset val="129"/>
      </rPr>
      <t xml:space="preserve">IQ 정보 : 각 Image 별 생성, 치수 좌표정보 : 1번 Image 는 START 정보만, 2번 Image는 END 정보만 기입한다. (Long Cell의 경우)
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_ABJEDBD123_RTELDA8255_TOP_1_1</t>
    </r>
    <r>
      <rPr>
        <strike/>
        <sz val="10"/>
        <color rgb="FFFF0000"/>
        <rFont val="LG스마트체 Regular"/>
        <family val="3"/>
        <charset val="129"/>
      </rPr>
      <t>_TAB</t>
    </r>
    <r>
      <rPr>
        <sz val="10"/>
        <color theme="1"/>
        <rFont val="LG스마트체 Regular"/>
        <family val="3"/>
        <charset val="129"/>
      </rPr>
      <t>_OK_NG.JPG</t>
    </r>
    <r>
      <rPr>
        <b/>
        <sz val="10"/>
        <color theme="1"/>
        <rFont val="LG스마트체 Regular"/>
        <family val="3"/>
        <charset val="129"/>
      </rPr>
      <t xml:space="preserve">
※ Crop IMG (크기는 해당 불량이 식별이되는 수준으로 Crop될 것.)</t>
    </r>
    <r>
      <rPr>
        <sz val="10"/>
        <color theme="1"/>
        <rFont val="LG스마트체 Regular"/>
        <family val="3"/>
        <charset val="129"/>
      </rPr>
      <t xml:space="preserve">
①검사기종류_②파일생성시간_③설비ID_</t>
    </r>
    <r>
      <rPr>
        <strike/>
        <sz val="10"/>
        <color rgb="FFFF0000"/>
        <rFont val="LG스마트체 Regular"/>
        <family val="3"/>
        <charset val="129"/>
      </rPr>
      <t>④RECIPE_ID</t>
    </r>
    <r>
      <rPr>
        <sz val="10"/>
        <color theme="1"/>
        <rFont val="LG스마트체 Regular"/>
        <family val="3"/>
        <charset val="129"/>
      </rPr>
      <t>_⑤LOT_ID_⑥Cell ID_⑦카메라 위치_⑧카메라 번호_⑨스크린 번호_⑩검사위치_⑪최종판정결과_⑫불량명_⑬불량좌표X_⑭불량좌표Y.JPG
Ex.LAMI-FINAL_20200813113650080_A1ALAM010</t>
    </r>
    <r>
      <rPr>
        <strike/>
        <sz val="10"/>
        <color rgb="FFFF0000"/>
        <rFont val="LG스마트체 Regular"/>
        <family val="3"/>
        <charset val="129"/>
      </rPr>
      <t>_ACF1015I-B1_</t>
    </r>
    <r>
      <rPr>
        <sz val="10"/>
        <color theme="1"/>
        <rFont val="LG스마트체 Regular"/>
        <family val="3"/>
        <charset val="129"/>
      </rPr>
      <t>_ABJEDBD123_RTELDA8255_TOP_1_2_</t>
    </r>
    <r>
      <rPr>
        <sz val="10"/>
        <color rgb="FF0000FF"/>
        <rFont val="LG스마트체 Regular"/>
        <family val="3"/>
        <charset val="129"/>
      </rPr>
      <t>TAB-A</t>
    </r>
    <r>
      <rPr>
        <sz val="10"/>
        <color theme="1"/>
        <rFont val="LG스마트체 Regular"/>
        <family val="3"/>
        <charset val="129"/>
      </rPr>
      <t>_NG_CRACK_</t>
    </r>
    <r>
      <rPr>
        <sz val="10"/>
        <color rgb="FF0000FF"/>
        <rFont val="LG스마트체 Regular"/>
        <family val="3"/>
        <charset val="129"/>
      </rPr>
      <t>121.000</t>
    </r>
    <r>
      <rPr>
        <sz val="10"/>
        <color theme="1"/>
        <rFont val="LG스마트체 Regular"/>
        <family val="3"/>
        <charset val="129"/>
      </rPr>
      <t>_</t>
    </r>
    <r>
      <rPr>
        <sz val="10"/>
        <color rgb="FF0000FF"/>
        <rFont val="LG스마트체 Regular"/>
        <family val="3"/>
        <charset val="129"/>
      </rPr>
      <t>423.000</t>
    </r>
    <r>
      <rPr>
        <sz val="10"/>
        <color theme="1"/>
        <rFont val="LG스마트체 Regular"/>
        <family val="3"/>
        <charset val="129"/>
      </rPr>
      <t xml:space="preserve">.JPG
</t>
    </r>
    <r>
      <rPr>
        <b/>
        <sz val="10"/>
        <color theme="1"/>
        <rFont val="LG스마트체 Regular"/>
        <family val="3"/>
        <charset val="129"/>
      </rPr>
      <t xml:space="preserve">- 검사시간 : </t>
    </r>
    <r>
      <rPr>
        <sz val="10"/>
        <color theme="1"/>
        <rFont val="LG스마트체 Regular"/>
        <family val="3"/>
        <charset val="129"/>
      </rPr>
      <t xml:space="preserve">Millisecond까지 반영 ex) 20200813113650800
</t>
    </r>
    <r>
      <rPr>
        <b/>
        <sz val="10"/>
        <color theme="1"/>
        <rFont val="LG스마트체 Regular"/>
        <family val="3"/>
        <charset val="129"/>
      </rPr>
      <t>- EQUIPMENT_ID :</t>
    </r>
    <r>
      <rPr>
        <sz val="10"/>
        <color theme="1"/>
        <rFont val="LG스마트체 Regular"/>
        <family val="3"/>
        <charset val="129"/>
      </rPr>
      <t xml:space="preserve"> MMD기준 설비ID 기입
</t>
    </r>
    <r>
      <rPr>
        <b/>
        <sz val="10"/>
        <color theme="1"/>
        <rFont val="LG스마트체 Regular"/>
        <family val="3"/>
        <charset val="129"/>
      </rPr>
      <t>- VISION_TYPE :</t>
    </r>
    <r>
      <rPr>
        <sz val="10"/>
        <color theme="1"/>
        <rFont val="LG스마트체 Regular"/>
        <family val="3"/>
        <charset val="129"/>
      </rPr>
      <t xml:space="preserve"> "4.Vision Type"시트 참고
</t>
    </r>
    <r>
      <rPr>
        <b/>
        <strike/>
        <sz val="10"/>
        <color rgb="FFFF0000"/>
        <rFont val="LG스마트체 Regular"/>
        <family val="3"/>
        <charset val="129"/>
      </rPr>
      <t>- RECIPE_ID :</t>
    </r>
    <r>
      <rPr>
        <strike/>
        <sz val="10"/>
        <color rgb="FFFF0000"/>
        <rFont val="LG스마트체 Regular"/>
        <family val="3"/>
        <charset val="129"/>
      </rPr>
      <t xml:space="preserve"> 검사 Recipe (제거)</t>
    </r>
    <r>
      <rPr>
        <sz val="10"/>
        <color theme="1"/>
        <rFont val="LG스마트체 Regular"/>
        <family val="3"/>
        <charset val="129"/>
      </rPr>
      <t xml:space="preserve">
</t>
    </r>
    <r>
      <rPr>
        <b/>
        <sz val="10"/>
        <color theme="1"/>
        <rFont val="LG스마트체 Regular"/>
        <family val="3"/>
        <charset val="129"/>
      </rPr>
      <t>- CAMERA_LOCATION :</t>
    </r>
    <r>
      <rPr>
        <sz val="10"/>
        <color theme="1"/>
        <rFont val="LG스마트체 Regular"/>
        <family val="3"/>
        <charset val="129"/>
      </rPr>
      <t xml:space="preserve"> Camera 위치(TOP, BTM)
</t>
    </r>
    <r>
      <rPr>
        <b/>
        <sz val="10"/>
        <color theme="1"/>
        <rFont val="LG스마트체 Regular"/>
        <family val="3"/>
        <charset val="129"/>
      </rPr>
      <t xml:space="preserve">- CAMERA_NUMBER : </t>
    </r>
    <r>
      <rPr>
        <sz val="10"/>
        <color theme="1"/>
        <rFont val="LG스마트체 Regular"/>
        <family val="3"/>
        <charset val="129"/>
      </rPr>
      <t xml:space="preserve">Camera Number(상부 또는 하부 카메라 n개인 경우)
</t>
    </r>
    <r>
      <rPr>
        <b/>
        <sz val="10"/>
        <color theme="1"/>
        <rFont val="LG스마트체 Regular"/>
        <family val="3"/>
        <charset val="129"/>
      </rPr>
      <t xml:space="preserve">- SCREEN_NUMBER : </t>
    </r>
    <r>
      <rPr>
        <sz val="10"/>
        <color theme="1"/>
        <rFont val="LG스마트체 Regular"/>
        <family val="3"/>
        <charset val="129"/>
      </rPr>
      <t xml:space="preserve">Screen Number(해당 카메라 찍은 이미지 순서 - 이미지가 총 2장이 생성되었으면 1은 첫번째, 2는 두번째 이미지)
</t>
    </r>
    <r>
      <rPr>
        <b/>
        <sz val="10"/>
        <color theme="1"/>
        <rFont val="LG스마트체 Regular"/>
        <family val="3"/>
        <charset val="129"/>
      </rPr>
      <t xml:space="preserve">- LOT_ID : </t>
    </r>
    <r>
      <rPr>
        <sz val="10"/>
        <color theme="1"/>
        <rFont val="LG스마트체 Regular"/>
        <family val="3"/>
        <charset val="129"/>
      </rPr>
      <t xml:space="preserve">검사 Lot ID(정보가 없는 경우 NA 기입)
</t>
    </r>
    <r>
      <rPr>
        <b/>
        <sz val="10"/>
        <color theme="1"/>
        <rFont val="LG스마트체 Regular"/>
        <family val="3"/>
        <charset val="129"/>
      </rPr>
      <t xml:space="preserve">- CELL_ID : </t>
    </r>
    <r>
      <rPr>
        <sz val="10"/>
        <color theme="1"/>
        <rFont val="LG스마트체 Regular"/>
        <family val="3"/>
        <charset val="129"/>
      </rPr>
      <t xml:space="preserve">Cell 추적 ID(Cell ID 정보 없으면 NA 기입)
</t>
    </r>
    <r>
      <rPr>
        <b/>
        <sz val="10"/>
        <color theme="1"/>
        <rFont val="LG스마트체 Regular"/>
        <family val="3"/>
        <charset val="129"/>
      </rPr>
      <t xml:space="preserve">- CELL_FINAL_JUDGE : </t>
    </r>
    <r>
      <rPr>
        <sz val="10"/>
        <color theme="1"/>
        <rFont val="LG스마트체 Regular"/>
        <family val="3"/>
        <charset val="129"/>
      </rPr>
      <t xml:space="preserve">판정 결과
</t>
    </r>
    <r>
      <rPr>
        <b/>
        <strike/>
        <sz val="10"/>
        <color rgb="FFFF0000"/>
        <rFont val="LG스마트체 Regular"/>
        <family val="3"/>
        <charset val="129"/>
      </rPr>
      <t xml:space="preserve">- DIMENSION_REASON_MAIN : </t>
    </r>
    <r>
      <rPr>
        <strike/>
        <sz val="10"/>
        <color rgb="FFFF0000"/>
        <rFont val="LG스마트체 Regular"/>
        <family val="3"/>
        <charset val="129"/>
      </rPr>
      <t>치수 대표 불량명, 첫번째 검출 항목(제거)</t>
    </r>
    <r>
      <rPr>
        <sz val="10"/>
        <color theme="1"/>
        <rFont val="LG스마트체 Regular"/>
        <family val="3"/>
        <charset val="129"/>
      </rPr>
      <t xml:space="preserve">
</t>
    </r>
    <phoneticPr fontId="2" type="noConversion"/>
  </si>
  <si>
    <t>3) 파일Type 및 Data Format</t>
    <phoneticPr fontId="2" type="noConversion"/>
  </si>
  <si>
    <r>
      <rPr>
        <b/>
        <sz val="10"/>
        <color theme="1"/>
        <rFont val="LG스마트체 Regular"/>
        <family val="3"/>
        <charset val="129"/>
      </rPr>
      <t xml:space="preserve"> *.JSON 파일로 생성함.</t>
    </r>
    <r>
      <rPr>
        <sz val="10"/>
        <color theme="1"/>
        <rFont val="LG스마트체 Regular"/>
        <family val="3"/>
        <charset val="129"/>
      </rPr>
      <t xml:space="preserve">
- Data Format은 '2. Data 표준화' Sheet 참조</t>
    </r>
    <phoneticPr fontId="2" type="noConversion"/>
  </si>
  <si>
    <t xml:space="preserve"> </t>
    <phoneticPr fontId="2" type="noConversion"/>
  </si>
  <si>
    <t>4) 파일생성 단위 및 주기</t>
    <phoneticPr fontId="2" type="noConversion"/>
  </si>
  <si>
    <t>- Cell ID 1개 검사 시, 1개 파일 생성</t>
    <phoneticPr fontId="2" type="noConversion"/>
  </si>
  <si>
    <r>
      <rPr>
        <b/>
        <sz val="10"/>
        <color rgb="FFFF0000"/>
        <rFont val="LG스마트체 Regular"/>
        <family val="3"/>
        <charset val="129"/>
      </rPr>
      <t>- Original Image :</t>
    </r>
    <r>
      <rPr>
        <sz val="10"/>
        <color rgb="FFFF0000"/>
        <rFont val="LG스마트체 Regular"/>
        <family val="3"/>
        <charset val="129"/>
      </rPr>
      <t xml:space="preserve"> Cell 1개당 7개 이미지 (Tape(+) 2개, Tape(-) 2개, Lead 3개)</t>
    </r>
    <r>
      <rPr>
        <b/>
        <sz val="9"/>
        <color theme="0" tint="-0.34998626667073579"/>
        <rFont val="맑은 고딕"/>
        <family val="3"/>
        <charset val="129"/>
        <scheme val="minor"/>
      </rPr>
      <t/>
    </r>
    <phoneticPr fontId="2" type="noConversion"/>
  </si>
  <si>
    <t>5) (검사PC-&gt; DFS)
    Data I/F 방안 및 주기</t>
    <phoneticPr fontId="2" type="noConversion"/>
  </si>
  <si>
    <r>
      <rPr>
        <b/>
        <sz val="10"/>
        <color theme="1"/>
        <rFont val="LG스마트체 Regular"/>
        <family val="3"/>
        <charset val="129"/>
      </rPr>
      <t>- Data I/F 방안</t>
    </r>
    <r>
      <rPr>
        <sz val="10"/>
        <color theme="1"/>
        <rFont val="LG스마트체 Regular"/>
        <family val="3"/>
        <charset val="129"/>
      </rPr>
      <t xml:space="preserve">
</t>
    </r>
    <r>
      <rPr>
        <b/>
        <sz val="10"/>
        <rFont val="LG스마트체 Regular"/>
        <family val="3"/>
        <charset val="129"/>
      </rPr>
      <t>1안) 검사기 직접전송 : 검사PC-&gt;DFS(Defect File Server)로 Direct I/F</t>
    </r>
    <r>
      <rPr>
        <sz val="10"/>
        <color theme="1"/>
        <rFont val="LG스마트체 Regular"/>
        <family val="3"/>
        <charset val="129"/>
      </rPr>
      <t xml:space="preserve">
2안) IoT Agent : IoT 플랫폼 구축되어 있을 시, IoT Agent로 I/F
</t>
    </r>
    <r>
      <rPr>
        <b/>
        <sz val="10"/>
        <color theme="1"/>
        <rFont val="LG스마트체 Regular"/>
        <family val="3"/>
        <charset val="129"/>
      </rPr>
      <t>3안) Agent 개발 : 별도 개발된 Agent로 I/F</t>
    </r>
    <r>
      <rPr>
        <sz val="10"/>
        <color theme="1"/>
        <rFont val="LG스마트체 Regular"/>
        <family val="3"/>
        <charset val="129"/>
      </rPr>
      <t xml:space="preserve">
- Data I/F 주기 : Event 발생 시 </t>
    </r>
    <phoneticPr fontId="2" type="noConversion"/>
  </si>
  <si>
    <t>6) 파일 삭제주기</t>
    <phoneticPr fontId="2" type="noConversion"/>
  </si>
  <si>
    <t>-. 상위 데이터 전송 Local 드라이브를 별도로 지정하여 해당 데이터 생성은 검사기업체가 주관한다. 
또한 해당 PJT의 데이터 삭제 주관은 검사 Agent 업체가 주관을 하며, 기존의 남기는 데이터 주관은 검사업체 Agent 업체가 주관을 한다.</t>
    <phoneticPr fontId="2" type="noConversion"/>
  </si>
  <si>
    <t>※ 파일 저장/삭제 규칙 도식화</t>
    <phoneticPr fontId="2" type="noConversion"/>
  </si>
  <si>
    <t>※ 작업 관리자 내의 실행 파일 명칭 (실행프로그램 명칭 : UbiAgent_EQP_INSP_ID)</t>
    <phoneticPr fontId="2" type="noConversion"/>
  </si>
  <si>
    <t>※ 실행 파일</t>
    <phoneticPr fontId="2" type="noConversion"/>
  </si>
  <si>
    <t>※ Program 실행시 ui</t>
    <phoneticPr fontId="2" type="noConversion"/>
  </si>
  <si>
    <t>※ 업체별 대상 저장공간</t>
    <phoneticPr fontId="2" type="noConversion"/>
  </si>
  <si>
    <t>대상 저장공간</t>
    <phoneticPr fontId="2" type="noConversion"/>
  </si>
  <si>
    <t>ESWA 조립공정 PC 교체 대상 검사기 Disk 정보</t>
    <phoneticPr fontId="2" type="noConversion"/>
  </si>
  <si>
    <t>업체</t>
    <phoneticPr fontId="2" type="noConversion"/>
  </si>
  <si>
    <t>PC</t>
    <phoneticPr fontId="2" type="noConversion"/>
  </si>
  <si>
    <t>SSD</t>
    <phoneticPr fontId="2" type="noConversion"/>
  </si>
  <si>
    <t>HDD</t>
    <phoneticPr fontId="2" type="noConversion"/>
  </si>
  <si>
    <t>비고</t>
    <phoneticPr fontId="2" type="noConversion"/>
  </si>
  <si>
    <t>용량(TB)</t>
  </si>
  <si>
    <t>타입</t>
  </si>
  <si>
    <t>용도</t>
  </si>
  <si>
    <t>IVW</t>
    <phoneticPr fontId="2" type="noConversion"/>
  </si>
  <si>
    <t>기존PC</t>
  </si>
  <si>
    <t>0.5TB</t>
    <phoneticPr fontId="2" type="noConversion"/>
  </si>
  <si>
    <t>SATA</t>
  </si>
  <si>
    <t>윈도우</t>
  </si>
  <si>
    <t>SW P/G</t>
  </si>
  <si>
    <t>6TB</t>
    <phoneticPr fontId="2" type="noConversion"/>
  </si>
  <si>
    <t>SATA3</t>
  </si>
  <si>
    <t>이미지저장</t>
  </si>
  <si>
    <t>신규PC</t>
  </si>
  <si>
    <t>16TB</t>
    <phoneticPr fontId="2" type="noConversion"/>
  </si>
  <si>
    <t>이미지 저장</t>
    <phoneticPr fontId="2" type="noConversion"/>
  </si>
  <si>
    <t>브이원텍</t>
    <phoneticPr fontId="2" type="noConversion"/>
  </si>
  <si>
    <t>기존PC</t>
    <phoneticPr fontId="2" type="noConversion"/>
  </si>
  <si>
    <t>512GB</t>
  </si>
  <si>
    <t>OS동작</t>
    <phoneticPr fontId="2" type="noConversion"/>
  </si>
  <si>
    <t>14TB</t>
  </si>
  <si>
    <t>SW/이미지 저장</t>
  </si>
  <si>
    <t>이미지 저장</t>
  </si>
  <si>
    <t>OS동작</t>
  </si>
  <si>
    <t>검사모니터링 이미지 전송</t>
    <phoneticPr fontId="2" type="noConversion"/>
  </si>
  <si>
    <t>브이텐</t>
    <phoneticPr fontId="2" type="noConversion"/>
  </si>
  <si>
    <t>512 GB</t>
  </si>
  <si>
    <t>OS / SW</t>
  </si>
  <si>
    <t>1 TB</t>
  </si>
  <si>
    <t>SW</t>
  </si>
  <si>
    <t>14 TB</t>
  </si>
  <si>
    <t>Image 저장</t>
  </si>
  <si>
    <t>기납품PC는 다른 업체에서 진행하여
기존 PC정보 미작성</t>
    <phoneticPr fontId="2" type="noConversion"/>
  </si>
  <si>
    <t>비주얼테크</t>
    <phoneticPr fontId="2" type="noConversion"/>
  </si>
  <si>
    <t>128GB</t>
  </si>
  <si>
    <t>SATA2</t>
  </si>
  <si>
    <t>2TB</t>
  </si>
  <si>
    <t>신규PC</t>
    <phoneticPr fontId="2" type="noConversion"/>
  </si>
  <si>
    <t>240GB</t>
  </si>
  <si>
    <t>신룡</t>
    <phoneticPr fontId="2" type="noConversion"/>
  </si>
  <si>
    <t>256GB　</t>
    <phoneticPr fontId="2" type="noConversion"/>
  </si>
  <si>
    <t>SATA6　</t>
  </si>
  <si>
    <r>
      <t>SW P/G</t>
    </r>
    <r>
      <rPr>
        <sz val="10"/>
        <color rgb="FF000000"/>
        <rFont val="LG스마트체 Regular"/>
        <family val="3"/>
        <charset val="129"/>
      </rPr>
      <t xml:space="preserve"> 　 　</t>
    </r>
  </si>
  <si>
    <t>8TB　</t>
    <phoneticPr fontId="2" type="noConversion"/>
  </si>
  <si>
    <r>
      <t>SATA</t>
    </r>
    <r>
      <rPr>
        <sz val="10"/>
        <color rgb="FF000000"/>
        <rFont val="LG스마트체 Regular"/>
        <family val="3"/>
        <charset val="129"/>
      </rPr>
      <t xml:space="preserve"> 　</t>
    </r>
  </si>
  <si>
    <r>
      <t>이미지 저장</t>
    </r>
    <r>
      <rPr>
        <sz val="10"/>
        <color rgb="FF000000"/>
        <rFont val="LG스마트체 Regular"/>
        <family val="3"/>
        <charset val="129"/>
      </rPr>
      <t xml:space="preserve"> 　 　</t>
    </r>
  </si>
  <si>
    <t>PKG</t>
    <phoneticPr fontId="2" type="noConversion"/>
  </si>
  <si>
    <t>256GB</t>
    <phoneticPr fontId="2" type="noConversion"/>
  </si>
  <si>
    <r>
      <t>SATA6</t>
    </r>
    <r>
      <rPr>
        <sz val="10"/>
        <color rgb="FF000000"/>
        <rFont val="LG스마트체 Regular"/>
        <family val="3"/>
        <charset val="129"/>
      </rPr>
      <t xml:space="preserve"> 　</t>
    </r>
  </si>
  <si>
    <r>
      <t>SW P/G</t>
    </r>
    <r>
      <rPr>
        <sz val="10"/>
        <color rgb="FF000000"/>
        <rFont val="LG스마트체 Regular"/>
        <family val="3"/>
        <charset val="129"/>
      </rPr>
      <t xml:space="preserve"> 　</t>
    </r>
  </si>
  <si>
    <r>
      <t>이미지 저장</t>
    </r>
    <r>
      <rPr>
        <sz val="10"/>
        <color rgb="FF000000"/>
        <rFont val="LG스마트체 Regular"/>
        <family val="3"/>
        <charset val="129"/>
      </rPr>
      <t xml:space="preserve"> 　</t>
    </r>
  </si>
  <si>
    <t>10TB</t>
    <phoneticPr fontId="2" type="noConversion"/>
  </si>
  <si>
    <r>
      <t>SATA</t>
    </r>
    <r>
      <rPr>
        <sz val="10"/>
        <color rgb="FF000000"/>
        <rFont val="LG스마트체 Regular"/>
        <family val="3"/>
        <charset val="129"/>
      </rPr>
      <t xml:space="preserve"> </t>
    </r>
  </si>
  <si>
    <t>L&amp;S</t>
    <phoneticPr fontId="2" type="noConversion"/>
  </si>
  <si>
    <t>512GB　</t>
    <phoneticPr fontId="2" type="noConversion"/>
  </si>
  <si>
    <t>※ 공통 RULE</t>
    <phoneticPr fontId="2" type="noConversion"/>
  </si>
  <si>
    <t>★필수항목에 값이 없을 경우 NULL("")로 작성한다.
("NA"로 명시된 항목은 "NA"로 작성한다. - 통신사양정의 참고)</t>
    <phoneticPr fontId="2" type="noConversion"/>
  </si>
  <si>
    <t>★모든 Value는 ""안에 작성한다. (통신사양정의 4-4. JSON 형식 참조)</t>
    <phoneticPr fontId="2" type="noConversion"/>
  </si>
  <si>
    <t>★정수형 Data는 비고(Format)의 "0~N", "1~N" Format 확인하여 작성한다.</t>
    <phoneticPr fontId="2" type="noConversion"/>
  </si>
  <si>
    <t>★비고(Format)의 소수점3째자리인 경우 자릿수를 0으로 채워서 작성한다. (ex. "0.100")</t>
    <phoneticPr fontId="2" type="noConversion"/>
  </si>
  <si>
    <t>★ 이미지파일명을 구성하는 항목은 Value에 "_"사용금지</t>
    <phoneticPr fontId="2" type="noConversion"/>
  </si>
  <si>
    <t>★ 검사구분의 공통(1~26) 항목은 필수로 작성한다.</t>
    <phoneticPr fontId="2" type="noConversion"/>
  </si>
  <si>
    <t>★ 검사구분의 IQ, TAPE, 치수, 외관, 센서, Align의 필수대상은 해당 검사가 아닐경우 항목 미작성</t>
    <phoneticPr fontId="2" type="noConversion"/>
  </si>
  <si>
    <t>★ 검사구분의 IQ, TAPE, 치수, 외관, 센서, Align의 필수대상은 해당 검사일 경우 항목 작성(값이 없을 경우 ""로 작성)</t>
    <phoneticPr fontId="2" type="noConversion"/>
  </si>
  <si>
    <t>★ 검사구분의 IQ, TAPE, 치수, 외관, 센서, Align의 필수대상이 아닌 항목은 값이 없을 경우 미작성</t>
    <phoneticPr fontId="2" type="noConversion"/>
  </si>
  <si>
    <t>※ THICKNESS 검사기 ("참고. json Sample" sheet 참고)</t>
    <phoneticPr fontId="2" type="noConversion"/>
  </si>
  <si>
    <t>- 공통항목 중 "VISION_INPUT_TIME", "INSP_TACTTIME", "INSP_PROCESSING_TIME", "RECIPE_ID" 작성하지 않는다.</t>
    <phoneticPr fontId="2" type="noConversion"/>
  </si>
  <si>
    <t>- "VISION_OUTPUT_TIME"에 PLC에서 데이터 통신시점의 시간을  Value에 작성한다.</t>
    <phoneticPr fontId="2" type="noConversion"/>
  </si>
  <si>
    <t>- "MEASURE_DATA_TOTAL_COUNT"의 값만큼 "MEASURE_DATA"에 측정값을 배열로 작성한다.</t>
    <phoneticPr fontId="2" type="noConversion"/>
  </si>
  <si>
    <t>- 측정기의 경우 "MEASURE_INFO"안에 배열객체로 작성한다.</t>
    <phoneticPr fontId="2" type="noConversion"/>
  </si>
  <si>
    <t>※ MONO-ALIGN, MONO-STACK, HALF-ALIGN, HALF-STACK 검사기 ("참고. json Sample" sheet 참고)</t>
    <phoneticPr fontId="2" type="noConversion"/>
  </si>
  <si>
    <t>- 항목은 아래 표 "검사구분" Align을 참고하여 작성하며, 가변항목은 "ALIGN_INFO"안에 배열객체로 생성한다.</t>
    <phoneticPr fontId="2" type="noConversion"/>
  </si>
  <si>
    <t>- Align비전 Image에서 Tab을 같이 확인하는 경우 해당 Align비전 "INSP" Json 파일 내 Appearance로 작성한다.(NG시 "DEFECT_INFO"에 작성)</t>
    <phoneticPr fontId="2" type="noConversion"/>
  </si>
  <si>
    <t>- "ALIGN_NAME", "ALIGN_POINT_NAME"은 "7. ALIGN명칭" sheet 참고하여 작성하며, 비전별 데이터는 아래와 같이 생성된다.</t>
    <phoneticPr fontId="2" type="noConversion"/>
  </si>
  <si>
    <t xml:space="preserve"> . HALF-ALIGN : "HALF-ALIGN" 데이터 생성이 된다.</t>
    <phoneticPr fontId="2" type="noConversion"/>
  </si>
  <si>
    <t>-. HALF-STACK : "LMS-ALIGN" 데이터 생성이 되며, Mono Cell이 Stack이 된 대상체를 검사하는 모두 포함이 된다.</t>
    <phoneticPr fontId="2" type="noConversion"/>
  </si>
  <si>
    <t>-. HALF-SEPA : 하프셀의 하부 분리막 검사 대상으로 데이터 생성</t>
    <phoneticPr fontId="2" type="noConversion"/>
  </si>
  <si>
    <t>-. Half Cell 검사 당시 Tab 검사는 검사 진행방식에 맞추어 HALF-ALIGN, HALF-SEPA 두가지 중 한개소에 포함하여 데이터 생성을 한다.</t>
    <phoneticPr fontId="2" type="noConversion"/>
  </si>
  <si>
    <t xml:space="preserve"> . MONO-STACK : "STACK-CHECK" 데이터 생성</t>
    <phoneticPr fontId="2" type="noConversion"/>
  </si>
  <si>
    <t xml:space="preserve"> . MONO-ALIGN(Long Cell) : "ALIGN" 데이터 생성 </t>
    <phoneticPr fontId="2" type="noConversion"/>
  </si>
  <si>
    <t xml:space="preserve"> . MONO-ALIGN(Normal Cell) : "PRE-ALIGN", "ALIGN" 데이터 생성</t>
    <phoneticPr fontId="2" type="noConversion"/>
  </si>
  <si>
    <t>&lt;조립공정 Notching_Lamination_Folding_Stack_PKG_통합(치수+외관)검사Data 사양&gt;</t>
    <phoneticPr fontId="2" type="noConversion"/>
  </si>
  <si>
    <t>구분</t>
    <phoneticPr fontId="2" type="noConversion"/>
  </si>
  <si>
    <t>필수 대상</t>
    <phoneticPr fontId="2" type="noConversion"/>
  </si>
  <si>
    <t>Source</t>
    <phoneticPr fontId="2" type="noConversion"/>
  </si>
  <si>
    <t>Data 구분</t>
    <phoneticPr fontId="2" type="noConversion"/>
  </si>
  <si>
    <t>검사구분</t>
    <phoneticPr fontId="2" type="noConversion"/>
  </si>
  <si>
    <t>Data
구분
(json)</t>
    <phoneticPr fontId="2" type="noConversion"/>
  </si>
  <si>
    <t>대상 공정</t>
    <phoneticPr fontId="2" type="noConversion"/>
  </si>
  <si>
    <t>전산화 항목</t>
    <phoneticPr fontId="2" type="noConversion"/>
  </si>
  <si>
    <t>Sample Data</t>
    <phoneticPr fontId="2" type="noConversion"/>
  </si>
  <si>
    <t>Sample Data2</t>
    <phoneticPr fontId="2" type="noConversion"/>
  </si>
  <si>
    <t>Sample Data3</t>
    <phoneticPr fontId="2" type="noConversion"/>
  </si>
  <si>
    <t>비고(Format)</t>
    <phoneticPr fontId="2" type="noConversion"/>
  </si>
  <si>
    <t>데이터 생성 여부</t>
    <phoneticPr fontId="2" type="noConversion"/>
  </si>
  <si>
    <t>정보생성</t>
    <phoneticPr fontId="2" type="noConversion"/>
  </si>
  <si>
    <t>정의</t>
    <phoneticPr fontId="2" type="noConversion"/>
  </si>
  <si>
    <t>L＆S
L＆F</t>
    <phoneticPr fontId="2" type="noConversion"/>
  </si>
  <si>
    <t>O</t>
    <phoneticPr fontId="2" type="noConversion"/>
  </si>
  <si>
    <t>Cell ID 기반</t>
    <phoneticPr fontId="2" type="noConversion"/>
  </si>
  <si>
    <t>공통</t>
    <phoneticPr fontId="2" type="noConversion"/>
  </si>
  <si>
    <t>단일</t>
    <phoneticPr fontId="2" type="noConversion"/>
  </si>
  <si>
    <t>○</t>
    <phoneticPr fontId="2" type="noConversion"/>
  </si>
  <si>
    <t>1Cell</t>
    <phoneticPr fontId="2" type="noConversion"/>
  </si>
  <si>
    <t>TXN_ID</t>
    <phoneticPr fontId="2" type="noConversion"/>
  </si>
  <si>
    <t>Message 고유 번호</t>
  </si>
  <si>
    <t>Null로 기입</t>
    <phoneticPr fontId="2" type="noConversion"/>
  </si>
  <si>
    <t>inDTName</t>
    <phoneticPr fontId="2" type="noConversion"/>
  </si>
  <si>
    <t>In Dataset(송신메시지)</t>
  </si>
  <si>
    <t>IN_DATA</t>
  </si>
  <si>
    <t>outDTName</t>
    <phoneticPr fontId="2" type="noConversion"/>
  </si>
  <si>
    <t>Out Dataset (응답메시지)</t>
  </si>
  <si>
    <t>actID</t>
    <phoneticPr fontId="2" type="noConversion"/>
  </si>
  <si>
    <t>Action ID (Message Name)</t>
  </si>
  <si>
    <t>INSPECTION</t>
    <phoneticPr fontId="2" type="noConversion"/>
  </si>
  <si>
    <t>refDS</t>
    <phoneticPr fontId="2" type="noConversion"/>
  </si>
  <si>
    <t>Reference Dataset: - KEY:VALUE</t>
    <phoneticPr fontId="2" type="noConversion"/>
  </si>
  <si>
    <t>CATEGORY</t>
    <phoneticPr fontId="2" type="noConversion"/>
  </si>
  <si>
    <t/>
  </si>
  <si>
    <t>INSP</t>
    <phoneticPr fontId="2" type="noConversion"/>
  </si>
  <si>
    <r>
      <t>INSP,</t>
    </r>
    <r>
      <rPr>
        <sz val="8"/>
        <color rgb="FF0000FF"/>
        <rFont val="LG스마트체 Regular"/>
        <family val="3"/>
        <charset val="129"/>
      </rPr>
      <t xml:space="preserve"> MEAS  ←(계측기 대상)</t>
    </r>
    <phoneticPr fontId="2" type="noConversion"/>
  </si>
  <si>
    <t>VISION_INPUT_TIME</t>
    <phoneticPr fontId="2" type="noConversion"/>
  </si>
  <si>
    <t>Trigger 받은 시간</t>
    <phoneticPr fontId="2" type="noConversion"/>
  </si>
  <si>
    <t>20201221015933333</t>
    <phoneticPr fontId="2" type="noConversion"/>
  </si>
  <si>
    <t>YYYY(연) + MM(월) + DD일 + HH(시) + MM(분) + SS(초) + MMM(밀리초)
 Ex) 20210820183126979</t>
    <phoneticPr fontId="2" type="noConversion"/>
  </si>
  <si>
    <t>VISION_OUTPUT_TIME</t>
    <phoneticPr fontId="2" type="noConversion"/>
  </si>
  <si>
    <t>판정결과 PLC로 전달하는 시간</t>
    <phoneticPr fontId="2" type="noConversion"/>
  </si>
  <si>
    <t>○</t>
  </si>
  <si>
    <t>INSP_TACTTIME</t>
    <phoneticPr fontId="2" type="noConversion"/>
  </si>
  <si>
    <t>Trigger 받은 시간부터 판정결과 PLC로 전달하는 시간까지의 시간(2번항목 - 1번항목)</t>
    <phoneticPr fontId="2" type="noConversion"/>
  </si>
  <si>
    <t>5.500</t>
    <phoneticPr fontId="2" type="noConversion"/>
  </si>
  <si>
    <t>4.000</t>
    <phoneticPr fontId="2" type="noConversion"/>
  </si>
  <si>
    <t>소수점 3째자리</t>
    <phoneticPr fontId="2" type="noConversion"/>
  </si>
  <si>
    <t>INSP_PROCESSING_TIME</t>
    <phoneticPr fontId="2" type="noConversion"/>
  </si>
  <si>
    <t>검사 시간(Grab + 처리) - (상, 하, Area)</t>
    <phoneticPr fontId="2" type="noConversion"/>
  </si>
  <si>
    <t>RECIPE_ID</t>
    <phoneticPr fontId="2" type="noConversion"/>
  </si>
  <si>
    <t>검사 Recipe</t>
    <phoneticPr fontId="2" type="noConversion"/>
  </si>
  <si>
    <t>ACF1015I-B1</t>
    <phoneticPr fontId="2" type="noConversion"/>
  </si>
  <si>
    <t>LV15A-A-TYPE</t>
    <phoneticPr fontId="2" type="noConversion"/>
  </si>
  <si>
    <t>UI 內 Recipe(통일 필요)</t>
    <phoneticPr fontId="2" type="noConversion"/>
  </si>
  <si>
    <t>PLC</t>
    <phoneticPr fontId="2" type="noConversion"/>
  </si>
  <si>
    <t>NG_OUT</t>
    <phoneticPr fontId="2" type="noConversion"/>
  </si>
  <si>
    <t>NG배출 Cell 대상 여부(PLC에서 받아서 기입)</t>
    <phoneticPr fontId="2" type="noConversion"/>
  </si>
  <si>
    <t>Y</t>
    <phoneticPr fontId="2" type="noConversion"/>
  </si>
  <si>
    <t>N</t>
    <phoneticPr fontId="2" type="noConversion"/>
  </si>
  <si>
    <t>Y, N</t>
    <phoneticPr fontId="2" type="noConversion"/>
  </si>
  <si>
    <t>EQP_ID</t>
    <phoneticPr fontId="2" type="noConversion"/>
  </si>
  <si>
    <t>MMD기준 설비ID 기입</t>
    <phoneticPr fontId="2" type="noConversion"/>
  </si>
  <si>
    <t>A1ALAM031</t>
    <phoneticPr fontId="2" type="noConversion"/>
  </si>
  <si>
    <t>A1ALAM031</t>
  </si>
  <si>
    <t>장비ID 정의문서 참고(추후 추가)</t>
    <phoneticPr fontId="2" type="noConversion"/>
  </si>
  <si>
    <t>EQP_INSP_ID</t>
    <phoneticPr fontId="2" type="noConversion"/>
  </si>
  <si>
    <t>검사기ID</t>
    <phoneticPr fontId="2" type="noConversion"/>
  </si>
  <si>
    <t>추후 정의</t>
    <phoneticPr fontId="2" type="noConversion"/>
  </si>
  <si>
    <t>PROCESS_GROUP</t>
    <phoneticPr fontId="2" type="noConversion"/>
  </si>
  <si>
    <t>해당 검사기의 공정 구분</t>
    <phoneticPr fontId="2" type="noConversion"/>
  </si>
  <si>
    <t>ASSEMBLY</t>
    <phoneticPr fontId="2" type="noConversion"/>
  </si>
  <si>
    <t>PROCESS_NAME</t>
    <phoneticPr fontId="2" type="noConversion"/>
  </si>
  <si>
    <t>조립공정(노칭, 라미, 스택, 폴딩, 패키지)</t>
    <phoneticPr fontId="2" type="noConversion"/>
  </si>
  <si>
    <t>NTC</t>
    <phoneticPr fontId="2" type="noConversion"/>
  </si>
  <si>
    <t>FOL</t>
    <phoneticPr fontId="2" type="noConversion"/>
  </si>
  <si>
    <t>STK</t>
    <phoneticPr fontId="2" type="noConversion"/>
  </si>
  <si>
    <t>검사정보 통신사양정의 공정(약어) 참고</t>
    <phoneticPr fontId="2" type="noConversion"/>
  </si>
  <si>
    <t>LINE_NUMBER</t>
    <phoneticPr fontId="2" type="noConversion"/>
  </si>
  <si>
    <t>검사 호기 Line</t>
    <phoneticPr fontId="2" type="noConversion"/>
  </si>
  <si>
    <t>1,2,3...N</t>
  </si>
  <si>
    <t>MACHINE_NUMBER</t>
  </si>
  <si>
    <t>검사 호기 정보</t>
    <phoneticPr fontId="2" type="noConversion"/>
  </si>
  <si>
    <t>LANE_NUMBER</t>
    <phoneticPr fontId="2" type="noConversion"/>
  </si>
  <si>
    <t>검사 Lane 정보 ("5. CAM NUM 규칙" Sheet 참고)</t>
    <phoneticPr fontId="2" type="noConversion"/>
  </si>
  <si>
    <t>VISION_TYPE</t>
    <phoneticPr fontId="2" type="noConversion"/>
  </si>
  <si>
    <t>NTC : INTEGRATION
LAMI : LAMI-FINAL/ HABCHI/ HALF-CELL/ THICKNESS
FOL : GAP/ TAB/ SEPA/ SEALING-TOP, SEALING-BACK
STK : MONO-ALIGN/ MONO-SEPA/ MONO-STACK/ HALF-ALIGN/ HALF-SEPA/HALF-STACK
/TOP-BACK-APPEARANCE/ 4SIDE-APPEARANCE</t>
    <phoneticPr fontId="2" type="noConversion"/>
  </si>
  <si>
    <t>INTEGRATION</t>
    <phoneticPr fontId="2" type="noConversion"/>
  </si>
  <si>
    <t>HALF-CELL</t>
    <phoneticPr fontId="2" type="noConversion"/>
  </si>
  <si>
    <t>HABCHI</t>
    <phoneticPr fontId="2" type="noConversion"/>
  </si>
  <si>
    <t>"4.vision Type" Sheet Code 참고</t>
    <phoneticPr fontId="2" type="noConversion"/>
  </si>
  <si>
    <t>PROCESS_DIRECTION</t>
    <phoneticPr fontId="2" type="noConversion"/>
  </si>
  <si>
    <t xml:space="preserve">물류 진행방향 </t>
    <phoneticPr fontId="2" type="noConversion"/>
  </si>
  <si>
    <t>LEFT</t>
    <phoneticPr fontId="2" type="noConversion"/>
  </si>
  <si>
    <t>RIGHT</t>
    <phoneticPr fontId="2" type="noConversion"/>
  </si>
  <si>
    <t>LEFT, RIGHT</t>
    <phoneticPr fontId="2" type="noConversion"/>
  </si>
  <si>
    <t>LOT_ID</t>
    <phoneticPr fontId="2" type="noConversion"/>
  </si>
  <si>
    <t>검사 Lot ID</t>
    <phoneticPr fontId="2" type="noConversion"/>
  </si>
  <si>
    <t>EAAHJ1L101</t>
    <phoneticPr fontId="2" type="noConversion"/>
  </si>
  <si>
    <t>NA</t>
    <phoneticPr fontId="2" type="noConversion"/>
  </si>
  <si>
    <t>검사정보 통신사양정의 참조</t>
    <phoneticPr fontId="2" type="noConversion"/>
  </si>
  <si>
    <t>CELL_ID</t>
    <phoneticPr fontId="2" type="noConversion"/>
  </si>
  <si>
    <t>Cell 추적 PLC에서 받은 ID (VIRTUAL_CELL_ID와 동일값 작성)</t>
    <phoneticPr fontId="2" type="noConversion"/>
  </si>
  <si>
    <t>CELL_COUNT_NO</t>
    <phoneticPr fontId="2" type="noConversion"/>
  </si>
  <si>
    <r>
      <t>검사기 생성 셀 카운트 번호</t>
    </r>
    <r>
      <rPr>
        <sz val="8"/>
        <color rgb="FF0000FF"/>
        <rFont val="LG스마트체 Regular"/>
        <family val="3"/>
        <charset val="129"/>
      </rPr>
      <t>(자정을 기준으로 초기화한다)</t>
    </r>
    <phoneticPr fontId="2" type="noConversion"/>
  </si>
  <si>
    <t>1, 2, 3,…..N / 검사정보 통신사양정의 참고</t>
    <phoneticPr fontId="2" type="noConversion"/>
  </si>
  <si>
    <t>VIRTUAL_CELL_ID</t>
    <phoneticPr fontId="2" type="noConversion"/>
  </si>
  <si>
    <t>Cell 추적 PLC에서 받은 ID (CELL_ID와 동일값 작성)</t>
    <phoneticPr fontId="2" type="noConversion"/>
  </si>
  <si>
    <t>CELL_FINAL_JUDGE</t>
  </si>
  <si>
    <t>판정 결과</t>
    <phoneticPr fontId="2" type="noConversion"/>
  </si>
  <si>
    <t>OK</t>
    <phoneticPr fontId="2" type="noConversion"/>
  </si>
  <si>
    <t>NG</t>
    <phoneticPr fontId="2" type="noConversion"/>
  </si>
  <si>
    <t>OK, NG</t>
    <phoneticPr fontId="2" type="noConversion"/>
  </si>
  <si>
    <t>X</t>
    <phoneticPr fontId="2" type="noConversion"/>
  </si>
  <si>
    <t>VCT</t>
    <phoneticPr fontId="2" type="noConversion"/>
  </si>
  <si>
    <t>SUB_DATA_CODE</t>
    <phoneticPr fontId="2" type="noConversion"/>
  </si>
  <si>
    <t>하위 검사 Data 존재 유무</t>
  </si>
  <si>
    <t xml:space="preserve">하위비젼 DATA 유무(0 : 없음, 1: 있음) </t>
    <phoneticPr fontId="2" type="noConversion"/>
  </si>
  <si>
    <t>SUB_VISION_TYPE</t>
    <phoneticPr fontId="2" type="noConversion"/>
  </si>
  <si>
    <t>하위 검사기 Data 종류</t>
  </si>
  <si>
    <t>SHOULDER</t>
    <phoneticPr fontId="2" type="noConversion"/>
  </si>
  <si>
    <t>SHOULDER(주행비젼)</t>
    <phoneticPr fontId="2" type="noConversion"/>
  </si>
  <si>
    <t>SUB_FLAG</t>
    <phoneticPr fontId="2" type="noConversion"/>
  </si>
  <si>
    <t>어깨선 검사기 데이터 연동여부 (0(OK) // 8, 9(NG))</t>
    <phoneticPr fontId="2" type="noConversion"/>
  </si>
  <si>
    <t>실제 수신 되는 Data : 0,8,9 (0 : Tracking 정상, 8/9 : Tracking 불가)</t>
    <phoneticPr fontId="2" type="noConversion"/>
  </si>
  <si>
    <t>X</t>
  </si>
  <si>
    <t>　</t>
  </si>
  <si>
    <t>Cell ID 기반</t>
  </si>
  <si>
    <t>공통</t>
  </si>
  <si>
    <t>단일</t>
  </si>
  <si>
    <t>1Cell</t>
  </si>
  <si>
    <t>DETECT_FAIL_FLAG</t>
  </si>
  <si>
    <t>검출에 실패로 인한 유효하지 않은 데이터 발생 여부</t>
  </si>
  <si>
    <t>TRUE, FALSE</t>
  </si>
  <si>
    <t>DETECT_FAIL_REASON_ALL</t>
  </si>
  <si>
    <t>검출에 실패한 측정 항목명</t>
  </si>
  <si>
    <t>"A1U","A2U","TAB-WIDTH-A1"</t>
  </si>
  <si>
    <t>DETECT_FAIL_FLAG 가 FALSE 이거나 없을 경우 인 경우 Null</t>
  </si>
  <si>
    <t>IQ</t>
    <phoneticPr fontId="2" type="noConversion"/>
  </si>
  <si>
    <t>가변</t>
    <phoneticPr fontId="2" type="noConversion"/>
  </si>
  <si>
    <t>Screen수 만큼</t>
    <phoneticPr fontId="2" type="noConversion"/>
  </si>
  <si>
    <t>IQ_CAMERA_LOCATION</t>
    <phoneticPr fontId="2" type="noConversion"/>
  </si>
  <si>
    <t>Camera 위치(Top, Bottom)</t>
    <phoneticPr fontId="2" type="noConversion"/>
  </si>
  <si>
    <t>TOP</t>
    <phoneticPr fontId="2" type="noConversion"/>
  </si>
  <si>
    <t>BTM</t>
    <phoneticPr fontId="2" type="noConversion"/>
  </si>
  <si>
    <t>TOP,BTM</t>
  </si>
  <si>
    <t>IQ_CAMERA_NUMBER</t>
    <phoneticPr fontId="2" type="noConversion"/>
  </si>
  <si>
    <t>Camera Number(상부 또는 하부 카메라 n개인 경우) ("5. CAM NUM 규칙" Sheet 참고)</t>
    <phoneticPr fontId="2" type="noConversion"/>
  </si>
  <si>
    <t>IQ_SCREEN_NUMBER</t>
    <phoneticPr fontId="2" type="noConversion"/>
  </si>
  <si>
    <t>1개 Camera에서 2장 Image 생성시 구분 인자.</t>
    <phoneticPr fontId="2" type="noConversion"/>
  </si>
  <si>
    <t>IQ_CELL_POSITION</t>
    <phoneticPr fontId="2" type="noConversion"/>
  </si>
  <si>
    <t>Front/ Rear (1장 Image에 Cell 2EA 있을 경우 생성)</t>
    <phoneticPr fontId="2" type="noConversion"/>
  </si>
  <si>
    <t>FRONT</t>
    <phoneticPr fontId="2" type="noConversion"/>
  </si>
  <si>
    <t>REAR</t>
    <phoneticPr fontId="2" type="noConversion"/>
  </si>
  <si>
    <t>FRONT, REAR</t>
    <phoneticPr fontId="2" type="noConversion"/>
  </si>
  <si>
    <t>IQ_SCREEN_IMAGE_SIZE_X</t>
    <phoneticPr fontId="2" type="noConversion"/>
  </si>
  <si>
    <t>카메라 취득영상의 X Size [pxl]</t>
    <phoneticPr fontId="2" type="noConversion"/>
  </si>
  <si>
    <t>정수값(소수점X)</t>
    <phoneticPr fontId="2" type="noConversion"/>
  </si>
  <si>
    <t>IQ_SCREEN_IMAGE_SIZE_Y</t>
    <phoneticPr fontId="2" type="noConversion"/>
  </si>
  <si>
    <t>카메라 취득영상의  Y Size [pxl]</t>
    <phoneticPr fontId="2" type="noConversion"/>
  </si>
  <si>
    <t>IQ_FOCUS_VALUE</t>
    <phoneticPr fontId="2" type="noConversion"/>
  </si>
  <si>
    <t>해당 Cell의 Image Focus Value</t>
    <phoneticPr fontId="2" type="noConversion"/>
  </si>
  <si>
    <t>IQ_BRIGHT_VALUE</t>
    <phoneticPr fontId="2" type="noConversion"/>
  </si>
  <si>
    <t>해당 Cell의 기준 Image Bright Value</t>
    <phoneticPr fontId="2" type="noConversion"/>
  </si>
  <si>
    <t>IQ_RESOL_X_VALUE</t>
    <phoneticPr fontId="2" type="noConversion"/>
  </si>
  <si>
    <t>해당 Cell의 Image 해상도 x축 Value [um]</t>
    <phoneticPr fontId="2" type="noConversion"/>
  </si>
  <si>
    <t>IQ_RESOL_Y_VALUE</t>
    <phoneticPr fontId="2" type="noConversion"/>
  </si>
  <si>
    <t>해당 Cell의 Image 해상도 y축 Value [um]</t>
    <phoneticPr fontId="2" type="noConversion"/>
  </si>
  <si>
    <t>IQ_CAM_ANGLE_VALUE</t>
    <phoneticPr fontId="2" type="noConversion"/>
  </si>
  <si>
    <t>해당 Cell의 Image 직진도 Value</t>
    <phoneticPr fontId="2" type="noConversion"/>
  </si>
  <si>
    <t>IQ_CAMERA_GAIN</t>
    <phoneticPr fontId="2" type="noConversion"/>
  </si>
  <si>
    <t>카메라 Gain value</t>
    <phoneticPr fontId="2" type="noConversion"/>
  </si>
  <si>
    <t>IQ_EXPOSURE_TIME</t>
    <phoneticPr fontId="2" type="noConversion"/>
  </si>
  <si>
    <t>Exposure Time value [ms]</t>
    <phoneticPr fontId="2" type="noConversion"/>
  </si>
  <si>
    <t>IMAGE_JUDGE</t>
    <phoneticPr fontId="2" type="noConversion"/>
  </si>
  <si>
    <t>Image 판정결과</t>
  </si>
  <si>
    <t>IMAGE_FILE_NAME</t>
    <phoneticPr fontId="2" type="noConversion"/>
  </si>
  <si>
    <t xml:space="preserve">Original Image 파일명 </t>
  </si>
  <si>
    <t>검사정보 통신사양정의 참고</t>
    <phoneticPr fontId="2" type="noConversion"/>
  </si>
  <si>
    <t>Welding</t>
    <phoneticPr fontId="2" type="noConversion"/>
  </si>
  <si>
    <t>LEAD_FILM_SX_SY_VALUE_PXL</t>
    <phoneticPr fontId="2" type="noConversion"/>
  </si>
  <si>
    <t xml:space="preserve">Lead Film 시작 기준점의 X, Y좌표(pxl) </t>
    <phoneticPr fontId="2" type="noConversion"/>
  </si>
  <si>
    <t>PKG 전용</t>
    <phoneticPr fontId="2" type="noConversion"/>
  </si>
  <si>
    <t>LEAD_FILM_EX_EY_VALUE_PXL</t>
    <phoneticPr fontId="2" type="noConversion"/>
  </si>
  <si>
    <t>Lead Film 끝 기준점의 X, Y좌표(pxl)</t>
    <phoneticPr fontId="2" type="noConversion"/>
  </si>
  <si>
    <t>TAPE_SX_SY_VALUE_PXL</t>
    <phoneticPr fontId="2" type="noConversion"/>
  </si>
  <si>
    <t>Tape 시작 기준점의 X, Y좌표(pxl)</t>
    <phoneticPr fontId="2" type="noConversion"/>
  </si>
  <si>
    <t>TAPE_EX_EY_VALUE_PXL</t>
    <phoneticPr fontId="2" type="noConversion"/>
  </si>
  <si>
    <t>Tape 끝 기준점의 X, Y좌표(pxl)</t>
    <phoneticPr fontId="2" type="noConversion"/>
  </si>
  <si>
    <t>SEPA_SX_SY_VALUE_PXL</t>
    <phoneticPr fontId="2" type="noConversion"/>
  </si>
  <si>
    <t>Sepa 시작 기준점의 X, Y좌표(pxl)</t>
    <phoneticPr fontId="2" type="noConversion"/>
  </si>
  <si>
    <t>SEPA_EX_EY_VALUE_PXL</t>
    <phoneticPr fontId="2" type="noConversion"/>
  </si>
  <si>
    <t>Sepa 끝 기준점의 X, Y좌표(pxl)</t>
    <phoneticPr fontId="2" type="noConversion"/>
  </si>
  <si>
    <t>치수 공통</t>
    <phoneticPr fontId="2" type="noConversion"/>
  </si>
  <si>
    <t>DIMENSION_JUDGE_RESULT</t>
    <phoneticPr fontId="2" type="noConversion"/>
  </si>
  <si>
    <t>치수 판정 결과 OK/NG 여부</t>
    <phoneticPr fontId="2" type="noConversion"/>
  </si>
  <si>
    <t>TOTAL_DIMENSION_NG_COUNT</t>
    <phoneticPr fontId="2" type="noConversion"/>
  </si>
  <si>
    <t>해당 Cell의 치수 NG 개수</t>
    <phoneticPr fontId="2" type="noConversion"/>
  </si>
  <si>
    <t>0,1,2,3...N</t>
    <phoneticPr fontId="2" type="noConversion"/>
  </si>
  <si>
    <t>DIMENSION_REASON_ALL</t>
    <phoneticPr fontId="2" type="noConversion"/>
  </si>
  <si>
    <r>
      <t>치수 불량명 전체 기입(csv파일 저장시 세미콜론 ' ; ' 으로 불량명 구분)</t>
    </r>
    <r>
      <rPr>
        <b/>
        <sz val="8"/>
        <rFont val="LG스마트체 Regular"/>
        <family val="3"/>
        <charset val="129"/>
      </rPr>
      <t>(개수제한X, 중복항목은 1회만 기입)</t>
    </r>
    <phoneticPr fontId="2" type="noConversion"/>
  </si>
  <si>
    <t>"A1U","A2U","TAB-WIDTH-A1"</t>
    <phoneticPr fontId="2" type="noConversion"/>
  </si>
  <si>
    <t>OK인 경우 Null</t>
    <phoneticPr fontId="2" type="noConversion"/>
  </si>
  <si>
    <t>DIMENSION_REASON_ALL_REAL</t>
    <phoneticPr fontId="2" type="noConversion"/>
  </si>
  <si>
    <t>치수 불량명을 전체를 현업부서에서 사용되는 용어로 기입</t>
    <phoneticPr fontId="2" type="noConversion"/>
  </si>
  <si>
    <t>DIMENSION_REASON_MAIN</t>
    <phoneticPr fontId="2" type="noConversion"/>
  </si>
  <si>
    <t>치수 대표 불량명(우선순위 대표 불량명 없을시 첫번째 검출 항목)</t>
    <phoneticPr fontId="2" type="noConversion"/>
  </si>
  <si>
    <t>TWA_1</t>
    <phoneticPr fontId="2" type="noConversion"/>
  </si>
  <si>
    <t>TAB-WIDTH-A1</t>
    <phoneticPr fontId="2" type="noConversion"/>
  </si>
  <si>
    <t>DIMENSION_REASON_MAIN_REAL</t>
    <phoneticPr fontId="2" type="noConversion"/>
  </si>
  <si>
    <t>치수 대표 불량명을 현업부서에서 사용되는 용어로 기입</t>
    <phoneticPr fontId="2" type="noConversion"/>
  </si>
  <si>
    <t>DIMENSION_MAIN_NG_VALUE</t>
    <phoneticPr fontId="2" type="noConversion"/>
  </si>
  <si>
    <t>치수 대표불량의 NG된 치수의 값</t>
    <phoneticPr fontId="2" type="noConversion"/>
  </si>
  <si>
    <t>OK인 경우 Null, 소수점 3째자리</t>
    <phoneticPr fontId="2" type="noConversion"/>
  </si>
  <si>
    <t>치수</t>
    <phoneticPr fontId="2" type="noConversion"/>
  </si>
  <si>
    <t>측정항목수 만큼</t>
    <phoneticPr fontId="2" type="noConversion"/>
  </si>
  <si>
    <t>DIMENSION_NAME</t>
    <phoneticPr fontId="2" type="noConversion"/>
  </si>
  <si>
    <t xml:space="preserve">치수 Name </t>
    <phoneticPr fontId="2" type="noConversion"/>
  </si>
  <si>
    <t>치수항목 파일 참고</t>
    <phoneticPr fontId="2" type="noConversion"/>
  </si>
  <si>
    <t>DIMENSION_NAME_REAL</t>
    <phoneticPr fontId="2" type="noConversion"/>
  </si>
  <si>
    <t>치수 불량명을 현업부서에서 실제 사용되는 용어로 기입</t>
    <phoneticPr fontId="2" type="noConversion"/>
  </si>
  <si>
    <t>DIMENSION_CAMERA_LOCATION</t>
    <phoneticPr fontId="2" type="noConversion"/>
  </si>
  <si>
    <t>카메라 위치_Top, Bottom</t>
    <phoneticPr fontId="2" type="noConversion"/>
  </si>
  <si>
    <t>TOP,BTM</t>
    <phoneticPr fontId="2" type="noConversion"/>
  </si>
  <si>
    <t>DIMENSION_CAMERA_NUMBER</t>
    <phoneticPr fontId="2" type="noConversion"/>
  </si>
  <si>
    <t>DIMENSION_SCREEN_NUMBER</t>
    <phoneticPr fontId="2" type="noConversion"/>
  </si>
  <si>
    <t>1개 Camera에서 2장 Image 생성시 구분 인자</t>
    <phoneticPr fontId="2" type="noConversion"/>
  </si>
  <si>
    <t>DIMENSION_VALUE</t>
    <phoneticPr fontId="2" type="noConversion"/>
  </si>
  <si>
    <t>치수 항목 측정 값</t>
    <phoneticPr fontId="2" type="noConversion"/>
  </si>
  <si>
    <t>DIMENSION_START_POINT_X</t>
    <phoneticPr fontId="2" type="noConversion"/>
  </si>
  <si>
    <t>치수 측정 Start Point X 좌표 Value</t>
    <phoneticPr fontId="2" type="noConversion"/>
  </si>
  <si>
    <t>FTP로 올리는 영상 기준으로 영상의 좌측 상단을 0,0으로 하여 Pixel 좌표로 기입, 소수점 3째자리</t>
    <phoneticPr fontId="2" type="noConversion"/>
  </si>
  <si>
    <t>DIMENSION_END_POINT_X</t>
    <phoneticPr fontId="2" type="noConversion"/>
  </si>
  <si>
    <t>치수 측정 End Point  X 좌표 Value</t>
    <phoneticPr fontId="2" type="noConversion"/>
  </si>
  <si>
    <t>DIMENSION_START_POINT_Y</t>
    <phoneticPr fontId="2" type="noConversion"/>
  </si>
  <si>
    <t>치수 측정 Start Point Y 좌표 Value</t>
    <phoneticPr fontId="2" type="noConversion"/>
  </si>
  <si>
    <t>DIMENSION_END_POINT_Y</t>
    <phoneticPr fontId="2" type="noConversion"/>
  </si>
  <si>
    <t>치수 측정 End Point Y 좌표 Value</t>
    <phoneticPr fontId="2" type="noConversion"/>
  </si>
  <si>
    <t>DIMENSION_JUDGE</t>
    <phoneticPr fontId="2" type="noConversion"/>
  </si>
  <si>
    <t>치수 항목 판정</t>
    <phoneticPr fontId="2" type="noConversion"/>
  </si>
  <si>
    <t>DIMENSION_CELL_POSITION</t>
    <phoneticPr fontId="2" type="noConversion"/>
  </si>
  <si>
    <t>DIMENSION_INOUT</t>
    <phoneticPr fontId="2" type="noConversion"/>
  </si>
  <si>
    <t>치수 판정 유무(OUT or IN) IN=Bypass, OUT=배출/Marking</t>
    <phoneticPr fontId="2" type="noConversion"/>
  </si>
  <si>
    <t>OUT</t>
    <phoneticPr fontId="2" type="noConversion"/>
  </si>
  <si>
    <t>IN</t>
    <phoneticPr fontId="2" type="noConversion"/>
  </si>
  <si>
    <t>-</t>
    <phoneticPr fontId="2" type="noConversion"/>
  </si>
  <si>
    <t>IN, OUT</t>
    <phoneticPr fontId="2" type="noConversion"/>
  </si>
  <si>
    <t>DIMENSION_GL</t>
    <phoneticPr fontId="2" type="noConversion"/>
  </si>
  <si>
    <t>ROI 별 Gray Level</t>
    <phoneticPr fontId="2" type="noConversion"/>
  </si>
  <si>
    <t>모든 ROI or 특정 개수 or 특정 영역  GV, 소수점 3째자리</t>
    <phoneticPr fontId="2" type="noConversion"/>
  </si>
  <si>
    <t>DIMENSION_OFFSET</t>
    <phoneticPr fontId="2" type="noConversion"/>
  </si>
  <si>
    <t>치수 항목 Offset</t>
    <phoneticPr fontId="2" type="noConversion"/>
  </si>
  <si>
    <t>SUB치수</t>
    <phoneticPr fontId="2" type="noConversion"/>
  </si>
  <si>
    <t>SUB_DIMENSION_NAME</t>
    <phoneticPr fontId="2" type="noConversion"/>
  </si>
  <si>
    <t xml:space="preserve">어깨선 검사기 치수측정 위치의 명칭 </t>
    <phoneticPr fontId="2" type="noConversion"/>
  </si>
  <si>
    <t>SHT1</t>
    <phoneticPr fontId="2" type="noConversion"/>
  </si>
  <si>
    <t>OWT1</t>
    <phoneticPr fontId="2" type="noConversion"/>
  </si>
  <si>
    <t>OWB2</t>
    <phoneticPr fontId="2" type="noConversion"/>
  </si>
  <si>
    <t>SUB_DIMENSION_VALUE</t>
  </si>
  <si>
    <t>어깨선 검사기 치수측정 값</t>
    <phoneticPr fontId="2" type="noConversion"/>
  </si>
  <si>
    <t>외관 공통</t>
    <phoneticPr fontId="2" type="noConversion"/>
  </si>
  <si>
    <t>APPEARANCE_REASON_ALL</t>
    <phoneticPr fontId="2" type="noConversion"/>
  </si>
  <si>
    <r>
      <t xml:space="preserve">외관 불량명 전체 기입(csv파일 저장시 세미콜론 ' ; ' 으로 불량명 구분) </t>
    </r>
    <r>
      <rPr>
        <b/>
        <sz val="8"/>
        <rFont val="LG스마트체 Regular"/>
        <family val="3"/>
        <charset val="129"/>
      </rPr>
      <t>(개수제한X, 중복항목은 1회만 기입)</t>
    </r>
    <phoneticPr fontId="2" type="noConversion"/>
  </si>
  <si>
    <t>"PINHOLE","LINE","ISLAND"</t>
  </si>
  <si>
    <t>"LINE","ISLAND"</t>
    <phoneticPr fontId="2" type="noConversion"/>
  </si>
  <si>
    <t>"ISLAND","PINHOLE","LINE"</t>
    <phoneticPr fontId="2" type="noConversion"/>
  </si>
  <si>
    <t>외관불량 없을 경우 Null, ["불량명1","불량명2",…]</t>
    <phoneticPr fontId="2" type="noConversion"/>
  </si>
  <si>
    <t>APPEARANCE_REASON_ALL_REAL</t>
    <phoneticPr fontId="2" type="noConversion"/>
  </si>
  <si>
    <t>현업에서 통용된 되는 외관 불량명 전체 기입(csv파일 저장시 세미콜론 ' ; ' 으로 불량명 구분) (개수제한X, 중복항목은 1회만 기입)</t>
    <phoneticPr fontId="2" type="noConversion"/>
  </si>
  <si>
    <t>APPEARANCE_REASON_MAIN</t>
    <phoneticPr fontId="2" type="noConversion"/>
  </si>
  <si>
    <t>외관 대표 불량명(우선순위 대표 불량명 없을시 첫번째 검출 항목)</t>
    <phoneticPr fontId="2" type="noConversion"/>
  </si>
  <si>
    <t>PINHOLE</t>
  </si>
  <si>
    <t>LINE</t>
    <phoneticPr fontId="2" type="noConversion"/>
  </si>
  <si>
    <t>ISLAND</t>
  </si>
  <si>
    <t>외관불량 없을 경우 Null</t>
    <phoneticPr fontId="2" type="noConversion"/>
  </si>
  <si>
    <t>APPEARANCE_REASON_MAIN_REAL</t>
    <phoneticPr fontId="2" type="noConversion"/>
  </si>
  <si>
    <t>해당 셀의 대표불량명을 실제 통용되는 명칭으로 기입</t>
    <phoneticPr fontId="2" type="noConversion"/>
  </si>
  <si>
    <t>Defect 기반</t>
    <phoneticPr fontId="2" type="noConversion"/>
  </si>
  <si>
    <t>외관</t>
  </si>
  <si>
    <t>불량판정수 만큼</t>
    <phoneticPr fontId="2" type="noConversion"/>
  </si>
  <si>
    <t>DEFECT_INDEX</t>
  </si>
  <si>
    <t>총 Defect 중 해당 Defect의 순서</t>
    <phoneticPr fontId="2" type="noConversion"/>
  </si>
  <si>
    <t>불량판정수 만큼</t>
  </si>
  <si>
    <t>DEFECT_DL_CLASS</t>
    <phoneticPr fontId="2" type="noConversion"/>
  </si>
  <si>
    <t>Deep Learning Class</t>
  </si>
  <si>
    <t>EX) 99</t>
    <phoneticPr fontId="2" type="noConversion"/>
  </si>
  <si>
    <t>DEFECT_DL_SCORE</t>
    <phoneticPr fontId="2" type="noConversion"/>
  </si>
  <si>
    <t>Deep Learning 매칭률 점수</t>
  </si>
  <si>
    <t>DEFECT_TYPE_DL_BASE_NAME</t>
    <phoneticPr fontId="2" type="noConversion"/>
  </si>
  <si>
    <t>Deep Learning Base Defect Type</t>
  </si>
  <si>
    <t>PARTICLE</t>
  </si>
  <si>
    <r>
      <t>EX) PARTICLE</t>
    </r>
    <r>
      <rPr>
        <sz val="8"/>
        <color rgb="FF00B050"/>
        <rFont val="LG스마트체 Regular"/>
        <family val="3"/>
        <charset val="129"/>
      </rPr>
      <t>, 이미지파일명에 사용될 수 있어 Value에 "_"사용금지</t>
    </r>
    <phoneticPr fontId="2" type="noConversion"/>
  </si>
  <si>
    <t>외관</t>
    <phoneticPr fontId="2" type="noConversion"/>
  </si>
  <si>
    <t>DEFECT_TYPE_RULE_BASE_NAME</t>
    <phoneticPr fontId="2" type="noConversion"/>
  </si>
  <si>
    <t>Rule Base Defect Type(불량명 기입) → 통일화된 외관 불량명 기입</t>
    <phoneticPr fontId="2" type="noConversion"/>
  </si>
  <si>
    <t>CRATER</t>
    <phoneticPr fontId="2" type="noConversion"/>
  </si>
  <si>
    <r>
      <t>EX) CRATER.</t>
    </r>
    <r>
      <rPr>
        <sz val="8"/>
        <color rgb="FF00B050"/>
        <rFont val="LG스마트체 Regular"/>
        <family val="3"/>
        <charset val="129"/>
      </rPr>
      <t>., 이미지파일명에 사용될 수 있어 Value에 "_"사용금지</t>
    </r>
    <phoneticPr fontId="2" type="noConversion"/>
  </si>
  <si>
    <t>DEFECT_TYPE_DL_BASE_NAME_REAL</t>
    <phoneticPr fontId="2" type="noConversion"/>
  </si>
  <si>
    <t>해당 불량의 실제 명칭 기입</t>
    <phoneticPr fontId="2" type="noConversion"/>
  </si>
  <si>
    <t>DEFECT_TYPE_RULE_BASE_NAME_REAL</t>
    <phoneticPr fontId="2" type="noConversion"/>
  </si>
  <si>
    <t>DEFECT_CAMERA_TYPE</t>
    <phoneticPr fontId="2" type="noConversion"/>
  </si>
  <si>
    <t>카메라 종류_BarType, LineScan, Mono Area, Color Area</t>
    <phoneticPr fontId="2" type="noConversion"/>
  </si>
  <si>
    <t>AREA</t>
    <phoneticPr fontId="2" type="noConversion"/>
  </si>
  <si>
    <t>EX) AREA, LINE,</t>
    <phoneticPr fontId="2" type="noConversion"/>
  </si>
  <si>
    <t>DEFECT_CAMERA_LOCATION</t>
    <phoneticPr fontId="2" type="noConversion"/>
  </si>
  <si>
    <r>
      <t>카메라 위치_Top, Bottom,</t>
    </r>
    <r>
      <rPr>
        <sz val="8"/>
        <color rgb="FFFF0000"/>
        <rFont val="LG스마트체 Regular"/>
        <family val="3"/>
        <charset val="129"/>
      </rPr>
      <t xml:space="preserve"> Side</t>
    </r>
    <phoneticPr fontId="2" type="noConversion"/>
  </si>
  <si>
    <t>TOP,BTM, SIDE</t>
    <phoneticPr fontId="2" type="noConversion"/>
  </si>
  <si>
    <t>DEFECT_CAMERA_NUMBER</t>
    <phoneticPr fontId="2" type="noConversion"/>
  </si>
  <si>
    <t>DEFECT_SCREEN_NUMBER</t>
    <phoneticPr fontId="2" type="noConversion"/>
  </si>
  <si>
    <t>DEFECT_INSP_POSITION</t>
    <phoneticPr fontId="2" type="noConversion"/>
  </si>
  <si>
    <t>외관불량 측정위치</t>
    <phoneticPr fontId="2" type="noConversion"/>
  </si>
  <si>
    <t>OUTSIDE</t>
    <phoneticPr fontId="2" type="noConversion"/>
  </si>
  <si>
    <t>ELETRODE</t>
    <phoneticPr fontId="2" type="noConversion"/>
  </si>
  <si>
    <t>SEPA</t>
    <phoneticPr fontId="2" type="noConversion"/>
  </si>
  <si>
    <t>Sheet 6(DEFECT_INSP_POSITION)참고하여 기입</t>
    <phoneticPr fontId="2" type="noConversion"/>
  </si>
  <si>
    <t>DEFECT_CRITERIA_POINT_X</t>
    <phoneticPr fontId="2" type="noConversion"/>
  </si>
  <si>
    <t>외관검사 기준 좌표의 X [pxl]_절대 위치 Image좌,상단(0,0)</t>
    <phoneticPr fontId="2" type="noConversion"/>
  </si>
  <si>
    <t>DEFECT_CRITERIA_POINT_Y</t>
    <phoneticPr fontId="2" type="noConversion"/>
  </si>
  <si>
    <t>외관검사 기준 좌표의 Y [pxl]_절대 위치 Image좌,상단(0,0)</t>
    <phoneticPr fontId="2" type="noConversion"/>
  </si>
  <si>
    <t>DEFECT_RELATIVE_POINT_R_PX</t>
    <phoneticPr fontId="2" type="noConversion"/>
  </si>
  <si>
    <t>불량 발생위치와 기준좌표간 거리 R [pxl]_검사별 지정된 기준좌표로 부터</t>
    <phoneticPr fontId="2" type="noConversion"/>
  </si>
  <si>
    <t>DEFECT_RELATIVE_POINT_ANGLE</t>
    <phoneticPr fontId="2" type="noConversion"/>
  </si>
  <si>
    <t>불량 발생 위치와 기준좌표간 각도 [°]_검사별 지정된 기준좌표 및 기준선으로 부터</t>
    <phoneticPr fontId="2" type="noConversion"/>
  </si>
  <si>
    <t>DEFECT_ABSOLUTE_IMG_X</t>
    <phoneticPr fontId="2" type="noConversion"/>
  </si>
  <si>
    <t>Image 기준 불량 발생 위치 X [pxl]_절대 위치 Image좌,상단(0,0)</t>
  </si>
  <si>
    <t>DEFECT_ABSOLUTE_IMG_Y</t>
    <phoneticPr fontId="2" type="noConversion"/>
  </si>
  <si>
    <t>Image 기준 불량 발생 위치 Y [pxl]_절대 위치 Image좌,상단(0,0)</t>
    <phoneticPr fontId="2" type="noConversion"/>
  </si>
  <si>
    <t>DEFECT_IMG_WIDTH</t>
    <phoneticPr fontId="2" type="noConversion"/>
  </si>
  <si>
    <t>Image 기준 Defect의 Width [pxl]</t>
    <phoneticPr fontId="2" type="noConversion"/>
  </si>
  <si>
    <t>DEFECT_IMG_LENGTH</t>
    <phoneticPr fontId="2" type="noConversion"/>
  </si>
  <si>
    <t>Image 기준 Defect의 Length [pxl]</t>
    <phoneticPr fontId="2" type="noConversion"/>
  </si>
  <si>
    <t>DEFECT_AREA_PIXELS</t>
    <phoneticPr fontId="2" type="noConversion"/>
  </si>
  <si>
    <t xml:space="preserve">Image 기준 불량 발생 면적 [pxl] </t>
    <phoneticPr fontId="2" type="noConversion"/>
  </si>
  <si>
    <t>DEFECT_GRAY_LV_AVG</t>
    <phoneticPr fontId="2" type="noConversion"/>
  </si>
  <si>
    <t>불량 검출 영역 평균 Gray Level 값</t>
    <phoneticPr fontId="2" type="noConversion"/>
  </si>
  <si>
    <t>DEFECT_GRAY_LV_MAX</t>
    <phoneticPr fontId="2" type="noConversion"/>
  </si>
  <si>
    <t>불량 검출 영역 최고 Gray Level 값</t>
    <phoneticPr fontId="2" type="noConversion"/>
  </si>
  <si>
    <t>DEFECT_GRAY_LV_MIN</t>
    <phoneticPr fontId="2" type="noConversion"/>
  </si>
  <si>
    <t>불량 검출 영역 최저 Gray Level 값</t>
    <phoneticPr fontId="2" type="noConversion"/>
  </si>
  <si>
    <t>DEFECT_GRAY_LV_RANGE</t>
  </si>
  <si>
    <t>불량 검출 영역 내 Gray Level 범위(DEFECT_GRAY_LV_MAX, DEFECT_GRAY_LV_MIN의 차이값)</t>
    <phoneticPr fontId="2" type="noConversion"/>
  </si>
  <si>
    <t>DEFECT_GRAY_LV_STDDEV</t>
    <phoneticPr fontId="2" type="noConversion"/>
  </si>
  <si>
    <t>불량 검출 영역 표준편차</t>
    <phoneticPr fontId="2" type="noConversion"/>
  </si>
  <si>
    <t>DEFECT_RATIO_WIDTH_LENGTH</t>
    <phoneticPr fontId="2" type="noConversion"/>
  </si>
  <si>
    <t>불량 장축의 기울기</t>
    <phoneticPr fontId="2" type="noConversion"/>
  </si>
  <si>
    <t>DEFECT_ANGLE</t>
    <phoneticPr fontId="2" type="noConversion"/>
  </si>
  <si>
    <t>불량 각도</t>
    <phoneticPr fontId="2" type="noConversion"/>
  </si>
  <si>
    <t>DEFECT_ELONGATION</t>
    <phoneticPr fontId="2" type="noConversion"/>
  </si>
  <si>
    <t>불량의 휨 정도</t>
    <phoneticPr fontId="2" type="noConversion"/>
  </si>
  <si>
    <t>DEFECT_BOUNDARY_PIXEL_LENGTH</t>
    <phoneticPr fontId="2" type="noConversion"/>
  </si>
  <si>
    <t>Defect 윤곽 둘레 길이</t>
    <phoneticPr fontId="2" type="noConversion"/>
  </si>
  <si>
    <t>DEFECT_ROI_GRAY_LV_MAX</t>
    <phoneticPr fontId="2" type="noConversion"/>
  </si>
  <si>
    <t>ROI 내 평균 Gray Level 값(코팅부, 미코팅부(Tab), 절연부)</t>
    <phoneticPr fontId="2" type="noConversion"/>
  </si>
  <si>
    <t>DEFECT_ROI_GRAY_LV_AVG</t>
    <phoneticPr fontId="2" type="noConversion"/>
  </si>
  <si>
    <t>ROI 내 최대 Gray Level 값(코팅부, 미코팅부(Tab), 절연부)</t>
    <phoneticPr fontId="2" type="noConversion"/>
  </si>
  <si>
    <t>DEFECT_ROI_GRAY_LV_MIN</t>
    <phoneticPr fontId="2" type="noConversion"/>
  </si>
  <si>
    <t>ROI 내 최소 Gray Level 값(코팅부, 미코팅부(Tab), 절연부)</t>
    <phoneticPr fontId="2" type="noConversion"/>
  </si>
  <si>
    <t>DEFECT_ROI_GRAY_LV_MEDIAN</t>
    <phoneticPr fontId="2" type="noConversion"/>
  </si>
  <si>
    <t>ROI 내 중앙값 Gray Level 값(코팅부, 미코팅부(Tab), 절연부)</t>
    <phoneticPr fontId="2" type="noConversion"/>
  </si>
  <si>
    <t>DEFECT_ROI_GRAY_LV_STDDEV</t>
    <phoneticPr fontId="2" type="noConversion"/>
  </si>
  <si>
    <t>ROI 내 표준편차 Gray Level 값(코팅부, 미코팅부(Tab), 절연부)</t>
    <phoneticPr fontId="2" type="noConversion"/>
  </si>
  <si>
    <t>DEFECT_CELL_POSITION</t>
    <phoneticPr fontId="2" type="noConversion"/>
  </si>
  <si>
    <t>DEFECT_INOUT</t>
    <phoneticPr fontId="2" type="noConversion"/>
  </si>
  <si>
    <t>외관 판정 유무(OUT or IN) IN=Bypass, OUT=배출/Marking</t>
    <phoneticPr fontId="2" type="noConversion"/>
  </si>
  <si>
    <t>DEFECT_CROP_IMAGE_FILE_NAME</t>
    <phoneticPr fontId="2" type="noConversion"/>
  </si>
  <si>
    <t>외관 불량 Crop 이미지</t>
    <phoneticPr fontId="2" type="noConversion"/>
  </si>
  <si>
    <t>측정기</t>
    <phoneticPr fontId="2" type="noConversion"/>
  </si>
  <si>
    <t>라미 공초점 센서
(THICKNESS)</t>
    <phoneticPr fontId="2" type="noConversion"/>
  </si>
  <si>
    <t>MEASURE_NAME</t>
    <phoneticPr fontId="2" type="noConversion"/>
  </si>
  <si>
    <t>측정기종류</t>
    <phoneticPr fontId="2" type="noConversion"/>
  </si>
  <si>
    <t>THIKNESS</t>
    <phoneticPr fontId="2" type="noConversion"/>
  </si>
  <si>
    <t>MEASURE_JUDGE</t>
    <phoneticPr fontId="2" type="noConversion"/>
  </si>
  <si>
    <t>두께 측정 판정</t>
    <phoneticPr fontId="2" type="noConversion"/>
  </si>
  <si>
    <t>MEASURE_MAX</t>
    <phoneticPr fontId="2" type="noConversion"/>
  </si>
  <si>
    <t>두께 측정 센서 Max 값</t>
    <phoneticPr fontId="2" type="noConversion"/>
  </si>
  <si>
    <t>MEASURE_MIN</t>
    <phoneticPr fontId="2" type="noConversion"/>
  </si>
  <si>
    <t>두께 측정 센서 Min 값</t>
    <phoneticPr fontId="2" type="noConversion"/>
  </si>
  <si>
    <t>MEASURE_AVG</t>
    <phoneticPr fontId="2" type="noConversion"/>
  </si>
  <si>
    <t>두께 측정 센서 평균 값</t>
    <phoneticPr fontId="2" type="noConversion"/>
  </si>
  <si>
    <t>MEASURE_STDDEV</t>
    <phoneticPr fontId="2" type="noConversion"/>
  </si>
  <si>
    <t>두께 측정 센서 Raw Data 표준편차</t>
    <phoneticPr fontId="2" type="noConversion"/>
  </si>
  <si>
    <t>MEASURE_DATA_TOTAL_COUNT</t>
    <phoneticPr fontId="2" type="noConversion"/>
  </si>
  <si>
    <t>두께 측정 센서 Raw Data 측정수 값</t>
    <phoneticPr fontId="2" type="noConversion"/>
  </si>
  <si>
    <t>MEASURE_DATA_NG_COUNT</t>
    <phoneticPr fontId="2" type="noConversion"/>
  </si>
  <si>
    <t>두께 측정 센서 Raw Data NG 데이터 측정값</t>
    <phoneticPr fontId="2" type="noConversion"/>
  </si>
  <si>
    <t>측정수 만큼</t>
    <phoneticPr fontId="2" type="noConversion"/>
  </si>
  <si>
    <t>MEASURE_DATA</t>
    <phoneticPr fontId="2" type="noConversion"/>
  </si>
  <si>
    <t>두께 측정 센서 Raw Data 값</t>
    <phoneticPr fontId="2" type="noConversion"/>
  </si>
  <si>
    <t>"1.231","1.331",…</t>
    <phoneticPr fontId="2" type="noConversion"/>
  </si>
  <si>
    <t>소수점 3째자리, MEASURE_DATA_TOTAL_COUNT의 Value만큼 배열값으로 작성</t>
    <phoneticPr fontId="2" type="noConversion"/>
  </si>
  <si>
    <t>MEASURE_MASTER_OFFSET</t>
    <phoneticPr fontId="2" type="noConversion"/>
  </si>
  <si>
    <t>두께 측정 센서 Zero Reset 한 셀 두께 값</t>
    <phoneticPr fontId="2" type="noConversion"/>
  </si>
  <si>
    <t>MEASURE_MASTER_MIN</t>
    <phoneticPr fontId="2" type="noConversion"/>
  </si>
  <si>
    <t>두께 측정 센서 불량 신호가 발생하는 두께의 MIN 값</t>
    <phoneticPr fontId="2" type="noConversion"/>
  </si>
  <si>
    <t>MEASURE_MASTER_MAX</t>
    <phoneticPr fontId="2" type="noConversion"/>
  </si>
  <si>
    <t>두께 측정 센서 불량 신호가 발생하는 두께의 MAX 값</t>
    <phoneticPr fontId="2" type="noConversion"/>
  </si>
  <si>
    <t>INSP_SW_VERSION</t>
    <phoneticPr fontId="2" type="noConversion"/>
  </si>
  <si>
    <t>두께 측정기 SW 버전 정보</t>
    <phoneticPr fontId="2" type="noConversion"/>
  </si>
  <si>
    <t>1.1.2</t>
    <phoneticPr fontId="2" type="noConversion"/>
  </si>
  <si>
    <t>ALIGN 공통</t>
    <phoneticPr fontId="2" type="noConversion"/>
  </si>
  <si>
    <t>MONO-ALIGN,
MONO-STACK,
HALF-ALIGN,
HALF-STACK</t>
    <phoneticPr fontId="2" type="noConversion"/>
  </si>
  <si>
    <t>ALIGN_JUDGE_RESULT</t>
    <phoneticPr fontId="2" type="noConversion"/>
  </si>
  <si>
    <t>얼라인 판정 최종결과 OK/NG 여부</t>
    <phoneticPr fontId="2" type="noConversion"/>
  </si>
  <si>
    <t>ALIGN_REASON_ALL</t>
    <phoneticPr fontId="2" type="noConversion"/>
  </si>
  <si>
    <t>측정실패 Align Name 전체, 중복항목은 1번만 기입</t>
    <phoneticPr fontId="2" type="noConversion"/>
  </si>
  <si>
    <t>["ALIGN"]</t>
    <phoneticPr fontId="2" type="noConversion"/>
  </si>
  <si>
    <t>[]</t>
    <phoneticPr fontId="2" type="noConversion"/>
  </si>
  <si>
    <t>["ALIGN","PRE-ALIGN]</t>
    <phoneticPr fontId="2" type="noConversion"/>
  </si>
  <si>
    <t>배열</t>
    <phoneticPr fontId="2" type="noConversion"/>
  </si>
  <si>
    <t>ALIGN</t>
    <phoneticPr fontId="2" type="noConversion"/>
  </si>
  <si>
    <t>ALIGN_NAME</t>
    <phoneticPr fontId="2" type="noConversion"/>
  </si>
  <si>
    <t>Align 명칭, "7. ALIGN 명칭"시트 참고</t>
    <phoneticPr fontId="2" type="noConversion"/>
  </si>
  <si>
    <t>PRE-ALIGN</t>
    <phoneticPr fontId="2" type="noConversion"/>
  </si>
  <si>
    <t>ALIGN, PRE-ALIGN, HALF-ALIGN, LMS-ALIGN, STACK-CHECK, "7. ALIGN 명칭"시트 참고</t>
    <phoneticPr fontId="2" type="noConversion"/>
  </si>
  <si>
    <t>ALIGN_CAMERA_LOCATION</t>
    <phoneticPr fontId="2" type="noConversion"/>
  </si>
  <si>
    <t>카메라 위치_TOP, BTM</t>
    <phoneticPr fontId="2" type="noConversion"/>
  </si>
  <si>
    <t>ALIGN_CAMERA_NUMBER</t>
    <phoneticPr fontId="2" type="noConversion"/>
  </si>
  <si>
    <t>ALIGN_SCREEN_NUMBER</t>
    <phoneticPr fontId="2" type="noConversion"/>
  </si>
  <si>
    <t>ALIGN_CELL_POSITION</t>
    <phoneticPr fontId="2" type="noConversion"/>
  </si>
  <si>
    <t>FRONT, REAR</t>
  </si>
  <si>
    <t>ALIGN_POINT_JUDGE</t>
    <phoneticPr fontId="2" type="noConversion"/>
  </si>
  <si>
    <t>좌표 판정값(OK, NG), 판정이 없을경우 NULL("")로 작성</t>
    <phoneticPr fontId="2" type="noConversion"/>
  </si>
  <si>
    <t>""</t>
    <phoneticPr fontId="2" type="noConversion"/>
  </si>
  <si>
    <t>OK, NG, NULL("")</t>
    <phoneticPr fontId="2" type="noConversion"/>
  </si>
  <si>
    <t>ALIGN_POINT_NAME</t>
    <phoneticPr fontId="2" type="noConversion"/>
  </si>
  <si>
    <t>이미지 기준 좌표명, "7. ALIGN 명칭"시트를 참고</t>
    <phoneticPr fontId="2" type="noConversion"/>
  </si>
  <si>
    <t>CELL_LT</t>
    <phoneticPr fontId="2" type="noConversion"/>
  </si>
  <si>
    <t>ALIGN_REVISION</t>
    <phoneticPr fontId="2" type="noConversion"/>
  </si>
  <si>
    <t>ALIGN_REVISION</t>
  </si>
  <si>
    <t>"7. ALIGN 명칭"시트 참고</t>
    <phoneticPr fontId="2" type="noConversion"/>
  </si>
  <si>
    <t>ALIGN_POINT_X_PXL</t>
    <phoneticPr fontId="2" type="noConversion"/>
  </si>
  <si>
    <t>이미지 좌상단 기준 좌표 위치 X (pxl)</t>
    <phoneticPr fontId="2" type="noConversion"/>
  </si>
  <si>
    <t>소수점 3째자리, 값을 작성할 수 없는 경우(Long Cell(Criteria, Position), Revision)는 NULL("")로 작성</t>
    <phoneticPr fontId="2" type="noConversion"/>
  </si>
  <si>
    <t>ALIGN_POINT_Y_PXL</t>
    <phoneticPr fontId="2" type="noConversion"/>
  </si>
  <si>
    <t>이미지 좌상단 기준 좌표 위치 Y (pxl)</t>
    <phoneticPr fontId="2" type="noConversion"/>
  </si>
  <si>
    <t>ALIGN_POINT_X_MM</t>
    <phoneticPr fontId="2" type="noConversion"/>
  </si>
  <si>
    <t>이미지 좌상단 기준 좌표 위치 X (mm)</t>
    <phoneticPr fontId="2" type="noConversion"/>
  </si>
  <si>
    <t>소수점 3째자리</t>
  </si>
  <si>
    <t>ALIGN_POINT_Y_MM</t>
    <phoneticPr fontId="2" type="noConversion"/>
  </si>
  <si>
    <t>이미지 좌상단 기준 좌표 위치 Y (mm)</t>
    <phoneticPr fontId="2" type="noConversion"/>
  </si>
  <si>
    <t>ALIGN_POINT_T</t>
    <phoneticPr fontId="2" type="noConversion"/>
  </si>
  <si>
    <t>좌표 위치 T (˚)</t>
    <phoneticPr fontId="2" type="noConversion"/>
  </si>
  <si>
    <t>소수점 3째자리, 해당값이 없는 경우 NULL("")로 작성</t>
    <phoneticPr fontId="2" type="noConversion"/>
  </si>
  <si>
    <t>ALIGN_OFFSET_X</t>
    <phoneticPr fontId="2" type="noConversion"/>
  </si>
  <si>
    <t>좌표의 Offset X(mm)</t>
    <phoneticPr fontId="2" type="noConversion"/>
  </si>
  <si>
    <t>소수점 3째자리, 해당값이 없는 경우 NULL("")로 작성(0으로 설정되어 있는 경우 0.000으로 작성)</t>
    <phoneticPr fontId="2" type="noConversion"/>
  </si>
  <si>
    <t>ALIGN_OFFSET_Y</t>
    <phoneticPr fontId="2" type="noConversion"/>
  </si>
  <si>
    <t>좌표의 Offset Y(mm)</t>
    <phoneticPr fontId="2" type="noConversion"/>
  </si>
  <si>
    <t>ALIGN_OFFSET_T</t>
    <phoneticPr fontId="2" type="noConversion"/>
  </si>
  <si>
    <t>좌표의 Offset T(˚)</t>
    <phoneticPr fontId="2" type="noConversion"/>
  </si>
  <si>
    <t>ROLLMAP</t>
    <phoneticPr fontId="2" type="noConversion"/>
  </si>
  <si>
    <t>노칭통합비전
(Integration)</t>
    <phoneticPr fontId="2" type="noConversion"/>
  </si>
  <si>
    <t>PRE_LOT_ID</t>
    <phoneticPr fontId="2" type="noConversion"/>
  </si>
  <si>
    <t>이전 검사 Lot ID</t>
    <phoneticPr fontId="2" type="noConversion"/>
  </si>
  <si>
    <t>PRE_LOT_SEQ_METER</t>
    <phoneticPr fontId="2" type="noConversion"/>
  </si>
  <si>
    <t>이전 Lot 완공 길이(m)</t>
    <phoneticPr fontId="2" type="noConversion"/>
  </si>
  <si>
    <t>SEQ_METER</t>
    <phoneticPr fontId="2" type="noConversion"/>
  </si>
  <si>
    <t>현재 Lot의 진행중인 길이(m)</t>
    <phoneticPr fontId="2" type="noConversion"/>
  </si>
  <si>
    <t>0. 기준정보</t>
    <phoneticPr fontId="2" type="noConversion"/>
  </si>
  <si>
    <t>1. NTC</t>
    <phoneticPr fontId="2" type="noConversion"/>
  </si>
  <si>
    <t>2. STK</t>
    <phoneticPr fontId="2" type="noConversion"/>
  </si>
  <si>
    <t>3. FOL</t>
    <phoneticPr fontId="2" type="noConversion"/>
  </si>
  <si>
    <t>4. PKG</t>
    <phoneticPr fontId="2" type="noConversion"/>
  </si>
  <si>
    <t>※ 변경사항 : 검사기 명칭내의 "_"를 "-"으로 변경</t>
    <phoneticPr fontId="2" type="noConversion"/>
  </si>
  <si>
    <t>※ 변경사항 : SEALING 검사기 SEALING-TOP, SEALING-BACK으로 분리</t>
    <phoneticPr fontId="2" type="noConversion"/>
  </si>
  <si>
    <t>No.</t>
    <phoneticPr fontId="2" type="noConversion"/>
  </si>
  <si>
    <t>공정명(약어)</t>
    <phoneticPr fontId="2" type="noConversion"/>
  </si>
  <si>
    <t>Vision Type</t>
  </si>
  <si>
    <t>Code</t>
    <phoneticPr fontId="2" type="noConversion"/>
  </si>
  <si>
    <t>비고</t>
  </si>
  <si>
    <t>■ L＆F</t>
    <phoneticPr fontId="2" type="noConversion"/>
  </si>
  <si>
    <t>■ L&amp;S</t>
    <phoneticPr fontId="2" type="noConversion"/>
  </si>
  <si>
    <t>Notching(NTC)</t>
    <phoneticPr fontId="2" type="noConversion"/>
  </si>
  <si>
    <t>Integration</t>
    <phoneticPr fontId="2" type="noConversion"/>
  </si>
  <si>
    <t>노칭 통합 비전</t>
  </si>
  <si>
    <t>공정명</t>
  </si>
  <si>
    <t>Foil-Exposure</t>
    <phoneticPr fontId="2" type="noConversion"/>
  </si>
  <si>
    <t>FOIL-EXP</t>
    <phoneticPr fontId="2" type="noConversion"/>
  </si>
  <si>
    <t>Foil 노출 비젼</t>
    <phoneticPr fontId="2" type="noConversion"/>
  </si>
  <si>
    <t>Notching</t>
  </si>
  <si>
    <t>Integration</t>
  </si>
  <si>
    <t>Lamination(LAM)</t>
    <phoneticPr fontId="2" type="noConversion"/>
  </si>
  <si>
    <t>Lami Final</t>
  </si>
  <si>
    <t>LAMI-FINAL</t>
    <phoneticPr fontId="2" type="noConversion"/>
  </si>
  <si>
    <t>Lami 치수비전, Lami Final Vision</t>
  </si>
  <si>
    <t>Habchi</t>
  </si>
  <si>
    <t>합치 Vision, Merge Vision</t>
  </si>
  <si>
    <t>Lamination</t>
  </si>
  <si>
    <t>Half Cell</t>
  </si>
  <si>
    <t>-</t>
  </si>
  <si>
    <t>LAM-SEALING</t>
    <phoneticPr fontId="2" type="noConversion"/>
  </si>
  <si>
    <t>Half Cell</t>
    <phoneticPr fontId="2" type="noConversion"/>
  </si>
  <si>
    <t>NG-MARK</t>
    <phoneticPr fontId="2" type="noConversion"/>
  </si>
  <si>
    <t>Thickness</t>
  </si>
  <si>
    <t>THICKNESS</t>
    <phoneticPr fontId="2" type="noConversion"/>
  </si>
  <si>
    <t>두께 측정기</t>
    <phoneticPr fontId="2" type="noConversion"/>
  </si>
  <si>
    <t>Folding</t>
  </si>
  <si>
    <t>Gap</t>
  </si>
  <si>
    <t>Folding(FOL)</t>
    <phoneticPr fontId="2" type="noConversion"/>
  </si>
  <si>
    <t>Gap</t>
    <phoneticPr fontId="2" type="noConversion"/>
  </si>
  <si>
    <t>GAP</t>
    <phoneticPr fontId="2" type="noConversion"/>
  </si>
  <si>
    <t>Tab</t>
  </si>
  <si>
    <t>Tab</t>
    <phoneticPr fontId="2" type="noConversion"/>
  </si>
  <si>
    <t>TAB</t>
    <phoneticPr fontId="2" type="noConversion"/>
  </si>
  <si>
    <t>Sepa</t>
  </si>
  <si>
    <t>Stacking</t>
  </si>
  <si>
    <t>Mono Align</t>
  </si>
  <si>
    <t>Sealing</t>
  </si>
  <si>
    <t>SEALING</t>
    <phoneticPr fontId="2" type="noConversion"/>
  </si>
  <si>
    <t>Mono Sepa</t>
  </si>
  <si>
    <t>Sealing Top</t>
    <phoneticPr fontId="2" type="noConversion"/>
  </si>
  <si>
    <t>SEALING-TOP</t>
    <phoneticPr fontId="2" type="noConversion"/>
  </si>
  <si>
    <t>SW 구성에 맞추어 Vision Type을 Sealing Vision에서 SEALING-TOP, BACK으로 명명</t>
    <phoneticPr fontId="2" type="noConversion"/>
  </si>
  <si>
    <t>Mono Stack</t>
  </si>
  <si>
    <t>Sealing Back</t>
    <phoneticPr fontId="2" type="noConversion"/>
  </si>
  <si>
    <t>SEALING-BACK</t>
    <phoneticPr fontId="2" type="noConversion"/>
  </si>
  <si>
    <t>Mono Tab</t>
    <phoneticPr fontId="2" type="noConversion"/>
  </si>
  <si>
    <t>MONO-TAB</t>
    <phoneticPr fontId="2" type="noConversion"/>
  </si>
  <si>
    <t>Stacking(STK)</t>
    <phoneticPr fontId="2" type="noConversion"/>
  </si>
  <si>
    <t>MONO-ALIGN</t>
    <phoneticPr fontId="2" type="noConversion"/>
  </si>
  <si>
    <t>HW 구성에 상관 없이 별도의 데이터가 생성이 될 것</t>
  </si>
  <si>
    <t>Package</t>
  </si>
  <si>
    <t>Welding Plus</t>
  </si>
  <si>
    <t>Half Align</t>
  </si>
  <si>
    <t>(Pre-Align검사 구분없이 Mono-Align에 포함)</t>
  </si>
  <si>
    <t>Welding Minus</t>
  </si>
  <si>
    <t>Half Stack</t>
    <phoneticPr fontId="2" type="noConversion"/>
  </si>
  <si>
    <t>HALF-STACK</t>
    <phoneticPr fontId="2" type="noConversion"/>
  </si>
  <si>
    <t>MONO-SEPA</t>
    <phoneticPr fontId="2" type="noConversion"/>
  </si>
  <si>
    <t>Ex. Mono Align, Sepa, Stack이 한 PC에서 검사가 되는 경우에도</t>
  </si>
  <si>
    <t>Welding</t>
  </si>
  <si>
    <t>Tape</t>
  </si>
  <si>
    <t>TAPE</t>
    <phoneticPr fontId="2" type="noConversion"/>
  </si>
  <si>
    <t>MONO-STACK</t>
    <phoneticPr fontId="2" type="noConversion"/>
  </si>
  <si>
    <t>별도 검사별로 Json. File이 생성이 되어야 할 것.</t>
  </si>
  <si>
    <t>Lead</t>
  </si>
  <si>
    <t>Appearance</t>
  </si>
  <si>
    <t>4Side</t>
  </si>
  <si>
    <t>HALF-ALIGN</t>
    <phoneticPr fontId="2" type="noConversion"/>
  </si>
  <si>
    <t>Half Align : 하프셀의 ALIGN 검사만 대상,
Half Sepa : 하프셀의 하부 분리막 외관검사 대상
 Half Stack : Half Cell을 내려놓을 MonoCell이 Stack이 되어져 있는 Cell의 Align 검사
(Half cell의 Tab 검사의 경우 검사진행에 맞추어 Half Align OR Half Sepa 둘 중에 한곳 기입)</t>
    <phoneticPr fontId="2" type="noConversion"/>
  </si>
  <si>
    <t>No,</t>
    <phoneticPr fontId="2" type="noConversion"/>
  </si>
  <si>
    <t>Half-Stack</t>
    <phoneticPr fontId="2" type="noConversion"/>
  </si>
  <si>
    <t>Half-Sepa</t>
    <phoneticPr fontId="2" type="noConversion"/>
  </si>
  <si>
    <t>HALF-SEPA</t>
    <phoneticPr fontId="2" type="noConversion"/>
  </si>
  <si>
    <t>TOP-BACK-APPEARANCE</t>
    <phoneticPr fontId="2" type="noConversion"/>
  </si>
  <si>
    <t>(Top/back Appearance : 상/하 외관검사 + 상/하 치수,
4Side Appearance : 측면 외관검사)
or
(Top/back Appearance : 상/하 치수,
4Side Appearance : 측면 외관검사 + 상/하 외관검사)</t>
    <phoneticPr fontId="2" type="noConversion"/>
  </si>
  <si>
    <t>4SIDE-APPEARANCE</t>
    <phoneticPr fontId="2" type="noConversion"/>
  </si>
  <si>
    <t>Package(PKG)</t>
    <phoneticPr fontId="2" type="noConversion"/>
  </si>
  <si>
    <t>WELDING-PLUS</t>
    <phoneticPr fontId="2" type="noConversion"/>
  </si>
  <si>
    <t>라인 물류 Concept 및 Cell 종류(단/양방향)에 따라 상이함</t>
  </si>
  <si>
    <r>
      <t>¹</t>
    </r>
    <r>
      <rPr>
        <sz val="10"/>
        <color rgb="FF000000"/>
        <rFont val="LG스마트체 Regular"/>
        <family val="3"/>
        <charset val="129"/>
      </rPr>
      <t xml:space="preserve">해당 라인에 특성에 따라 </t>
    </r>
    <r>
      <rPr>
        <sz val="10"/>
        <color rgb="FFFF0000"/>
        <rFont val="LG스마트체 Regular"/>
        <family val="3"/>
        <charset val="129"/>
      </rPr>
      <t>“19”, "20"</t>
    </r>
    <r>
      <rPr>
        <sz val="10"/>
        <color rgb="FF000000"/>
        <rFont val="LG스마트체 Regular"/>
        <family val="3"/>
        <charset val="129"/>
      </rPr>
      <t xml:space="preserve"> 별개로 데이터 생성 또는</t>
    </r>
    <phoneticPr fontId="2" type="noConversion"/>
  </si>
  <si>
    <t>WELDING-MINUS</t>
    <phoneticPr fontId="2" type="noConversion"/>
  </si>
  <si>
    <r>
      <t>²“21”</t>
    </r>
    <r>
      <rPr>
        <sz val="10"/>
        <color rgb="FF000000"/>
        <rFont val="LG스마트체 Regular"/>
        <family val="3"/>
        <charset val="129"/>
      </rPr>
      <t>로 동시 데이터 생성</t>
    </r>
    <phoneticPr fontId="2" type="noConversion"/>
  </si>
  <si>
    <t>WELDING</t>
    <phoneticPr fontId="2" type="noConversion"/>
  </si>
  <si>
    <r>
      <t>(</t>
    </r>
    <r>
      <rPr>
        <sz val="10"/>
        <color rgb="FFFF0000"/>
        <rFont val="LG스마트체 Regular"/>
        <family val="3"/>
        <charset val="129"/>
      </rPr>
      <t>¹</t>
    </r>
    <r>
      <rPr>
        <sz val="10"/>
        <color rgb="FF000000"/>
        <rFont val="LG스마트체 Regular"/>
        <family val="3"/>
        <charset val="129"/>
      </rPr>
      <t xml:space="preserve">Cell별 양/음극 별개 측정시 </t>
    </r>
    <r>
      <rPr>
        <sz val="10"/>
        <color rgb="FFFF0000"/>
        <rFont val="LG스마트체 Regular"/>
        <family val="3"/>
        <charset val="129"/>
      </rPr>
      <t>“19”, "20"</t>
    </r>
    <r>
      <rPr>
        <sz val="10"/>
        <color rgb="FF000000"/>
        <rFont val="LG스마트체 Regular"/>
        <family val="3"/>
        <charset val="129"/>
      </rPr>
      <t xml:space="preserve">로, </t>
    </r>
    <r>
      <rPr>
        <sz val="10"/>
        <color rgb="FFFF0000"/>
        <rFont val="LG스마트체 Regular"/>
        <family val="3"/>
        <charset val="129"/>
      </rPr>
      <t>²</t>
    </r>
    <r>
      <rPr>
        <sz val="10"/>
        <color rgb="FF000000"/>
        <rFont val="LG스마트체 Regular"/>
        <family val="3"/>
        <charset val="129"/>
      </rPr>
      <t xml:space="preserve">동시 측정시 </t>
    </r>
    <r>
      <rPr>
        <sz val="10"/>
        <color rgb="FFFF0000"/>
        <rFont val="LG스마트체 Regular"/>
        <family val="3"/>
        <charset val="129"/>
      </rPr>
      <t>“21”</t>
    </r>
    <r>
      <rPr>
        <sz val="10"/>
        <color rgb="FF000000"/>
        <rFont val="LG스마트체 Regular"/>
        <family val="3"/>
        <charset val="129"/>
      </rPr>
      <t>로 구분)</t>
    </r>
    <phoneticPr fontId="2" type="noConversion"/>
  </si>
  <si>
    <t>LEAD</t>
    <phoneticPr fontId="2" type="noConversion"/>
  </si>
  <si>
    <t>Lead Tab Vision</t>
  </si>
  <si>
    <t>※ Cam Num. 발번 규칙</t>
    <phoneticPr fontId="2" type="noConversion"/>
  </si>
  <si>
    <t>※ Lane Num. 발번 규칙</t>
    <phoneticPr fontId="2" type="noConversion"/>
  </si>
  <si>
    <t>규칙 1. 고속 라인의 경우 같은 검사가 카메라 두개소로 진행이 되는 경우</t>
    <phoneticPr fontId="2" type="noConversion"/>
  </si>
  <si>
    <t>규칙 1. 물류가 가로방향으로 나누어 진 후 합쳐지는 경우</t>
    <phoneticPr fontId="2" type="noConversion"/>
  </si>
  <si>
    <t>EX. 상면도</t>
    <phoneticPr fontId="2" type="noConversion"/>
  </si>
  <si>
    <t>→ Front, Rear의 구분자와 같이 카메라가 진행 방향의 앞쪽의 카메라를 1번, 뒤쪽의 카메라를 2번으로 한다.</t>
    <phoneticPr fontId="2" type="noConversion"/>
  </si>
  <si>
    <t>→ 해당공정 : Lamination</t>
    <phoneticPr fontId="2" type="noConversion"/>
  </si>
  <si>
    <t>규칙 2. 셀크기가 커서 한셀을 두개의 카메라로 촬영이 되는 경우</t>
    <phoneticPr fontId="2" type="noConversion"/>
  </si>
  <si>
    <t>규칙 2. 물류가 세로방향으로 나누어 진 후 합쳐지는 경우</t>
    <phoneticPr fontId="2" type="noConversion"/>
  </si>
  <si>
    <t>→ 한셀에서 양극과 음극을 별도로 촬영하여 검사가 되는 경우, 양극을 1번 음극을 2번으로 한다.</t>
    <phoneticPr fontId="2" type="noConversion"/>
  </si>
  <si>
    <t>→ 해당공정 : Stacking(Long/MEB)</t>
    <phoneticPr fontId="2" type="noConversion"/>
  </si>
  <si>
    <t>규칙3. Stage별로 검사가 구분되어 진행이되는 경우</t>
    <phoneticPr fontId="2" type="noConversion"/>
  </si>
  <si>
    <t>EX. 정면도</t>
    <phoneticPr fontId="2" type="noConversion"/>
  </si>
  <si>
    <t>→ 두개의 Stage에서 같은 검사가 구분되어 진행이 되는 경우, Stage의 Numbering 규칙을 따라서 생성한다.</t>
    <phoneticPr fontId="2" type="noConversion"/>
  </si>
  <si>
    <t>→ 해당공정 : Package</t>
    <phoneticPr fontId="2" type="noConversion"/>
  </si>
  <si>
    <t>※ DEFECT_INSP_POSITION 정의</t>
    <phoneticPr fontId="2" type="noConversion"/>
  </si>
  <si>
    <t>-. 검사 위치는 하기와 같이 대상 검사가 진행이 대상을 기준으로 기입이 된다.</t>
    <phoneticPr fontId="2" type="noConversion"/>
  </si>
  <si>
    <t>※ ALIGN_NAME항목 명칭</t>
    <phoneticPr fontId="2" type="noConversion"/>
  </si>
  <si>
    <t>- "PRE-ALIGN", "ALIGN", "STACK-CHECK", "LMS-ALIGN", "HALF-ALIGN"으로 명칭을 구분한다.</t>
    <phoneticPr fontId="2" type="noConversion"/>
  </si>
  <si>
    <t>1) PRE-ALIGN : Normal Cell 양산간 Ailgn이전 사전 검사 진행이 되는 항목</t>
    <phoneticPr fontId="2" type="noConversion"/>
  </si>
  <si>
    <t>2) ALIGN : Normal/Long 구분없이 Stack을 위해 Align 검사가 진행이 되는 항목</t>
    <phoneticPr fontId="2" type="noConversion"/>
  </si>
  <si>
    <t>3) STACK-CHECK : Normal/Long 구분없이 Stack 후 정위치 확인 검사가 진행되는 항목</t>
    <phoneticPr fontId="2" type="noConversion"/>
  </si>
  <si>
    <t>4) LMS-ALIGN : Normal/Long 구분없이 Half cell 적재 이전 Mono Cell이 Stack이 되어진 Cell의 Align을 보는 항목</t>
    <phoneticPr fontId="2" type="noConversion"/>
  </si>
  <si>
    <t>5) HALF-ALIGN : Normal/Long 구분없이 적재가 되어질 Half Cell의 Align을 보는 항목</t>
    <phoneticPr fontId="2" type="noConversion"/>
  </si>
  <si>
    <t>※ ALIGN_POINT_NAME항목 필수 작성값 ( ALIGN_NAME별로 아래 7개 항목은 필수로 작성되어야 한다 - 작성불가 시 LGES담당자에게 문의 후 진행)</t>
    <phoneticPr fontId="2" type="noConversion"/>
  </si>
  <si>
    <t>- "ALIGN_REVISION", "ALIGN_CRITERIA", "ALIGN_POSITION", "CELL_LT", "CELL_RT", "CELL_LB", "CELL_RB"</t>
    <phoneticPr fontId="2" type="noConversion"/>
  </si>
  <si>
    <t>1) ALIGN_REVISION : Align을 위한 보정값 (PLC 전송 측정값)</t>
    <phoneticPr fontId="2" type="noConversion"/>
  </si>
  <si>
    <t>2) ALIGN_CRITERIA : Cell의 기준 중심좌표</t>
    <phoneticPr fontId="2" type="noConversion"/>
  </si>
  <si>
    <t>3) ALIGN_POSITION : Cell의 실제 중심좌표</t>
    <phoneticPr fontId="2" type="noConversion"/>
  </si>
  <si>
    <t>※ ALIGN_POINT_NAME항목 필수 작성값 외의 ALIGN_POINT_NAME은 업체별 기존 이름을 사용하되 규칙(소문자사용 금지, 띄어쓰기 금지)에 따라 작성한다.</t>
    <phoneticPr fontId="2" type="noConversion"/>
  </si>
  <si>
    <t>예시1.</t>
    <phoneticPr fontId="2" type="noConversion"/>
  </si>
  <si>
    <t>예시2.</t>
    <phoneticPr fontId="2" type="noConversion"/>
  </si>
  <si>
    <t>예시3.</t>
    <phoneticPr fontId="2" type="noConversion"/>
  </si>
  <si>
    <t>★ 변경사항</t>
    <phoneticPr fontId="2" type="noConversion"/>
  </si>
  <si>
    <t>1. SPEC/PARA 형식만 정합성을 유지하며, 항목명은 자유 기입/ Value는 소수점 3자리로 기입하도록 한다.</t>
    <phoneticPr fontId="2" type="noConversion"/>
  </si>
  <si>
    <t>2. "PARA_INFO", "SYSTEM_INFO"의 항목에 Numbering 추가</t>
    <phoneticPr fontId="2" type="noConversion"/>
  </si>
  <si>
    <t>3. "SYSTEM_PARA" → "SYSTEM_INFO" 명칭 변경</t>
    <phoneticPr fontId="2" type="noConversion"/>
  </si>
  <si>
    <t>ㅁ</t>
    <phoneticPr fontId="2" type="noConversion"/>
  </si>
  <si>
    <r>
      <t>4. "SPEC_INFO" 내의 "CAM_POSITION" 항목 추가</t>
    </r>
    <r>
      <rPr>
        <sz val="11"/>
        <color rgb="FFFF0000"/>
        <rFont val="LG스마트체 Regular"/>
        <family val="3"/>
        <charset val="129"/>
      </rPr>
      <t xml:space="preserve"> (단, 해당사항이 없거나 복수의 영역을 검사하는 항목의 경우 "NA"로 기입을 한다)</t>
    </r>
    <phoneticPr fontId="2" type="noConversion"/>
  </si>
  <si>
    <r>
      <t xml:space="preserve">5. ROI, SPEC의 기준을 항목을 통일화 하지 않으며, 대상 항목은 삭제 </t>
    </r>
    <r>
      <rPr>
        <sz val="11"/>
        <color rgb="FFFF0000"/>
        <rFont val="LG스마트체 Regular"/>
        <family val="3"/>
        <charset val="129"/>
      </rPr>
      <t>(단, 해당 내용과 통용이 되는 데이터는 모두 생성이 될 것)</t>
    </r>
    <phoneticPr fontId="2" type="noConversion"/>
  </si>
  <si>
    <t>6. "TRANSMISSION_MODEL" 항목 추가 (상세 설명은 하단 참조 부탁드립니다.)</t>
    <phoneticPr fontId="2" type="noConversion"/>
  </si>
  <si>
    <t>※ SPEC＆PARA 데이터 사양</t>
    <phoneticPr fontId="2" type="noConversion"/>
  </si>
  <si>
    <t>★JSON SAMPLE DATA를 확인하시고자 하면 "11. json sample" Sheet 참조 바랍니다.</t>
    <phoneticPr fontId="2" type="noConversion"/>
  </si>
  <si>
    <t>가변여부</t>
    <phoneticPr fontId="2" type="noConversion"/>
  </si>
  <si>
    <t>Depth</t>
    <phoneticPr fontId="2" type="noConversion"/>
  </si>
  <si>
    <t>필수여부</t>
    <phoneticPr fontId="2" type="noConversion"/>
  </si>
  <si>
    <t>조립 검사 Parameter/Spec 관리 항목 표준화</t>
    <phoneticPr fontId="2" type="noConversion"/>
  </si>
  <si>
    <t>항목명</t>
    <phoneticPr fontId="2" type="noConversion"/>
  </si>
  <si>
    <t>데이터 형식</t>
    <phoneticPr fontId="2" type="noConversion"/>
  </si>
  <si>
    <t>정보구분</t>
    <phoneticPr fontId="2" type="noConversion"/>
  </si>
  <si>
    <t>SYS영역</t>
    <phoneticPr fontId="2" type="noConversion"/>
  </si>
  <si>
    <t>NULL 값기입</t>
    <phoneticPr fontId="2" type="noConversion"/>
  </si>
  <si>
    <t>IN_DATA</t>
    <phoneticPr fontId="2" type="noConversion"/>
  </si>
  <si>
    <t>SPEC_PARA</t>
    <phoneticPr fontId="2" type="noConversion"/>
  </si>
  <si>
    <t>IN_DATA
공통</t>
    <phoneticPr fontId="2" type="noConversion"/>
  </si>
  <si>
    <t>Data의 성격 구분</t>
    <phoneticPr fontId="2" type="noConversion"/>
  </si>
  <si>
    <t>설비정보</t>
    <phoneticPr fontId="2" type="noConversion"/>
  </si>
  <si>
    <t>A1ALAM031-3</t>
    <phoneticPr fontId="2" type="noConversion"/>
  </si>
  <si>
    <t>검사 레시피 정보</t>
    <phoneticPr fontId="2" type="noConversion"/>
  </si>
  <si>
    <t>E63A</t>
    <phoneticPr fontId="2" type="noConversion"/>
  </si>
  <si>
    <t>검사정보</t>
    <phoneticPr fontId="2" type="noConversion"/>
  </si>
  <si>
    <t>내용 추가</t>
    <phoneticPr fontId="2" type="noConversion"/>
  </si>
  <si>
    <t>TRANSMISSION_MODEL</t>
    <phoneticPr fontId="2" type="noConversion"/>
  </si>
  <si>
    <t>투과/비투과 모델 여부 (Y=투과, N=비투과)</t>
    <phoneticPr fontId="2" type="noConversion"/>
  </si>
  <si>
    <r>
      <t xml:space="preserve">"LAM-FINAL" 해당 Vision에 한하여 필수항목, </t>
    </r>
    <r>
      <rPr>
        <b/>
        <sz val="9"/>
        <color rgb="FFFF0000"/>
        <rFont val="LG스마트체 Regular"/>
        <family val="3"/>
        <charset val="129"/>
      </rPr>
      <t>비대상 Vision Type은 항목 생성X</t>
    </r>
    <phoneticPr fontId="2" type="noConversion"/>
  </si>
  <si>
    <t>검사SW Version</t>
    <phoneticPr fontId="2" type="noConversion"/>
  </si>
  <si>
    <t>1.0.1</t>
    <phoneticPr fontId="2" type="noConversion"/>
  </si>
  <si>
    <t>MODIFY_TIME</t>
    <phoneticPr fontId="2" type="noConversion"/>
  </si>
  <si>
    <t>검사Para FILE 변경 시간</t>
    <phoneticPr fontId="2" type="noConversion"/>
  </si>
  <si>
    <t>사용자정보</t>
    <phoneticPr fontId="2" type="noConversion"/>
  </si>
  <si>
    <t>적용 시점 기입(YYYYMMDDHHMMSSSSS) ← 초는 소수점 3자리까지</t>
    <phoneticPr fontId="2" type="noConversion"/>
  </si>
  <si>
    <t>MODIFIER</t>
    <phoneticPr fontId="2" type="noConversion"/>
  </si>
  <si>
    <t>변경자 이름, Gportal ID</t>
    <phoneticPr fontId="2" type="noConversion"/>
  </si>
  <si>
    <t>lgensol</t>
    <phoneticPr fontId="2" type="noConversion"/>
  </si>
  <si>
    <t>프로그램 Off/On 보고시 "NA"</t>
    <phoneticPr fontId="2" type="noConversion"/>
  </si>
  <si>
    <t>MODIFY_REASON</t>
    <phoneticPr fontId="2" type="noConversion"/>
  </si>
  <si>
    <t>변경 사유</t>
    <phoneticPr fontId="2" type="noConversion"/>
  </si>
  <si>
    <t>알고리즘 추가</t>
    <phoneticPr fontId="2" type="noConversion"/>
  </si>
  <si>
    <t>프로그램 Off/On 보고시 "RESTART"</t>
    <phoneticPr fontId="2" type="noConversion"/>
  </si>
  <si>
    <t>항목명 변경</t>
    <phoneticPr fontId="2" type="noConversion"/>
  </si>
  <si>
    <t>IN_DATA
PARA_INFO</t>
    <phoneticPr fontId="2" type="noConversion"/>
  </si>
  <si>
    <t>PARA_INSP_TYPE</t>
    <phoneticPr fontId="2" type="noConversion"/>
  </si>
  <si>
    <t>검사 유형</t>
    <phoneticPr fontId="2" type="noConversion"/>
  </si>
  <si>
    <t>DIMENSION</t>
    <phoneticPr fontId="2" type="noConversion"/>
  </si>
  <si>
    <t>DIMENSION/DEFECT/ALIGN</t>
    <phoneticPr fontId="2" type="noConversion"/>
  </si>
  <si>
    <t>PARA_NO</t>
    <phoneticPr fontId="2" type="noConversion"/>
  </si>
  <si>
    <t>PARA 기입 순서 (KEY Value)</t>
    <phoneticPr fontId="2" type="noConversion"/>
  </si>
  <si>
    <t>정수형</t>
    <phoneticPr fontId="2" type="noConversion"/>
  </si>
  <si>
    <t>1, 2, 3 …. N (DETECTION_PARA_NAME의 NO.)</t>
    <phoneticPr fontId="2" type="noConversion"/>
  </si>
  <si>
    <t>PARA_CAM_POSITION</t>
    <phoneticPr fontId="2" type="noConversion"/>
  </si>
  <si>
    <t>카메라 위치정보</t>
    <phoneticPr fontId="2" type="noConversion"/>
  </si>
  <si>
    <t>TOP/BTM, 해당사항이 없는 경우 "NA" 기입</t>
    <phoneticPr fontId="2" type="noConversion"/>
  </si>
  <si>
    <t>PARA_CELL_POSITION</t>
    <phoneticPr fontId="2" type="noConversion"/>
  </si>
  <si>
    <r>
      <t>FRONT/REAR/</t>
    </r>
    <r>
      <rPr>
        <b/>
        <sz val="9"/>
        <color rgb="FFFF0000"/>
        <rFont val="LG스마트체 Regular"/>
        <family val="3"/>
        <charset val="129"/>
      </rPr>
      <t>값이 없는 경우 항목 생성 안함</t>
    </r>
    <phoneticPr fontId="2" type="noConversion"/>
  </si>
  <si>
    <t>PARA_DETECTION_NAME</t>
    <phoneticPr fontId="2" type="noConversion"/>
  </si>
  <si>
    <t xml:space="preserve">측정항목명칭 or ROI 명칭 </t>
    <phoneticPr fontId="2" type="noConversion"/>
  </si>
  <si>
    <t>TCSS</t>
    <phoneticPr fontId="2" type="noConversion"/>
  </si>
  <si>
    <t>대문자 기입</t>
    <phoneticPr fontId="2" type="noConversion"/>
  </si>
  <si>
    <t>필수항목 삭제</t>
    <phoneticPr fontId="2" type="noConversion"/>
  </si>
  <si>
    <t>ROI_SX</t>
    <phoneticPr fontId="2" type="noConversion"/>
  </si>
  <si>
    <t>ROI Rect Start X 좌표</t>
    <phoneticPr fontId="2" type="noConversion"/>
  </si>
  <si>
    <t>소수점3자리</t>
    <phoneticPr fontId="2" type="noConversion"/>
  </si>
  <si>
    <t>항목은 통일화 하여 관리되지는 않으나, 해당 내용과 통용이 되는 데이터가 같이 있어야 함.</t>
    <phoneticPr fontId="2" type="noConversion"/>
  </si>
  <si>
    <t>ROI_EX</t>
    <phoneticPr fontId="2" type="noConversion"/>
  </si>
  <si>
    <t>ROI Rect End X 좌표</t>
    <phoneticPr fontId="2" type="noConversion"/>
  </si>
  <si>
    <t>ROI_SY</t>
    <phoneticPr fontId="2" type="noConversion"/>
  </si>
  <si>
    <t>ROI Rect Start Y 좌표</t>
    <phoneticPr fontId="2" type="noConversion"/>
  </si>
  <si>
    <t>ROI_EY</t>
    <phoneticPr fontId="2" type="noConversion"/>
  </si>
  <si>
    <t>ROI Rect End Y 좌표</t>
    <phoneticPr fontId="2" type="noConversion"/>
  </si>
  <si>
    <t>Parameter Name 기입</t>
    <phoneticPr fontId="2" type="noConversion"/>
  </si>
  <si>
    <t>업체별 해당 검사진행간 사용하는 Para 기입</t>
    <phoneticPr fontId="2" type="noConversion"/>
  </si>
  <si>
    <t>"기존 제출된 PARAMETER 명칭"="VALUE", 대문자사용, 띄어쓰기금지</t>
    <phoneticPr fontId="2" type="noConversion"/>
  </si>
  <si>
    <t>IN_DATA
SPEC_INFO</t>
    <phoneticPr fontId="2" type="noConversion"/>
  </si>
  <si>
    <t>SPEC_INSP_TYPE</t>
    <phoneticPr fontId="2" type="noConversion"/>
  </si>
  <si>
    <t>Y</t>
  </si>
  <si>
    <t>SPEC_CAM_POSITION</t>
    <phoneticPr fontId="2" type="noConversion"/>
  </si>
  <si>
    <t>카메라 위치정보</t>
  </si>
  <si>
    <t>TOP</t>
  </si>
  <si>
    <t>검사정보</t>
  </si>
  <si>
    <t>SPEC_CELL_POSITION</t>
    <phoneticPr fontId="2" type="noConversion"/>
  </si>
  <si>
    <t>SPEC_DETECTION_NAME</t>
    <phoneticPr fontId="2" type="noConversion"/>
  </si>
  <si>
    <t>필수항목 삭제</t>
  </si>
  <si>
    <t>SPEC_LSL</t>
    <phoneticPr fontId="2" type="noConversion"/>
  </si>
  <si>
    <t>Spec. 하한값</t>
    <phoneticPr fontId="2" type="noConversion"/>
  </si>
  <si>
    <t>소수점3자리</t>
  </si>
  <si>
    <t>항목은 통일화 하여 관리되지는 않으나, 해당 내용과 통용이 되는 데이터가 같이 있어야 함.</t>
  </si>
  <si>
    <t>SPEC_USL</t>
    <phoneticPr fontId="2" type="noConversion"/>
  </si>
  <si>
    <t>Spec. 상한값</t>
    <phoneticPr fontId="2" type="noConversion"/>
  </si>
  <si>
    <t>SPEC_OFFSET</t>
    <phoneticPr fontId="2" type="noConversion"/>
  </si>
  <si>
    <t>보정 값</t>
    <phoneticPr fontId="2" type="noConversion"/>
  </si>
  <si>
    <t>Spec PARAMER Name 기입</t>
    <phoneticPr fontId="2" type="noConversion"/>
  </si>
  <si>
    <t>업체별 해당 검사진행간 사용하는 Spec 기입</t>
    <phoneticPr fontId="2" type="noConversion"/>
  </si>
  <si>
    <t>"기존 제출된 SPEC항목명칭"="VALUE"</t>
    <phoneticPr fontId="2" type="noConversion"/>
  </si>
  <si>
    <t>IN_DATA
SYSTEM_INFO</t>
    <phoneticPr fontId="2" type="noConversion"/>
  </si>
  <si>
    <t>SYSTEM_CLASSIFICATION</t>
    <phoneticPr fontId="2" type="noConversion"/>
  </si>
  <si>
    <t>System Para 구분자</t>
    <phoneticPr fontId="2" type="noConversion"/>
  </si>
  <si>
    <t>TOP_1</t>
    <phoneticPr fontId="2" type="noConversion"/>
  </si>
  <si>
    <t>카메라 정보는 "위치_Number"(ex : TOP_1), System 전반에 대한 설정 값은 "ALL"</t>
    <phoneticPr fontId="2" type="noConversion"/>
  </si>
  <si>
    <t>System Para Name 기입</t>
    <phoneticPr fontId="2" type="noConversion"/>
  </si>
  <si>
    <t>업체별 해당 검사진행간 사용하는 System para. 기입</t>
    <phoneticPr fontId="2" type="noConversion"/>
  </si>
  <si>
    <t>※ "TRANSMISSION_MODEL" 항목 설명</t>
    <phoneticPr fontId="2" type="noConversion"/>
  </si>
  <si>
    <t>-. 광학계 개조를 통하여 하기와 같이 Anode ↔ Cathode간의 치수를 측정을 하는 Vision Type의 경우 "Y", 아닌 경우 "N"로 기입해주시면 되겠습니다.</t>
    <phoneticPr fontId="2" type="noConversion"/>
  </si>
  <si>
    <t>-. 비대상 Vision Type의 경우 해당 항목 생성 하지 않습니다.</t>
    <phoneticPr fontId="2" type="noConversion"/>
  </si>
  <si>
    <t>-. 대상 검사기는 "LAM-FINAL"(라미 치수 비전) 입니다.</t>
    <phoneticPr fontId="2" type="noConversion"/>
  </si>
  <si>
    <t>▷ 알람 발생이 2개 이상 동시 발생 할 경우 대표 알람 1개 전송
▷ 알람 해제 기준 - 장비 정상 RUN 진행 가능 상태 시점에서 전송 
▷ PLC에서 받는 알람 경우 PLC와 Interface 하여 PLC의 알람 해제를 알수 있게 하여, Vision이 RUN 가능 상태일때 해제가 안되어 있으면 동일한 알람 발생 Message를 전송</t>
    <phoneticPr fontId="2" type="noConversion"/>
  </si>
  <si>
    <t>※ 알람 발생 및 해제時 Event 전송 Data 사양</t>
    <phoneticPr fontId="2" type="noConversion"/>
  </si>
  <si>
    <t>검사 Alarm 관리 항목 표준화</t>
    <phoneticPr fontId="2" type="noConversion"/>
  </si>
  <si>
    <t>Sample Data1</t>
    <phoneticPr fontId="2" type="noConversion"/>
  </si>
  <si>
    <t>ALARM</t>
    <phoneticPr fontId="2" type="noConversion"/>
  </si>
  <si>
    <t>Alarm
Data</t>
    <phoneticPr fontId="2" type="noConversion"/>
  </si>
  <si>
    <t>세부수집항목</t>
    <phoneticPr fontId="2" type="noConversion"/>
  </si>
  <si>
    <t>Text</t>
    <phoneticPr fontId="2" type="noConversion"/>
  </si>
  <si>
    <t>검사기 EM NO.</t>
    <phoneticPr fontId="2" type="noConversion"/>
  </si>
  <si>
    <t>A1ALAM004-25</t>
    <phoneticPr fontId="2" type="noConversion"/>
  </si>
  <si>
    <t>A1AFOL004-27</t>
    <phoneticPr fontId="2" type="noConversion"/>
  </si>
  <si>
    <t>공정 명</t>
    <phoneticPr fontId="2" type="noConversion"/>
  </si>
  <si>
    <t>EOL</t>
    <phoneticPr fontId="2" type="noConversion"/>
  </si>
  <si>
    <t>LAM/FOL/PKG/STK</t>
    <phoneticPr fontId="2" type="noConversion"/>
  </si>
  <si>
    <t>Number</t>
    <phoneticPr fontId="2" type="noConversion"/>
  </si>
  <si>
    <t>Lane 정보 (1 lane, 2 lane인지)</t>
    <phoneticPr fontId="2" type="noConversion"/>
  </si>
  <si>
    <t>1,2,3...N (단독 Lane 이면 1)</t>
    <phoneticPr fontId="2" type="noConversion"/>
  </si>
  <si>
    <t>ALARM_FLAG</t>
    <phoneticPr fontId="2" type="noConversion"/>
  </si>
  <si>
    <t>알람 발생 or 해제 MSG Flag</t>
  </si>
  <si>
    <t>TRUE(알람 발생)</t>
    <phoneticPr fontId="2" type="noConversion"/>
  </si>
  <si>
    <t>FALSE(알람 해제)</t>
    <phoneticPr fontId="2" type="noConversion"/>
  </si>
  <si>
    <t>알람정보</t>
    <phoneticPr fontId="2" type="noConversion"/>
  </si>
  <si>
    <t>ALARM_INTO_DATE</t>
    <phoneticPr fontId="2" type="noConversion"/>
  </si>
  <si>
    <t>알람 발생 시간</t>
    <phoneticPr fontId="2" type="noConversion"/>
  </si>
  <si>
    <t>20210707162510333</t>
    <phoneticPr fontId="2" type="noConversion"/>
  </si>
  <si>
    <t>20210707162720555</t>
    <phoneticPr fontId="2" type="noConversion"/>
  </si>
  <si>
    <t>ALARM_HOST</t>
    <phoneticPr fontId="2" type="noConversion"/>
  </si>
  <si>
    <t>알람 발생 주최 (PLC, VISION)</t>
    <phoneticPr fontId="2" type="noConversion"/>
  </si>
  <si>
    <t>VISION</t>
    <phoneticPr fontId="2" type="noConversion"/>
  </si>
  <si>
    <t>PLC, VISION</t>
    <phoneticPr fontId="2" type="noConversion"/>
  </si>
  <si>
    <t>ALARM_LEVEL</t>
    <phoneticPr fontId="2" type="noConversion"/>
  </si>
  <si>
    <t>알람 구분 (경알람, 중알람)</t>
    <phoneticPr fontId="2" type="noConversion"/>
  </si>
  <si>
    <t>LIGHT</t>
    <phoneticPr fontId="2" type="noConversion"/>
  </si>
  <si>
    <t>HEAVY</t>
    <phoneticPr fontId="2" type="noConversion"/>
  </si>
  <si>
    <t>LIGHT(경알람), HEAVY(중알람)</t>
    <phoneticPr fontId="2" type="noConversion"/>
  </si>
  <si>
    <t>ALARM_CODE</t>
    <phoneticPr fontId="2" type="noConversion"/>
  </si>
  <si>
    <t>알람 구분자</t>
    <phoneticPr fontId="2" type="noConversion"/>
  </si>
  <si>
    <t>0 ~ 9999 (알람 History 조회 時 사용)</t>
    <phoneticPr fontId="2" type="noConversion"/>
  </si>
  <si>
    <t>ALARM_NAME</t>
    <phoneticPr fontId="2" type="noConversion"/>
  </si>
  <si>
    <t>알람 명</t>
    <phoneticPr fontId="2" type="noConversion"/>
  </si>
  <si>
    <t>[M22151] 배출 반전 Axis_X 부하율 알람</t>
    <phoneticPr fontId="2" type="noConversion"/>
  </si>
  <si>
    <t>연속 Cell 동일위치 Defect Alarm</t>
    <phoneticPr fontId="2" type="noConversion"/>
  </si>
  <si>
    <t>알람 정의</t>
    <phoneticPr fontId="2" type="noConversion"/>
  </si>
  <si>
    <t>ALARM_ALL_RESET_FLAG</t>
  </si>
  <si>
    <t>모든 알람 해제 신호(검사기 Off→On)</t>
    <phoneticPr fontId="2" type="noConversion"/>
  </si>
  <si>
    <t>FALSE(Alarm Code를 알고 있는 경우)</t>
    <phoneticPr fontId="2" type="noConversion"/>
  </si>
  <si>
    <t>TRUE(모든 알람 해제)</t>
    <phoneticPr fontId="2" type="noConversion"/>
  </si>
  <si>
    <t>Text</t>
  </si>
  <si>
    <t>프로그램 종료 후 재가동 시 기존 ALARM_CODE를 알지 못하는 경우 : TRUE
- 프로그램 처음 실행시 무조건 메시지 1회 전송
- 해당 Flag가 TRUE일 경우 알람 구분자 상관 없이 모든 알람 해제로 사용
ALARM_CODE를 알고 있는 경우 해당 Flage : FALSE</t>
    <phoneticPr fontId="2" type="noConversion"/>
  </si>
  <si>
    <t>ALARM_OUTTO_DATE</t>
  </si>
  <si>
    <t>알람 해제 시간</t>
  </si>
  <si>
    <t>항목수</t>
    <phoneticPr fontId="2" type="noConversion"/>
  </si>
  <si>
    <t>[조립 MSG Data 항목]</t>
    <phoneticPr fontId="2" type="noConversion"/>
  </si>
  <si>
    <t>Send</t>
  </si>
  <si>
    <t>Reply</t>
    <phoneticPr fontId="2" type="noConversion"/>
  </si>
  <si>
    <t>설 명</t>
  </si>
  <si>
    <t>비전 검사 상태 ON/OFF 정보</t>
    <phoneticPr fontId="2" type="noConversion"/>
  </si>
  <si>
    <t>전송주기</t>
    <phoneticPr fontId="2" type="noConversion"/>
  </si>
  <si>
    <t>10s 주기 상위 전송</t>
    <phoneticPr fontId="2" type="noConversion"/>
  </si>
  <si>
    <t xml:space="preserve"> MSG  Name : VISION_STATUS</t>
    <phoneticPr fontId="2" type="noConversion"/>
  </si>
  <si>
    <t>Description : VISION_STATUS</t>
    <phoneticPr fontId="2" type="noConversion"/>
  </si>
  <si>
    <t>App-&gt; App</t>
  </si>
  <si>
    <t>Parameters</t>
  </si>
  <si>
    <t>Source</t>
  </si>
  <si>
    <t>Sample Format</t>
    <phoneticPr fontId="2" type="noConversion"/>
  </si>
  <si>
    <t>Description</t>
  </si>
  <si>
    <t>Vision</t>
    <phoneticPr fontId="2" type="noConversion"/>
  </si>
  <si>
    <t>Message 고유 번호</t>
    <phoneticPr fontId="2" type="noConversion"/>
  </si>
  <si>
    <t>IN Dataset (송신 메시지)</t>
    <phoneticPr fontId="2" type="noConversion"/>
  </si>
  <si>
    <t>Out Dataset (응답 메시지)</t>
    <phoneticPr fontId="2" type="noConversion"/>
  </si>
  <si>
    <t>STATUS</t>
    <phoneticPr fontId="2" type="noConversion"/>
  </si>
  <si>
    <t>Action ID (Message Name)</t>
    <phoneticPr fontId="2" type="noConversion"/>
  </si>
  <si>
    <t>Reference Dataset : HEADER/DETAIL의 KEY:VALUE</t>
    <phoneticPr fontId="2" type="noConversion"/>
  </si>
  <si>
    <t>TRANSFER_TIME</t>
    <phoneticPr fontId="2" type="noConversion"/>
  </si>
  <si>
    <t xml:space="preserve">검출시간 </t>
    <phoneticPr fontId="2" type="noConversion"/>
  </si>
  <si>
    <t>A1ANTC007-07</t>
    <phoneticPr fontId="2" type="noConversion"/>
  </si>
  <si>
    <t xml:space="preserve">설비ID </t>
    <phoneticPr fontId="2" type="noConversion"/>
  </si>
  <si>
    <t>A1ANTC007</t>
    <phoneticPr fontId="2" type="noConversion"/>
  </si>
  <si>
    <t>AGENT_SW_VERSION</t>
    <phoneticPr fontId="2" type="noConversion"/>
  </si>
  <si>
    <t>Agent</t>
    <phoneticPr fontId="2" type="noConversion"/>
  </si>
  <si>
    <t>INSPECTION_TYPE</t>
    <phoneticPr fontId="2" type="noConversion"/>
  </si>
  <si>
    <t>검사기 종류(유첨2. 조립 Vision Type Code 기준)</t>
    <phoneticPr fontId="2" type="noConversion"/>
  </si>
  <si>
    <t>INSP_STATUS</t>
    <phoneticPr fontId="2" type="noConversion"/>
  </si>
  <si>
    <t>0, 1</t>
    <phoneticPr fontId="2" type="noConversion"/>
  </si>
  <si>
    <t>검사 Live Signal (1), 가동 불가 (0)</t>
    <phoneticPr fontId="2" type="noConversion"/>
  </si>
  <si>
    <t>가동 불가 사유로는 SW 외적인 요인에 의한 가동 불가 상태</t>
    <phoneticPr fontId="2" type="noConversion"/>
  </si>
  <si>
    <t>★ JSON 형식 참고용(Value값 형식은 "2. Data 표준화" Sheet를 참고)</t>
    <phoneticPr fontId="2" type="noConversion"/>
  </si>
  <si>
    <t>1. STATUS</t>
    <phoneticPr fontId="2" type="noConversion"/>
  </si>
  <si>
    <t>2. 갭비전 외관+치수 INSP</t>
    <phoneticPr fontId="2" type="noConversion"/>
  </si>
  <si>
    <t>3. THICKNESS</t>
    <phoneticPr fontId="2" type="noConversion"/>
  </si>
  <si>
    <t>4. ALIGN비전</t>
    <phoneticPr fontId="2" type="noConversion"/>
  </si>
  <si>
    <t>5. SPEC ＆ PARA</t>
    <phoneticPr fontId="2" type="noConversion"/>
  </si>
  <si>
    <t>6. ALARM - CASE1, 알람이 발생하는 경우</t>
    <phoneticPr fontId="2" type="noConversion"/>
  </si>
  <si>
    <t>7. VCT 반영 검사기 INSP Json file sample</t>
    <phoneticPr fontId="2" type="noConversion"/>
  </si>
  <si>
    <t xml:space="preserve">
</t>
    <phoneticPr fontId="2" type="noConversion"/>
  </si>
  <si>
    <t>CASE 2. 알람 발생 사유를 아는 상태에서의 해제 JSON</t>
    <phoneticPr fontId="2" type="noConversion"/>
  </si>
  <si>
    <t>CASE 3, 알람 발생 사유를 모르는 상태에서의 해제 JSON(프로그램 재부팅시 기존 알람이 있었는지 모르기 때문에 무조건 남길 것.)</t>
    <phoneticPr fontId="2" type="noConversion"/>
  </si>
  <si>
    <t>1. HABCHI_VISION 특이 Data 생성 규칙</t>
    <phoneticPr fontId="2" type="noConversion"/>
  </si>
  <si>
    <t>-. 본 검사의 경우, Cell별 이미지가 4장이 생성이 되며 1Cell의 Json Data는 하기와 같이 Normal/Abnormal Case별로 데이터 생성을 진행한다.</t>
    <phoneticPr fontId="2" type="noConversion"/>
  </si>
  <si>
    <t>-. Normal Case</t>
    <phoneticPr fontId="2" type="noConversion"/>
  </si>
  <si>
    <t>-. Abnormal Case</t>
    <phoneticPr fontId="2" type="noConversion"/>
  </si>
  <si>
    <t>2. Mono Align 검사</t>
    <phoneticPr fontId="2" type="noConversion"/>
  </si>
  <si>
    <t>1. Sharpness(선예도, Focus Value) 측정 Logic Sample</t>
    <phoneticPr fontId="2" type="noConversion"/>
  </si>
  <si>
    <t>#define EDGE_IMG_HEIGHT 128</t>
  </si>
  <si>
    <t>#define EDGE_IMG_WIDTH128</t>
  </si>
  <si>
    <t>double dmax1 = 0, dmax2 = 0, dc = 0;</t>
  </si>
  <si>
    <t>for (int y = 0; y&lt;EDGE_IMG_HEIGHT; y++) {</t>
  </si>
  <si>
    <t>             dmax1 = 0;</t>
  </si>
  <si>
    <t>             for (int x = 44; x&lt;84; x++) {</t>
  </si>
  <si>
    <r>
      <t xml:space="preserve">                           double dsharp = abs(*(m_fmEdgeVew[i]-&gt;GetImagePtr() + y*EDGE_IMG_WIDTH + x) - *(m_fmEdgeVew[i]-&gt;GetImagePtr() + y*EDGE_IMG_WIDTH + x + 1)) </t>
    </r>
    <r>
      <rPr>
        <sz val="11"/>
        <color rgb="FFFF0000"/>
        <rFont val="LG스마트체 Regular"/>
        <family val="3"/>
        <charset val="129"/>
      </rPr>
      <t>* 12</t>
    </r>
    <r>
      <rPr>
        <sz val="11"/>
        <color theme="1"/>
        <rFont val="LG스마트체 Regular"/>
        <family val="3"/>
        <charset val="129"/>
      </rPr>
      <t>;</t>
    </r>
    <phoneticPr fontId="2" type="noConversion"/>
  </si>
  <si>
    <t>                           if (dmax1&lt;dsharp)dmax1 = dsharp;</t>
  </si>
  <si>
    <t>             }</t>
  </si>
  <si>
    <t>             dmax2 += dmax1;</t>
  </si>
  <si>
    <t>             dc++;</t>
  </si>
  <si>
    <t>}</t>
  </si>
  <si>
    <t>dmax2 /= dc;</t>
  </si>
  <si>
    <t>pDoc-&gt;m_data.m_dSharpness2[i] = dmax2;</t>
  </si>
  <si>
    <t>----------------------------------------------------------------------</t>
  </si>
  <si>
    <t>1. m_fmEdgeVew[i]-&gt;GetImagePtr() : char* 배열을 반환</t>
  </si>
  <si>
    <t>2. pDoc-&gt;m_data.m_dSharpness2[i] : 샤프니스 변수</t>
  </si>
  <si>
    <t>1)128x128사이즈로 crop된 엣지 이미지에서 x축으로 44~84픽셀 사이값으로만 샤프니스 값 계산</t>
  </si>
  <si>
    <t>2)x축으로 인접한 두픽셀의 밝기차가 가장큰 값을 구함</t>
  </si>
  <si>
    <t>3)모든 y(128개)에 대해서 2)의 값을 구한뒤 평균값을 구함</t>
  </si>
  <si>
    <t>4)평균값이 샤프니스값</t>
  </si>
  <si>
    <t>APPEARANCE_JUDGE_RESULT</t>
    <phoneticPr fontId="2" type="noConversion"/>
  </si>
  <si>
    <t>외관 판정 결과 OK/NG/DLNG여부</t>
    <phoneticPr fontId="2" type="noConversion"/>
  </si>
  <si>
    <t>OK, NG, DLNG</t>
    <phoneticPr fontId="2" type="noConversion"/>
  </si>
  <si>
    <t>TOTAL_APPEARANCE_NG_COUNT</t>
    <phoneticPr fontId="2" type="noConversion"/>
  </si>
  <si>
    <t>해당 Cell의 외관 NG 개수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</si>
</sst>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mm&quot;월&quot;\ dd&quot;일&quot;"/>
    <numFmt numFmtId="177" formatCode="0.000"/>
    <numFmt numFmtId="178" formatCode="0.0000"/>
    <numFmt numFmtId="179" formatCode="0_);[Red]\(0\)"/>
    <numFmt numFmtId="180" formatCode="0_ "/>
  </numFmts>
  <fonts count="80" x14ac:knownFonts="1">
    <font>
      <sz val="11"/>
      <color theme="1"/>
      <name val="맑은 고딕"/>
      <family val="2"/>
      <charset val="129"/>
      <scheme val="minor"/>
    </font>
    <font>
      <b/>
      <sz val="8"/>
      <color theme="1"/>
      <name val="LG스마트체 Regular"/>
      <family val="3"/>
      <charset val="129"/>
    </font>
    <font>
      <sz val="8"/>
      <name val="맑은 고딕"/>
      <family val="2"/>
      <charset val="129"/>
      <scheme val="minor"/>
    </font>
    <font>
      <sz val="8"/>
      <color theme="1"/>
      <name val="LG스마트체 Regular"/>
      <family val="3"/>
      <charset val="129"/>
    </font>
    <font>
      <b/>
      <sz val="10"/>
      <color theme="1"/>
      <name val="LG스마트체 Regular"/>
      <family val="3"/>
      <charset val="129"/>
    </font>
    <font>
      <sz val="8"/>
      <color rgb="FFFF0000"/>
      <name val="LG스마트체 Regular"/>
      <family val="3"/>
      <charset val="129"/>
    </font>
    <font>
      <sz val="8"/>
      <name val="LG스마트체 Regular"/>
      <family val="3"/>
      <charset val="129"/>
    </font>
    <font>
      <sz val="11"/>
      <color rgb="FFFF0000"/>
      <name val="맑은 고딕"/>
      <family val="2"/>
      <charset val="129"/>
      <scheme val="minor"/>
    </font>
    <font>
      <b/>
      <sz val="9"/>
      <color theme="0" tint="-0.34998626667073579"/>
      <name val="맑은 고딕"/>
      <family val="3"/>
      <charset val="129"/>
      <scheme val="minor"/>
    </font>
    <font>
      <sz val="11"/>
      <color rgb="FF0000FF"/>
      <name val="맑은 고딕"/>
      <family val="2"/>
      <charset val="129"/>
      <scheme val="minor"/>
    </font>
    <font>
      <sz val="8"/>
      <color rgb="FF000000"/>
      <name val="LG스마트체 Regular"/>
      <family val="3"/>
      <charset val="129"/>
    </font>
    <font>
      <sz val="18"/>
      <name val="Arial"/>
      <family val="2"/>
    </font>
    <font>
      <sz val="11"/>
      <name val="맑은 고딕"/>
      <family val="2"/>
      <charset val="129"/>
      <scheme val="minor"/>
    </font>
    <font>
      <b/>
      <sz val="9"/>
      <color rgb="FFFFFFFF"/>
      <name val="LG스마트체 Regular"/>
      <family val="3"/>
      <charset val="129"/>
    </font>
    <font>
      <sz val="11"/>
      <color rgb="FF000000"/>
      <name val="LG스마트체 Regular"/>
      <family val="3"/>
      <charset val="129"/>
    </font>
    <font>
      <b/>
      <sz val="10"/>
      <color rgb="FFFFFFFF"/>
      <name val="LG스마트체 Regular"/>
      <family val="3"/>
      <charset val="129"/>
    </font>
    <font>
      <sz val="10"/>
      <color rgb="FF000000"/>
      <name val="LG스마트체 Regular"/>
      <family val="3"/>
      <charset val="129"/>
    </font>
    <font>
      <sz val="10"/>
      <color rgb="FFFF0000"/>
      <name val="LG스마트체 Regular"/>
      <family val="3"/>
      <charset val="129"/>
    </font>
    <font>
      <b/>
      <sz val="10"/>
      <name val="LG스마트체 Regular"/>
      <family val="3"/>
      <charset val="129"/>
    </font>
    <font>
      <b/>
      <sz val="9"/>
      <name val="LG스마트체 Regular"/>
      <family val="3"/>
      <charset val="129"/>
    </font>
    <font>
      <b/>
      <sz val="12"/>
      <color theme="0"/>
      <name val="Arial"/>
      <family val="2"/>
    </font>
    <font>
      <b/>
      <sz val="8"/>
      <name val="LG스마트체 Regular"/>
      <family val="3"/>
      <charset val="129"/>
    </font>
    <font>
      <b/>
      <sz val="9"/>
      <color rgb="FFFF0000"/>
      <name val="LG스마트체 Regular"/>
      <family val="3"/>
      <charset val="129"/>
    </font>
    <font>
      <sz val="8"/>
      <color rgb="FF0000FF"/>
      <name val="LG스마트체 Regular"/>
      <family val="3"/>
      <charset val="129"/>
    </font>
    <font>
      <sz val="11"/>
      <color theme="1"/>
      <name val="LG스마트체 Regular"/>
      <family val="3"/>
      <charset val="129"/>
    </font>
    <font>
      <sz val="11"/>
      <color rgb="FFFF0000"/>
      <name val="LG스마트체 Regular"/>
      <family val="3"/>
      <charset val="129"/>
    </font>
    <font>
      <b/>
      <sz val="12"/>
      <color rgb="FF0000FF"/>
      <name val="LG스마트체 Regular"/>
      <family val="3"/>
      <charset val="129"/>
    </font>
    <font>
      <b/>
      <sz val="11"/>
      <color rgb="FF0000FF"/>
      <name val="LG스마트체 Regular"/>
      <family val="3"/>
      <charset val="129"/>
    </font>
    <font>
      <b/>
      <sz val="9"/>
      <color theme="1"/>
      <name val="LG스마트체 Regular"/>
      <family val="3"/>
      <charset val="129"/>
    </font>
    <font>
      <sz val="10"/>
      <color theme="1"/>
      <name val="LG스마트체 Regular"/>
      <family val="3"/>
      <charset val="129"/>
    </font>
    <font>
      <b/>
      <sz val="10"/>
      <color rgb="FF00B050"/>
      <name val="LG스마트체 Regular"/>
      <family val="3"/>
      <charset val="129"/>
    </font>
    <font>
      <sz val="10"/>
      <name val="LG스마트체 Regular"/>
      <family val="3"/>
      <charset val="129"/>
    </font>
    <font>
      <sz val="10"/>
      <color rgb="FF0000FF"/>
      <name val="LG스마트체 Regular"/>
      <family val="3"/>
      <charset val="129"/>
    </font>
    <font>
      <b/>
      <sz val="11"/>
      <color theme="0"/>
      <name val="LG스마트체 Regular"/>
      <family val="3"/>
      <charset val="129"/>
    </font>
    <font>
      <sz val="10"/>
      <color theme="9"/>
      <name val="LG스마트체 Regular"/>
      <family val="3"/>
      <charset val="129"/>
    </font>
    <font>
      <b/>
      <sz val="10"/>
      <color rgb="FFFF0000"/>
      <name val="LG스마트체 Regular"/>
      <family val="3"/>
      <charset val="129"/>
    </font>
    <font>
      <sz val="12"/>
      <color theme="1"/>
      <name val="LG스마트체 Regular"/>
      <family val="3"/>
      <charset val="129"/>
    </font>
    <font>
      <b/>
      <sz val="14"/>
      <color theme="1"/>
      <name val="LG스마트체 Regular"/>
      <family val="3"/>
      <charset val="129"/>
    </font>
    <font>
      <b/>
      <sz val="18"/>
      <color rgb="FFFF0000"/>
      <name val="맑은 고딕"/>
      <family val="3"/>
      <charset val="129"/>
      <scheme val="minor"/>
    </font>
    <font>
      <strike/>
      <sz val="10"/>
      <color rgb="FFFF0000"/>
      <name val="LG스마트체 Regular"/>
      <family val="3"/>
      <charset val="129"/>
    </font>
    <font>
      <b/>
      <strike/>
      <sz val="10"/>
      <color rgb="FFFF0000"/>
      <name val="LG스마트체 Regular"/>
      <family val="3"/>
      <charset val="129"/>
    </font>
    <font>
      <sz val="8"/>
      <color rgb="FF00B050"/>
      <name val="LG스마트체 Regular"/>
      <family val="3"/>
      <charset val="129"/>
    </font>
    <font>
      <sz val="11"/>
      <color theme="1"/>
      <name val="맑은 고딕"/>
      <family val="3"/>
      <charset val="129"/>
      <scheme val="minor"/>
    </font>
    <font>
      <sz val="12"/>
      <color rgb="FFFF0000"/>
      <name val="LG스마트체 Regular"/>
      <family val="3"/>
      <charset val="129"/>
    </font>
    <font>
      <sz val="14"/>
      <color rgb="FFFF0000"/>
      <name val="LG스마트체2.0 Bold"/>
      <family val="3"/>
      <charset val="129"/>
    </font>
    <font>
      <b/>
      <sz val="11"/>
      <color theme="1"/>
      <name val="맑은 고딕"/>
      <family val="3"/>
      <charset val="129"/>
      <scheme val="minor"/>
    </font>
    <font>
      <b/>
      <sz val="12"/>
      <color rgb="FFFF0000"/>
      <name val="LG스마트체 Regular"/>
      <family val="3"/>
      <charset val="129"/>
    </font>
    <font>
      <b/>
      <sz val="9"/>
      <color indexed="81"/>
      <name val="LG스마트체 Regular"/>
      <family val="3"/>
      <charset val="129"/>
    </font>
    <font>
      <sz val="11"/>
      <color rgb="FF0000FF"/>
      <name val="맑은 고딕"/>
      <family val="3"/>
      <charset val="129"/>
      <scheme val="minor"/>
    </font>
    <font>
      <sz val="14"/>
      <color rgb="FF0000FF"/>
      <name val="LG스마트체 Regular"/>
      <family val="3"/>
      <charset val="129"/>
    </font>
    <font>
      <sz val="14"/>
      <color rgb="FFFF0000"/>
      <name val="LG스마트체 Regular"/>
      <family val="3"/>
      <charset val="129"/>
    </font>
    <font>
      <strike/>
      <sz val="11"/>
      <color rgb="FFFF0000"/>
      <name val="LG스마트체 Regular"/>
      <family val="3"/>
      <charset val="129"/>
    </font>
    <font>
      <b/>
      <sz val="9"/>
      <color indexed="81"/>
      <name val="돋움"/>
      <family val="3"/>
      <charset val="129"/>
    </font>
    <font>
      <sz val="9"/>
      <color indexed="81"/>
      <name val="Tahoma"/>
      <family val="2"/>
    </font>
    <font>
      <b/>
      <sz val="12"/>
      <color rgb="FFFF0000"/>
      <name val="맑은 고딕"/>
      <family val="3"/>
      <charset val="129"/>
      <scheme val="minor"/>
    </font>
    <font>
      <b/>
      <sz val="12"/>
      <color rgb="FF0000FF"/>
      <name val="맑은 고딕"/>
      <family val="3"/>
      <charset val="129"/>
      <scheme val="minor"/>
    </font>
    <font>
      <b/>
      <sz val="9"/>
      <color rgb="FF0000FF"/>
      <name val="LG스마트체 Regular"/>
      <family val="3"/>
      <charset val="129"/>
    </font>
    <font>
      <sz val="11"/>
      <color theme="1"/>
      <name val="맑은 고딕"/>
      <family val="2"/>
      <charset val="129"/>
      <scheme val="minor"/>
    </font>
    <font>
      <sz val="9"/>
      <color theme="1"/>
      <name val="LG스마트체2.0 Regular"/>
      <family val="3"/>
      <charset val="129"/>
    </font>
    <font>
      <sz val="9"/>
      <color theme="1"/>
      <name val="LG스마트체 Regular"/>
      <family val="3"/>
      <charset val="129"/>
    </font>
    <font>
      <sz val="9"/>
      <name val="LG스마트체 Regular"/>
      <family val="3"/>
      <charset val="129"/>
    </font>
    <font>
      <strike/>
      <sz val="9"/>
      <color rgb="FFFF0000"/>
      <name val="LG스마트체 Regular"/>
      <family val="3"/>
      <charset val="129"/>
    </font>
    <font>
      <sz val="9"/>
      <color rgb="FFFF0000"/>
      <name val="LG스마트체 Regular"/>
      <family val="3"/>
      <charset val="129"/>
    </font>
    <font>
      <b/>
      <sz val="11"/>
      <color rgb="FFFF0000"/>
      <name val="LG스마트체 Regular"/>
      <family val="3"/>
      <charset val="129"/>
    </font>
    <font>
      <sz val="11"/>
      <color rgb="FF0000FF"/>
      <name val="LG스마트체 Regular"/>
      <family val="3"/>
      <charset val="129"/>
    </font>
    <font>
      <sz val="9"/>
      <color rgb="FFFF0000"/>
      <name val="맑은 고딕"/>
      <family val="2"/>
      <charset val="129"/>
      <scheme val="minor"/>
    </font>
    <font>
      <sz val="9"/>
      <color rgb="FFFF0000"/>
      <name val="맑은 고딕"/>
      <family val="3"/>
      <charset val="129"/>
      <scheme val="minor"/>
    </font>
    <font>
      <sz val="9"/>
      <color theme="1"/>
      <name val="맑은 고딕"/>
      <family val="2"/>
      <charset val="129"/>
      <scheme val="minor"/>
    </font>
    <font>
      <b/>
      <sz val="13"/>
      <color theme="1"/>
      <name val="맑은 고딕"/>
      <family val="3"/>
      <charset val="129"/>
      <scheme val="minor"/>
    </font>
    <font>
      <sz val="9"/>
      <color theme="1"/>
      <name val="맑은 고딕"/>
      <family val="3"/>
      <charset val="129"/>
      <scheme val="minor"/>
    </font>
    <font>
      <sz val="9"/>
      <color rgb="FF000000"/>
      <name val="LG스마트체 Regular"/>
      <family val="3"/>
      <charset val="129"/>
    </font>
    <font>
      <b/>
      <sz val="9"/>
      <color rgb="FF000000"/>
      <name val="LG스마트체 Regular"/>
      <family val="3"/>
      <charset val="129"/>
    </font>
    <font>
      <sz val="9"/>
      <color rgb="FF000000"/>
      <name val="돋움"/>
      <family val="3"/>
      <charset val="129"/>
    </font>
    <font>
      <sz val="9"/>
      <color rgb="FF000000"/>
      <name val="Arial"/>
      <family val="2"/>
    </font>
    <font>
      <sz val="10"/>
      <color theme="1"/>
      <name val="LG스마트체2.0 Regular"/>
      <family val="3"/>
      <charset val="129"/>
    </font>
    <font>
      <b/>
      <sz val="10"/>
      <color theme="1"/>
      <name val="LG스마트체2.0 Regular"/>
      <family val="3"/>
      <charset val="129"/>
    </font>
    <font>
      <sz val="10"/>
      <color rgb="FF000000"/>
      <name val="LG스마트체2.0 Regular"/>
      <family val="3"/>
      <charset val="129"/>
    </font>
    <font>
      <sz val="10"/>
      <name val="LG스마트체2.0 Regular"/>
      <family val="3"/>
      <charset val="129"/>
    </font>
    <font>
      <sz val="8"/>
      <color rgb="FF9C0006"/>
      <name val="LG스마트체 Regular"/>
      <family val="3"/>
      <charset val="129"/>
    </font>
    <font>
      <sz val="11"/>
      <name val="맑은 고딕"/>
      <family val="3"/>
      <charset val="129"/>
    </font>
  </fonts>
  <fills count="2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4" tint="0.79998168889431442"/>
        <bgColor indexed="64"/>
      </patternFill>
    </fill>
    <fill>
      <patternFill patternType="solid">
        <fgColor rgb="FF000000"/>
        <bgColor indexed="64"/>
      </patternFill>
    </fill>
    <fill>
      <patternFill patternType="solid">
        <fgColor rgb="FFFFF2CC"/>
        <bgColor indexed="64"/>
      </patternFill>
    </fill>
    <fill>
      <patternFill patternType="solid">
        <fgColor rgb="FFDEEBF7"/>
        <bgColor indexed="64"/>
      </patternFill>
    </fill>
    <fill>
      <patternFill patternType="solid">
        <fgColor rgb="FFE2F0D9"/>
        <bgColor indexed="64"/>
      </patternFill>
    </fill>
    <fill>
      <patternFill patternType="solid">
        <fgColor rgb="FFFFD4D3"/>
        <bgColor indexed="64"/>
      </patternFill>
    </fill>
    <fill>
      <patternFill patternType="solid">
        <fgColor theme="0" tint="-0.14999847407452621"/>
        <bgColor indexed="64"/>
      </patternFill>
    </fill>
    <fill>
      <patternFill patternType="solid">
        <fgColor rgb="FFCCFFFF"/>
        <bgColor indexed="64"/>
      </patternFill>
    </fill>
    <fill>
      <patternFill patternType="solid">
        <fgColor rgb="FFFFCCFF"/>
        <bgColor indexed="64"/>
      </patternFill>
    </fill>
    <fill>
      <patternFill patternType="solid">
        <fgColor theme="0"/>
        <bgColor indexed="64"/>
      </patternFill>
    </fill>
    <fill>
      <patternFill patternType="solid">
        <fgColor theme="7"/>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CC"/>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CCCCFF"/>
        <bgColor indexed="64"/>
      </patternFill>
    </fill>
    <fill>
      <patternFill patternType="solid">
        <fgColor rgb="FF92D050"/>
        <bgColor indexed="64"/>
      </patternFill>
    </fill>
    <fill>
      <patternFill patternType="solid">
        <fgColor theme="6" tint="0.59999389629810485"/>
        <bgColor indexed="64"/>
      </patternFill>
    </fill>
    <fill>
      <patternFill patternType="solid">
        <fgColor rgb="FFFFFF00"/>
        <bgColor rgb="FF000000"/>
      </patternFill>
    </fill>
    <fill>
      <patternFill patternType="solid">
        <fgColor rgb="FFFFC7CE"/>
        <bgColor rgb="FF000000"/>
      </patternFill>
    </fill>
    <fill>
      <patternFill patternType="solid">
        <fgColor rgb="FFFFFFFF"/>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0"/>
      </left>
      <right style="thin">
        <color theme="0"/>
      </right>
      <top/>
      <bottom style="thin">
        <color theme="0"/>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style="thin">
        <color theme="1"/>
      </right>
      <top style="thin">
        <color theme="1"/>
      </top>
      <bottom/>
      <diagonal/>
    </border>
    <border>
      <left/>
      <right style="thin">
        <color indexed="64"/>
      </right>
      <top/>
      <bottom style="thin">
        <color indexed="64"/>
      </bottom>
      <diagonal/>
    </border>
    <border>
      <left style="thin">
        <color theme="1"/>
      </left>
      <right style="thin">
        <color theme="1"/>
      </right>
      <top/>
      <bottom/>
      <diagonal/>
    </border>
    <border>
      <left/>
      <right/>
      <top style="thin">
        <color theme="1"/>
      </top>
      <bottom style="thin">
        <color theme="1"/>
      </bottom>
      <diagonal/>
    </border>
    <border>
      <left/>
      <right/>
      <top style="thin">
        <color theme="0"/>
      </top>
      <bottom/>
      <diagonal/>
    </border>
    <border>
      <left/>
      <right style="thin">
        <color theme="0"/>
      </right>
      <top style="thin">
        <color theme="0"/>
      </top>
      <bottom/>
      <diagonal/>
    </border>
    <border>
      <left/>
      <right/>
      <top/>
      <bottom style="thin">
        <color theme="1"/>
      </bottom>
      <diagonal/>
    </border>
    <border>
      <left/>
      <right style="thin">
        <color theme="0"/>
      </right>
      <top/>
      <bottom style="thin">
        <color theme="1"/>
      </bottom>
      <diagonal/>
    </border>
    <border>
      <left style="thin">
        <color theme="1"/>
      </left>
      <right/>
      <top/>
      <bottom/>
      <diagonal/>
    </border>
    <border>
      <left/>
      <right style="thin">
        <color theme="1"/>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1"/>
      </left>
      <right/>
      <top style="thin">
        <color indexed="64"/>
      </top>
      <bottom/>
      <diagonal/>
    </border>
    <border>
      <left/>
      <right style="thin">
        <color theme="1"/>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theme="0"/>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s>
  <cellStyleXfs count="2">
    <xf numFmtId="0" fontId="0" fillId="0" borderId="0">
      <alignment vertical="center"/>
    </xf>
    <xf numFmtId="0" fontId="57" fillId="18" borderId="33" applyNumberFormat="0" applyFont="0" applyAlignment="0" applyProtection="0">
      <alignment vertical="center"/>
    </xf>
  </cellStyleXfs>
  <cellXfs count="411">
    <xf numFmtId="0" fontId="0" fillId="0" borderId="0" xfId="0">
      <alignment vertical="center"/>
    </xf>
    <xf numFmtId="0" fontId="4" fillId="0" borderId="6" xfId="0" applyFont="1" applyBorder="1" applyAlignment="1">
      <alignment horizontal="left" vertical="center"/>
    </xf>
    <xf numFmtId="0" fontId="3" fillId="0" borderId="6" xfId="0" applyFont="1" applyBorder="1">
      <alignment vertical="center"/>
    </xf>
    <xf numFmtId="0" fontId="3" fillId="0" borderId="6" xfId="0" applyFont="1" applyBorder="1" applyAlignment="1">
      <alignment horizontal="center" vertical="center"/>
    </xf>
    <xf numFmtId="0" fontId="3" fillId="0" borderId="7" xfId="0" applyFont="1" applyBorder="1">
      <alignment vertical="center"/>
    </xf>
    <xf numFmtId="0" fontId="0" fillId="0" borderId="7" xfId="0" applyBorder="1">
      <alignment vertical="center"/>
    </xf>
    <xf numFmtId="0" fontId="3" fillId="0" borderId="8" xfId="0" applyFont="1" applyBorder="1" applyAlignment="1">
      <alignment horizontal="center" vertical="center"/>
    </xf>
    <xf numFmtId="0" fontId="3" fillId="0" borderId="8" xfId="0" applyFont="1" applyBorder="1" applyAlignment="1">
      <alignment horizontal="left" vertical="center"/>
    </xf>
    <xf numFmtId="49" fontId="6" fillId="0" borderId="8" xfId="0" quotePrefix="1" applyNumberFormat="1" applyFont="1" applyBorder="1" applyAlignment="1">
      <alignment horizontal="center" vertical="center" wrapText="1"/>
    </xf>
    <xf numFmtId="0" fontId="6" fillId="0" borderId="8" xfId="0" applyFont="1" applyBorder="1" applyAlignment="1">
      <alignment horizontal="center" vertical="center"/>
    </xf>
    <xf numFmtId="49" fontId="3" fillId="0" borderId="8" xfId="0" applyNumberFormat="1" applyFont="1" applyBorder="1" applyAlignment="1">
      <alignment horizontal="center" vertical="center"/>
    </xf>
    <xf numFmtId="0" fontId="3" fillId="0" borderId="8" xfId="0" quotePrefix="1" applyFont="1" applyBorder="1" applyAlignment="1">
      <alignment horizontal="center" vertical="center"/>
    </xf>
    <xf numFmtId="0" fontId="6" fillId="0" borderId="8" xfId="0" quotePrefix="1" applyFont="1" applyBorder="1" applyAlignment="1">
      <alignment horizontal="center" vertical="center"/>
    </xf>
    <xf numFmtId="0" fontId="7" fillId="0" borderId="7" xfId="0" applyFont="1" applyBorder="1">
      <alignment vertical="center"/>
    </xf>
    <xf numFmtId="0" fontId="3" fillId="0" borderId="8" xfId="0" applyFont="1" applyBorder="1">
      <alignment vertical="center"/>
    </xf>
    <xf numFmtId="0" fontId="3" fillId="0" borderId="8" xfId="0" quotePrefix="1" applyFont="1" applyBorder="1" applyAlignment="1">
      <alignment horizontal="left" vertical="center" wrapText="1"/>
    </xf>
    <xf numFmtId="49" fontId="6" fillId="0" borderId="8" xfId="0" applyNumberFormat="1" applyFont="1" applyBorder="1" applyAlignment="1">
      <alignment horizontal="center" vertical="center"/>
    </xf>
    <xf numFmtId="0" fontId="6" fillId="0" borderId="8" xfId="0" applyFont="1" applyBorder="1" applyAlignment="1">
      <alignment horizontal="left" vertical="center"/>
    </xf>
    <xf numFmtId="0" fontId="9" fillId="0" borderId="7" xfId="0" applyFont="1" applyBorder="1">
      <alignment vertical="center"/>
    </xf>
    <xf numFmtId="0" fontId="3" fillId="0" borderId="8" xfId="0" applyFont="1" applyBorder="1" applyAlignment="1">
      <alignment horizontal="left" vertical="center" wrapText="1"/>
    </xf>
    <xf numFmtId="0" fontId="3" fillId="0" borderId="7" xfId="0" applyFont="1" applyBorder="1" applyAlignment="1">
      <alignment horizontal="center" vertical="center"/>
    </xf>
    <xf numFmtId="0" fontId="0" fillId="0" borderId="0" xfId="0" applyAlignment="1">
      <alignment vertical="center" wrapText="1"/>
    </xf>
    <xf numFmtId="0" fontId="13" fillId="5" borderId="1" xfId="0" applyFont="1" applyFill="1" applyBorder="1" applyAlignment="1">
      <alignment horizontal="center" vertical="center" wrapText="1" readingOrder="1"/>
    </xf>
    <xf numFmtId="0" fontId="19" fillId="2" borderId="1" xfId="0" applyFont="1" applyFill="1" applyBorder="1" applyAlignment="1">
      <alignment horizontal="center" vertical="center" wrapText="1" readingOrder="1"/>
    </xf>
    <xf numFmtId="0" fontId="14" fillId="0" borderId="1" xfId="0" applyFont="1" applyBorder="1" applyAlignment="1">
      <alignment horizontal="center" vertical="center" wrapText="1" readingOrder="1"/>
    </xf>
    <xf numFmtId="0" fontId="14" fillId="0" borderId="0" xfId="0" applyFont="1" applyAlignment="1">
      <alignment horizontal="center" vertical="center" wrapText="1" readingOrder="1"/>
    </xf>
    <xf numFmtId="0" fontId="3" fillId="0" borderId="1" xfId="0" applyFont="1" applyBorder="1" applyAlignment="1">
      <alignment horizontal="left" vertical="center"/>
    </xf>
    <xf numFmtId="0" fontId="3" fillId="0" borderId="11" xfId="0" applyFont="1" applyBorder="1" applyAlignment="1">
      <alignment horizontal="center" vertical="center"/>
    </xf>
    <xf numFmtId="0" fontId="3" fillId="0" borderId="11" xfId="0" applyFont="1" applyBorder="1" applyAlignment="1">
      <alignment horizontal="left" vertical="center"/>
    </xf>
    <xf numFmtId="0" fontId="3" fillId="0" borderId="12" xfId="0" applyFont="1" applyBorder="1" applyAlignment="1">
      <alignment horizontal="left" vertical="center"/>
    </xf>
    <xf numFmtId="0" fontId="4" fillId="0" borderId="6" xfId="0" applyFont="1" applyBorder="1" applyAlignment="1">
      <alignment horizontal="center" vertical="center"/>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13" xfId="0" applyFont="1" applyBorder="1" applyAlignment="1">
      <alignment horizontal="center" vertical="center"/>
    </xf>
    <xf numFmtId="0" fontId="3" fillId="0" borderId="15" xfId="0" applyFont="1" applyBorder="1" applyAlignment="1">
      <alignment horizontal="center" vertical="center"/>
    </xf>
    <xf numFmtId="0" fontId="3" fillId="0" borderId="3" xfId="0" applyFont="1" applyBorder="1" applyAlignment="1">
      <alignment horizontal="center" vertical="center"/>
    </xf>
    <xf numFmtId="0" fontId="3" fillId="0" borderId="16" xfId="0" applyFont="1" applyBorder="1" applyAlignment="1">
      <alignment horizontal="center" vertical="center"/>
    </xf>
    <xf numFmtId="0" fontId="22" fillId="0" borderId="6" xfId="0" applyFont="1" applyBorder="1">
      <alignment vertical="center"/>
    </xf>
    <xf numFmtId="0" fontId="3" fillId="4" borderId="8" xfId="0" applyFont="1" applyFill="1" applyBorder="1" applyAlignment="1">
      <alignment horizontal="center" vertical="center"/>
    </xf>
    <xf numFmtId="0" fontId="3" fillId="11" borderId="8" xfId="0" applyFont="1" applyFill="1" applyBorder="1" applyAlignment="1">
      <alignment horizontal="center" vertical="center"/>
    </xf>
    <xf numFmtId="0" fontId="3" fillId="11" borderId="11" xfId="0" applyFont="1" applyFill="1" applyBorder="1" applyAlignment="1">
      <alignment horizontal="center" vertical="center"/>
    </xf>
    <xf numFmtId="0" fontId="3" fillId="11" borderId="1" xfId="0" applyFont="1" applyFill="1" applyBorder="1" applyAlignment="1">
      <alignment horizontal="center" vertical="center"/>
    </xf>
    <xf numFmtId="0" fontId="3" fillId="12" borderId="8" xfId="0" applyFont="1" applyFill="1" applyBorder="1" applyAlignment="1">
      <alignment horizontal="center" vertical="center"/>
    </xf>
    <xf numFmtId="0" fontId="6" fillId="0" borderId="1" xfId="0" applyFont="1" applyBorder="1" applyAlignment="1">
      <alignment horizontal="center" vertical="center"/>
    </xf>
    <xf numFmtId="0" fontId="12" fillId="0" borderId="7" xfId="0" applyFont="1" applyBorder="1">
      <alignment vertical="center"/>
    </xf>
    <xf numFmtId="0" fontId="6" fillId="0" borderId="7" xfId="0" applyFont="1" applyBorder="1">
      <alignment vertical="center"/>
    </xf>
    <xf numFmtId="0" fontId="6" fillId="0" borderId="1" xfId="0" applyFont="1" applyBorder="1" applyAlignment="1">
      <alignment horizontal="left" vertical="center"/>
    </xf>
    <xf numFmtId="0" fontId="6" fillId="0" borderId="9" xfId="0" applyFont="1" applyBorder="1" applyAlignment="1">
      <alignment horizontal="center" vertical="center"/>
    </xf>
    <xf numFmtId="0" fontId="6" fillId="0" borderId="13" xfId="0" applyFont="1" applyBorder="1" applyAlignment="1">
      <alignment horizontal="center" vertical="center"/>
    </xf>
    <xf numFmtId="0" fontId="6" fillId="11" borderId="8" xfId="0" applyFont="1" applyFill="1" applyBorder="1" applyAlignment="1">
      <alignment horizontal="center" vertical="center"/>
    </xf>
    <xf numFmtId="0" fontId="6" fillId="4" borderId="8" xfId="0" applyFont="1" applyFill="1" applyBorder="1" applyAlignment="1">
      <alignment horizontal="center" vertical="center"/>
    </xf>
    <xf numFmtId="0" fontId="6" fillId="13" borderId="8" xfId="0" applyFont="1" applyFill="1" applyBorder="1" applyAlignment="1">
      <alignment horizontal="center" vertical="center"/>
    </xf>
    <xf numFmtId="49" fontId="6" fillId="13" borderId="8" xfId="0" applyNumberFormat="1" applyFont="1" applyFill="1" applyBorder="1" applyAlignment="1">
      <alignment horizontal="center" vertical="center"/>
    </xf>
    <xf numFmtId="0" fontId="6" fillId="13" borderId="9" xfId="0" applyFont="1" applyFill="1" applyBorder="1" applyAlignment="1">
      <alignment horizontal="center" vertical="center"/>
    </xf>
    <xf numFmtId="0" fontId="6" fillId="13" borderId="1" xfId="0" applyFont="1" applyFill="1" applyBorder="1" applyAlignment="1">
      <alignment horizontal="center" vertical="center"/>
    </xf>
    <xf numFmtId="0" fontId="6" fillId="13" borderId="13" xfId="0" applyFont="1" applyFill="1" applyBorder="1" applyAlignment="1">
      <alignment horizontal="center" vertical="center"/>
    </xf>
    <xf numFmtId="0" fontId="6" fillId="13" borderId="8" xfId="0" applyFont="1" applyFill="1" applyBorder="1" applyAlignment="1">
      <alignment horizontal="left" vertical="center"/>
    </xf>
    <xf numFmtId="0" fontId="12" fillId="13" borderId="7" xfId="0" applyFont="1" applyFill="1" applyBorder="1">
      <alignment vertical="center"/>
    </xf>
    <xf numFmtId="0" fontId="6" fillId="13" borderId="7" xfId="0" applyFont="1" applyFill="1" applyBorder="1">
      <alignment vertical="center"/>
    </xf>
    <xf numFmtId="0" fontId="6" fillId="12" borderId="8" xfId="0" applyFont="1" applyFill="1" applyBorder="1" applyAlignment="1">
      <alignment horizontal="center" vertical="center"/>
    </xf>
    <xf numFmtId="0" fontId="6" fillId="0" borderId="3" xfId="0" applyFont="1" applyBorder="1" applyAlignment="1">
      <alignment horizontal="center" vertical="center"/>
    </xf>
    <xf numFmtId="0" fontId="6" fillId="11" borderId="1" xfId="0" applyFont="1" applyFill="1" applyBorder="1" applyAlignment="1">
      <alignment horizontal="center" vertical="center"/>
    </xf>
    <xf numFmtId="0" fontId="6" fillId="0" borderId="12" xfId="0" applyFont="1" applyBorder="1" applyAlignment="1">
      <alignment horizontal="left" vertical="center"/>
    </xf>
    <xf numFmtId="0" fontId="23" fillId="0" borderId="7" xfId="0" applyFont="1" applyBorder="1">
      <alignment vertical="center"/>
    </xf>
    <xf numFmtId="0" fontId="10" fillId="0" borderId="1" xfId="0" applyFont="1" applyBorder="1" applyAlignment="1">
      <alignment horizontal="left" vertical="center" readingOrder="1"/>
    </xf>
    <xf numFmtId="0" fontId="3" fillId="0" borderId="6" xfId="0" applyFont="1" applyBorder="1" applyAlignment="1">
      <alignment horizontal="left" vertical="center"/>
    </xf>
    <xf numFmtId="0" fontId="3" fillId="0" borderId="7" xfId="0" applyFont="1" applyBorder="1" applyAlignment="1">
      <alignment horizontal="left" vertical="center"/>
    </xf>
    <xf numFmtId="176" fontId="3" fillId="0" borderId="8" xfId="0" quotePrefix="1" applyNumberFormat="1" applyFont="1" applyBorder="1" applyAlignment="1">
      <alignment horizontal="left" vertical="center"/>
    </xf>
    <xf numFmtId="0" fontId="3" fillId="0" borderId="8" xfId="0" quotePrefix="1" applyFont="1" applyBorder="1" applyAlignment="1">
      <alignment horizontal="left" vertical="center"/>
    </xf>
    <xf numFmtId="0" fontId="6" fillId="0" borderId="1" xfId="0" quotePrefix="1" applyFont="1" applyBorder="1" applyAlignment="1">
      <alignment horizontal="left" vertical="center"/>
    </xf>
    <xf numFmtId="177" fontId="3" fillId="0" borderId="8" xfId="0" applyNumberFormat="1" applyFont="1" applyBorder="1" applyAlignment="1">
      <alignment horizontal="center" vertical="center"/>
    </xf>
    <xf numFmtId="177" fontId="6" fillId="0" borderId="8" xfId="0" applyNumberFormat="1" applyFont="1" applyBorder="1" applyAlignment="1">
      <alignment horizontal="center" vertical="center"/>
    </xf>
    <xf numFmtId="177" fontId="6" fillId="0" borderId="11" xfId="0" applyNumberFormat="1" applyFont="1" applyBorder="1" applyAlignment="1">
      <alignment horizontal="center" vertical="center"/>
    </xf>
    <xf numFmtId="178" fontId="3" fillId="0" borderId="8" xfId="0" applyNumberFormat="1" applyFont="1" applyBorder="1" applyAlignment="1">
      <alignment horizontal="center" vertical="center"/>
    </xf>
    <xf numFmtId="177" fontId="6" fillId="0" borderId="1" xfId="0" applyNumberFormat="1" applyFont="1" applyBorder="1" applyAlignment="1">
      <alignment horizontal="center" vertical="center"/>
    </xf>
    <xf numFmtId="49" fontId="6" fillId="0" borderId="1" xfId="0" applyNumberFormat="1" applyFont="1" applyBorder="1" applyAlignment="1">
      <alignment horizontal="center" vertical="center"/>
    </xf>
    <xf numFmtId="0" fontId="10" fillId="0" borderId="8" xfId="0" applyFont="1" applyBorder="1" applyAlignment="1">
      <alignment horizontal="center" vertical="center" wrapText="1"/>
    </xf>
    <xf numFmtId="0" fontId="6" fillId="14" borderId="1" xfId="0" applyFont="1" applyFill="1" applyBorder="1" applyAlignment="1">
      <alignment horizontal="center" vertical="center"/>
    </xf>
    <xf numFmtId="0" fontId="24" fillId="0" borderId="0" xfId="0" applyFont="1">
      <alignment vertical="center"/>
    </xf>
    <xf numFmtId="0" fontId="26" fillId="0" borderId="0" xfId="0" applyFont="1">
      <alignment vertical="center"/>
    </xf>
    <xf numFmtId="0" fontId="27" fillId="0" borderId="0" xfId="0" applyFont="1">
      <alignment vertical="center"/>
    </xf>
    <xf numFmtId="0" fontId="33" fillId="3" borderId="1" xfId="0" applyFont="1" applyFill="1" applyBorder="1" applyAlignment="1">
      <alignment horizontal="center" vertical="center"/>
    </xf>
    <xf numFmtId="0" fontId="28" fillId="0" borderId="1" xfId="0" applyFont="1" applyBorder="1">
      <alignment vertical="center"/>
    </xf>
    <xf numFmtId="0" fontId="4" fillId="0" borderId="1" xfId="0" applyFont="1" applyBorder="1">
      <alignment vertical="center"/>
    </xf>
    <xf numFmtId="0" fontId="4" fillId="2" borderId="1" xfId="0" applyFont="1" applyFill="1" applyBorder="1">
      <alignment vertical="center"/>
    </xf>
    <xf numFmtId="0" fontId="4" fillId="0" borderId="1" xfId="0" applyFont="1" applyBorder="1" applyAlignment="1">
      <alignment vertical="center" wrapText="1"/>
    </xf>
    <xf numFmtId="0" fontId="16" fillId="2" borderId="8" xfId="0" applyFont="1" applyFill="1" applyBorder="1" applyAlignment="1">
      <alignment horizontal="center" vertical="center" wrapText="1"/>
    </xf>
    <xf numFmtId="0" fontId="16" fillId="15" borderId="8" xfId="0" applyFont="1" applyFill="1" applyBorder="1" applyAlignment="1">
      <alignment horizontal="center" vertical="center" wrapText="1"/>
    </xf>
    <xf numFmtId="0" fontId="29" fillId="15" borderId="8" xfId="0" applyFont="1" applyFill="1" applyBorder="1" applyAlignment="1">
      <alignment horizontal="center" vertical="center"/>
    </xf>
    <xf numFmtId="0" fontId="29" fillId="2" borderId="8" xfId="0" applyFont="1" applyFill="1" applyBorder="1" applyAlignment="1">
      <alignment horizontal="center" vertical="center"/>
    </xf>
    <xf numFmtId="0" fontId="29" fillId="15" borderId="8" xfId="0" applyFont="1" applyFill="1" applyBorder="1" applyAlignment="1">
      <alignment horizontal="center" vertical="center" wrapText="1"/>
    </xf>
    <xf numFmtId="0" fontId="29" fillId="0" borderId="8" xfId="0" applyFont="1" applyBorder="1" applyAlignment="1">
      <alignment horizontal="center" vertical="center" wrapText="1"/>
    </xf>
    <xf numFmtId="0" fontId="29" fillId="2" borderId="8" xfId="0" applyFont="1" applyFill="1" applyBorder="1" applyAlignment="1">
      <alignment horizontal="center" vertical="center" wrapText="1"/>
    </xf>
    <xf numFmtId="0" fontId="29" fillId="0" borderId="8" xfId="0" applyFont="1" applyBorder="1">
      <alignment vertical="center"/>
    </xf>
    <xf numFmtId="0" fontId="29" fillId="15" borderId="8" xfId="0" applyFont="1" applyFill="1" applyBorder="1">
      <alignment vertical="center"/>
    </xf>
    <xf numFmtId="0" fontId="16" fillId="11" borderId="8" xfId="0" applyFont="1" applyFill="1" applyBorder="1" applyAlignment="1">
      <alignment horizontal="center" vertical="center" wrapText="1"/>
    </xf>
    <xf numFmtId="0" fontId="0" fillId="11" borderId="0" xfId="0" applyFill="1">
      <alignment vertical="center"/>
    </xf>
    <xf numFmtId="0" fontId="17" fillId="11" borderId="8" xfId="0" applyFont="1" applyFill="1" applyBorder="1" applyAlignment="1">
      <alignment horizontal="center" vertical="center" wrapText="1"/>
    </xf>
    <xf numFmtId="0" fontId="29" fillId="11" borderId="8" xfId="0" applyFont="1" applyFill="1" applyBorder="1" applyAlignment="1">
      <alignment horizontal="center" vertical="center" wrapText="1"/>
    </xf>
    <xf numFmtId="0" fontId="37" fillId="0" borderId="0" xfId="0" applyFont="1">
      <alignment vertical="center"/>
    </xf>
    <xf numFmtId="0" fontId="38" fillId="0" borderId="0" xfId="0" applyFont="1">
      <alignment vertical="center"/>
    </xf>
    <xf numFmtId="0" fontId="4" fillId="0" borderId="0" xfId="0" applyFont="1" applyAlignment="1">
      <alignment horizontal="left" vertical="center"/>
    </xf>
    <xf numFmtId="0" fontId="4" fillId="0" borderId="0" xfId="0" applyFont="1" applyAlignment="1">
      <alignment horizontal="center" vertical="center"/>
    </xf>
    <xf numFmtId="0" fontId="3" fillId="0" borderId="0" xfId="0" applyFont="1" applyAlignment="1">
      <alignment horizontal="center" vertical="center"/>
    </xf>
    <xf numFmtId="0" fontId="22" fillId="0" borderId="0" xfId="0" applyFont="1">
      <alignment vertical="center"/>
    </xf>
    <xf numFmtId="0" fontId="10" fillId="0" borderId="1" xfId="0" applyFont="1" applyBorder="1" applyAlignment="1">
      <alignment horizontal="left" vertical="center" wrapText="1" readingOrder="1"/>
    </xf>
    <xf numFmtId="49" fontId="6" fillId="0" borderId="8" xfId="0" quotePrefix="1" applyNumberFormat="1" applyFont="1" applyBorder="1" applyAlignment="1">
      <alignment horizontal="left" vertical="center" wrapText="1"/>
    </xf>
    <xf numFmtId="0" fontId="6" fillId="0" borderId="1" xfId="0" applyFont="1" applyBorder="1" applyAlignment="1">
      <alignment horizontal="center" vertical="center" wrapText="1"/>
    </xf>
    <xf numFmtId="0" fontId="6" fillId="0" borderId="12" xfId="0" applyFont="1" applyBorder="1" applyAlignment="1">
      <alignment horizontal="center" vertical="center" wrapText="1"/>
    </xf>
    <xf numFmtId="0" fontId="3" fillId="16" borderId="8" xfId="0" applyFont="1" applyFill="1" applyBorder="1" applyAlignment="1">
      <alignment horizontal="center" vertical="center"/>
    </xf>
    <xf numFmtId="49" fontId="3" fillId="0" borderId="9" xfId="0" applyNumberFormat="1" applyFont="1" applyBorder="1" applyAlignment="1">
      <alignment horizontal="center" vertical="center"/>
    </xf>
    <xf numFmtId="0" fontId="42" fillId="0" borderId="25" xfId="0" applyFont="1" applyBorder="1">
      <alignment vertical="center"/>
    </xf>
    <xf numFmtId="0" fontId="3" fillId="0" borderId="26" xfId="0" applyFont="1" applyBorder="1" applyAlignment="1">
      <alignment horizontal="center" vertical="center"/>
    </xf>
    <xf numFmtId="49" fontId="3" fillId="0" borderId="0" xfId="0" applyNumberFormat="1" applyFont="1" applyAlignment="1">
      <alignment horizontal="left" vertical="center"/>
    </xf>
    <xf numFmtId="0" fontId="3" fillId="0" borderId="19" xfId="0" applyFont="1" applyBorder="1">
      <alignment vertical="center"/>
    </xf>
    <xf numFmtId="0" fontId="3" fillId="0" borderId="20" xfId="0" applyFont="1" applyBorder="1">
      <alignment vertical="center"/>
    </xf>
    <xf numFmtId="0" fontId="43" fillId="0" borderId="6" xfId="0" applyFont="1" applyBorder="1" applyAlignment="1">
      <alignment horizontal="left" vertical="center"/>
    </xf>
    <xf numFmtId="0" fontId="3" fillId="0" borderId="0" xfId="0" applyFont="1">
      <alignment vertical="center"/>
    </xf>
    <xf numFmtId="0" fontId="3" fillId="0" borderId="0" xfId="0" applyFont="1" applyAlignment="1">
      <alignment horizontal="left" vertical="center"/>
    </xf>
    <xf numFmtId="0" fontId="44" fillId="0" borderId="0" xfId="0" applyFont="1">
      <alignment vertical="center"/>
    </xf>
    <xf numFmtId="0" fontId="45" fillId="0" borderId="0" xfId="0" applyFont="1">
      <alignment vertical="center"/>
    </xf>
    <xf numFmtId="0" fontId="46" fillId="0" borderId="6" xfId="0" applyFont="1" applyBorder="1">
      <alignment vertical="center"/>
    </xf>
    <xf numFmtId="0" fontId="0" fillId="0" borderId="0" xfId="0" quotePrefix="1">
      <alignment vertical="center"/>
    </xf>
    <xf numFmtId="0" fontId="9" fillId="0" borderId="0" xfId="0" applyFont="1">
      <alignment vertical="center"/>
    </xf>
    <xf numFmtId="0" fontId="48" fillId="0" borderId="0" xfId="0" applyFont="1">
      <alignment vertical="center"/>
    </xf>
    <xf numFmtId="0" fontId="24" fillId="0" borderId="0" xfId="0" quotePrefix="1" applyFont="1">
      <alignment vertical="center"/>
    </xf>
    <xf numFmtId="0" fontId="49" fillId="0" borderId="0" xfId="0" applyFont="1">
      <alignment vertical="center"/>
    </xf>
    <xf numFmtId="0" fontId="51" fillId="0" borderId="1" xfId="0" applyFont="1" applyBorder="1" applyAlignment="1">
      <alignment horizontal="center" vertical="center" wrapText="1" readingOrder="1"/>
    </xf>
    <xf numFmtId="0" fontId="16" fillId="0" borderId="8" xfId="0" applyFont="1" applyBorder="1" applyAlignment="1">
      <alignment horizontal="center" vertical="center" wrapText="1"/>
    </xf>
    <xf numFmtId="0" fontId="29" fillId="0" borderId="8" xfId="0" applyFont="1" applyBorder="1" applyAlignment="1">
      <alignment horizontal="center" vertical="center"/>
    </xf>
    <xf numFmtId="0" fontId="3" fillId="11" borderId="9" xfId="0" applyFont="1" applyFill="1" applyBorder="1" applyAlignment="1">
      <alignment horizontal="center" vertical="center"/>
    </xf>
    <xf numFmtId="49" fontId="3" fillId="0" borderId="1" xfId="0" applyNumberFormat="1" applyFont="1" applyBorder="1" applyAlignment="1">
      <alignment horizontal="center" vertical="center"/>
    </xf>
    <xf numFmtId="0" fontId="3" fillId="0" borderId="1" xfId="0" applyFont="1" applyBorder="1">
      <alignment vertical="center"/>
    </xf>
    <xf numFmtId="0" fontId="3" fillId="2" borderId="1" xfId="0" applyFont="1" applyFill="1" applyBorder="1" applyAlignment="1">
      <alignment horizontal="left" vertical="center"/>
    </xf>
    <xf numFmtId="177" fontId="3" fillId="0" borderId="1" xfId="0" applyNumberFormat="1" applyFont="1" applyBorder="1" applyAlignment="1">
      <alignment horizontal="center" vertical="center"/>
    </xf>
    <xf numFmtId="0" fontId="3" fillId="0" borderId="10" xfId="0" applyFont="1" applyBorder="1" applyAlignment="1">
      <alignment horizontal="center" vertical="center"/>
    </xf>
    <xf numFmtId="0" fontId="54" fillId="13" borderId="0" xfId="0" applyFont="1" applyFill="1">
      <alignment vertical="center"/>
    </xf>
    <xf numFmtId="0" fontId="0" fillId="13" borderId="0" xfId="0" applyFill="1">
      <alignment vertical="center"/>
    </xf>
    <xf numFmtId="0" fontId="55" fillId="13" borderId="0" xfId="0" quotePrefix="1" applyFont="1" applyFill="1">
      <alignment vertical="center"/>
    </xf>
    <xf numFmtId="0" fontId="0" fillId="13" borderId="0" xfId="0" quotePrefix="1" applyFill="1">
      <alignment vertical="center"/>
    </xf>
    <xf numFmtId="0" fontId="42" fillId="13" borderId="0" xfId="0" applyFont="1" applyFill="1">
      <alignment vertical="center"/>
    </xf>
    <xf numFmtId="0" fontId="45" fillId="13" borderId="0" xfId="0" applyFont="1" applyFill="1">
      <alignment vertical="center"/>
    </xf>
    <xf numFmtId="0" fontId="0" fillId="13" borderId="29" xfId="0" applyFill="1" applyBorder="1">
      <alignment vertical="center"/>
    </xf>
    <xf numFmtId="0" fontId="0" fillId="13" borderId="30" xfId="0" applyFill="1" applyBorder="1">
      <alignment vertical="center"/>
    </xf>
    <xf numFmtId="0" fontId="45" fillId="13" borderId="30" xfId="0" applyFont="1" applyFill="1" applyBorder="1">
      <alignment vertical="center"/>
    </xf>
    <xf numFmtId="0" fontId="0" fillId="13" borderId="31" xfId="0" applyFill="1" applyBorder="1">
      <alignment vertical="center"/>
    </xf>
    <xf numFmtId="0" fontId="3" fillId="17" borderId="1" xfId="0" applyFont="1" applyFill="1" applyBorder="1" applyAlignment="1">
      <alignment horizontal="center" vertical="center"/>
    </xf>
    <xf numFmtId="49" fontId="3" fillId="2" borderId="1" xfId="0" applyNumberFormat="1" applyFont="1" applyFill="1" applyBorder="1" applyAlignment="1">
      <alignment horizontal="center" vertical="center"/>
    </xf>
    <xf numFmtId="0" fontId="22" fillId="0" borderId="19" xfId="0" applyFont="1" applyBorder="1" applyAlignment="1">
      <alignment vertical="center" wrapText="1"/>
    </xf>
    <xf numFmtId="0" fontId="22" fillId="0" borderId="20" xfId="0" applyFont="1" applyBorder="1" applyAlignment="1">
      <alignment vertical="center" wrapText="1"/>
    </xf>
    <xf numFmtId="0" fontId="22" fillId="0" borderId="21" xfId="0" applyFont="1" applyBorder="1" applyAlignment="1">
      <alignment vertical="center" wrapText="1"/>
    </xf>
    <xf numFmtId="0" fontId="22" fillId="0" borderId="22" xfId="0" applyFont="1" applyBorder="1" applyAlignment="1">
      <alignment vertical="center" wrapText="1"/>
    </xf>
    <xf numFmtId="0" fontId="3" fillId="0" borderId="7" xfId="0" quotePrefix="1" applyFont="1" applyBorder="1">
      <alignment vertical="center"/>
    </xf>
    <xf numFmtId="0" fontId="22" fillId="0" borderId="0" xfId="0" applyFont="1" applyAlignment="1">
      <alignment vertical="center" wrapText="1"/>
    </xf>
    <xf numFmtId="0" fontId="22" fillId="0" borderId="32" xfId="0" applyFont="1" applyBorder="1" applyAlignment="1">
      <alignment vertical="center" wrapText="1"/>
    </xf>
    <xf numFmtId="0" fontId="56" fillId="0" borderId="7" xfId="0" quotePrefix="1" applyFont="1" applyBorder="1">
      <alignment vertical="center"/>
    </xf>
    <xf numFmtId="0" fontId="24" fillId="0" borderId="0" xfId="0" applyFont="1" applyAlignment="1">
      <alignment horizontal="center" vertical="center"/>
    </xf>
    <xf numFmtId="0" fontId="59" fillId="0" borderId="1" xfId="0" applyFont="1" applyBorder="1" applyAlignment="1">
      <alignment horizontal="center" vertical="center" wrapText="1"/>
    </xf>
    <xf numFmtId="0" fontId="28" fillId="0" borderId="1" xfId="0" applyFont="1" applyBorder="1" applyAlignment="1">
      <alignment horizontal="center" vertical="center"/>
    </xf>
    <xf numFmtId="0" fontId="28" fillId="0" borderId="2" xfId="0" applyFont="1" applyBorder="1" applyAlignment="1">
      <alignment horizontal="center" vertical="center"/>
    </xf>
    <xf numFmtId="0" fontId="59" fillId="0" borderId="1" xfId="0" applyFont="1" applyBorder="1" applyAlignment="1">
      <alignment horizontal="center" vertical="center"/>
    </xf>
    <xf numFmtId="0" fontId="59" fillId="13" borderId="1" xfId="0" applyFont="1" applyFill="1" applyBorder="1" applyAlignment="1">
      <alignment horizontal="center" vertical="center"/>
    </xf>
    <xf numFmtId="0" fontId="24" fillId="13" borderId="37" xfId="0" applyFont="1" applyFill="1" applyBorder="1" applyAlignment="1">
      <alignment horizontal="center" vertical="center"/>
    </xf>
    <xf numFmtId="0" fontId="28" fillId="13" borderId="1" xfId="0" applyFont="1" applyFill="1" applyBorder="1" applyAlignment="1">
      <alignment horizontal="center" vertical="center"/>
    </xf>
    <xf numFmtId="0" fontId="28" fillId="13" borderId="2" xfId="0" applyFont="1" applyFill="1" applyBorder="1" applyAlignment="1">
      <alignment horizontal="center" vertical="center"/>
    </xf>
    <xf numFmtId="0" fontId="59" fillId="13" borderId="1" xfId="0" applyFont="1" applyFill="1" applyBorder="1" applyAlignment="1">
      <alignment horizontal="left" vertical="center"/>
    </xf>
    <xf numFmtId="0" fontId="28" fillId="13" borderId="1" xfId="0" applyFont="1" applyFill="1" applyBorder="1" applyAlignment="1">
      <alignment horizontal="left" vertical="center"/>
    </xf>
    <xf numFmtId="0" fontId="24" fillId="13" borderId="0" xfId="0" applyFont="1" applyFill="1" applyAlignment="1">
      <alignment horizontal="center" vertical="center"/>
    </xf>
    <xf numFmtId="179" fontId="60" fillId="13" borderId="1" xfId="0" applyNumberFormat="1" applyFont="1" applyFill="1" applyBorder="1" applyAlignment="1">
      <alignment horizontal="center" vertical="center"/>
    </xf>
    <xf numFmtId="0" fontId="59" fillId="0" borderId="1" xfId="0" applyFont="1" applyBorder="1" applyAlignment="1">
      <alignment horizontal="left" vertical="center"/>
    </xf>
    <xf numFmtId="179" fontId="60" fillId="0" borderId="1" xfId="0" applyNumberFormat="1" applyFont="1" applyBorder="1" applyAlignment="1">
      <alignment horizontal="center" vertical="center"/>
    </xf>
    <xf numFmtId="0" fontId="59" fillId="15" borderId="1" xfId="0" applyFont="1" applyFill="1" applyBorder="1" applyAlignment="1">
      <alignment horizontal="center" vertical="center"/>
    </xf>
    <xf numFmtId="0" fontId="59" fillId="15" borderId="2" xfId="0" applyFont="1" applyFill="1" applyBorder="1" applyAlignment="1">
      <alignment horizontal="center" vertical="center"/>
    </xf>
    <xf numFmtId="0" fontId="59" fillId="15" borderId="1" xfId="0" applyFont="1" applyFill="1" applyBorder="1" applyAlignment="1">
      <alignment horizontal="left" vertical="center"/>
    </xf>
    <xf numFmtId="0" fontId="24" fillId="11" borderId="0" xfId="0" applyFont="1" applyFill="1" applyAlignment="1">
      <alignment horizontal="center" vertical="center"/>
    </xf>
    <xf numFmtId="0" fontId="59" fillId="11" borderId="1" xfId="0" applyFont="1" applyFill="1" applyBorder="1" applyAlignment="1">
      <alignment horizontal="center" vertical="center" wrapText="1"/>
    </xf>
    <xf numFmtId="0" fontId="59" fillId="11" borderId="1" xfId="0" applyFont="1" applyFill="1" applyBorder="1" applyAlignment="1">
      <alignment horizontal="center" vertical="center"/>
    </xf>
    <xf numFmtId="0" fontId="59" fillId="11" borderId="2" xfId="0" applyFont="1" applyFill="1" applyBorder="1" applyAlignment="1">
      <alignment horizontal="center" vertical="center"/>
    </xf>
    <xf numFmtId="0" fontId="59" fillId="11" borderId="1" xfId="0" applyFont="1" applyFill="1" applyBorder="1" applyAlignment="1">
      <alignment horizontal="left" vertical="center"/>
    </xf>
    <xf numFmtId="0" fontId="60" fillId="15" borderId="1" xfId="0" applyFont="1" applyFill="1" applyBorder="1" applyAlignment="1">
      <alignment horizontal="left" vertical="center"/>
    </xf>
    <xf numFmtId="0" fontId="61" fillId="2" borderId="1" xfId="0" applyFont="1" applyFill="1" applyBorder="1" applyAlignment="1">
      <alignment horizontal="center" vertical="center"/>
    </xf>
    <xf numFmtId="0" fontId="61" fillId="2" borderId="2" xfId="0" applyFont="1" applyFill="1" applyBorder="1" applyAlignment="1">
      <alignment horizontal="center" vertical="center"/>
    </xf>
    <xf numFmtId="0" fontId="61" fillId="2" borderId="2" xfId="0" applyFont="1" applyFill="1" applyBorder="1" applyAlignment="1">
      <alignment horizontal="left" vertical="center"/>
    </xf>
    <xf numFmtId="177" fontId="61" fillId="2" borderId="1" xfId="0" applyNumberFormat="1" applyFont="1" applyFill="1" applyBorder="1" applyAlignment="1">
      <alignment horizontal="center" vertical="center"/>
    </xf>
    <xf numFmtId="0" fontId="61" fillId="2" borderId="1" xfId="0" applyFont="1" applyFill="1" applyBorder="1" applyAlignment="1">
      <alignment horizontal="left" vertical="center"/>
    </xf>
    <xf numFmtId="0" fontId="59" fillId="19" borderId="1" xfId="0" applyFont="1" applyFill="1" applyBorder="1" applyAlignment="1">
      <alignment horizontal="center" vertical="center"/>
    </xf>
    <xf numFmtId="0" fontId="60" fillId="19" borderId="2" xfId="0" applyFont="1" applyFill="1" applyBorder="1" applyAlignment="1">
      <alignment horizontal="center" vertical="center"/>
    </xf>
    <xf numFmtId="0" fontId="59" fillId="19" borderId="1" xfId="0" applyFont="1" applyFill="1" applyBorder="1">
      <alignment vertical="center"/>
    </xf>
    <xf numFmtId="0" fontId="60" fillId="19" borderId="1" xfId="0" applyFont="1" applyFill="1" applyBorder="1" applyAlignment="1">
      <alignment horizontal="center" vertical="center"/>
    </xf>
    <xf numFmtId="0" fontId="59" fillId="19" borderId="1" xfId="0" applyFont="1" applyFill="1" applyBorder="1" applyAlignment="1">
      <alignment horizontal="left" vertical="center"/>
    </xf>
    <xf numFmtId="0" fontId="60" fillId="11" borderId="2" xfId="0" applyFont="1" applyFill="1" applyBorder="1" applyAlignment="1">
      <alignment horizontal="center" vertical="center"/>
    </xf>
    <xf numFmtId="0" fontId="59" fillId="11" borderId="1" xfId="0" applyFont="1" applyFill="1" applyBorder="1">
      <alignment vertical="center"/>
    </xf>
    <xf numFmtId="0" fontId="60" fillId="11" borderId="1" xfId="0" applyFont="1" applyFill="1" applyBorder="1" applyAlignment="1">
      <alignment horizontal="center" vertical="center"/>
    </xf>
    <xf numFmtId="0" fontId="59" fillId="19" borderId="1" xfId="1" applyFont="1" applyFill="1" applyBorder="1">
      <alignment vertical="center"/>
    </xf>
    <xf numFmtId="0" fontId="61" fillId="2" borderId="1" xfId="0" applyFont="1" applyFill="1" applyBorder="1">
      <alignment vertical="center"/>
    </xf>
    <xf numFmtId="177" fontId="60" fillId="19" borderId="1" xfId="0" applyNumberFormat="1" applyFont="1" applyFill="1" applyBorder="1" applyAlignment="1">
      <alignment horizontal="center" vertical="center"/>
    </xf>
    <xf numFmtId="0" fontId="60" fillId="0" borderId="2" xfId="0" applyFont="1" applyBorder="1" applyAlignment="1">
      <alignment horizontal="center" vertical="center"/>
    </xf>
    <xf numFmtId="0" fontId="59" fillId="0" borderId="1" xfId="0" applyFont="1" applyBorder="1">
      <alignment vertical="center"/>
    </xf>
    <xf numFmtId="0" fontId="60" fillId="0" borderId="1" xfId="0" applyFont="1" applyBorder="1" applyAlignment="1">
      <alignment horizontal="center" vertical="center"/>
    </xf>
    <xf numFmtId="0" fontId="62" fillId="0" borderId="1" xfId="1" applyFont="1" applyFill="1" applyBorder="1">
      <alignment vertical="center"/>
    </xf>
    <xf numFmtId="0" fontId="60" fillId="0" borderId="1" xfId="0" applyFont="1" applyBorder="1" applyAlignment="1">
      <alignment horizontal="left" vertical="center"/>
    </xf>
    <xf numFmtId="0" fontId="63" fillId="0" borderId="0" xfId="0" applyFont="1">
      <alignment vertical="center"/>
    </xf>
    <xf numFmtId="0" fontId="64" fillId="0" borderId="0" xfId="0" applyFont="1" applyAlignment="1">
      <alignment horizontal="right" vertical="center"/>
    </xf>
    <xf numFmtId="0" fontId="59" fillId="2" borderId="1" xfId="0" applyFont="1" applyFill="1" applyBorder="1" applyAlignment="1">
      <alignment horizontal="center" vertical="center" wrapText="1"/>
    </xf>
    <xf numFmtId="0" fontId="67" fillId="0" borderId="0" xfId="0" applyFont="1" applyAlignment="1">
      <alignment horizontal="center" vertical="center"/>
    </xf>
    <xf numFmtId="0" fontId="68" fillId="0" borderId="0" xfId="0" applyFont="1">
      <alignment vertical="center"/>
    </xf>
    <xf numFmtId="0" fontId="58" fillId="0" borderId="0" xfId="0" applyFont="1" applyAlignment="1">
      <alignment horizontal="center" vertical="center"/>
    </xf>
    <xf numFmtId="0" fontId="58" fillId="0" borderId="0" xfId="0" applyFont="1">
      <alignment vertical="center"/>
    </xf>
    <xf numFmtId="0" fontId="69" fillId="0" borderId="1" xfId="0" applyFont="1" applyBorder="1" applyAlignment="1">
      <alignment horizontal="center" vertical="center"/>
    </xf>
    <xf numFmtId="0" fontId="59" fillId="0" borderId="38" xfId="0" applyFont="1" applyBorder="1" applyAlignment="1">
      <alignment horizontal="center" vertical="center"/>
    </xf>
    <xf numFmtId="49" fontId="29" fillId="0" borderId="38" xfId="0" applyNumberFormat="1" applyFont="1" applyBorder="1" applyAlignment="1">
      <alignment horizontal="center" vertical="center"/>
    </xf>
    <xf numFmtId="0" fontId="37" fillId="0" borderId="0" xfId="0" applyFont="1" applyAlignment="1">
      <alignment vertical="center" wrapText="1"/>
    </xf>
    <xf numFmtId="0" fontId="71" fillId="23" borderId="1" xfId="0" applyFont="1" applyFill="1" applyBorder="1" applyAlignment="1">
      <alignment horizontal="center" vertical="center" wrapText="1" readingOrder="1"/>
    </xf>
    <xf numFmtId="0" fontId="70" fillId="0" borderId="1" xfId="0" applyFont="1" applyBorder="1" applyAlignment="1">
      <alignment horizontal="center" vertical="center" wrapText="1" readingOrder="1"/>
    </xf>
    <xf numFmtId="0" fontId="73" fillId="0" borderId="0" xfId="0" applyFont="1" applyAlignment="1">
      <alignment horizontal="left" vertical="center" wrapText="1" readingOrder="1"/>
    </xf>
    <xf numFmtId="0" fontId="73" fillId="0" borderId="0" xfId="0" applyFont="1" applyAlignment="1">
      <alignment horizontal="center" vertical="center" wrapText="1" readingOrder="1"/>
    </xf>
    <xf numFmtId="0" fontId="72" fillId="0" borderId="0" xfId="0" applyFont="1" applyAlignment="1">
      <alignment horizontal="left" vertical="center" wrapText="1" readingOrder="1"/>
    </xf>
    <xf numFmtId="0" fontId="37" fillId="0" borderId="0" xfId="0" applyFont="1" applyAlignment="1">
      <alignment horizontal="center" vertical="center" wrapText="1"/>
    </xf>
    <xf numFmtId="0" fontId="31" fillId="0" borderId="1" xfId="0" applyFont="1" applyBorder="1" applyAlignment="1">
      <alignment vertical="center" wrapText="1"/>
    </xf>
    <xf numFmtId="0" fontId="29" fillId="0" borderId="38" xfId="0" applyFont="1" applyBorder="1">
      <alignment vertical="center"/>
    </xf>
    <xf numFmtId="0" fontId="16" fillId="23" borderId="38" xfId="0" applyFont="1" applyFill="1" applyBorder="1" applyAlignment="1">
      <alignment horizontal="center" vertical="center" wrapText="1" readingOrder="1"/>
    </xf>
    <xf numFmtId="0" fontId="16" fillId="22" borderId="38" xfId="0" applyFont="1" applyFill="1" applyBorder="1" applyAlignment="1">
      <alignment horizontal="center" vertical="center" wrapText="1" readingOrder="1"/>
    </xf>
    <xf numFmtId="0" fontId="29" fillId="0" borderId="38" xfId="0" applyFont="1" applyBorder="1" applyAlignment="1">
      <alignment horizontal="center" vertical="center"/>
    </xf>
    <xf numFmtId="0" fontId="16" fillId="19" borderId="38" xfId="0" applyFont="1" applyFill="1" applyBorder="1" applyAlignment="1">
      <alignment horizontal="center" vertical="center" wrapText="1" readingOrder="1"/>
    </xf>
    <xf numFmtId="0" fontId="16" fillId="19" borderId="38" xfId="0" applyFont="1" applyFill="1" applyBorder="1" applyAlignment="1">
      <alignment horizontal="left" vertical="center" wrapText="1" readingOrder="1"/>
    </xf>
    <xf numFmtId="0" fontId="16" fillId="0" borderId="38" xfId="0" applyFont="1" applyBorder="1" applyAlignment="1">
      <alignment horizontal="center" vertical="center" wrapText="1" readingOrder="1"/>
    </xf>
    <xf numFmtId="180" fontId="16" fillId="0" borderId="38" xfId="0" applyNumberFormat="1" applyFont="1" applyBorder="1" applyAlignment="1">
      <alignment horizontal="center" vertical="center" wrapText="1" readingOrder="1"/>
    </xf>
    <xf numFmtId="0" fontId="16" fillId="0" borderId="38" xfId="0" applyFont="1" applyBorder="1" applyAlignment="1">
      <alignment horizontal="left" vertical="center" wrapText="1" readingOrder="1"/>
    </xf>
    <xf numFmtId="0" fontId="16" fillId="0" borderId="38" xfId="0" applyFont="1" applyBorder="1" applyAlignment="1">
      <alignment horizontal="left" vertical="center" readingOrder="1"/>
    </xf>
    <xf numFmtId="0" fontId="3" fillId="0" borderId="0" xfId="0" quotePrefix="1" applyFont="1" applyAlignment="1">
      <alignment horizontal="left" vertical="center"/>
    </xf>
    <xf numFmtId="0" fontId="59" fillId="0" borderId="0" xfId="0" applyFont="1" applyAlignment="1">
      <alignment horizontal="center" vertical="center"/>
    </xf>
    <xf numFmtId="0" fontId="28" fillId="0" borderId="0" xfId="0" applyFont="1" applyAlignment="1">
      <alignment horizontal="center" vertical="center"/>
    </xf>
    <xf numFmtId="0" fontId="3" fillId="0" borderId="38" xfId="0" quotePrefix="1" applyFont="1" applyBorder="1" applyAlignment="1">
      <alignment horizontal="left" vertical="center"/>
    </xf>
    <xf numFmtId="0" fontId="20" fillId="5" borderId="38" xfId="0" applyFont="1" applyFill="1" applyBorder="1" applyAlignment="1">
      <alignment horizontal="center" vertical="top" wrapText="1"/>
    </xf>
    <xf numFmtId="0" fontId="15" fillId="5" borderId="38" xfId="0" applyFont="1" applyFill="1" applyBorder="1" applyAlignment="1">
      <alignment horizontal="center" vertical="center" wrapText="1" readingOrder="1"/>
    </xf>
    <xf numFmtId="0" fontId="18" fillId="2" borderId="38" xfId="0" applyFont="1" applyFill="1" applyBorder="1" applyAlignment="1">
      <alignment horizontal="center" vertical="center" wrapText="1" readingOrder="1"/>
    </xf>
    <xf numFmtId="0" fontId="11" fillId="0" borderId="38" xfId="0" applyFont="1" applyBorder="1" applyAlignment="1">
      <alignment horizontal="center" vertical="top" wrapText="1"/>
    </xf>
    <xf numFmtId="0" fontId="17" fillId="0" borderId="38" xfId="0" applyFont="1" applyBorder="1" applyAlignment="1">
      <alignment horizontal="center" vertical="center" wrapText="1" readingOrder="1"/>
    </xf>
    <xf numFmtId="0" fontId="16" fillId="7" borderId="38" xfId="0" applyFont="1" applyFill="1" applyBorder="1" applyAlignment="1">
      <alignment horizontal="center" vertical="center" wrapText="1" readingOrder="1"/>
    </xf>
    <xf numFmtId="0" fontId="16" fillId="8" borderId="38" xfId="0" applyFont="1" applyFill="1" applyBorder="1" applyAlignment="1">
      <alignment horizontal="center" vertical="center" wrapText="1" readingOrder="1"/>
    </xf>
    <xf numFmtId="0" fontId="16" fillId="6" borderId="38" xfId="0" applyFont="1" applyFill="1" applyBorder="1" applyAlignment="1">
      <alignment horizontal="center" vertical="center" wrapText="1" readingOrder="1"/>
    </xf>
    <xf numFmtId="0" fontId="16" fillId="9" borderId="38" xfId="0" applyFont="1" applyFill="1" applyBorder="1" applyAlignment="1">
      <alignment horizontal="center" vertical="center" wrapText="1" readingOrder="1"/>
    </xf>
    <xf numFmtId="0" fontId="3" fillId="21" borderId="8" xfId="0" applyFont="1" applyFill="1" applyBorder="1" applyAlignment="1">
      <alignment horizontal="center" vertical="center"/>
    </xf>
    <xf numFmtId="0" fontId="3" fillId="21" borderId="8" xfId="0" applyFont="1" applyFill="1" applyBorder="1" applyAlignment="1">
      <alignment horizontal="left" vertical="center" wrapText="1"/>
    </xf>
    <xf numFmtId="0" fontId="0" fillId="0" borderId="0" xfId="0" applyAlignment="1">
      <alignment horizontal="left" vertical="center"/>
    </xf>
    <xf numFmtId="49" fontId="74" fillId="0" borderId="38" xfId="0" applyNumberFormat="1" applyFont="1" applyBorder="1" applyAlignment="1">
      <alignment horizontal="center" vertical="center"/>
    </xf>
    <xf numFmtId="49" fontId="74" fillId="0" borderId="38" xfId="0" applyNumberFormat="1" applyFont="1" applyBorder="1" applyAlignment="1">
      <alignment horizontal="left" vertical="center"/>
    </xf>
    <xf numFmtId="0" fontId="74" fillId="0" borderId="38" xfId="0" applyFont="1" applyBorder="1" applyAlignment="1">
      <alignment horizontal="center" vertical="center" wrapText="1"/>
    </xf>
    <xf numFmtId="0" fontId="76" fillId="0" borderId="38" xfId="0" applyFont="1" applyBorder="1" applyAlignment="1">
      <alignment horizontal="left" vertical="center" wrapText="1" readingOrder="1"/>
    </xf>
    <xf numFmtId="0" fontId="74" fillId="0" borderId="38" xfId="0" applyFont="1" applyBorder="1" applyAlignment="1">
      <alignment horizontal="center" vertical="center"/>
    </xf>
    <xf numFmtId="0" fontId="75" fillId="0" borderId="38" xfId="0" applyFont="1" applyBorder="1" applyAlignment="1">
      <alignment horizontal="center" vertical="center"/>
    </xf>
    <xf numFmtId="0" fontId="74" fillId="0" borderId="38" xfId="0" applyFont="1" applyBorder="1" applyAlignment="1">
      <alignment horizontal="left" vertical="center"/>
    </xf>
    <xf numFmtId="0" fontId="74" fillId="0" borderId="38" xfId="0" quotePrefix="1" applyFont="1" applyBorder="1" applyAlignment="1">
      <alignment horizontal="left" vertical="center"/>
    </xf>
    <xf numFmtId="49" fontId="74" fillId="0" borderId="38" xfId="0" applyNumberFormat="1" applyFont="1" applyBorder="1" applyAlignment="1">
      <alignment horizontal="center"/>
    </xf>
    <xf numFmtId="0" fontId="74" fillId="0" borderId="38" xfId="0" applyFont="1" applyBorder="1" applyAlignment="1">
      <alignment horizontal="left" vertical="center" wrapText="1"/>
    </xf>
    <xf numFmtId="0" fontId="74" fillId="0" borderId="38" xfId="0" applyFont="1" applyBorder="1">
      <alignment vertical="center"/>
    </xf>
    <xf numFmtId="0" fontId="74" fillId="13" borderId="38" xfId="0" applyFont="1" applyFill="1" applyBorder="1" applyAlignment="1">
      <alignment horizontal="left" vertical="center"/>
    </xf>
    <xf numFmtId="0" fontId="74" fillId="0" borderId="38" xfId="0" quotePrefix="1" applyFont="1" applyBorder="1" applyAlignment="1">
      <alignment horizontal="left" vertical="center" wrapText="1"/>
    </xf>
    <xf numFmtId="0" fontId="77" fillId="0" borderId="38" xfId="0" applyFont="1" applyBorder="1" applyAlignment="1">
      <alignment horizontal="left" vertical="center"/>
    </xf>
    <xf numFmtId="49" fontId="77" fillId="0" borderId="38" xfId="0" applyNumberFormat="1" applyFont="1" applyBorder="1" applyAlignment="1">
      <alignment horizontal="center"/>
    </xf>
    <xf numFmtId="0" fontId="77" fillId="0" borderId="38" xfId="0" applyFont="1" applyBorder="1">
      <alignment vertical="center"/>
    </xf>
    <xf numFmtId="0" fontId="76" fillId="0" borderId="38" xfId="0" applyFont="1" applyBorder="1" applyAlignment="1">
      <alignment horizontal="center" wrapText="1" readingOrder="1"/>
    </xf>
    <xf numFmtId="0" fontId="75" fillId="10" borderId="38" xfId="0" applyFont="1" applyFill="1" applyBorder="1" applyAlignment="1">
      <alignment horizontal="center" vertical="center"/>
    </xf>
    <xf numFmtId="0" fontId="77" fillId="0" borderId="38" xfId="0" applyFont="1" applyBorder="1" applyAlignment="1">
      <alignment vertical="center" wrapText="1"/>
    </xf>
    <xf numFmtId="0" fontId="76" fillId="0" borderId="38" xfId="0" applyFont="1" applyBorder="1" applyAlignment="1">
      <alignment horizontal="center" vertical="center" wrapText="1" readingOrder="1"/>
    </xf>
    <xf numFmtId="0" fontId="60" fillId="11" borderId="1" xfId="0" applyFont="1" applyFill="1" applyBorder="1" applyAlignment="1">
      <alignment horizontal="left" vertical="center"/>
    </xf>
    <xf numFmtId="0" fontId="24" fillId="11" borderId="0" xfId="0" applyFont="1" applyFill="1">
      <alignment vertical="center"/>
    </xf>
    <xf numFmtId="0" fontId="59" fillId="0" borderId="2" xfId="0" applyFont="1" applyBorder="1" applyAlignment="1">
      <alignment horizontal="center" vertical="center"/>
    </xf>
    <xf numFmtId="0" fontId="28" fillId="21" borderId="2" xfId="0" applyFont="1" applyFill="1" applyBorder="1" applyAlignment="1">
      <alignment horizontal="center" vertical="center"/>
    </xf>
    <xf numFmtId="49" fontId="59" fillId="21" borderId="8" xfId="0" applyNumberFormat="1" applyFont="1" applyFill="1" applyBorder="1" applyAlignment="1">
      <alignment horizontal="center" vertical="center"/>
    </xf>
    <xf numFmtId="0" fontId="59" fillId="21" borderId="1" xfId="0" applyFont="1" applyFill="1" applyBorder="1" applyAlignment="1">
      <alignment horizontal="center" vertical="center"/>
    </xf>
    <xf numFmtId="49" fontId="59" fillId="21" borderId="1" xfId="0" applyNumberFormat="1" applyFont="1" applyFill="1" applyBorder="1" applyAlignment="1">
      <alignment horizontal="center" vertical="center"/>
    </xf>
    <xf numFmtId="49" fontId="59" fillId="11" borderId="1" xfId="0" applyNumberFormat="1" applyFont="1" applyFill="1" applyBorder="1" applyAlignment="1">
      <alignment horizontal="center"/>
    </xf>
    <xf numFmtId="49" fontId="61" fillId="2" borderId="1" xfId="0" applyNumberFormat="1" applyFont="1" applyFill="1" applyBorder="1" applyAlignment="1">
      <alignment horizontal="center"/>
    </xf>
    <xf numFmtId="49" fontId="59" fillId="15" borderId="1" xfId="0" applyNumberFormat="1" applyFont="1" applyFill="1" applyBorder="1" applyAlignment="1">
      <alignment horizontal="center"/>
    </xf>
    <xf numFmtId="0" fontId="28" fillId="11" borderId="1" xfId="0" applyFont="1" applyFill="1" applyBorder="1" applyAlignment="1">
      <alignment horizontal="center" vertical="center"/>
    </xf>
    <xf numFmtId="0" fontId="28" fillId="11" borderId="2" xfId="0" applyFont="1" applyFill="1" applyBorder="1" applyAlignment="1">
      <alignment horizontal="center" vertical="center"/>
    </xf>
    <xf numFmtId="0" fontId="28" fillId="11" borderId="1" xfId="0" applyFont="1" applyFill="1" applyBorder="1" applyAlignment="1">
      <alignment horizontal="left" vertical="center"/>
    </xf>
    <xf numFmtId="49" fontId="59" fillId="11" borderId="8" xfId="0" applyNumberFormat="1" applyFont="1" applyFill="1" applyBorder="1" applyAlignment="1">
      <alignment horizontal="center" vertical="center"/>
    </xf>
    <xf numFmtId="0" fontId="59" fillId="11" borderId="8" xfId="0" applyFont="1" applyFill="1" applyBorder="1" applyAlignment="1">
      <alignment horizontal="left" vertical="center"/>
    </xf>
    <xf numFmtId="0" fontId="59" fillId="15" borderId="1" xfId="0" applyFont="1" applyFill="1" applyBorder="1">
      <alignment vertical="center"/>
    </xf>
    <xf numFmtId="0" fontId="59" fillId="11" borderId="1" xfId="1" applyFont="1" applyFill="1" applyBorder="1">
      <alignment vertical="center"/>
    </xf>
    <xf numFmtId="0" fontId="64" fillId="0" borderId="0" xfId="0" applyFont="1">
      <alignment vertical="center"/>
    </xf>
    <xf numFmtId="0" fontId="1" fillId="10" borderId="8" xfId="0" applyFont="1" applyFill="1" applyBorder="1" applyAlignment="1">
      <alignment horizontal="center" vertical="center" wrapText="1"/>
    </xf>
    <xf numFmtId="0" fontId="1" fillId="10" borderId="8" xfId="0" applyFont="1" applyFill="1" applyBorder="1" applyAlignment="1">
      <alignment horizontal="center" vertical="center"/>
    </xf>
    <xf numFmtId="0" fontId="3" fillId="0" borderId="1" xfId="0" applyFont="1" applyBorder="1" applyAlignment="1">
      <alignment horizontal="center" vertical="center"/>
    </xf>
    <xf numFmtId="0" fontId="59" fillId="11" borderId="2" xfId="0" applyFont="1" applyFill="1" applyBorder="1" applyAlignment="1">
      <alignment horizontal="left" vertical="center"/>
    </xf>
    <xf numFmtId="0" fontId="25" fillId="0" borderId="37" xfId="0" applyFont="1" applyBorder="1">
      <alignment vertical="center"/>
    </xf>
    <xf numFmtId="0" fontId="5" fillId="2" borderId="8" xfId="0" applyFont="1" applyFill="1" applyBorder="1" applyAlignment="1">
      <alignment horizontal="center" vertical="center"/>
    </xf>
    <xf numFmtId="0" fontId="5" fillId="2" borderId="13" xfId="0" applyFont="1" applyFill="1" applyBorder="1" applyAlignment="1">
      <alignment horizontal="center" vertical="center"/>
    </xf>
    <xf numFmtId="49" fontId="5" fillId="2" borderId="9" xfId="0" applyNumberFormat="1" applyFont="1" applyFill="1" applyBorder="1" applyAlignment="1">
      <alignment horizontal="center" vertical="center"/>
    </xf>
    <xf numFmtId="0" fontId="5" fillId="2" borderId="38" xfId="0" applyFont="1" applyFill="1" applyBorder="1" applyAlignment="1">
      <alignment horizontal="left" vertical="center" wrapText="1" readingOrder="1"/>
    </xf>
    <xf numFmtId="0" fontId="5" fillId="2" borderId="8" xfId="0" applyFont="1" applyFill="1" applyBorder="1" applyAlignment="1">
      <alignment horizontal="left" vertical="center"/>
    </xf>
    <xf numFmtId="0" fontId="7" fillId="2" borderId="7" xfId="0" applyFont="1" applyFill="1" applyBorder="1">
      <alignment vertical="center"/>
    </xf>
    <xf numFmtId="0" fontId="5" fillId="2" borderId="7" xfId="0" applyFont="1" applyFill="1" applyBorder="1">
      <alignment vertical="center"/>
    </xf>
    <xf numFmtId="49" fontId="5" fillId="2" borderId="8" xfId="0" applyNumberFormat="1" applyFont="1" applyFill="1" applyBorder="1" applyAlignment="1">
      <alignment horizontal="center" vertical="center"/>
    </xf>
    <xf numFmtId="0" fontId="5" fillId="2" borderId="12" xfId="0" applyFont="1" applyFill="1" applyBorder="1" applyAlignment="1">
      <alignment horizontal="left" vertical="center"/>
    </xf>
    <xf numFmtId="0" fontId="5" fillId="2" borderId="8" xfId="0" quotePrefix="1" applyFont="1" applyFill="1" applyBorder="1" applyAlignment="1">
      <alignment horizontal="left" vertical="center"/>
    </xf>
    <xf numFmtId="49" fontId="3" fillId="24" borderId="8" xfId="0" applyNumberFormat="1" applyFont="1" applyFill="1" applyBorder="1" applyAlignment="1">
      <alignment horizontal="center" vertical="center"/>
    </xf>
    <xf numFmtId="0" fontId="3" fillId="24" borderId="8" xfId="0" applyFont="1" applyFill="1" applyBorder="1" applyAlignment="1">
      <alignment horizontal="left" vertical="center"/>
    </xf>
    <xf numFmtId="0" fontId="6" fillId="24" borderId="8" xfId="0" applyFont="1" applyFill="1" applyBorder="1" applyAlignment="1">
      <alignment horizontal="center" vertical="center"/>
    </xf>
    <xf numFmtId="0" fontId="6" fillId="24" borderId="8" xfId="0" applyFont="1" applyFill="1" applyBorder="1" applyAlignment="1">
      <alignment horizontal="left" vertical="center"/>
    </xf>
    <xf numFmtId="49" fontId="6" fillId="24" borderId="8" xfId="0" applyNumberFormat="1" applyFont="1" applyFill="1" applyBorder="1" applyAlignment="1">
      <alignment horizontal="center" vertical="center"/>
    </xf>
    <xf numFmtId="0" fontId="14" fillId="0" borderId="42" xfId="0" applyFont="1" applyBorder="1" applyAlignment="1">
      <alignment horizontal="center" vertical="center" wrapText="1" readingOrder="1"/>
    </xf>
    <xf numFmtId="0" fontId="16" fillId="0" borderId="1" xfId="0" applyFont="1" applyBorder="1" applyAlignment="1">
      <alignment horizontal="center" vertical="center" wrapText="1" readingOrder="1"/>
    </xf>
    <xf numFmtId="0" fontId="0" fillId="0" borderId="1" xfId="0" applyBorder="1" applyAlignment="1">
      <alignment horizontal="center" vertical="center"/>
    </xf>
    <xf numFmtId="0" fontId="3" fillId="25" borderId="1" xfId="0" applyFont="1" applyFill="1" applyBorder="1" applyAlignment="1">
      <alignment horizontal="center" vertical="center"/>
    </xf>
    <xf numFmtId="0" fontId="6" fillId="26" borderId="47" xfId="0" applyFont="1" applyFill="1" applyBorder="1" applyAlignment="1">
      <alignment vertical="center"/>
    </xf>
    <xf numFmtId="0" fontId="6" fillId="26" borderId="49" xfId="0" applyFont="1" applyFill="1" applyBorder="1" applyAlignment="1">
      <alignment vertical="center"/>
    </xf>
    <xf numFmtId="0" fontId="6" fillId="26" borderId="47" xfId="0" applyFont="1" applyFill="1" applyBorder="1" applyAlignment="1">
      <alignment horizontal="center" vertical="center"/>
    </xf>
    <xf numFmtId="0" fontId="6" fillId="26" borderId="49" xfId="0" applyFont="1" applyFill="1" applyBorder="1" applyAlignment="1">
      <alignment horizontal="center" vertical="center"/>
    </xf>
    <xf numFmtId="0" fontId="6" fillId="26" borderId="48" xfId="0" applyFont="1" applyFill="1" applyBorder="1" applyAlignment="1">
      <alignment horizontal="center" vertical="center"/>
    </xf>
    <xf numFmtId="0" fontId="6" fillId="26" borderId="1" xfId="0" applyFont="1" applyFill="1" applyBorder="1" applyAlignment="1">
      <alignment horizontal="center" vertical="center"/>
    </xf>
    <xf numFmtId="0" fontId="6" fillId="26" borderId="3" xfId="0" applyFont="1" applyFill="1" applyBorder="1" applyAlignment="1">
      <alignment horizontal="center" vertical="center"/>
    </xf>
    <xf numFmtId="0" fontId="6" fillId="26" borderId="53" xfId="0" applyFont="1" applyFill="1" applyBorder="1" applyAlignment="1">
      <alignment horizontal="center" vertical="center"/>
    </xf>
    <xf numFmtId="0" fontId="6" fillId="26" borderId="35" xfId="0" applyFont="1" applyFill="1" applyBorder="1" applyAlignment="1">
      <alignment horizontal="center" vertical="center"/>
    </xf>
    <xf numFmtId="0" fontId="6" fillId="26" borderId="16" xfId="0" applyFont="1" applyFill="1" applyBorder="1" applyAlignment="1">
      <alignment horizontal="center" vertical="center"/>
    </xf>
    <xf numFmtId="0" fontId="79" fillId="28" borderId="50" xfId="0" applyFont="1" applyFill="1" applyBorder="1" applyAlignment="1">
      <alignment vertical="center"/>
    </xf>
    <xf numFmtId="0" fontId="79" fillId="28" borderId="51" xfId="0" applyFont="1" applyFill="1" applyBorder="1" applyAlignment="1">
      <alignment vertical="center"/>
    </xf>
    <xf numFmtId="0" fontId="6" fillId="28" borderId="51" xfId="0" applyFont="1" applyFill="1" applyBorder="1" applyAlignment="1">
      <alignment vertical="center"/>
    </xf>
    <xf numFmtId="0" fontId="3" fillId="28" borderId="7" xfId="0" applyFont="1" applyFill="1" applyBorder="1">
      <alignment vertical="center"/>
    </xf>
    <xf numFmtId="0" fontId="79" fillId="28" borderId="54" xfId="0" applyFont="1" applyFill="1" applyBorder="1" applyAlignment="1">
      <alignment vertical="center"/>
    </xf>
    <xf numFmtId="0" fontId="79" fillId="28" borderId="55" xfId="0" applyFont="1" applyFill="1" applyBorder="1" applyAlignment="1">
      <alignment vertical="center"/>
    </xf>
    <xf numFmtId="0" fontId="6" fillId="28" borderId="55" xfId="0" applyFont="1" applyFill="1" applyBorder="1" applyAlignment="1">
      <alignment vertical="center"/>
    </xf>
    <xf numFmtId="0" fontId="6" fillId="26" borderId="46" xfId="0" applyFont="1" applyFill="1" applyBorder="1" applyAlignment="1">
      <alignment horizontal="center" vertical="center"/>
    </xf>
    <xf numFmtId="0" fontId="78" fillId="27" borderId="46" xfId="0" applyFont="1" applyFill="1" applyBorder="1" applyAlignment="1">
      <alignment horizontal="center" vertical="center"/>
    </xf>
    <xf numFmtId="0" fontId="6" fillId="26" borderId="52"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13" xfId="0" applyFont="1" applyFill="1" applyBorder="1" applyAlignment="1">
      <alignment horizontal="center" vertical="center"/>
    </xf>
    <xf numFmtId="49" fontId="3" fillId="0" borderId="8" xfId="0" applyNumberFormat="1" applyFont="1" applyFill="1" applyBorder="1" applyAlignment="1">
      <alignment horizontal="center" vertical="center"/>
    </xf>
    <xf numFmtId="0" fontId="3" fillId="0" borderId="8" xfId="0" applyFont="1" applyFill="1" applyBorder="1" applyAlignment="1">
      <alignment horizontal="left" vertical="center"/>
    </xf>
    <xf numFmtId="0" fontId="0" fillId="0" borderId="7" xfId="0" applyFill="1" applyBorder="1">
      <alignment vertical="center"/>
    </xf>
    <xf numFmtId="0" fontId="3" fillId="0" borderId="7" xfId="0" applyFont="1" applyFill="1" applyBorder="1">
      <alignment vertical="center"/>
    </xf>
    <xf numFmtId="0" fontId="6" fillId="0" borderId="8" xfId="0" applyFont="1" applyFill="1" applyBorder="1" applyAlignment="1">
      <alignment horizontal="center" vertical="center"/>
    </xf>
    <xf numFmtId="0" fontId="29" fillId="0" borderId="11" xfId="0" applyFont="1" applyBorder="1" applyAlignment="1">
      <alignment horizontal="center" vertical="center"/>
    </xf>
    <xf numFmtId="0" fontId="29" fillId="0" borderId="12" xfId="0" applyFont="1" applyBorder="1" applyAlignment="1">
      <alignment horizontal="center" vertical="center"/>
    </xf>
    <xf numFmtId="0" fontId="36" fillId="2" borderId="9" xfId="0" applyFont="1" applyFill="1" applyBorder="1" applyAlignment="1">
      <alignment horizontal="center" vertical="center"/>
    </xf>
    <xf numFmtId="0" fontId="36" fillId="2" borderId="18" xfId="0" applyFont="1" applyFill="1" applyBorder="1" applyAlignment="1">
      <alignment horizontal="center" vertical="center"/>
    </xf>
    <xf numFmtId="0" fontId="36" fillId="2" borderId="13" xfId="0" applyFont="1" applyFill="1" applyBorder="1" applyAlignment="1">
      <alignment horizontal="center" vertical="center"/>
    </xf>
    <xf numFmtId="0" fontId="29" fillId="0" borderId="8" xfId="0" applyFont="1" applyBorder="1" applyAlignment="1">
      <alignment horizontal="center" vertical="center"/>
    </xf>
    <xf numFmtId="0" fontId="16" fillId="0" borderId="8" xfId="0" applyFont="1" applyBorder="1" applyAlignment="1">
      <alignment horizontal="center" vertical="center" wrapText="1"/>
    </xf>
    <xf numFmtId="0" fontId="17" fillId="0" borderId="2" xfId="0" quotePrefix="1" applyFont="1" applyBorder="1" applyAlignment="1">
      <alignment horizontal="left" vertical="center" wrapText="1"/>
    </xf>
    <xf numFmtId="0" fontId="17" fillId="0" borderId="4" xfId="0" quotePrefix="1" applyFont="1" applyBorder="1" applyAlignment="1">
      <alignment horizontal="left" vertical="center" wrapText="1"/>
    </xf>
    <xf numFmtId="0" fontId="17" fillId="0" borderId="3" xfId="0" quotePrefix="1" applyFont="1" applyBorder="1" applyAlignment="1">
      <alignment horizontal="left" vertical="center" wrapText="1"/>
    </xf>
    <xf numFmtId="0" fontId="33" fillId="3" borderId="5" xfId="0" applyFont="1" applyFill="1" applyBorder="1" applyAlignment="1">
      <alignment horizontal="center" vertical="center"/>
    </xf>
    <xf numFmtId="0" fontId="33" fillId="3" borderId="0" xfId="0" applyFont="1" applyFill="1" applyAlignment="1">
      <alignment horizontal="center" vertical="center"/>
    </xf>
    <xf numFmtId="0" fontId="29" fillId="0" borderId="2" xfId="0" quotePrefix="1" applyFont="1" applyBorder="1" applyAlignment="1">
      <alignment horizontal="left" vertical="center" wrapText="1"/>
    </xf>
    <xf numFmtId="0" fontId="29" fillId="0" borderId="4" xfId="0" quotePrefix="1" applyFont="1" applyBorder="1" applyAlignment="1">
      <alignment horizontal="left" vertical="center" wrapText="1"/>
    </xf>
    <xf numFmtId="0" fontId="29" fillId="0" borderId="3" xfId="0" quotePrefix="1" applyFont="1" applyBorder="1" applyAlignment="1">
      <alignment horizontal="left" vertical="center" wrapText="1"/>
    </xf>
    <xf numFmtId="0" fontId="29" fillId="0" borderId="1" xfId="0" quotePrefix="1" applyFont="1" applyBorder="1" applyAlignment="1">
      <alignment horizontal="left" vertical="center" wrapText="1"/>
    </xf>
    <xf numFmtId="0" fontId="29" fillId="0" borderId="2" xfId="0" quotePrefix="1" applyFont="1" applyBorder="1" applyAlignment="1">
      <alignment horizontal="left" vertical="top" wrapText="1"/>
    </xf>
    <xf numFmtId="0" fontId="29" fillId="0" borderId="4" xfId="0" quotePrefix="1" applyFont="1" applyBorder="1" applyAlignment="1">
      <alignment horizontal="left" vertical="top" wrapText="1"/>
    </xf>
    <xf numFmtId="0" fontId="29" fillId="0" borderId="3" xfId="0" quotePrefix="1" applyFont="1" applyBorder="1" applyAlignment="1">
      <alignment horizontal="left" vertical="top" wrapText="1"/>
    </xf>
    <xf numFmtId="0" fontId="29" fillId="0" borderId="1" xfId="0" quotePrefix="1" applyFont="1" applyBorder="1" applyAlignment="1">
      <alignment horizontal="left" vertical="top" wrapText="1"/>
    </xf>
    <xf numFmtId="0" fontId="17" fillId="0" borderId="1" xfId="0" quotePrefix="1" applyFont="1" applyBorder="1" applyAlignment="1">
      <alignment horizontal="left" vertical="center" wrapText="1"/>
    </xf>
    <xf numFmtId="0" fontId="34" fillId="0" borderId="1" xfId="0" quotePrefix="1" applyFont="1" applyBorder="1" applyAlignment="1">
      <alignment horizontal="left" vertical="center" wrapText="1"/>
    </xf>
    <xf numFmtId="0" fontId="1" fillId="10" borderId="8" xfId="0" applyFont="1" applyFill="1" applyBorder="1" applyAlignment="1">
      <alignment horizontal="center" vertical="center" wrapText="1"/>
    </xf>
    <xf numFmtId="0" fontId="1" fillId="10" borderId="8" xfId="0" applyFont="1" applyFill="1" applyBorder="1" applyAlignment="1">
      <alignment horizontal="center" vertical="center"/>
    </xf>
    <xf numFmtId="0" fontId="1" fillId="10" borderId="11" xfId="0" applyFont="1" applyFill="1" applyBorder="1" applyAlignment="1">
      <alignment horizontal="center" vertical="center" wrapText="1"/>
    </xf>
    <xf numFmtId="0" fontId="1" fillId="10" borderId="17" xfId="0" applyFont="1" applyFill="1" applyBorder="1" applyAlignment="1">
      <alignment horizontal="center" vertical="center"/>
    </xf>
    <xf numFmtId="0" fontId="1" fillId="10" borderId="12" xfId="0" applyFont="1" applyFill="1" applyBorder="1" applyAlignment="1">
      <alignment horizontal="center" vertical="center"/>
    </xf>
    <xf numFmtId="0" fontId="1" fillId="10" borderId="9" xfId="0" applyFont="1" applyFill="1" applyBorder="1" applyAlignment="1">
      <alignment horizontal="center" vertical="center"/>
    </xf>
    <xf numFmtId="0" fontId="1" fillId="10" borderId="13" xfId="0" applyFont="1" applyFill="1" applyBorder="1" applyAlignment="1">
      <alignment horizontal="center" vertical="center"/>
    </xf>
    <xf numFmtId="0" fontId="3" fillId="0" borderId="44" xfId="0" applyFont="1" applyBorder="1" applyAlignment="1">
      <alignment horizontal="center" vertical="center" wrapText="1"/>
    </xf>
    <xf numFmtId="0" fontId="3" fillId="0" borderId="43" xfId="0" applyFont="1" applyBorder="1" applyAlignment="1">
      <alignment horizontal="center" vertical="center"/>
    </xf>
    <xf numFmtId="0" fontId="3" fillId="0" borderId="5" xfId="0" applyFont="1" applyBorder="1" applyAlignment="1">
      <alignment horizontal="center" vertical="center"/>
    </xf>
    <xf numFmtId="0" fontId="3" fillId="0" borderId="37" xfId="0" applyFont="1" applyBorder="1" applyAlignment="1">
      <alignment horizontal="center" vertical="center"/>
    </xf>
    <xf numFmtId="0" fontId="3" fillId="0" borderId="45" xfId="0" applyFont="1" applyBorder="1" applyAlignment="1">
      <alignment horizontal="center" vertical="center"/>
    </xf>
    <xf numFmtId="0" fontId="3" fillId="0" borderId="16" xfId="0" applyFont="1" applyBorder="1" applyAlignment="1">
      <alignment horizontal="center" vertical="center"/>
    </xf>
    <xf numFmtId="0" fontId="3" fillId="0" borderId="27" xfId="0" applyFont="1" applyBorder="1" applyAlignment="1">
      <alignment horizontal="center" vertical="center" wrapText="1"/>
    </xf>
    <xf numFmtId="0" fontId="3" fillId="0" borderId="28" xfId="0" applyFont="1" applyBorder="1" applyAlignment="1">
      <alignment horizontal="center" vertical="center"/>
    </xf>
    <xf numFmtId="0" fontId="3" fillId="0" borderId="23" xfId="0" applyFont="1" applyBorder="1" applyAlignment="1">
      <alignment horizontal="center" vertical="center" wrapText="1"/>
    </xf>
    <xf numFmtId="0" fontId="3" fillId="0" borderId="24" xfId="0" applyFont="1" applyBorder="1" applyAlignment="1">
      <alignment horizontal="center" vertical="center"/>
    </xf>
    <xf numFmtId="0" fontId="3" fillId="0" borderId="23"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16" fillId="0" borderId="39" xfId="0" applyFont="1" applyBorder="1" applyAlignment="1">
      <alignment horizontal="center" vertical="center" wrapText="1" readingOrder="1"/>
    </xf>
    <xf numFmtId="0" fontId="16" fillId="0" borderId="41" xfId="0" applyFont="1" applyBorder="1" applyAlignment="1">
      <alignment horizontal="center" vertical="center" wrapText="1" readingOrder="1"/>
    </xf>
    <xf numFmtId="0" fontId="16" fillId="0" borderId="38" xfId="0" applyFont="1" applyBorder="1" applyAlignment="1">
      <alignment horizontal="center" vertical="center" wrapText="1" readingOrder="1"/>
    </xf>
    <xf numFmtId="0" fontId="16" fillId="7" borderId="38" xfId="0" applyFont="1" applyFill="1" applyBorder="1" applyAlignment="1">
      <alignment horizontal="center" vertical="center" wrapText="1" readingOrder="1"/>
    </xf>
    <xf numFmtId="0" fontId="16" fillId="9" borderId="38" xfId="0" applyFont="1" applyFill="1" applyBorder="1" applyAlignment="1">
      <alignment horizontal="center" vertical="center" wrapText="1" readingOrder="1"/>
    </xf>
    <xf numFmtId="0" fontId="16" fillId="0" borderId="40" xfId="0" applyFont="1" applyBorder="1" applyAlignment="1">
      <alignment horizontal="center" vertical="center" wrapText="1" readingOrder="1"/>
    </xf>
    <xf numFmtId="0" fontId="64" fillId="2" borderId="39" xfId="0" applyFont="1" applyFill="1" applyBorder="1" applyAlignment="1">
      <alignment horizontal="center" vertical="center" wrapText="1" readingOrder="1"/>
    </xf>
    <xf numFmtId="0" fontId="64" fillId="2" borderId="40" xfId="0" applyFont="1" applyFill="1" applyBorder="1" applyAlignment="1">
      <alignment horizontal="center" vertical="center" wrapText="1" readingOrder="1"/>
    </xf>
    <xf numFmtId="0" fontId="64" fillId="2" borderId="41" xfId="0" applyFont="1" applyFill="1" applyBorder="1" applyAlignment="1">
      <alignment horizontal="center" vertical="center" wrapText="1" readingOrder="1"/>
    </xf>
    <xf numFmtId="0" fontId="32" fillId="2" borderId="38" xfId="0" applyFont="1" applyFill="1" applyBorder="1" applyAlignment="1">
      <alignment horizontal="center" vertical="center" wrapText="1" readingOrder="1"/>
    </xf>
    <xf numFmtId="0" fontId="62" fillId="2" borderId="34" xfId="0" applyFont="1" applyFill="1" applyBorder="1" applyAlignment="1">
      <alignment horizontal="center" vertical="center"/>
    </xf>
    <xf numFmtId="0" fontId="62" fillId="2" borderId="36" xfId="0" applyFont="1" applyFill="1" applyBorder="1" applyAlignment="1">
      <alignment horizontal="center" vertical="center"/>
    </xf>
    <xf numFmtId="0" fontId="62" fillId="2" borderId="35" xfId="0" applyFont="1" applyFill="1" applyBorder="1" applyAlignment="1">
      <alignment horizontal="center" vertical="center"/>
    </xf>
    <xf numFmtId="0" fontId="62" fillId="2" borderId="34" xfId="1" applyFont="1" applyFill="1" applyBorder="1" applyAlignment="1">
      <alignment horizontal="center" vertical="center"/>
    </xf>
    <xf numFmtId="0" fontId="62" fillId="2" borderId="36" xfId="1" applyFont="1" applyFill="1" applyBorder="1" applyAlignment="1">
      <alignment horizontal="center" vertical="center"/>
    </xf>
    <xf numFmtId="0" fontId="62" fillId="2" borderId="35" xfId="1" applyFont="1" applyFill="1" applyBorder="1" applyAlignment="1">
      <alignment horizontal="center" vertical="center"/>
    </xf>
    <xf numFmtId="0" fontId="25" fillId="2" borderId="37" xfId="0" applyFont="1" applyFill="1" applyBorder="1" applyAlignment="1">
      <alignment horizontal="center" vertical="center"/>
    </xf>
    <xf numFmtId="0" fontId="28" fillId="10" borderId="1" xfId="0" applyFont="1" applyFill="1" applyBorder="1" applyAlignment="1">
      <alignment horizontal="center" vertical="center"/>
    </xf>
    <xf numFmtId="0" fontId="59" fillId="0" borderId="34" xfId="0" applyFont="1" applyBorder="1" applyAlignment="1">
      <alignment horizontal="center" vertical="center"/>
    </xf>
    <xf numFmtId="0" fontId="59" fillId="0" borderId="36" xfId="0" applyFont="1" applyBorder="1" applyAlignment="1">
      <alignment horizontal="center" vertical="center"/>
    </xf>
    <xf numFmtId="0" fontId="59" fillId="0" borderId="35" xfId="0" applyFont="1" applyBorder="1" applyAlignment="1">
      <alignment horizontal="center" vertical="center"/>
    </xf>
    <xf numFmtId="0" fontId="59" fillId="0" borderId="34" xfId="0" applyFont="1" applyBorder="1" applyAlignment="1">
      <alignment horizontal="center" vertical="center" wrapText="1"/>
    </xf>
    <xf numFmtId="0" fontId="59" fillId="0" borderId="1" xfId="0" applyFont="1" applyBorder="1" applyAlignment="1">
      <alignment horizontal="center" vertical="center" wrapText="1"/>
    </xf>
    <xf numFmtId="0" fontId="59" fillId="0" borderId="1" xfId="0" applyFont="1" applyBorder="1" applyAlignment="1">
      <alignment horizontal="center" vertical="center"/>
    </xf>
    <xf numFmtId="0" fontId="59" fillId="2" borderId="1" xfId="0" applyFont="1" applyFill="1" applyBorder="1" applyAlignment="1">
      <alignment horizontal="center" vertical="center" wrapText="1"/>
    </xf>
    <xf numFmtId="0" fontId="59" fillId="2" borderId="1" xfId="0" applyFont="1" applyFill="1" applyBorder="1" applyAlignment="1">
      <alignment horizontal="center" vertical="center"/>
    </xf>
    <xf numFmtId="0" fontId="28" fillId="10" borderId="2" xfId="0" applyFont="1" applyFill="1" applyBorder="1" applyAlignment="1">
      <alignment horizontal="center" vertical="center"/>
    </xf>
    <xf numFmtId="0" fontId="28" fillId="10" borderId="34" xfId="0" applyFont="1" applyFill="1" applyBorder="1" applyAlignment="1">
      <alignment horizontal="center" vertical="center"/>
    </xf>
    <xf numFmtId="0" fontId="28" fillId="10" borderId="35" xfId="0" applyFont="1" applyFill="1" applyBorder="1" applyAlignment="1">
      <alignment horizontal="center" vertical="center"/>
    </xf>
    <xf numFmtId="0" fontId="65" fillId="0" borderId="0" xfId="0" applyFont="1" applyAlignment="1">
      <alignment horizontal="left" vertical="center" wrapText="1"/>
    </xf>
    <xf numFmtId="0" fontId="66" fillId="0" borderId="0" xfId="0" applyFont="1" applyAlignment="1">
      <alignment horizontal="left" vertical="center" wrapText="1"/>
    </xf>
    <xf numFmtId="0" fontId="68" fillId="20" borderId="0" xfId="0" applyFont="1" applyFill="1" applyAlignment="1">
      <alignment horizontal="left" vertical="center"/>
    </xf>
    <xf numFmtId="0" fontId="75" fillId="10" borderId="38" xfId="0" applyFont="1" applyFill="1" applyBorder="1" applyAlignment="1">
      <alignment horizontal="center" vertical="center"/>
    </xf>
    <xf numFmtId="0" fontId="74" fillId="0" borderId="38" xfId="0" applyFont="1" applyBorder="1" applyAlignment="1">
      <alignment horizontal="center" vertical="center" wrapText="1"/>
    </xf>
    <xf numFmtId="0" fontId="74" fillId="0" borderId="38" xfId="0" applyFont="1" applyBorder="1" applyAlignment="1">
      <alignment horizontal="center" vertical="center"/>
    </xf>
  </cellXfs>
  <cellStyles count="2">
    <cellStyle name="메모" xfId="1" builtinId="10"/>
    <cellStyle name="표준" xfId="0" builtinId="0"/>
  </cellStyles>
  <dxfs count="38">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s>
  <tableStyles count="0" defaultTableStyle="TableStyleMedium2" defaultPivotStyle="PivotStyleLight16"/>
  <colors>
    <mruColors>
      <color rgb="FFCCFFFF"/>
      <color rgb="FF0000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268941</xdr:colOff>
      <xdr:row>12</xdr:row>
      <xdr:rowOff>211793</xdr:rowOff>
    </xdr:from>
    <xdr:to>
      <xdr:col>2</xdr:col>
      <xdr:colOff>0</xdr:colOff>
      <xdr:row>16</xdr:row>
      <xdr:rowOff>144558</xdr:rowOff>
    </xdr:to>
    <xdr:sp macro="" textlink="">
      <xdr:nvSpPr>
        <xdr:cNvPr id="2" name="모서리가 둥근 직사각형 1">
          <a:extLst>
            <a:ext uri="{FF2B5EF4-FFF2-40B4-BE49-F238E27FC236}">
              <a16:creationId xmlns:a16="http://schemas.microsoft.com/office/drawing/2014/main" id="{00000000-0008-0000-0000-000002000000}"/>
            </a:ext>
          </a:extLst>
        </xdr:cNvPr>
        <xdr:cNvSpPr/>
      </xdr:nvSpPr>
      <xdr:spPr>
        <a:xfrm>
          <a:off x="488016" y="10479743"/>
          <a:ext cx="1407459"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검사 완료</a:t>
          </a:r>
        </a:p>
      </xdr:txBody>
    </xdr:sp>
    <xdr:clientData/>
  </xdr:twoCellAnchor>
  <xdr:twoCellAnchor>
    <xdr:from>
      <xdr:col>2</xdr:col>
      <xdr:colOff>981636</xdr:colOff>
      <xdr:row>10</xdr:row>
      <xdr:rowOff>17931</xdr:rowOff>
    </xdr:from>
    <xdr:to>
      <xdr:col>3</xdr:col>
      <xdr:colOff>858371</xdr:colOff>
      <xdr:row>13</xdr:row>
      <xdr:rowOff>163607</xdr:rowOff>
    </xdr:to>
    <xdr:sp macro="" textlink="">
      <xdr:nvSpPr>
        <xdr:cNvPr id="3" name="모서리가 둥근 직사각형 2">
          <a:extLst>
            <a:ext uri="{FF2B5EF4-FFF2-40B4-BE49-F238E27FC236}">
              <a16:creationId xmlns:a16="http://schemas.microsoft.com/office/drawing/2014/main" id="{00000000-0008-0000-0000-000003000000}"/>
            </a:ext>
          </a:extLst>
        </xdr:cNvPr>
        <xdr:cNvSpPr/>
      </xdr:nvSpPr>
      <xdr:spPr>
        <a:xfrm>
          <a:off x="2877111" y="9866781"/>
          <a:ext cx="1410260" cy="774326"/>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기존 데이터 저장</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(csv,</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IMG etc.)</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2</xdr:col>
      <xdr:colOff>981636</xdr:colOff>
      <xdr:row>15</xdr:row>
      <xdr:rowOff>192743</xdr:rowOff>
    </xdr:from>
    <xdr:to>
      <xdr:col>3</xdr:col>
      <xdr:colOff>858371</xdr:colOff>
      <xdr:row>19</xdr:row>
      <xdr:rowOff>125508</xdr:rowOff>
    </xdr:to>
    <xdr:sp macro="" textlink="">
      <xdr:nvSpPr>
        <xdr:cNvPr id="4" name="모서리가 둥근 직사각형 3">
          <a:extLst>
            <a:ext uri="{FF2B5EF4-FFF2-40B4-BE49-F238E27FC236}">
              <a16:creationId xmlns:a16="http://schemas.microsoft.com/office/drawing/2014/main" id="{00000000-0008-0000-0000-000004000000}"/>
            </a:ext>
          </a:extLst>
        </xdr:cNvPr>
        <xdr:cNvSpPr/>
      </xdr:nvSpPr>
      <xdr:spPr>
        <a:xfrm>
          <a:off x="2877111" y="11089343"/>
          <a:ext cx="1410260"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검사 완료</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(json,</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IMG)</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2</xdr:col>
      <xdr:colOff>0</xdr:colOff>
      <xdr:row>11</xdr:row>
      <xdr:rowOff>197225</xdr:rowOff>
    </xdr:from>
    <xdr:to>
      <xdr:col>2</xdr:col>
      <xdr:colOff>981636</xdr:colOff>
      <xdr:row>14</xdr:row>
      <xdr:rowOff>178176</xdr:rowOff>
    </xdr:to>
    <xdr:cxnSp macro="">
      <xdr:nvCxnSpPr>
        <xdr:cNvPr id="5" name="직선 화살표 연결선 4">
          <a:extLst>
            <a:ext uri="{FF2B5EF4-FFF2-40B4-BE49-F238E27FC236}">
              <a16:creationId xmlns:a16="http://schemas.microsoft.com/office/drawing/2014/main" id="{00000000-0008-0000-0000-000005000000}"/>
            </a:ext>
          </a:extLst>
        </xdr:cNvPr>
        <xdr:cNvCxnSpPr>
          <a:stCxn id="2" idx="3"/>
          <a:endCxn id="3" idx="1"/>
        </xdr:cNvCxnSpPr>
      </xdr:nvCxnSpPr>
      <xdr:spPr>
        <a:xfrm flipV="1">
          <a:off x="1895475" y="10255625"/>
          <a:ext cx="981636" cy="60960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xdr:row>
      <xdr:rowOff>178176</xdr:rowOff>
    </xdr:from>
    <xdr:to>
      <xdr:col>2</xdr:col>
      <xdr:colOff>981636</xdr:colOff>
      <xdr:row>17</xdr:row>
      <xdr:rowOff>159125</xdr:rowOff>
    </xdr:to>
    <xdr:cxnSp macro="">
      <xdr:nvCxnSpPr>
        <xdr:cNvPr id="6" name="직선 화살표 연결선 5">
          <a:extLst>
            <a:ext uri="{FF2B5EF4-FFF2-40B4-BE49-F238E27FC236}">
              <a16:creationId xmlns:a16="http://schemas.microsoft.com/office/drawing/2014/main" id="{00000000-0008-0000-0000-000006000000}"/>
            </a:ext>
          </a:extLst>
        </xdr:cNvPr>
        <xdr:cNvCxnSpPr>
          <a:stCxn id="2" idx="3"/>
          <a:endCxn id="4" idx="1"/>
        </xdr:cNvCxnSpPr>
      </xdr:nvCxnSpPr>
      <xdr:spPr>
        <a:xfrm>
          <a:off x="1895475" y="10865226"/>
          <a:ext cx="981636" cy="60959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513230</xdr:colOff>
      <xdr:row>10</xdr:row>
      <xdr:rowOff>17931</xdr:rowOff>
    </xdr:from>
    <xdr:to>
      <xdr:col>7</xdr:col>
      <xdr:colOff>558053</xdr:colOff>
      <xdr:row>13</xdr:row>
      <xdr:rowOff>163607</xdr:rowOff>
    </xdr:to>
    <xdr:sp macro="" textlink="">
      <xdr:nvSpPr>
        <xdr:cNvPr id="7" name="모서리가 둥근 직사각형 6">
          <a:extLst>
            <a:ext uri="{FF2B5EF4-FFF2-40B4-BE49-F238E27FC236}">
              <a16:creationId xmlns:a16="http://schemas.microsoft.com/office/drawing/2014/main" id="{00000000-0008-0000-0000-000007000000}"/>
            </a:ext>
          </a:extLst>
        </xdr:cNvPr>
        <xdr:cNvSpPr/>
      </xdr:nvSpPr>
      <xdr:spPr>
        <a:xfrm>
          <a:off x="5656730" y="9866781"/>
          <a:ext cx="1416423" cy="774326"/>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3</a:t>
          </a:r>
          <a:r>
            <a:rPr lang="ko-KR" altLang="en-US" sz="1200" b="1">
              <a:solidFill>
                <a:srgbClr val="0000FF"/>
              </a:solidFill>
              <a:latin typeface="LG스마트체 Regular" panose="020B0600000101010101" pitchFamily="50" charset="-127"/>
              <a:ea typeface="LG스마트체 Regular" panose="020B0600000101010101" pitchFamily="50" charset="-127"/>
            </a:rPr>
            <a:t>개월 후 삭제</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주체</a:t>
          </a: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검사기</a:t>
          </a:r>
          <a:r>
            <a:rPr lang="en-US" altLang="ko-KR" sz="1200" b="1">
              <a:solidFill>
                <a:srgbClr val="0000FF"/>
              </a:solidFill>
              <a:latin typeface="LG스마트체 Regular" panose="020B0600000101010101" pitchFamily="50" charset="-127"/>
              <a:ea typeface="LG스마트체 Regular" panose="020B0600000101010101" pitchFamily="50" charset="-127"/>
            </a:rPr>
            <a:t>)</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5</xdr:col>
      <xdr:colOff>513230</xdr:colOff>
      <xdr:row>15</xdr:row>
      <xdr:rowOff>192743</xdr:rowOff>
    </xdr:from>
    <xdr:to>
      <xdr:col>7</xdr:col>
      <xdr:colOff>558053</xdr:colOff>
      <xdr:row>19</xdr:row>
      <xdr:rowOff>125508</xdr:rowOff>
    </xdr:to>
    <xdr:sp macro="" textlink="">
      <xdr:nvSpPr>
        <xdr:cNvPr id="8" name="모서리가 둥근 직사각형 7">
          <a:extLst>
            <a:ext uri="{FF2B5EF4-FFF2-40B4-BE49-F238E27FC236}">
              <a16:creationId xmlns:a16="http://schemas.microsoft.com/office/drawing/2014/main" id="{00000000-0008-0000-0000-000008000000}"/>
            </a:ext>
          </a:extLst>
        </xdr:cNvPr>
        <xdr:cNvSpPr/>
      </xdr:nvSpPr>
      <xdr:spPr>
        <a:xfrm>
          <a:off x="5656730" y="11089343"/>
          <a:ext cx="1416423"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전송 완료 후 삭제</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주체</a:t>
          </a: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Agent)</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3</xdr:col>
      <xdr:colOff>858371</xdr:colOff>
      <xdr:row>11</xdr:row>
      <xdr:rowOff>197225</xdr:rowOff>
    </xdr:from>
    <xdr:to>
      <xdr:col>5</xdr:col>
      <xdr:colOff>513230</xdr:colOff>
      <xdr:row>11</xdr:row>
      <xdr:rowOff>197225</xdr:rowOff>
    </xdr:to>
    <xdr:cxnSp macro="">
      <xdr:nvCxnSpPr>
        <xdr:cNvPr id="9" name="직선 화살표 연결선 8">
          <a:extLst>
            <a:ext uri="{FF2B5EF4-FFF2-40B4-BE49-F238E27FC236}">
              <a16:creationId xmlns:a16="http://schemas.microsoft.com/office/drawing/2014/main" id="{00000000-0008-0000-0000-000009000000}"/>
            </a:ext>
          </a:extLst>
        </xdr:cNvPr>
        <xdr:cNvCxnSpPr>
          <a:stCxn id="3" idx="3"/>
          <a:endCxn id="7" idx="1"/>
        </xdr:cNvCxnSpPr>
      </xdr:nvCxnSpPr>
      <xdr:spPr>
        <a:xfrm>
          <a:off x="4287371" y="10255625"/>
          <a:ext cx="1369359" cy="0"/>
        </a:xfrm>
        <a:prstGeom prst="straightConnector1">
          <a:avLst/>
        </a:prstGeom>
        <a:ln>
          <a:solidFill>
            <a:sysClr val="windowText" lastClr="00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858371</xdr:colOff>
      <xdr:row>17</xdr:row>
      <xdr:rowOff>159125</xdr:rowOff>
    </xdr:from>
    <xdr:to>
      <xdr:col>5</xdr:col>
      <xdr:colOff>513230</xdr:colOff>
      <xdr:row>17</xdr:row>
      <xdr:rowOff>159125</xdr:rowOff>
    </xdr:to>
    <xdr:cxnSp macro="">
      <xdr:nvCxnSpPr>
        <xdr:cNvPr id="10" name="직선 화살표 연결선 9">
          <a:extLst>
            <a:ext uri="{FF2B5EF4-FFF2-40B4-BE49-F238E27FC236}">
              <a16:creationId xmlns:a16="http://schemas.microsoft.com/office/drawing/2014/main" id="{00000000-0008-0000-0000-00000A000000}"/>
            </a:ext>
          </a:extLst>
        </xdr:cNvPr>
        <xdr:cNvCxnSpPr>
          <a:stCxn id="4" idx="3"/>
          <a:endCxn id="8" idx="1"/>
        </xdr:cNvCxnSpPr>
      </xdr:nvCxnSpPr>
      <xdr:spPr>
        <a:xfrm>
          <a:off x="4287371" y="11474825"/>
          <a:ext cx="1369359" cy="0"/>
        </a:xfrm>
        <a:prstGeom prst="straightConnector1">
          <a:avLst/>
        </a:prstGeom>
        <a:ln>
          <a:solidFill>
            <a:sysClr val="windowText" lastClr="00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484095</xdr:colOff>
      <xdr:row>19</xdr:row>
      <xdr:rowOff>190500</xdr:rowOff>
    </xdr:from>
    <xdr:to>
      <xdr:col>7</xdr:col>
      <xdr:colOff>528918</xdr:colOff>
      <xdr:row>23</xdr:row>
      <xdr:rowOff>168787</xdr:rowOff>
    </xdr:to>
    <xdr:sp macro="" textlink="">
      <xdr:nvSpPr>
        <xdr:cNvPr id="11" name="모서리가 둥근 직사각형 10">
          <a:extLst>
            <a:ext uri="{FF2B5EF4-FFF2-40B4-BE49-F238E27FC236}">
              <a16:creationId xmlns:a16="http://schemas.microsoft.com/office/drawing/2014/main" id="{00000000-0008-0000-0000-00000B000000}"/>
            </a:ext>
          </a:extLst>
        </xdr:cNvPr>
        <xdr:cNvSpPr/>
      </xdr:nvSpPr>
      <xdr:spPr>
        <a:xfrm>
          <a:off x="5638801" y="11956676"/>
          <a:ext cx="1411941" cy="82993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FF0000"/>
              </a:solidFill>
              <a:latin typeface="LG스마트체 Regular" panose="020B0600000101010101" pitchFamily="50" charset="-127"/>
              <a:ea typeface="LG스마트체 Regular" panose="020B0600000101010101" pitchFamily="50" charset="-127"/>
            </a:rPr>
            <a:t>전송 실패시 임시보관</a:t>
          </a:r>
          <a:endParaRPr lang="en-US" altLang="ko-KR" sz="1200" b="1">
            <a:solidFill>
              <a:srgbClr val="FF0000"/>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(json,</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IMG)</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3</xdr:col>
      <xdr:colOff>858371</xdr:colOff>
      <xdr:row>17</xdr:row>
      <xdr:rowOff>159125</xdr:rowOff>
    </xdr:from>
    <xdr:to>
      <xdr:col>5</xdr:col>
      <xdr:colOff>484095</xdr:colOff>
      <xdr:row>21</xdr:row>
      <xdr:rowOff>179644</xdr:rowOff>
    </xdr:to>
    <xdr:cxnSp macro="">
      <xdr:nvCxnSpPr>
        <xdr:cNvPr id="12" name="직선 화살표 연결선 11">
          <a:extLst>
            <a:ext uri="{FF2B5EF4-FFF2-40B4-BE49-F238E27FC236}">
              <a16:creationId xmlns:a16="http://schemas.microsoft.com/office/drawing/2014/main" id="{00000000-0008-0000-0000-00000C000000}"/>
            </a:ext>
          </a:extLst>
        </xdr:cNvPr>
        <xdr:cNvCxnSpPr>
          <a:stCxn id="4" idx="3"/>
          <a:endCxn id="11" idx="1"/>
        </xdr:cNvCxnSpPr>
      </xdr:nvCxnSpPr>
      <xdr:spPr>
        <a:xfrm>
          <a:off x="4287371" y="11474825"/>
          <a:ext cx="1340224" cy="858719"/>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1622613</xdr:colOff>
      <xdr:row>20</xdr:row>
      <xdr:rowOff>56379</xdr:rowOff>
    </xdr:from>
    <xdr:to>
      <xdr:col>9</xdr:col>
      <xdr:colOff>638735</xdr:colOff>
      <xdr:row>23</xdr:row>
      <xdr:rowOff>89996</xdr:rowOff>
    </xdr:to>
    <xdr:sp macro="" textlink="">
      <xdr:nvSpPr>
        <xdr:cNvPr id="13" name="모서리가 둥근 직사각형 12">
          <a:extLst>
            <a:ext uri="{FF2B5EF4-FFF2-40B4-BE49-F238E27FC236}">
              <a16:creationId xmlns:a16="http://schemas.microsoft.com/office/drawing/2014/main" id="{00000000-0008-0000-0000-00000D000000}"/>
            </a:ext>
          </a:extLst>
        </xdr:cNvPr>
        <xdr:cNvSpPr/>
      </xdr:nvSpPr>
      <xdr:spPr>
        <a:xfrm>
          <a:off x="8137713" y="12000729"/>
          <a:ext cx="1578347" cy="662267"/>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FF0000"/>
              </a:solidFill>
              <a:latin typeface="LG스마트체 Regular" panose="020B0600000101010101" pitchFamily="50" charset="-127"/>
              <a:ea typeface="LG스마트체 Regular" panose="020B0600000101010101" pitchFamily="50" charset="-127"/>
            </a:rPr>
            <a:t>재전송 성공시 삭제</a:t>
          </a:r>
          <a:endParaRPr lang="en-US" altLang="ko-KR" sz="1200" b="1">
            <a:solidFill>
              <a:srgbClr val="FF0000"/>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(json,</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IMG)</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7</xdr:col>
      <xdr:colOff>528918</xdr:colOff>
      <xdr:row>21</xdr:row>
      <xdr:rowOff>179644</xdr:rowOff>
    </xdr:from>
    <xdr:to>
      <xdr:col>7</xdr:col>
      <xdr:colOff>1622613</xdr:colOff>
      <xdr:row>21</xdr:row>
      <xdr:rowOff>179644</xdr:rowOff>
    </xdr:to>
    <xdr:cxnSp macro="">
      <xdr:nvCxnSpPr>
        <xdr:cNvPr id="14" name="직선 화살표 연결선 13">
          <a:extLst>
            <a:ext uri="{FF2B5EF4-FFF2-40B4-BE49-F238E27FC236}">
              <a16:creationId xmlns:a16="http://schemas.microsoft.com/office/drawing/2014/main" id="{00000000-0008-0000-0000-00000E000000}"/>
            </a:ext>
          </a:extLst>
        </xdr:cNvPr>
        <xdr:cNvCxnSpPr>
          <a:stCxn id="11" idx="3"/>
          <a:endCxn id="13" idx="1"/>
        </xdr:cNvCxnSpPr>
      </xdr:nvCxnSpPr>
      <xdr:spPr>
        <a:xfrm>
          <a:off x="7044018" y="12333544"/>
          <a:ext cx="1093695" cy="0"/>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33616</xdr:colOff>
      <xdr:row>11</xdr:row>
      <xdr:rowOff>78441</xdr:rowOff>
    </xdr:from>
    <xdr:to>
      <xdr:col>5</xdr:col>
      <xdr:colOff>250057</xdr:colOff>
      <xdr:row>12</xdr:row>
      <xdr:rowOff>100853</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4491316" y="10136841"/>
          <a:ext cx="902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0000FF"/>
              </a:solidFill>
            </a:rPr>
            <a:t>Normal</a:t>
          </a:r>
          <a:r>
            <a:rPr lang="en-US" altLang="ko-KR" sz="1000" baseline="0">
              <a:solidFill>
                <a:srgbClr val="0000FF"/>
              </a:solidFill>
            </a:rPr>
            <a:t> CASE</a:t>
          </a:r>
          <a:endParaRPr lang="ko-KR" altLang="en-US" sz="1000">
            <a:solidFill>
              <a:srgbClr val="0000FF"/>
            </a:solidFill>
          </a:endParaRPr>
        </a:p>
      </xdr:txBody>
    </xdr:sp>
    <xdr:clientData/>
  </xdr:twoCellAnchor>
  <xdr:twoCellAnchor>
    <xdr:from>
      <xdr:col>4</xdr:col>
      <xdr:colOff>33616</xdr:colOff>
      <xdr:row>17</xdr:row>
      <xdr:rowOff>29135</xdr:rowOff>
    </xdr:from>
    <xdr:to>
      <xdr:col>5</xdr:col>
      <xdr:colOff>250057</xdr:colOff>
      <xdr:row>18</xdr:row>
      <xdr:rowOff>51547</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4491316" y="11344835"/>
          <a:ext cx="902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0000FF"/>
              </a:solidFill>
            </a:rPr>
            <a:t>Normal</a:t>
          </a:r>
          <a:r>
            <a:rPr lang="en-US" altLang="ko-KR" sz="1000" baseline="0">
              <a:solidFill>
                <a:srgbClr val="0000FF"/>
              </a:solidFill>
            </a:rPr>
            <a:t> CASE</a:t>
          </a:r>
          <a:endParaRPr lang="ko-KR" altLang="en-US" sz="1000">
            <a:solidFill>
              <a:srgbClr val="0000FF"/>
            </a:solidFill>
          </a:endParaRPr>
        </a:p>
      </xdr:txBody>
    </xdr:sp>
    <xdr:clientData/>
  </xdr:twoCellAnchor>
  <xdr:twoCellAnchor>
    <xdr:from>
      <xdr:col>5</xdr:col>
      <xdr:colOff>381001</xdr:colOff>
      <xdr:row>23</xdr:row>
      <xdr:rowOff>210668</xdr:rowOff>
    </xdr:from>
    <xdr:to>
      <xdr:col>7</xdr:col>
      <xdr:colOff>739589</xdr:colOff>
      <xdr:row>26</xdr:row>
      <xdr:rowOff>111933</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5535707" y="12828492"/>
          <a:ext cx="1725706" cy="54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00">
              <a:solidFill>
                <a:srgbClr val="FF0000"/>
              </a:solidFill>
            </a:rPr>
            <a:t>※ Local</a:t>
          </a:r>
          <a:r>
            <a:rPr lang="ko-KR" altLang="en-US" sz="1000">
              <a:solidFill>
                <a:srgbClr val="FF0000"/>
              </a:solidFill>
            </a:rPr>
            <a:t>에서의 보관기한은</a:t>
          </a:r>
          <a:endParaRPr lang="en-US" altLang="ko-KR" sz="1000">
            <a:solidFill>
              <a:srgbClr val="FF0000"/>
            </a:solidFill>
          </a:endParaRPr>
        </a:p>
        <a:p>
          <a:pPr algn="l"/>
          <a:r>
            <a:rPr lang="ko-KR" altLang="en-US" sz="1000">
              <a:solidFill>
                <a:srgbClr val="FF0000"/>
              </a:solidFill>
            </a:rPr>
            <a:t> 권장은 </a:t>
          </a:r>
          <a:r>
            <a:rPr lang="en-US" altLang="ko-KR" sz="1000">
              <a:solidFill>
                <a:srgbClr val="FF0000"/>
              </a:solidFill>
            </a:rPr>
            <a:t>7</a:t>
          </a:r>
          <a:r>
            <a:rPr lang="ko-KR" altLang="en-US" sz="1000">
              <a:solidFill>
                <a:srgbClr val="FF0000"/>
              </a:solidFill>
            </a:rPr>
            <a:t>일</a:t>
          </a:r>
        </a:p>
      </xdr:txBody>
    </xdr:sp>
    <xdr:clientData/>
  </xdr:twoCellAnchor>
  <xdr:twoCellAnchor>
    <xdr:from>
      <xdr:col>16</xdr:col>
      <xdr:colOff>112059</xdr:colOff>
      <xdr:row>3</xdr:row>
      <xdr:rowOff>0</xdr:rowOff>
    </xdr:from>
    <xdr:to>
      <xdr:col>19</xdr:col>
      <xdr:colOff>100853</xdr:colOff>
      <xdr:row>3</xdr:row>
      <xdr:rowOff>4862696</xdr:rowOff>
    </xdr:to>
    <xdr:grpSp>
      <xdr:nvGrpSpPr>
        <xdr:cNvPr id="19" name="그룹 18">
          <a:extLst>
            <a:ext uri="{FF2B5EF4-FFF2-40B4-BE49-F238E27FC236}">
              <a16:creationId xmlns:a16="http://schemas.microsoft.com/office/drawing/2014/main" id="{00000000-0008-0000-0000-000013000000}"/>
            </a:ext>
          </a:extLst>
        </xdr:cNvPr>
        <xdr:cNvGrpSpPr/>
      </xdr:nvGrpSpPr>
      <xdr:grpSpPr>
        <a:xfrm>
          <a:off x="19028709" y="2257425"/>
          <a:ext cx="8504144" cy="4862696"/>
          <a:chOff x="19027588" y="2252382"/>
          <a:chExt cx="8505265" cy="4862696"/>
        </a:xfrm>
      </xdr:grpSpPr>
      <xdr:pic>
        <xdr:nvPicPr>
          <xdr:cNvPr id="20" name="그림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
          <a:stretch>
            <a:fillRect/>
          </a:stretch>
        </xdr:blipFill>
        <xdr:spPr>
          <a:xfrm>
            <a:off x="19027588" y="2252382"/>
            <a:ext cx="8505265" cy="4862696"/>
          </a:xfrm>
          <a:prstGeom prst="rect">
            <a:avLst/>
          </a:prstGeom>
        </xdr:spPr>
      </xdr:pic>
      <xdr:cxnSp macro="">
        <xdr:nvCxnSpPr>
          <xdr:cNvPr id="21" name="직선 연결선 20">
            <a:extLst>
              <a:ext uri="{FF2B5EF4-FFF2-40B4-BE49-F238E27FC236}">
                <a16:creationId xmlns:a16="http://schemas.microsoft.com/office/drawing/2014/main" id="{00000000-0008-0000-0000-000015000000}"/>
              </a:ext>
            </a:extLst>
          </xdr:cNvPr>
          <xdr:cNvCxnSpPr/>
        </xdr:nvCxnSpPr>
        <xdr:spPr>
          <a:xfrm>
            <a:off x="21481676" y="6443382"/>
            <a:ext cx="1893795"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xnSp macro="">
        <xdr:nvCxnSpPr>
          <xdr:cNvPr id="22" name="직선 연결선 21">
            <a:extLst>
              <a:ext uri="{FF2B5EF4-FFF2-40B4-BE49-F238E27FC236}">
                <a16:creationId xmlns:a16="http://schemas.microsoft.com/office/drawing/2014/main" id="{00000000-0008-0000-0000-000016000000}"/>
              </a:ext>
            </a:extLst>
          </xdr:cNvPr>
          <xdr:cNvCxnSpPr/>
        </xdr:nvCxnSpPr>
        <xdr:spPr>
          <a:xfrm>
            <a:off x="21481676" y="6712324"/>
            <a:ext cx="1927412"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23442704" y="6321458"/>
            <a:ext cx="168969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DEFECT_ABSOLUTE_IMG_X</a:t>
            </a:r>
            <a:endParaRPr lang="ko-KR" altLang="ko-KR">
              <a:solidFill>
                <a:srgbClr val="0000FF"/>
              </a:solidFill>
              <a:effectLst/>
              <a:latin typeface="+mj-ea"/>
              <a:ea typeface="+mj-ea"/>
            </a:endParaRPr>
          </a:p>
        </xdr:txBody>
      </xdr:sp>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23442704" y="6585918"/>
            <a:ext cx="1684435"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DEFECT_ABSOLUTE_IMG_Y</a:t>
            </a:r>
            <a:endParaRPr lang="ko-KR" altLang="ko-KR">
              <a:solidFill>
                <a:srgbClr val="0000FF"/>
              </a:solidFill>
              <a:effectLst/>
              <a:latin typeface="+mj-ea"/>
              <a:ea typeface="+mj-ea"/>
            </a:endParaRPr>
          </a:p>
        </xdr:txBody>
      </xdr: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25885586" y="6332664"/>
            <a:ext cx="26398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.000</a:t>
            </a:r>
            <a:endParaRPr lang="ko-KR" altLang="ko-KR">
              <a:solidFill>
                <a:srgbClr val="0000FF"/>
              </a:solidFill>
              <a:effectLst/>
              <a:latin typeface="+mj-ea"/>
              <a:ea typeface="+mj-ea"/>
            </a:endParaRPr>
          </a:p>
        </xdr:txBody>
      </xdr:sp>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25885586" y="6574712"/>
            <a:ext cx="26398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.000</a:t>
            </a:r>
            <a:endParaRPr lang="ko-KR" altLang="ko-KR" sz="1100" b="0" i="0">
              <a:solidFill>
                <a:srgbClr val="0000FF"/>
              </a:solidFill>
              <a:effectLst/>
              <a:latin typeface="+mj-ea"/>
              <a:ea typeface="+mj-ea"/>
              <a:cs typeface="+mn-cs"/>
            </a:endParaRPr>
          </a:p>
        </xdr:txBody>
      </xdr:sp>
    </xdr:grpSp>
    <xdr:clientData/>
  </xdr:twoCellAnchor>
  <xdr:twoCellAnchor>
    <xdr:from>
      <xdr:col>7</xdr:col>
      <xdr:colOff>1593476</xdr:colOff>
      <xdr:row>24</xdr:row>
      <xdr:rowOff>192741</xdr:rowOff>
    </xdr:from>
    <xdr:to>
      <xdr:col>10</xdr:col>
      <xdr:colOff>336177</xdr:colOff>
      <xdr:row>28</xdr:row>
      <xdr:rowOff>171029</xdr:rowOff>
    </xdr:to>
    <xdr:sp macro="" textlink="">
      <xdr:nvSpPr>
        <xdr:cNvPr id="27" name="모서리가 둥근 직사각형 26">
          <a:extLst>
            <a:ext uri="{FF2B5EF4-FFF2-40B4-BE49-F238E27FC236}">
              <a16:creationId xmlns:a16="http://schemas.microsoft.com/office/drawing/2014/main" id="{00000000-0008-0000-0000-00001B000000}"/>
            </a:ext>
          </a:extLst>
        </xdr:cNvPr>
        <xdr:cNvSpPr/>
      </xdr:nvSpPr>
      <xdr:spPr>
        <a:xfrm>
          <a:off x="8115300" y="13023476"/>
          <a:ext cx="1992406" cy="82993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Agent</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Program </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미실행 시 </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UI</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상 </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Alarm </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발생 될 것</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7</xdr:col>
      <xdr:colOff>528918</xdr:colOff>
      <xdr:row>21</xdr:row>
      <xdr:rowOff>179644</xdr:rowOff>
    </xdr:from>
    <xdr:to>
      <xdr:col>7</xdr:col>
      <xdr:colOff>1593476</xdr:colOff>
      <xdr:row>26</xdr:row>
      <xdr:rowOff>181885</xdr:rowOff>
    </xdr:to>
    <xdr:cxnSp macro="">
      <xdr:nvCxnSpPr>
        <xdr:cNvPr id="28" name="직선 화살표 연결선 27">
          <a:extLst>
            <a:ext uri="{FF2B5EF4-FFF2-40B4-BE49-F238E27FC236}">
              <a16:creationId xmlns:a16="http://schemas.microsoft.com/office/drawing/2014/main" id="{00000000-0008-0000-0000-00001C000000}"/>
            </a:ext>
          </a:extLst>
        </xdr:cNvPr>
        <xdr:cNvCxnSpPr>
          <a:stCxn id="11" idx="3"/>
          <a:endCxn id="27" idx="1"/>
        </xdr:cNvCxnSpPr>
      </xdr:nvCxnSpPr>
      <xdr:spPr>
        <a:xfrm>
          <a:off x="7050742" y="12371644"/>
          <a:ext cx="1064558" cy="1066800"/>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33616</xdr:colOff>
      <xdr:row>19</xdr:row>
      <xdr:rowOff>125506</xdr:rowOff>
    </xdr:from>
    <xdr:to>
      <xdr:col>5</xdr:col>
      <xdr:colOff>358057</xdr:colOff>
      <xdr:row>20</xdr:row>
      <xdr:rowOff>147918</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4491316" y="11860306"/>
          <a:ext cx="1010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FF0000"/>
              </a:solidFill>
            </a:rPr>
            <a:t>Abnormal</a:t>
          </a:r>
          <a:r>
            <a:rPr lang="en-US" altLang="ko-KR" sz="1000" baseline="0">
              <a:solidFill>
                <a:srgbClr val="FF0000"/>
              </a:solidFill>
            </a:rPr>
            <a:t> CASE</a:t>
          </a:r>
          <a:endParaRPr lang="ko-KR" altLang="en-US" sz="1000">
            <a:solidFill>
              <a:srgbClr val="FF0000"/>
            </a:solidFill>
          </a:endParaRPr>
        </a:p>
      </xdr:txBody>
    </xdr:sp>
    <xdr:clientData/>
  </xdr:twoCellAnchor>
  <xdr:twoCellAnchor>
    <xdr:from>
      <xdr:col>11</xdr:col>
      <xdr:colOff>89648</xdr:colOff>
      <xdr:row>19</xdr:row>
      <xdr:rowOff>56030</xdr:rowOff>
    </xdr:from>
    <xdr:to>
      <xdr:col>15</xdr:col>
      <xdr:colOff>1344706</xdr:colOff>
      <xdr:row>29</xdr:row>
      <xdr:rowOff>123265</xdr:rowOff>
    </xdr:to>
    <xdr:sp macro="" textlink="">
      <xdr:nvSpPr>
        <xdr:cNvPr id="37" name="직사각형 36">
          <a:extLst>
            <a:ext uri="{FF2B5EF4-FFF2-40B4-BE49-F238E27FC236}">
              <a16:creationId xmlns:a16="http://schemas.microsoft.com/office/drawing/2014/main" id="{00000000-0008-0000-0000-000025000000}"/>
            </a:ext>
          </a:extLst>
        </xdr:cNvPr>
        <xdr:cNvSpPr/>
      </xdr:nvSpPr>
      <xdr:spPr>
        <a:xfrm>
          <a:off x="10544736" y="11822206"/>
          <a:ext cx="3989294" cy="2196353"/>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KOR : "</a:t>
          </a:r>
          <a:r>
            <a:rPr lang="ko-KR" altLang="en-US" sz="1100">
              <a:solidFill>
                <a:sysClr val="windowText" lastClr="000000"/>
              </a:solidFill>
            </a:rPr>
            <a:t>실시간 검사정보 통합 모니터링 </a:t>
          </a:r>
          <a:r>
            <a:rPr lang="en-US" altLang="ko-KR" sz="1100">
              <a:solidFill>
                <a:sysClr val="windowText" lastClr="000000"/>
              </a:solidFill>
            </a:rPr>
            <a:t>Agent</a:t>
          </a:r>
          <a:r>
            <a:rPr lang="en-US" altLang="ko-KR" sz="1100" baseline="0">
              <a:solidFill>
                <a:sysClr val="windowText" lastClr="000000"/>
              </a:solidFill>
            </a:rPr>
            <a:t> </a:t>
          </a:r>
          <a:r>
            <a:rPr lang="ko-KR" altLang="en-US" sz="1100" baseline="0">
              <a:solidFill>
                <a:sysClr val="windowText" lastClr="000000"/>
              </a:solidFill>
            </a:rPr>
            <a:t>미실행으로 인해 </a:t>
          </a:r>
          <a:r>
            <a:rPr lang="en-US" altLang="ko-KR" sz="1100" baseline="0">
              <a:solidFill>
                <a:sysClr val="windowText" lastClr="000000"/>
              </a:solidFill>
            </a:rPr>
            <a:t>SPC+</a:t>
          </a:r>
          <a:r>
            <a:rPr lang="ko-KR" altLang="en-US" sz="1100" baseline="0">
              <a:solidFill>
                <a:sysClr val="windowText" lastClr="000000"/>
              </a:solidFill>
            </a:rPr>
            <a:t>에 미보고 된 데이터가 누적이 되고 있습니다</a:t>
          </a:r>
          <a:r>
            <a:rPr lang="en-US" altLang="ko-KR" sz="1100" baseline="0">
              <a:solidFill>
                <a:sysClr val="windowText" lastClr="000000"/>
              </a:solidFill>
            </a:rPr>
            <a:t>. PC </a:t>
          </a:r>
          <a:r>
            <a:rPr lang="ko-KR" altLang="en-US" sz="1100" baseline="0">
              <a:solidFill>
                <a:sysClr val="windowText" lastClr="000000"/>
              </a:solidFill>
            </a:rPr>
            <a:t>정지가 발생이 될 수 있으니</a:t>
          </a:r>
          <a:r>
            <a:rPr lang="en-US" altLang="ko-KR" sz="1100" baseline="0">
              <a:solidFill>
                <a:sysClr val="windowText" lastClr="000000"/>
              </a:solidFill>
            </a:rPr>
            <a:t>, </a:t>
          </a:r>
          <a:r>
            <a:rPr lang="ko-KR" altLang="en-US" sz="1100">
              <a:solidFill>
                <a:sysClr val="windowText" lastClr="000000"/>
              </a:solidFill>
            </a:rPr>
            <a:t>바탕화면에 있는 </a:t>
          </a:r>
          <a:r>
            <a:rPr lang="en-US" altLang="ko-KR" sz="1100">
              <a:solidFill>
                <a:sysClr val="windowText" lastClr="000000"/>
              </a:solidFill>
            </a:rPr>
            <a:t>UbiAgent.exe</a:t>
          </a:r>
          <a:r>
            <a:rPr lang="ko-KR" altLang="en-US" sz="1100">
              <a:solidFill>
                <a:sysClr val="windowText" lastClr="000000"/>
              </a:solidFill>
            </a:rPr>
            <a:t>를</a:t>
          </a:r>
          <a:r>
            <a:rPr lang="en-US" altLang="ko-KR" sz="1100" baseline="0">
              <a:solidFill>
                <a:sysClr val="windowText" lastClr="000000"/>
              </a:solidFill>
            </a:rPr>
            <a:t> </a:t>
          </a:r>
          <a:r>
            <a:rPr lang="ko-KR" altLang="en-US" sz="1100" baseline="0">
              <a:solidFill>
                <a:sysClr val="windowText" lastClr="000000"/>
              </a:solidFill>
            </a:rPr>
            <a:t>실행해 주십시오</a:t>
          </a:r>
          <a:r>
            <a:rPr lang="en-US" altLang="ko-KR" sz="1100" baseline="0">
              <a:solidFill>
                <a:sysClr val="windowText" lastClr="000000"/>
              </a:solidFill>
            </a:rPr>
            <a:t>"</a:t>
          </a:r>
        </a:p>
        <a:p>
          <a:pPr algn="l"/>
          <a:endParaRPr lang="en-US" altLang="ko-KR" sz="1100" baseline="0">
            <a:solidFill>
              <a:sysClr val="windowText" lastClr="000000"/>
            </a:solidFill>
          </a:endParaRPr>
        </a:p>
        <a:p>
          <a:pPr algn="l"/>
          <a:r>
            <a:rPr lang="en-US" altLang="ko-KR" sz="1100">
              <a:solidFill>
                <a:sysClr val="windowText" lastClr="000000"/>
              </a:solidFill>
            </a:rPr>
            <a:t>ENG : Due to the non-execution of the real-time inspection information monitoring agent, the unreported data to SPC+ is accumulating. If you do not run UbiAgent.exe, the PC may hang, so please</a:t>
          </a:r>
          <a:r>
            <a:rPr lang="en-US" altLang="ko-KR" sz="1100" baseline="0">
              <a:solidFill>
                <a:sysClr val="windowText" lastClr="000000"/>
              </a:solidFill>
            </a:rPr>
            <a:t> </a:t>
          </a:r>
          <a:r>
            <a:rPr lang="en-US" altLang="ko-KR" sz="1100">
              <a:solidFill>
                <a:sysClr val="windowText" lastClr="000000"/>
              </a:solidFill>
            </a:rPr>
            <a:t>run it from the desktop.</a:t>
          </a:r>
          <a:endParaRPr lang="ko-KR" altLang="en-US" sz="1100">
            <a:solidFill>
              <a:sysClr val="windowText" lastClr="000000"/>
            </a:solidFill>
          </a:endParaRPr>
        </a:p>
      </xdr:txBody>
    </xdr:sp>
    <xdr:clientData/>
  </xdr:twoCellAnchor>
  <xdr:twoCellAnchor>
    <xdr:from>
      <xdr:col>10</xdr:col>
      <xdr:colOff>336177</xdr:colOff>
      <xdr:row>24</xdr:row>
      <xdr:rowOff>89648</xdr:rowOff>
    </xdr:from>
    <xdr:to>
      <xdr:col>11</xdr:col>
      <xdr:colOff>89648</xdr:colOff>
      <xdr:row>26</xdr:row>
      <xdr:rowOff>181885</xdr:rowOff>
    </xdr:to>
    <xdr:cxnSp macro="">
      <xdr:nvCxnSpPr>
        <xdr:cNvPr id="41" name="구부러진 연결선 40">
          <a:extLst>
            <a:ext uri="{FF2B5EF4-FFF2-40B4-BE49-F238E27FC236}">
              <a16:creationId xmlns:a16="http://schemas.microsoft.com/office/drawing/2014/main" id="{00000000-0008-0000-0000-000029000000}"/>
            </a:ext>
          </a:extLst>
        </xdr:cNvPr>
        <xdr:cNvCxnSpPr>
          <a:stCxn id="27" idx="3"/>
          <a:endCxn id="37" idx="1"/>
        </xdr:cNvCxnSpPr>
      </xdr:nvCxnSpPr>
      <xdr:spPr>
        <a:xfrm flipV="1">
          <a:off x="10107706" y="12920383"/>
          <a:ext cx="437030" cy="51806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22413</xdr:colOff>
      <xdr:row>19</xdr:row>
      <xdr:rowOff>78443</xdr:rowOff>
    </xdr:from>
    <xdr:to>
      <xdr:col>16</xdr:col>
      <xdr:colOff>6272493</xdr:colOff>
      <xdr:row>31</xdr:row>
      <xdr:rowOff>8406</xdr:rowOff>
    </xdr:to>
    <xdr:pic>
      <xdr:nvPicPr>
        <xdr:cNvPr id="50" name="그림 49" descr="0774c1e06690b00e03dd01072a353f78">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37942" y="11844619"/>
          <a:ext cx="6250080" cy="248490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593911</xdr:colOff>
      <xdr:row>10</xdr:row>
      <xdr:rowOff>78440</xdr:rowOff>
    </xdr:from>
    <xdr:to>
      <xdr:col>16</xdr:col>
      <xdr:colOff>347383</xdr:colOff>
      <xdr:row>17</xdr:row>
      <xdr:rowOff>131188</xdr:rowOff>
    </xdr:to>
    <xdr:pic>
      <xdr:nvPicPr>
        <xdr:cNvPr id="51" name="그림 50" descr="ff5d653eecd820a6415b0827a4f360af">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99676" y="9928411"/>
          <a:ext cx="6163236" cy="154313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7086602</xdr:colOff>
      <xdr:row>19</xdr:row>
      <xdr:rowOff>61071</xdr:rowOff>
    </xdr:from>
    <xdr:to>
      <xdr:col>26</xdr:col>
      <xdr:colOff>272305</xdr:colOff>
      <xdr:row>31</xdr:row>
      <xdr:rowOff>67234</xdr:rowOff>
    </xdr:to>
    <xdr:pic>
      <xdr:nvPicPr>
        <xdr:cNvPr id="52" name="그림 51" descr="21ee533480688fb005e11d7d1913210b">
          <a:extLst>
            <a:ext uri="{FF2B5EF4-FFF2-40B4-BE49-F238E27FC236}">
              <a16:creationId xmlns:a16="http://schemas.microsoft.com/office/drawing/2014/main" id="{00000000-0008-0000-0000-000034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9923"/>
        <a:stretch/>
      </xdr:blipFill>
      <xdr:spPr bwMode="auto">
        <a:xfrm>
          <a:off x="26002131" y="11827247"/>
          <a:ext cx="6487086" cy="256110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182217</xdr:rowOff>
    </xdr:from>
    <xdr:to>
      <xdr:col>10</xdr:col>
      <xdr:colOff>447261</xdr:colOff>
      <xdr:row>14</xdr:row>
      <xdr:rowOff>175975</xdr:rowOff>
    </xdr:to>
    <xdr:sp macro="" textlink="">
      <xdr:nvSpPr>
        <xdr:cNvPr id="2" name="직사각형 1">
          <a:extLst>
            <a:ext uri="{FF2B5EF4-FFF2-40B4-BE49-F238E27FC236}">
              <a16:creationId xmlns:a16="http://schemas.microsoft.com/office/drawing/2014/main" id="{2C4B6D70-4262-4C74-B313-45D84C5F471C}"/>
            </a:ext>
          </a:extLst>
        </xdr:cNvPr>
        <xdr:cNvSpPr/>
      </xdr:nvSpPr>
      <xdr:spPr>
        <a:xfrm>
          <a:off x="0" y="1906242"/>
          <a:ext cx="7514811" cy="946258"/>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xdr:row>
      <xdr:rowOff>171853</xdr:rowOff>
    </xdr:from>
    <xdr:to>
      <xdr:col>10</xdr:col>
      <xdr:colOff>447261</xdr:colOff>
      <xdr:row>26</xdr:row>
      <xdr:rowOff>74540</xdr:rowOff>
    </xdr:to>
    <xdr:sp macro="" textlink="">
      <xdr:nvSpPr>
        <xdr:cNvPr id="3" name="직사각형 2">
          <a:extLst>
            <a:ext uri="{FF2B5EF4-FFF2-40B4-BE49-F238E27FC236}">
              <a16:creationId xmlns:a16="http://schemas.microsoft.com/office/drawing/2014/main" id="{8681D0E0-65E6-4546-B93D-D2156BC7858B}"/>
            </a:ext>
          </a:extLst>
        </xdr:cNvPr>
        <xdr:cNvSpPr/>
      </xdr:nvSpPr>
      <xdr:spPr>
        <a:xfrm>
          <a:off x="0" y="2848378"/>
          <a:ext cx="7514811" cy="1988662"/>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0</xdr:row>
      <xdr:rowOff>0</xdr:rowOff>
    </xdr:from>
    <xdr:to>
      <xdr:col>10</xdr:col>
      <xdr:colOff>447261</xdr:colOff>
      <xdr:row>9</xdr:row>
      <xdr:rowOff>190499</xdr:rowOff>
    </xdr:to>
    <xdr:sp macro="" textlink="">
      <xdr:nvSpPr>
        <xdr:cNvPr id="4" name="직사각형 3">
          <a:extLst>
            <a:ext uri="{FF2B5EF4-FFF2-40B4-BE49-F238E27FC236}">
              <a16:creationId xmlns:a16="http://schemas.microsoft.com/office/drawing/2014/main" id="{2B51D2E1-762F-48B7-9665-E8FEB40A0E04}"/>
            </a:ext>
          </a:extLst>
        </xdr:cNvPr>
        <xdr:cNvSpPr/>
      </xdr:nvSpPr>
      <xdr:spPr>
        <a:xfrm>
          <a:off x="0" y="0"/>
          <a:ext cx="7514811" cy="1914524"/>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962025</xdr:colOff>
      <xdr:row>0</xdr:row>
      <xdr:rowOff>104775</xdr:rowOff>
    </xdr:from>
    <xdr:to>
      <xdr:col>13</xdr:col>
      <xdr:colOff>676275</xdr:colOff>
      <xdr:row>25</xdr:row>
      <xdr:rowOff>142875</xdr:rowOff>
    </xdr:to>
    <xdr:sp macro="" textlink="">
      <xdr:nvSpPr>
        <xdr:cNvPr id="5" name="사각형: 둥근 모서리 4">
          <a:extLst>
            <a:ext uri="{FF2B5EF4-FFF2-40B4-BE49-F238E27FC236}">
              <a16:creationId xmlns:a16="http://schemas.microsoft.com/office/drawing/2014/main" id="{BE56210C-6A05-4981-9EA2-B9179441B837}"/>
            </a:ext>
          </a:extLst>
        </xdr:cNvPr>
        <xdr:cNvSpPr/>
      </xdr:nvSpPr>
      <xdr:spPr>
        <a:xfrm>
          <a:off x="8029575" y="104775"/>
          <a:ext cx="6619875" cy="4638675"/>
        </a:xfrm>
        <a:prstGeom prst="roundRect">
          <a:avLst>
            <a:gd name="adj" fmla="val 7265"/>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rgbClr val="FF0000"/>
              </a:solidFill>
            </a:rPr>
            <a:t>★ </a:t>
          </a:r>
          <a:r>
            <a:rPr lang="en-US" altLang="ko-KR" sz="1100">
              <a:solidFill>
                <a:srgbClr val="FF0000"/>
              </a:solidFill>
            </a:rPr>
            <a:t>VCT </a:t>
          </a:r>
          <a:r>
            <a:rPr lang="ko-KR" altLang="en-US" sz="1100">
              <a:solidFill>
                <a:srgbClr val="FF0000"/>
              </a:solidFill>
            </a:rPr>
            <a:t>반영 사양서</a:t>
          </a:r>
          <a:endParaRPr lang="en-US" altLang="ko-KR" sz="1100">
            <a:solidFill>
              <a:srgbClr val="FF0000"/>
            </a:solidFill>
          </a:endParaRPr>
        </a:p>
        <a:p>
          <a:pPr algn="l"/>
          <a:r>
            <a:rPr lang="en-US" altLang="ko-KR" sz="1100" baseline="0">
              <a:solidFill>
                <a:srgbClr val="FF0000"/>
              </a:solidFill>
            </a:rPr>
            <a:t>-. Target Vision Type  </a:t>
          </a:r>
        </a:p>
        <a:p>
          <a:pPr algn="l"/>
          <a:r>
            <a:rPr lang="en-US" altLang="ko-KR" sz="1100" baseline="0">
              <a:solidFill>
                <a:srgbClr val="FF0000"/>
              </a:solidFill>
            </a:rPr>
            <a:t>   1. LAM-FINAL </a:t>
          </a:r>
        </a:p>
        <a:p>
          <a:pPr algn="l"/>
          <a:r>
            <a:rPr lang="en-US" altLang="ko-KR" sz="1100" baseline="0">
              <a:solidFill>
                <a:srgbClr val="FF0000"/>
              </a:solidFill>
            </a:rPr>
            <a:t>   2. MONO-STACK</a:t>
          </a:r>
        </a:p>
        <a:p>
          <a:pPr algn="l"/>
          <a:endParaRPr lang="en-US" altLang="ko-KR" sz="1100" baseline="0">
            <a:solidFill>
              <a:srgbClr val="FF0000"/>
            </a:solidFill>
          </a:endParaRPr>
        </a:p>
        <a:p>
          <a:pPr algn="l"/>
          <a:r>
            <a:rPr lang="en-US" altLang="ko-KR" sz="1100" baseline="0">
              <a:solidFill>
                <a:srgbClr val="FF0000"/>
              </a:solidFill>
            </a:rPr>
            <a:t> -. </a:t>
          </a:r>
          <a:r>
            <a:rPr lang="ko-KR" altLang="en-US" sz="1100" baseline="0">
              <a:solidFill>
                <a:srgbClr val="FF0000"/>
              </a:solidFill>
            </a:rPr>
            <a:t>데이터 추가사양</a:t>
          </a:r>
          <a:endParaRPr lang="en-US" altLang="ko-KR" sz="1100" baseline="0">
            <a:solidFill>
              <a:srgbClr val="FF0000"/>
            </a:solidFill>
          </a:endParaRPr>
        </a:p>
        <a:p>
          <a:pPr algn="l"/>
          <a:r>
            <a:rPr lang="en-US" altLang="ko-KR" sz="1100" baseline="0">
              <a:solidFill>
                <a:srgbClr val="FF0000"/>
              </a:solidFill>
            </a:rPr>
            <a:t>   1. </a:t>
          </a:r>
          <a:r>
            <a:rPr lang="ko-KR" altLang="en-US" sz="1100" baseline="0">
              <a:solidFill>
                <a:srgbClr val="FF0000"/>
              </a:solidFill>
            </a:rPr>
            <a:t>공통정보 추가항목</a:t>
          </a:r>
          <a:endParaRPr lang="en-US" altLang="ko-KR" sz="1100" baseline="0">
            <a:solidFill>
              <a:srgbClr val="FF0000"/>
            </a:solidFill>
          </a:endParaRPr>
        </a:p>
        <a:p>
          <a:r>
            <a:rPr lang="en-US" altLang="ko-KR" sz="1100">
              <a:solidFill>
                <a:srgbClr val="FF0000"/>
              </a:solidFill>
              <a:effectLst/>
              <a:latin typeface="+mn-lt"/>
              <a:ea typeface="+mn-ea"/>
              <a:cs typeface="+mn-cs"/>
            </a:rPr>
            <a:t>        </a:t>
          </a:r>
          <a:r>
            <a:rPr lang="ko-KR" altLang="en-US" sz="1100">
              <a:solidFill>
                <a:srgbClr val="FF0000"/>
              </a:solidFill>
              <a:effectLst/>
              <a:latin typeface="+mn-lt"/>
              <a:ea typeface="+mn-ea"/>
              <a:cs typeface="+mn-cs"/>
            </a:rPr>
            <a:t>→ </a:t>
          </a:r>
          <a:r>
            <a:rPr lang="en-US" altLang="ko-KR" sz="1100">
              <a:solidFill>
                <a:srgbClr val="FF0000"/>
              </a:solidFill>
              <a:effectLst/>
              <a:latin typeface="+mn-lt"/>
              <a:ea typeface="+mn-ea"/>
              <a:cs typeface="+mn-cs"/>
            </a:rPr>
            <a:t>"SUB_DATA_CODE",</a:t>
          </a:r>
          <a:r>
            <a:rPr lang="en-US" altLang="ko-KR" sz="1100" baseline="0">
              <a:solidFill>
                <a:srgbClr val="FF0000"/>
              </a:solidFill>
              <a:effectLst/>
              <a:latin typeface="+mn-lt"/>
              <a:ea typeface="+mn-ea"/>
              <a:cs typeface="+mn-cs"/>
            </a:rPr>
            <a:t> </a:t>
          </a:r>
          <a:r>
            <a:rPr lang="en-US" altLang="ko-KR" sz="1100">
              <a:solidFill>
                <a:srgbClr val="FF0000"/>
              </a:solidFill>
              <a:effectLst/>
              <a:latin typeface="+mn-lt"/>
              <a:ea typeface="+mn-ea"/>
              <a:cs typeface="+mn-cs"/>
            </a:rPr>
            <a:t>"SUB_VISION_TYPE", "SUB_FLAG"</a:t>
          </a: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rgbClr val="FF0000"/>
              </a:solidFill>
              <a:effectLst/>
              <a:latin typeface="+mn-lt"/>
              <a:ea typeface="+mn-ea"/>
              <a:cs typeface="+mn-cs"/>
            </a:rPr>
            <a:t>    2. "SUB_DIMENSION_INFO" </a:t>
          </a:r>
          <a:r>
            <a:rPr lang="ko-KR" altLang="en-US" sz="1100">
              <a:solidFill>
                <a:srgbClr val="FF0000"/>
              </a:solidFill>
              <a:effectLst/>
              <a:latin typeface="+mn-lt"/>
              <a:ea typeface="+mn-ea"/>
              <a:cs typeface="+mn-cs"/>
            </a:rPr>
            <a:t>추가</a:t>
          </a:r>
          <a:endParaRPr lang="en-US" altLang="ko-KR" sz="1100">
            <a:solidFill>
              <a:srgbClr val="FF0000"/>
            </a:solidFill>
            <a:effectLst/>
            <a:latin typeface="+mn-lt"/>
            <a:ea typeface="+mn-ea"/>
            <a:cs typeface="+mn-cs"/>
          </a:endParaRPr>
        </a:p>
        <a:p>
          <a:r>
            <a:rPr lang="en-US" altLang="ko-KR" sz="1100">
              <a:solidFill>
                <a:srgbClr val="FF0000"/>
              </a:solidFill>
              <a:effectLst/>
              <a:latin typeface="+mn-lt"/>
              <a:ea typeface="+mn-ea"/>
              <a:cs typeface="+mn-cs"/>
            </a:rPr>
            <a:t>         </a:t>
          </a:r>
          <a:r>
            <a:rPr lang="ko-KR" altLang="en-US" sz="1100">
              <a:solidFill>
                <a:srgbClr val="FF0000"/>
              </a:solidFill>
              <a:effectLst/>
              <a:latin typeface="+mn-lt"/>
              <a:ea typeface="+mn-ea"/>
              <a:cs typeface="+mn-cs"/>
            </a:rPr>
            <a:t>→ </a:t>
          </a:r>
          <a:r>
            <a:rPr lang="en-US" altLang="ko-KR" sz="1100">
              <a:solidFill>
                <a:srgbClr val="FF0000"/>
              </a:solidFill>
              <a:effectLst/>
              <a:latin typeface="+mn-lt"/>
              <a:ea typeface="+mn-ea"/>
              <a:cs typeface="+mn-cs"/>
            </a:rPr>
            <a:t>"SUB_DIMENSION_NAME",</a:t>
          </a:r>
          <a:r>
            <a:rPr lang="en-US" altLang="ko-KR" sz="1100" baseline="0">
              <a:solidFill>
                <a:srgbClr val="FF0000"/>
              </a:solidFill>
              <a:effectLst/>
              <a:latin typeface="+mn-lt"/>
              <a:ea typeface="+mn-ea"/>
              <a:cs typeface="+mn-cs"/>
            </a:rPr>
            <a:t> "</a:t>
          </a:r>
          <a:r>
            <a:rPr lang="en-US" altLang="ko-KR" sz="1100">
              <a:solidFill>
                <a:srgbClr val="FF0000"/>
              </a:solidFill>
              <a:effectLst/>
              <a:latin typeface="+mn-lt"/>
              <a:ea typeface="+mn-ea"/>
              <a:cs typeface="+mn-cs"/>
            </a:rPr>
            <a:t>SUB_DIMENSION_VALUE"</a:t>
          </a:r>
          <a:endParaRPr lang="ko-KR" altLang="ko-KR">
            <a:solidFill>
              <a:srgbClr val="FF0000"/>
            </a:solidFill>
            <a:effectLst/>
          </a:endParaRPr>
        </a:p>
        <a:p>
          <a:endParaRPr lang="ko-KR" altLang="ko-KR">
            <a:solidFill>
              <a:srgbClr val="FF0000"/>
            </a:solidFill>
            <a:effectLst/>
          </a:endParaRPr>
        </a:p>
        <a:p>
          <a:pPr algn="l"/>
          <a:endParaRPr lang="ko-KR" altLang="en-US" sz="1100">
            <a:solidFill>
              <a:srgbClr val="FF0000"/>
            </a:solidFill>
          </a:endParaRPr>
        </a:p>
      </xdr:txBody>
    </xdr:sp>
    <xdr:clientData/>
  </xdr:twoCellAnchor>
  <xdr:twoCellAnchor editAs="oneCell">
    <xdr:from>
      <xdr:col>10</xdr:col>
      <xdr:colOff>1352550</xdr:colOff>
      <xdr:row>17</xdr:row>
      <xdr:rowOff>57151</xdr:rowOff>
    </xdr:from>
    <xdr:to>
      <xdr:col>11</xdr:col>
      <xdr:colOff>227837</xdr:colOff>
      <xdr:row>25</xdr:row>
      <xdr:rowOff>38101</xdr:rowOff>
    </xdr:to>
    <xdr:pic>
      <xdr:nvPicPr>
        <xdr:cNvPr id="6" name="그림 5">
          <a:extLst>
            <a:ext uri="{FF2B5EF4-FFF2-40B4-BE49-F238E27FC236}">
              <a16:creationId xmlns:a16="http://schemas.microsoft.com/office/drawing/2014/main" id="{507B0A29-C7BD-4683-9FA9-5DA4B0D402E1}"/>
            </a:ext>
          </a:extLst>
        </xdr:cNvPr>
        <xdr:cNvPicPr>
          <a:picLocks noChangeAspect="1"/>
        </xdr:cNvPicPr>
      </xdr:nvPicPr>
      <xdr:blipFill rotWithShape="1">
        <a:blip xmlns:r="http://schemas.openxmlformats.org/officeDocument/2006/relationships" r:embed="rId1"/>
        <a:srcRect l="23092" t="20976" b="26582"/>
        <a:stretch/>
      </xdr:blipFill>
      <xdr:spPr>
        <a:xfrm>
          <a:off x="8420100" y="3305176"/>
          <a:ext cx="4695062" cy="1333500"/>
        </a:xfrm>
        <a:prstGeom prst="rect">
          <a:avLst/>
        </a:prstGeom>
        <a:ln>
          <a:solidFill>
            <a:srgbClr val="FF0000"/>
          </a:solidFill>
        </a:ln>
      </xdr:spPr>
    </xdr:pic>
    <xdr:clientData/>
  </xdr:twoCellAnchor>
  <xdr:twoCellAnchor editAs="oneCell">
    <xdr:from>
      <xdr:col>10</xdr:col>
      <xdr:colOff>1455726</xdr:colOff>
      <xdr:row>9</xdr:row>
      <xdr:rowOff>152401</xdr:rowOff>
    </xdr:from>
    <xdr:to>
      <xdr:col>10</xdr:col>
      <xdr:colOff>3486149</xdr:colOff>
      <xdr:row>14</xdr:row>
      <xdr:rowOff>187487</xdr:rowOff>
    </xdr:to>
    <xdr:pic>
      <xdr:nvPicPr>
        <xdr:cNvPr id="7" name="그림 6">
          <a:extLst>
            <a:ext uri="{FF2B5EF4-FFF2-40B4-BE49-F238E27FC236}">
              <a16:creationId xmlns:a16="http://schemas.microsoft.com/office/drawing/2014/main" id="{A961DF85-BFA4-4317-AB36-640EB4528451}"/>
            </a:ext>
          </a:extLst>
        </xdr:cNvPr>
        <xdr:cNvPicPr>
          <a:picLocks noChangeAspect="1"/>
        </xdr:cNvPicPr>
      </xdr:nvPicPr>
      <xdr:blipFill>
        <a:blip xmlns:r="http://schemas.openxmlformats.org/officeDocument/2006/relationships" r:embed="rId2"/>
        <a:stretch>
          <a:fillRect/>
        </a:stretch>
      </xdr:blipFill>
      <xdr:spPr>
        <a:xfrm>
          <a:off x="8523276" y="1876426"/>
          <a:ext cx="2030423" cy="987586"/>
        </a:xfrm>
        <a:prstGeom prst="rect">
          <a:avLst/>
        </a:prstGeom>
        <a:ln>
          <a:solidFill>
            <a:srgbClr val="FF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647701</xdr:colOff>
      <xdr:row>62</xdr:row>
      <xdr:rowOff>0</xdr:rowOff>
    </xdr:from>
    <xdr:to>
      <xdr:col>19</xdr:col>
      <xdr:colOff>254516</xdr:colOff>
      <xdr:row>78</xdr:row>
      <xdr:rowOff>86250</xdr:rowOff>
    </xdr:to>
    <xdr:pic>
      <xdr:nvPicPr>
        <xdr:cNvPr id="26" name="그림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
        <a:stretch>
          <a:fillRect/>
        </a:stretch>
      </xdr:blipFill>
      <xdr:spPr>
        <a:xfrm>
          <a:off x="7505701" y="13363575"/>
          <a:ext cx="5779015" cy="3439050"/>
        </a:xfrm>
        <a:prstGeom prst="rect">
          <a:avLst/>
        </a:prstGeom>
        <a:ln>
          <a:solidFill>
            <a:sysClr val="windowText" lastClr="000000"/>
          </a:solidFill>
        </a:ln>
      </xdr:spPr>
    </xdr:pic>
    <xdr:clientData/>
  </xdr:twoCellAnchor>
  <xdr:twoCellAnchor editAs="oneCell">
    <xdr:from>
      <xdr:col>1</xdr:col>
      <xdr:colOff>1</xdr:colOff>
      <xdr:row>2</xdr:row>
      <xdr:rowOff>0</xdr:rowOff>
    </xdr:from>
    <xdr:to>
      <xdr:col>10</xdr:col>
      <xdr:colOff>235801</xdr:colOff>
      <xdr:row>18</xdr:row>
      <xdr:rowOff>108158</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685801" y="542925"/>
          <a:ext cx="6408000" cy="3460958"/>
        </a:xfrm>
        <a:prstGeom prst="rect">
          <a:avLst/>
        </a:prstGeom>
        <a:ln>
          <a:solidFill>
            <a:sysClr val="windowText" lastClr="000000"/>
          </a:solidFill>
        </a:ln>
      </xdr:spPr>
    </xdr:pic>
    <xdr:clientData/>
  </xdr:twoCellAnchor>
  <xdr:twoCellAnchor>
    <xdr:from>
      <xdr:col>9</xdr:col>
      <xdr:colOff>361949</xdr:colOff>
      <xdr:row>15</xdr:row>
      <xdr:rowOff>180975</xdr:rowOff>
    </xdr:from>
    <xdr:to>
      <xdr:col>10</xdr:col>
      <xdr:colOff>180149</xdr:colOff>
      <xdr:row>18</xdr:row>
      <xdr:rowOff>57150</xdr:rowOff>
    </xdr:to>
    <xdr:sp macro="" textlink="">
      <xdr:nvSpPr>
        <xdr:cNvPr id="3" name="타원 2">
          <a:extLst>
            <a:ext uri="{FF2B5EF4-FFF2-40B4-BE49-F238E27FC236}">
              <a16:creationId xmlns:a16="http://schemas.microsoft.com/office/drawing/2014/main" id="{00000000-0008-0000-0200-000003000000}"/>
            </a:ext>
          </a:extLst>
        </xdr:cNvPr>
        <xdr:cNvSpPr/>
      </xdr:nvSpPr>
      <xdr:spPr>
        <a:xfrm>
          <a:off x="6534149" y="3448050"/>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20</xdr:row>
      <xdr:rowOff>1</xdr:rowOff>
    </xdr:from>
    <xdr:to>
      <xdr:col>10</xdr:col>
      <xdr:colOff>235800</xdr:colOff>
      <xdr:row>38</xdr:row>
      <xdr:rowOff>22312</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85800" y="4438651"/>
          <a:ext cx="6408000" cy="3794211"/>
        </a:xfrm>
        <a:prstGeom prst="rect">
          <a:avLst/>
        </a:prstGeom>
        <a:ln>
          <a:solidFill>
            <a:sysClr val="windowText" lastClr="000000"/>
          </a:solidFill>
        </a:ln>
      </xdr:spPr>
    </xdr:pic>
    <xdr:clientData/>
  </xdr:twoCellAnchor>
  <xdr:twoCellAnchor editAs="oneCell">
    <xdr:from>
      <xdr:col>0</xdr:col>
      <xdr:colOff>676275</xdr:colOff>
      <xdr:row>40</xdr:row>
      <xdr:rowOff>19050</xdr:rowOff>
    </xdr:from>
    <xdr:to>
      <xdr:col>10</xdr:col>
      <xdr:colOff>238257</xdr:colOff>
      <xdr:row>61</xdr:row>
      <xdr:rowOff>9525</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676275" y="8772525"/>
          <a:ext cx="6419982" cy="4391025"/>
        </a:xfrm>
        <a:prstGeom prst="rect">
          <a:avLst/>
        </a:prstGeom>
        <a:ln>
          <a:solidFill>
            <a:sysClr val="windowText" lastClr="000000"/>
          </a:solidFill>
        </a:ln>
      </xdr:spPr>
    </xdr:pic>
    <xdr:clientData/>
  </xdr:twoCellAnchor>
  <xdr:twoCellAnchor editAs="oneCell">
    <xdr:from>
      <xdr:col>10</xdr:col>
      <xdr:colOff>450276</xdr:colOff>
      <xdr:row>40</xdr:row>
      <xdr:rowOff>0</xdr:rowOff>
    </xdr:from>
    <xdr:to>
      <xdr:col>17</xdr:col>
      <xdr:colOff>155959</xdr:colOff>
      <xdr:row>60</xdr:row>
      <xdr:rowOff>200025</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7308276" y="8753475"/>
          <a:ext cx="4506283" cy="4391025"/>
        </a:xfrm>
        <a:prstGeom prst="rect">
          <a:avLst/>
        </a:prstGeom>
        <a:ln>
          <a:solidFill>
            <a:sysClr val="windowText" lastClr="000000"/>
          </a:solidFill>
        </a:ln>
      </xdr:spPr>
    </xdr:pic>
    <xdr:clientData/>
  </xdr:twoCellAnchor>
  <xdr:twoCellAnchor>
    <xdr:from>
      <xdr:col>9</xdr:col>
      <xdr:colOff>361950</xdr:colOff>
      <xdr:row>35</xdr:row>
      <xdr:rowOff>57151</xdr:rowOff>
    </xdr:from>
    <xdr:to>
      <xdr:col>10</xdr:col>
      <xdr:colOff>180150</xdr:colOff>
      <xdr:row>37</xdr:row>
      <xdr:rowOff>142876</xdr:rowOff>
    </xdr:to>
    <xdr:sp macro="" textlink="">
      <xdr:nvSpPr>
        <xdr:cNvPr id="7" name="타원 6">
          <a:extLst>
            <a:ext uri="{FF2B5EF4-FFF2-40B4-BE49-F238E27FC236}">
              <a16:creationId xmlns:a16="http://schemas.microsoft.com/office/drawing/2014/main" id="{00000000-0008-0000-0200-000007000000}"/>
            </a:ext>
          </a:extLst>
        </xdr:cNvPr>
        <xdr:cNvSpPr/>
      </xdr:nvSpPr>
      <xdr:spPr>
        <a:xfrm>
          <a:off x="6534150" y="7639051"/>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2</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9</xdr:col>
      <xdr:colOff>361950</xdr:colOff>
      <xdr:row>58</xdr:row>
      <xdr:rowOff>76201</xdr:rowOff>
    </xdr:from>
    <xdr:to>
      <xdr:col>10</xdr:col>
      <xdr:colOff>180150</xdr:colOff>
      <xdr:row>60</xdr:row>
      <xdr:rowOff>161926</xdr:rowOff>
    </xdr:to>
    <xdr:sp macro="" textlink="">
      <xdr:nvSpPr>
        <xdr:cNvPr id="8" name="타원 7">
          <a:extLst>
            <a:ext uri="{FF2B5EF4-FFF2-40B4-BE49-F238E27FC236}">
              <a16:creationId xmlns:a16="http://schemas.microsoft.com/office/drawing/2014/main" id="{00000000-0008-0000-0200-000008000000}"/>
            </a:ext>
          </a:extLst>
        </xdr:cNvPr>
        <xdr:cNvSpPr/>
      </xdr:nvSpPr>
      <xdr:spPr>
        <a:xfrm>
          <a:off x="6534150" y="12601576"/>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3</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16</xdr:col>
      <xdr:colOff>300473</xdr:colOff>
      <xdr:row>58</xdr:row>
      <xdr:rowOff>57151</xdr:rowOff>
    </xdr:from>
    <xdr:to>
      <xdr:col>17</xdr:col>
      <xdr:colOff>118673</xdr:colOff>
      <xdr:row>60</xdr:row>
      <xdr:rowOff>142876</xdr:rowOff>
    </xdr:to>
    <xdr:sp macro="" textlink="">
      <xdr:nvSpPr>
        <xdr:cNvPr id="9" name="타원 8">
          <a:extLst>
            <a:ext uri="{FF2B5EF4-FFF2-40B4-BE49-F238E27FC236}">
              <a16:creationId xmlns:a16="http://schemas.microsoft.com/office/drawing/2014/main" id="{00000000-0008-0000-0200-000009000000}"/>
            </a:ext>
          </a:extLst>
        </xdr:cNvPr>
        <xdr:cNvSpPr/>
      </xdr:nvSpPr>
      <xdr:spPr>
        <a:xfrm>
          <a:off x="11273273" y="12582526"/>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4</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17</xdr:col>
      <xdr:colOff>294408</xdr:colOff>
      <xdr:row>39</xdr:row>
      <xdr:rowOff>314325</xdr:rowOff>
    </xdr:from>
    <xdr:to>
      <xdr:col>26</xdr:col>
      <xdr:colOff>223392</xdr:colOff>
      <xdr:row>60</xdr:row>
      <xdr:rowOff>119495</xdr:rowOff>
    </xdr:to>
    <xdr:pic>
      <xdr:nvPicPr>
        <xdr:cNvPr id="10" name="그림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11953008" y="8734425"/>
          <a:ext cx="6101184" cy="4329545"/>
        </a:xfrm>
        <a:prstGeom prst="rect">
          <a:avLst/>
        </a:prstGeom>
        <a:ln>
          <a:solidFill>
            <a:sysClr val="windowText" lastClr="000000"/>
          </a:solidFill>
        </a:ln>
      </xdr:spPr>
    </xdr:pic>
    <xdr:clientData/>
  </xdr:twoCellAnchor>
  <xdr:twoCellAnchor>
    <xdr:from>
      <xdr:col>25</xdr:col>
      <xdr:colOff>297008</xdr:colOff>
      <xdr:row>58</xdr:row>
      <xdr:rowOff>36369</xdr:rowOff>
    </xdr:from>
    <xdr:to>
      <xdr:col>26</xdr:col>
      <xdr:colOff>115209</xdr:colOff>
      <xdr:row>60</xdr:row>
      <xdr:rowOff>122094</xdr:rowOff>
    </xdr:to>
    <xdr:sp macro="" textlink="">
      <xdr:nvSpPr>
        <xdr:cNvPr id="11" name="타원 10">
          <a:extLst>
            <a:ext uri="{FF2B5EF4-FFF2-40B4-BE49-F238E27FC236}">
              <a16:creationId xmlns:a16="http://schemas.microsoft.com/office/drawing/2014/main" id="{00000000-0008-0000-0200-00000B000000}"/>
            </a:ext>
          </a:extLst>
        </xdr:cNvPr>
        <xdr:cNvSpPr/>
      </xdr:nvSpPr>
      <xdr:spPr>
        <a:xfrm>
          <a:off x="17442008" y="12561744"/>
          <a:ext cx="504001"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5</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62</xdr:row>
      <xdr:rowOff>0</xdr:rowOff>
    </xdr:from>
    <xdr:to>
      <xdr:col>10</xdr:col>
      <xdr:colOff>204107</xdr:colOff>
      <xdr:row>78</xdr:row>
      <xdr:rowOff>102053</xdr:rowOff>
    </xdr:to>
    <xdr:pic>
      <xdr:nvPicPr>
        <xdr:cNvPr id="12" name="그림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7"/>
        <a:stretch>
          <a:fillRect/>
        </a:stretch>
      </xdr:blipFill>
      <xdr:spPr>
        <a:xfrm>
          <a:off x="685800" y="13363575"/>
          <a:ext cx="6376307" cy="3454853"/>
        </a:xfrm>
        <a:prstGeom prst="rect">
          <a:avLst/>
        </a:prstGeom>
        <a:ln>
          <a:solidFill>
            <a:sysClr val="windowText" lastClr="000000"/>
          </a:solidFill>
        </a:ln>
      </xdr:spPr>
    </xdr:pic>
    <xdr:clientData/>
  </xdr:twoCellAnchor>
  <xdr:twoCellAnchor>
    <xdr:from>
      <xdr:col>9</xdr:col>
      <xdr:colOff>329293</xdr:colOff>
      <xdr:row>75</xdr:row>
      <xdr:rowOff>78923</xdr:rowOff>
    </xdr:from>
    <xdr:to>
      <xdr:col>10</xdr:col>
      <xdr:colOff>147493</xdr:colOff>
      <xdr:row>77</xdr:row>
      <xdr:rowOff>164648</xdr:rowOff>
    </xdr:to>
    <xdr:sp macro="" textlink="">
      <xdr:nvSpPr>
        <xdr:cNvPr id="13" name="타원 12">
          <a:extLst>
            <a:ext uri="{FF2B5EF4-FFF2-40B4-BE49-F238E27FC236}">
              <a16:creationId xmlns:a16="http://schemas.microsoft.com/office/drawing/2014/main" id="{00000000-0008-0000-0200-00000D000000}"/>
            </a:ext>
          </a:extLst>
        </xdr:cNvPr>
        <xdr:cNvSpPr/>
      </xdr:nvSpPr>
      <xdr:spPr>
        <a:xfrm>
          <a:off x="6501493" y="16166648"/>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6</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81</xdr:row>
      <xdr:rowOff>0</xdr:rowOff>
    </xdr:from>
    <xdr:to>
      <xdr:col>10</xdr:col>
      <xdr:colOff>197706</xdr:colOff>
      <xdr:row>99</xdr:row>
      <xdr:rowOff>176892</xdr:rowOff>
    </xdr:to>
    <xdr:pic>
      <xdr:nvPicPr>
        <xdr:cNvPr id="15" name="그림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8"/>
        <a:stretch>
          <a:fillRect/>
        </a:stretch>
      </xdr:blipFill>
      <xdr:spPr>
        <a:xfrm>
          <a:off x="685800" y="17468850"/>
          <a:ext cx="6369906" cy="3948792"/>
        </a:xfrm>
        <a:prstGeom prst="rect">
          <a:avLst/>
        </a:prstGeom>
        <a:ln>
          <a:solidFill>
            <a:sysClr val="windowText" lastClr="000000"/>
          </a:solidFill>
        </a:ln>
      </xdr:spPr>
    </xdr:pic>
    <xdr:clientData/>
  </xdr:twoCellAnchor>
  <xdr:twoCellAnchor editAs="oneCell">
    <xdr:from>
      <xdr:col>10</xdr:col>
      <xdr:colOff>353786</xdr:colOff>
      <xdr:row>81</xdr:row>
      <xdr:rowOff>0</xdr:rowOff>
    </xdr:from>
    <xdr:to>
      <xdr:col>17</xdr:col>
      <xdr:colOff>540024</xdr:colOff>
      <xdr:row>99</xdr:row>
      <xdr:rowOff>190500</xdr:rowOff>
    </xdr:to>
    <xdr:pic>
      <xdr:nvPicPr>
        <xdr:cNvPr id="16" name="그림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a:stretch>
          <a:fillRect/>
        </a:stretch>
      </xdr:blipFill>
      <xdr:spPr>
        <a:xfrm>
          <a:off x="7211786" y="17468850"/>
          <a:ext cx="4986838" cy="3962400"/>
        </a:xfrm>
        <a:prstGeom prst="rect">
          <a:avLst/>
        </a:prstGeom>
        <a:ln>
          <a:solidFill>
            <a:sysClr val="windowText" lastClr="000000"/>
          </a:solidFill>
        </a:ln>
      </xdr:spPr>
    </xdr:pic>
    <xdr:clientData/>
  </xdr:twoCellAnchor>
  <xdr:twoCellAnchor editAs="oneCell">
    <xdr:from>
      <xdr:col>18</xdr:col>
      <xdr:colOff>0</xdr:colOff>
      <xdr:row>81</xdr:row>
      <xdr:rowOff>1</xdr:rowOff>
    </xdr:from>
    <xdr:to>
      <xdr:col>27</xdr:col>
      <xdr:colOff>609028</xdr:colOff>
      <xdr:row>99</xdr:row>
      <xdr:rowOff>190500</xdr:rowOff>
    </xdr:to>
    <xdr:pic>
      <xdr:nvPicPr>
        <xdr:cNvPr id="17" name="그림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0"/>
        <a:stretch>
          <a:fillRect/>
        </a:stretch>
      </xdr:blipFill>
      <xdr:spPr>
        <a:xfrm>
          <a:off x="12344400" y="17468851"/>
          <a:ext cx="6781228" cy="3962399"/>
        </a:xfrm>
        <a:prstGeom prst="rect">
          <a:avLst/>
        </a:prstGeom>
        <a:ln>
          <a:solidFill>
            <a:sysClr val="windowText" lastClr="000000"/>
          </a:solidFill>
        </a:ln>
      </xdr:spPr>
    </xdr:pic>
    <xdr:clientData/>
  </xdr:twoCellAnchor>
  <xdr:twoCellAnchor editAs="oneCell">
    <xdr:from>
      <xdr:col>1</xdr:col>
      <xdr:colOff>13607</xdr:colOff>
      <xdr:row>100</xdr:row>
      <xdr:rowOff>54428</xdr:rowOff>
    </xdr:from>
    <xdr:to>
      <xdr:col>10</xdr:col>
      <xdr:colOff>163286</xdr:colOff>
      <xdr:row>117</xdr:row>
      <xdr:rowOff>56738</xdr:rowOff>
    </xdr:to>
    <xdr:pic>
      <xdr:nvPicPr>
        <xdr:cNvPr id="18" name="그림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1"/>
        <a:stretch>
          <a:fillRect/>
        </a:stretch>
      </xdr:blipFill>
      <xdr:spPr>
        <a:xfrm>
          <a:off x="699407" y="21504728"/>
          <a:ext cx="6321879" cy="3564660"/>
        </a:xfrm>
        <a:prstGeom prst="rect">
          <a:avLst/>
        </a:prstGeom>
        <a:ln>
          <a:solidFill>
            <a:sysClr val="windowText" lastClr="000000"/>
          </a:solidFill>
        </a:ln>
      </xdr:spPr>
    </xdr:pic>
    <xdr:clientData/>
  </xdr:twoCellAnchor>
  <xdr:twoCellAnchor editAs="oneCell">
    <xdr:from>
      <xdr:col>1</xdr:col>
      <xdr:colOff>0</xdr:colOff>
      <xdr:row>119</xdr:row>
      <xdr:rowOff>40823</xdr:rowOff>
    </xdr:from>
    <xdr:to>
      <xdr:col>9</xdr:col>
      <xdr:colOff>604762</xdr:colOff>
      <xdr:row>146</xdr:row>
      <xdr:rowOff>44216</xdr:rowOff>
    </xdr:to>
    <xdr:pic>
      <xdr:nvPicPr>
        <xdr:cNvPr id="19" name="그림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2"/>
        <a:stretch>
          <a:fillRect/>
        </a:stretch>
      </xdr:blipFill>
      <xdr:spPr>
        <a:xfrm>
          <a:off x="685800" y="25596398"/>
          <a:ext cx="6091162" cy="5661243"/>
        </a:xfrm>
        <a:prstGeom prst="rect">
          <a:avLst/>
        </a:prstGeom>
        <a:ln>
          <a:solidFill>
            <a:sysClr val="windowText" lastClr="000000"/>
          </a:solidFill>
        </a:ln>
      </xdr:spPr>
    </xdr:pic>
    <xdr:clientData/>
  </xdr:twoCellAnchor>
  <xdr:twoCellAnchor>
    <xdr:from>
      <xdr:col>18</xdr:col>
      <xdr:colOff>223157</xdr:colOff>
      <xdr:row>75</xdr:row>
      <xdr:rowOff>176895</xdr:rowOff>
    </xdr:from>
    <xdr:to>
      <xdr:col>19</xdr:col>
      <xdr:colOff>37105</xdr:colOff>
      <xdr:row>78</xdr:row>
      <xdr:rowOff>58513</xdr:rowOff>
    </xdr:to>
    <xdr:sp macro="" textlink="">
      <xdr:nvSpPr>
        <xdr:cNvPr id="20" name="타원 19">
          <a:extLst>
            <a:ext uri="{FF2B5EF4-FFF2-40B4-BE49-F238E27FC236}">
              <a16:creationId xmlns:a16="http://schemas.microsoft.com/office/drawing/2014/main" id="{00000000-0008-0000-0200-000014000000}"/>
            </a:ext>
          </a:extLst>
        </xdr:cNvPr>
        <xdr:cNvSpPr/>
      </xdr:nvSpPr>
      <xdr:spPr>
        <a:xfrm>
          <a:off x="12546126" y="16178895"/>
          <a:ext cx="498557" cy="506696"/>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7</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9</xdr:col>
      <xdr:colOff>195944</xdr:colOff>
      <xdr:row>97</xdr:row>
      <xdr:rowOff>13609</xdr:rowOff>
    </xdr:from>
    <xdr:to>
      <xdr:col>10</xdr:col>
      <xdr:colOff>14144</xdr:colOff>
      <xdr:row>99</xdr:row>
      <xdr:rowOff>99334</xdr:rowOff>
    </xdr:to>
    <xdr:sp macro="" textlink="">
      <xdr:nvSpPr>
        <xdr:cNvPr id="21" name="타원 20">
          <a:extLst>
            <a:ext uri="{FF2B5EF4-FFF2-40B4-BE49-F238E27FC236}">
              <a16:creationId xmlns:a16="http://schemas.microsoft.com/office/drawing/2014/main" id="{00000000-0008-0000-0200-000015000000}"/>
            </a:ext>
          </a:extLst>
        </xdr:cNvPr>
        <xdr:cNvSpPr/>
      </xdr:nvSpPr>
      <xdr:spPr>
        <a:xfrm>
          <a:off x="6368144" y="20835259"/>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8</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5444</xdr:colOff>
      <xdr:row>97</xdr:row>
      <xdr:rowOff>68037</xdr:rowOff>
    </xdr:from>
    <xdr:to>
      <xdr:col>17</xdr:col>
      <xdr:colOff>504001</xdr:colOff>
      <xdr:row>99</xdr:row>
      <xdr:rowOff>153762</xdr:rowOff>
    </xdr:to>
    <xdr:sp macro="" textlink="">
      <xdr:nvSpPr>
        <xdr:cNvPr id="22" name="타원 21">
          <a:extLst>
            <a:ext uri="{FF2B5EF4-FFF2-40B4-BE49-F238E27FC236}">
              <a16:creationId xmlns:a16="http://schemas.microsoft.com/office/drawing/2014/main" id="{00000000-0008-0000-0200-000016000000}"/>
            </a:ext>
          </a:extLst>
        </xdr:cNvPr>
        <xdr:cNvSpPr/>
      </xdr:nvSpPr>
      <xdr:spPr>
        <a:xfrm>
          <a:off x="11664044" y="20889687"/>
          <a:ext cx="498557"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9</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26</xdr:col>
      <xdr:colOff>312965</xdr:colOff>
      <xdr:row>97</xdr:row>
      <xdr:rowOff>27216</xdr:rowOff>
    </xdr:from>
    <xdr:to>
      <xdr:col>27</xdr:col>
      <xdr:colOff>490394</xdr:colOff>
      <xdr:row>99</xdr:row>
      <xdr:rowOff>112941</xdr:rowOff>
    </xdr:to>
    <xdr:sp macro="" textlink="">
      <xdr:nvSpPr>
        <xdr:cNvPr id="23" name="타원 22">
          <a:extLst>
            <a:ext uri="{FF2B5EF4-FFF2-40B4-BE49-F238E27FC236}">
              <a16:creationId xmlns:a16="http://schemas.microsoft.com/office/drawing/2014/main" id="{00000000-0008-0000-0200-000017000000}"/>
            </a:ext>
          </a:extLst>
        </xdr:cNvPr>
        <xdr:cNvSpPr/>
      </xdr:nvSpPr>
      <xdr:spPr>
        <a:xfrm>
          <a:off x="18143765" y="20848866"/>
          <a:ext cx="863229"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10</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8</xdr:col>
      <xdr:colOff>598716</xdr:colOff>
      <xdr:row>114</xdr:row>
      <xdr:rowOff>122467</xdr:rowOff>
    </xdr:from>
    <xdr:to>
      <xdr:col>10</xdr:col>
      <xdr:colOff>95788</xdr:colOff>
      <xdr:row>117</xdr:row>
      <xdr:rowOff>4085</xdr:rowOff>
    </xdr:to>
    <xdr:sp macro="" textlink="">
      <xdr:nvSpPr>
        <xdr:cNvPr id="24" name="타원 23">
          <a:extLst>
            <a:ext uri="{FF2B5EF4-FFF2-40B4-BE49-F238E27FC236}">
              <a16:creationId xmlns:a16="http://schemas.microsoft.com/office/drawing/2014/main" id="{00000000-0008-0000-0200-000018000000}"/>
            </a:ext>
          </a:extLst>
        </xdr:cNvPr>
        <xdr:cNvSpPr/>
      </xdr:nvSpPr>
      <xdr:spPr>
        <a:xfrm>
          <a:off x="6085116" y="24506467"/>
          <a:ext cx="868672" cy="51026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11</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8</xdr:col>
      <xdr:colOff>163287</xdr:colOff>
      <xdr:row>142</xdr:row>
      <xdr:rowOff>163289</xdr:rowOff>
    </xdr:from>
    <xdr:to>
      <xdr:col>9</xdr:col>
      <xdr:colOff>340716</xdr:colOff>
      <xdr:row>145</xdr:row>
      <xdr:rowOff>44906</xdr:rowOff>
    </xdr:to>
    <xdr:sp macro="" textlink="">
      <xdr:nvSpPr>
        <xdr:cNvPr id="25" name="타원 24">
          <a:extLst>
            <a:ext uri="{FF2B5EF4-FFF2-40B4-BE49-F238E27FC236}">
              <a16:creationId xmlns:a16="http://schemas.microsoft.com/office/drawing/2014/main" id="{00000000-0008-0000-0200-000019000000}"/>
            </a:ext>
          </a:extLst>
        </xdr:cNvPr>
        <xdr:cNvSpPr/>
      </xdr:nvSpPr>
      <xdr:spPr>
        <a:xfrm>
          <a:off x="5649687" y="30538514"/>
          <a:ext cx="863229" cy="510267"/>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12</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294407</xdr:colOff>
      <xdr:row>39</xdr:row>
      <xdr:rowOff>304800</xdr:rowOff>
    </xdr:from>
    <xdr:to>
      <xdr:col>20</xdr:col>
      <xdr:colOff>352424</xdr:colOff>
      <xdr:row>41</xdr:row>
      <xdr:rowOff>76200</xdr:rowOff>
    </xdr:to>
    <xdr:sp macro="" textlink="">
      <xdr:nvSpPr>
        <xdr:cNvPr id="28" name="직사각형 27">
          <a:extLst>
            <a:ext uri="{FF2B5EF4-FFF2-40B4-BE49-F238E27FC236}">
              <a16:creationId xmlns:a16="http://schemas.microsoft.com/office/drawing/2014/main" id="{00000000-0008-0000-0200-00001C000000}"/>
            </a:ext>
          </a:extLst>
        </xdr:cNvPr>
        <xdr:cNvSpPr/>
      </xdr:nvSpPr>
      <xdr:spPr>
        <a:xfrm>
          <a:off x="11953007" y="8724900"/>
          <a:ext cx="2115417"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latin typeface="LG스마트체 Regular" panose="020B0600000101010101" pitchFamily="50" charset="-127"/>
              <a:ea typeface="LG스마트체 Regular" panose="020B0600000101010101" pitchFamily="50" charset="-127"/>
            </a:rPr>
            <a:t>3. Half-Align</a:t>
          </a:r>
          <a:r>
            <a:rPr lang="en-US" altLang="ko-KR" sz="1100" baseline="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100" baseline="0">
              <a:solidFill>
                <a:sysClr val="windowText" lastClr="000000"/>
              </a:solidFill>
              <a:latin typeface="LG스마트체 Regular" panose="020B0600000101010101" pitchFamily="50" charset="-127"/>
              <a:ea typeface="LG스마트체 Regular" panose="020B0600000101010101" pitchFamily="50" charset="-127"/>
            </a:rPr>
            <a:t>검사 내의 </a:t>
          </a:r>
          <a:r>
            <a:rPr lang="en-US" altLang="ko-KR" sz="1100" baseline="0">
              <a:solidFill>
                <a:sysClr val="windowText" lastClr="000000"/>
              </a:solidFill>
              <a:latin typeface="LG스마트체 Regular" panose="020B0600000101010101" pitchFamily="50" charset="-127"/>
              <a:ea typeface="LG스마트체 Regular" panose="020B0600000101010101" pitchFamily="50" charset="-127"/>
            </a:rPr>
            <a:t>Sepa </a:t>
          </a:r>
          <a:r>
            <a:rPr lang="ko-KR" altLang="en-US" sz="1100" baseline="0">
              <a:solidFill>
                <a:sysClr val="windowText" lastClr="000000"/>
              </a:solidFill>
              <a:latin typeface="LG스마트체 Regular" panose="020B0600000101010101" pitchFamily="50" charset="-127"/>
              <a:ea typeface="LG스마트체 Regular" panose="020B0600000101010101" pitchFamily="50" charset="-127"/>
            </a:rPr>
            <a:t>검사</a:t>
          </a:r>
          <a:endParaRPr lang="ko-KR" altLang="en-US" sz="1100">
            <a:solidFill>
              <a:sysClr val="windowText" lastClr="000000"/>
            </a:solidFill>
            <a:latin typeface="LG스마트체 Regular" panose="020B0600000101010101" pitchFamily="50" charset="-127"/>
            <a:ea typeface="LG스마트체 Regular" panose="020B0600000101010101" pitchFamily="50" charset="-127"/>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266700</xdr:colOff>
      <xdr:row>24</xdr:row>
      <xdr:rowOff>99172</xdr:rowOff>
    </xdr:from>
    <xdr:to>
      <xdr:col>16</xdr:col>
      <xdr:colOff>501573</xdr:colOff>
      <xdr:row>24</xdr:row>
      <xdr:rowOff>105634</xdr:rowOff>
    </xdr:to>
    <xdr:cxnSp macro="">
      <xdr:nvCxnSpPr>
        <xdr:cNvPr id="5" name="직선 화살표 연결선 4">
          <a:extLst>
            <a:ext uri="{FF2B5EF4-FFF2-40B4-BE49-F238E27FC236}">
              <a16:creationId xmlns:a16="http://schemas.microsoft.com/office/drawing/2014/main" id="{00000000-0008-0000-0300-000005000000}"/>
            </a:ext>
          </a:extLst>
        </xdr:cNvPr>
        <xdr:cNvCxnSpPr/>
      </xdr:nvCxnSpPr>
      <xdr:spPr>
        <a:xfrm flipV="1">
          <a:off x="20504524" y="5802966"/>
          <a:ext cx="234873" cy="646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638175</xdr:colOff>
      <xdr:row>23</xdr:row>
      <xdr:rowOff>25213</xdr:rowOff>
    </xdr:from>
    <xdr:to>
      <xdr:col>16</xdr:col>
      <xdr:colOff>75492</xdr:colOff>
      <xdr:row>24</xdr:row>
      <xdr:rowOff>378565</xdr:rowOff>
    </xdr:to>
    <xdr:sp macro="" textlink="">
      <xdr:nvSpPr>
        <xdr:cNvPr id="6" name="직사각형 5">
          <a:extLst>
            <a:ext uri="{FF2B5EF4-FFF2-40B4-BE49-F238E27FC236}">
              <a16:creationId xmlns:a16="http://schemas.microsoft.com/office/drawing/2014/main" id="{ACA31789-447F-4716-8F51-FE5A3EAA0310}"/>
            </a:ext>
          </a:extLst>
        </xdr:cNvPr>
        <xdr:cNvSpPr/>
      </xdr:nvSpPr>
      <xdr:spPr>
        <a:xfrm>
          <a:off x="16247969" y="5504889"/>
          <a:ext cx="4065347" cy="577470"/>
        </a:xfrm>
        <a:prstGeom prst="rect">
          <a:avLst/>
        </a:prstGeom>
        <a:solidFill>
          <a:srgbClr val="FF0000">
            <a:alpha val="20000"/>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11</xdr:col>
      <xdr:colOff>638175</xdr:colOff>
      <xdr:row>23</xdr:row>
      <xdr:rowOff>14007</xdr:rowOff>
    </xdr:from>
    <xdr:to>
      <xdr:col>16</xdr:col>
      <xdr:colOff>75492</xdr:colOff>
      <xdr:row>24</xdr:row>
      <xdr:rowOff>367359</xdr:rowOff>
    </xdr:to>
    <xdr:sp macro="" textlink="">
      <xdr:nvSpPr>
        <xdr:cNvPr id="7" name="직사각형 6">
          <a:extLst>
            <a:ext uri="{FF2B5EF4-FFF2-40B4-BE49-F238E27FC236}">
              <a16:creationId xmlns:a16="http://schemas.microsoft.com/office/drawing/2014/main" id="{1AFD606F-235A-4059-9B9D-A4C4391F73FE}"/>
            </a:ext>
          </a:extLst>
        </xdr:cNvPr>
        <xdr:cNvSpPr/>
      </xdr:nvSpPr>
      <xdr:spPr>
        <a:xfrm>
          <a:off x="16247969" y="5493683"/>
          <a:ext cx="4065347" cy="577470"/>
        </a:xfrm>
        <a:prstGeom prst="rect">
          <a:avLst/>
        </a:prstGeom>
        <a:solidFill>
          <a:srgbClr val="FF0000">
            <a:alpha val="20000"/>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ko-KR"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438149</xdr:colOff>
      <xdr:row>2</xdr:row>
      <xdr:rowOff>9524</xdr:rowOff>
    </xdr:from>
    <xdr:to>
      <xdr:col>21</xdr:col>
      <xdr:colOff>152400</xdr:colOff>
      <xdr:row>13</xdr:row>
      <xdr:rowOff>95250</xdr:rowOff>
    </xdr:to>
    <xdr:sp macro="" textlink="">
      <xdr:nvSpPr>
        <xdr:cNvPr id="330" name="직사각형 329">
          <a:extLst>
            <a:ext uri="{FF2B5EF4-FFF2-40B4-BE49-F238E27FC236}">
              <a16:creationId xmlns:a16="http://schemas.microsoft.com/office/drawing/2014/main" id="{00000000-0008-0000-0400-00004A010000}"/>
            </a:ext>
          </a:extLst>
        </xdr:cNvPr>
        <xdr:cNvSpPr/>
      </xdr:nvSpPr>
      <xdr:spPr>
        <a:xfrm>
          <a:off x="7296149" y="438149"/>
          <a:ext cx="7010401" cy="2076451"/>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STK.(Long/MEB)</a:t>
          </a:r>
          <a:endParaRPr lang="ko-KR" altLang="en-US" sz="1100">
            <a:solidFill>
              <a:schemeClr val="tx1"/>
            </a:solidFill>
          </a:endParaRPr>
        </a:p>
      </xdr:txBody>
    </xdr:sp>
    <xdr:clientData/>
  </xdr:twoCellAnchor>
  <xdr:twoCellAnchor>
    <xdr:from>
      <xdr:col>11</xdr:col>
      <xdr:colOff>0</xdr:colOff>
      <xdr:row>16</xdr:row>
      <xdr:rowOff>201705</xdr:rowOff>
    </xdr:from>
    <xdr:to>
      <xdr:col>16</xdr:col>
      <xdr:colOff>481853</xdr:colOff>
      <xdr:row>30</xdr:row>
      <xdr:rowOff>22411</xdr:rowOff>
    </xdr:to>
    <xdr:sp macro="" textlink="">
      <xdr:nvSpPr>
        <xdr:cNvPr id="192" name="직사각형 191">
          <a:extLst>
            <a:ext uri="{FF2B5EF4-FFF2-40B4-BE49-F238E27FC236}">
              <a16:creationId xmlns:a16="http://schemas.microsoft.com/office/drawing/2014/main" id="{00000000-0008-0000-0400-0000C0000000}"/>
            </a:ext>
          </a:extLst>
        </xdr:cNvPr>
        <xdr:cNvSpPr/>
      </xdr:nvSpPr>
      <xdr:spPr>
        <a:xfrm>
          <a:off x="7519147" y="2779058"/>
          <a:ext cx="3899647" cy="2353235"/>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STK.(Nor)</a:t>
          </a:r>
          <a:endParaRPr lang="ko-KR" altLang="en-US" sz="1100">
            <a:solidFill>
              <a:schemeClr val="tx1"/>
            </a:solidFill>
          </a:endParaRPr>
        </a:p>
      </xdr:txBody>
    </xdr:sp>
    <xdr:clientData/>
  </xdr:twoCellAnchor>
  <xdr:twoCellAnchor>
    <xdr:from>
      <xdr:col>10</xdr:col>
      <xdr:colOff>679076</xdr:colOff>
      <xdr:row>22</xdr:row>
      <xdr:rowOff>62753</xdr:rowOff>
    </xdr:from>
    <xdr:to>
      <xdr:col>14</xdr:col>
      <xdr:colOff>100851</xdr:colOff>
      <xdr:row>27</xdr:row>
      <xdr:rowOff>29136</xdr:rowOff>
    </xdr:to>
    <xdr:sp macro="" textlink="">
      <xdr:nvSpPr>
        <xdr:cNvPr id="263" name="직사각형 262">
          <a:extLst>
            <a:ext uri="{FF2B5EF4-FFF2-40B4-BE49-F238E27FC236}">
              <a16:creationId xmlns:a16="http://schemas.microsoft.com/office/drawing/2014/main" id="{00000000-0008-0000-0400-000007010000}"/>
            </a:ext>
          </a:extLst>
        </xdr:cNvPr>
        <xdr:cNvSpPr/>
      </xdr:nvSpPr>
      <xdr:spPr>
        <a:xfrm>
          <a:off x="7514664" y="4096871"/>
          <a:ext cx="2156011" cy="862853"/>
        </a:xfrm>
        <a:prstGeom prst="rect">
          <a:avLst/>
        </a:prstGeom>
        <a:solidFill>
          <a:schemeClr val="tx1">
            <a:alpha val="2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0</xdr:colOff>
      <xdr:row>18</xdr:row>
      <xdr:rowOff>123265</xdr:rowOff>
    </xdr:from>
    <xdr:to>
      <xdr:col>14</xdr:col>
      <xdr:colOff>78441</xdr:colOff>
      <xdr:row>23</xdr:row>
      <xdr:rowOff>89647</xdr:rowOff>
    </xdr:to>
    <xdr:sp macro="" textlink="">
      <xdr:nvSpPr>
        <xdr:cNvPr id="18" name="직사각형 17">
          <a:extLst>
            <a:ext uri="{FF2B5EF4-FFF2-40B4-BE49-F238E27FC236}">
              <a16:creationId xmlns:a16="http://schemas.microsoft.com/office/drawing/2014/main" id="{00000000-0008-0000-0400-000012000000}"/>
            </a:ext>
          </a:extLst>
        </xdr:cNvPr>
        <xdr:cNvSpPr/>
      </xdr:nvSpPr>
      <xdr:spPr>
        <a:xfrm>
          <a:off x="7519147" y="3081618"/>
          <a:ext cx="2129118" cy="862853"/>
        </a:xfrm>
        <a:prstGeom prst="rect">
          <a:avLst/>
        </a:prstGeom>
        <a:solidFill>
          <a:schemeClr val="tx1">
            <a:alpha val="2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209550</xdr:colOff>
      <xdr:row>47</xdr:row>
      <xdr:rowOff>19050</xdr:rowOff>
    </xdr:from>
    <xdr:to>
      <xdr:col>5</xdr:col>
      <xdr:colOff>333375</xdr:colOff>
      <xdr:row>48</xdr:row>
      <xdr:rowOff>28575</xdr:rowOff>
    </xdr:to>
    <xdr:sp macro="" textlink="">
      <xdr:nvSpPr>
        <xdr:cNvPr id="149" name="타원 148">
          <a:extLst>
            <a:ext uri="{FF2B5EF4-FFF2-40B4-BE49-F238E27FC236}">
              <a16:creationId xmlns:a16="http://schemas.microsoft.com/office/drawing/2014/main" id="{00000000-0008-0000-0400-000095000000}"/>
            </a:ext>
          </a:extLst>
        </xdr:cNvPr>
        <xdr:cNvSpPr/>
      </xdr:nvSpPr>
      <xdr:spPr>
        <a:xfrm>
          <a:off x="4324350" y="10306050"/>
          <a:ext cx="12382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533400</xdr:colOff>
      <xdr:row>3</xdr:row>
      <xdr:rowOff>47625</xdr:rowOff>
    </xdr:from>
    <xdr:to>
      <xdr:col>7</xdr:col>
      <xdr:colOff>381000</xdr:colOff>
      <xdr:row>10</xdr:row>
      <xdr:rowOff>66675</xdr:rowOff>
    </xdr:to>
    <xdr:sp macro="" textlink="">
      <xdr:nvSpPr>
        <xdr:cNvPr id="7" name="직사각형 6">
          <a:extLst>
            <a:ext uri="{FF2B5EF4-FFF2-40B4-BE49-F238E27FC236}">
              <a16:creationId xmlns:a16="http://schemas.microsoft.com/office/drawing/2014/main" id="{00000000-0008-0000-0400-000007000000}"/>
            </a:ext>
          </a:extLst>
        </xdr:cNvPr>
        <xdr:cNvSpPr/>
      </xdr:nvSpPr>
      <xdr:spPr>
        <a:xfrm>
          <a:off x="1219200" y="1095375"/>
          <a:ext cx="4648200" cy="1485900"/>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LAMI</a:t>
          </a:r>
          <a:endParaRPr lang="ko-KR" altLang="en-US" sz="1100">
            <a:solidFill>
              <a:schemeClr val="tx1"/>
            </a:solidFill>
          </a:endParaRPr>
        </a:p>
      </xdr:txBody>
    </xdr:sp>
    <xdr:clientData/>
  </xdr:twoCellAnchor>
  <xdr:twoCellAnchor>
    <xdr:from>
      <xdr:col>2</xdr:col>
      <xdr:colOff>160337</xdr:colOff>
      <xdr:row>3</xdr:row>
      <xdr:rowOff>200026</xdr:rowOff>
    </xdr:from>
    <xdr:to>
      <xdr:col>2</xdr:col>
      <xdr:colOff>617537</xdr:colOff>
      <xdr:row>9</xdr:row>
      <xdr:rowOff>142876</xdr:rowOff>
    </xdr:to>
    <xdr:grpSp>
      <xdr:nvGrpSpPr>
        <xdr:cNvPr id="2" name="그룹 1">
          <a:extLst>
            <a:ext uri="{FF2B5EF4-FFF2-40B4-BE49-F238E27FC236}">
              <a16:creationId xmlns:a16="http://schemas.microsoft.com/office/drawing/2014/main" id="{00000000-0008-0000-0400-000002000000}"/>
            </a:ext>
          </a:extLst>
        </xdr:cNvPr>
        <xdr:cNvGrpSpPr/>
      </xdr:nvGrpSpPr>
      <xdr:grpSpPr>
        <a:xfrm>
          <a:off x="1531937" y="790576"/>
          <a:ext cx="457200" cy="1047750"/>
          <a:chOff x="14106525" y="4533900"/>
          <a:chExt cx="457200" cy="809625"/>
        </a:xfrm>
      </xdr:grpSpPr>
      <xdr:sp macro="" textlink="">
        <xdr:nvSpPr>
          <xdr:cNvPr id="3" name="직사각형 2">
            <a:extLst>
              <a:ext uri="{FF2B5EF4-FFF2-40B4-BE49-F238E27FC236}">
                <a16:creationId xmlns:a16="http://schemas.microsoft.com/office/drawing/2014/main" id="{00000000-0008-0000-0400-000003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 name="직사각형 3">
            <a:extLst>
              <a:ext uri="{FF2B5EF4-FFF2-40B4-BE49-F238E27FC236}">
                <a16:creationId xmlns:a16="http://schemas.microsoft.com/office/drawing/2014/main" id="{00000000-0008-0000-0400-000004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 name="직사각형 4">
            <a:extLst>
              <a:ext uri="{FF2B5EF4-FFF2-40B4-BE49-F238E27FC236}">
                <a16:creationId xmlns:a16="http://schemas.microsoft.com/office/drawing/2014/main" id="{00000000-0008-0000-0400-000005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 name="직사각형 5">
            <a:extLst>
              <a:ext uri="{FF2B5EF4-FFF2-40B4-BE49-F238E27FC236}">
                <a16:creationId xmlns:a16="http://schemas.microsoft.com/office/drawing/2014/main" id="{00000000-0008-0000-0400-000006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584199</xdr:colOff>
      <xdr:row>3</xdr:row>
      <xdr:rowOff>200026</xdr:rowOff>
    </xdr:from>
    <xdr:to>
      <xdr:col>5</xdr:col>
      <xdr:colOff>355599</xdr:colOff>
      <xdr:row>9</xdr:row>
      <xdr:rowOff>142876</xdr:rowOff>
    </xdr:to>
    <xdr:grpSp>
      <xdr:nvGrpSpPr>
        <xdr:cNvPr id="8" name="그룹 7">
          <a:extLst>
            <a:ext uri="{FF2B5EF4-FFF2-40B4-BE49-F238E27FC236}">
              <a16:creationId xmlns:a16="http://schemas.microsoft.com/office/drawing/2014/main" id="{00000000-0008-0000-0400-000008000000}"/>
            </a:ext>
          </a:extLst>
        </xdr:cNvPr>
        <xdr:cNvGrpSpPr/>
      </xdr:nvGrpSpPr>
      <xdr:grpSpPr>
        <a:xfrm>
          <a:off x="3327399" y="790576"/>
          <a:ext cx="457200" cy="1047750"/>
          <a:chOff x="14106525" y="4533900"/>
          <a:chExt cx="457200" cy="809625"/>
        </a:xfrm>
      </xdr:grpSpPr>
      <xdr:sp macro="" textlink="">
        <xdr:nvSpPr>
          <xdr:cNvPr id="9" name="직사각형 8">
            <a:extLst>
              <a:ext uri="{FF2B5EF4-FFF2-40B4-BE49-F238E27FC236}">
                <a16:creationId xmlns:a16="http://schemas.microsoft.com/office/drawing/2014/main" id="{00000000-0008-0000-0400-000009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 name="직사각형 9">
            <a:extLst>
              <a:ext uri="{FF2B5EF4-FFF2-40B4-BE49-F238E27FC236}">
                <a16:creationId xmlns:a16="http://schemas.microsoft.com/office/drawing/2014/main" id="{00000000-0008-0000-0400-00000A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 name="직사각형 10">
            <a:extLst>
              <a:ext uri="{FF2B5EF4-FFF2-40B4-BE49-F238E27FC236}">
                <a16:creationId xmlns:a16="http://schemas.microsoft.com/office/drawing/2014/main" id="{00000000-0008-0000-0400-00000B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 name="직사각형 11">
            <a:extLst>
              <a:ext uri="{FF2B5EF4-FFF2-40B4-BE49-F238E27FC236}">
                <a16:creationId xmlns:a16="http://schemas.microsoft.com/office/drawing/2014/main" id="{00000000-0008-0000-0400-00000C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496886</xdr:colOff>
      <xdr:row>3</xdr:row>
      <xdr:rowOff>200026</xdr:rowOff>
    </xdr:from>
    <xdr:to>
      <xdr:col>6</xdr:col>
      <xdr:colOff>268286</xdr:colOff>
      <xdr:row>9</xdr:row>
      <xdr:rowOff>142876</xdr:rowOff>
    </xdr:to>
    <xdr:grpSp>
      <xdr:nvGrpSpPr>
        <xdr:cNvPr id="13" name="그룹 12">
          <a:extLst>
            <a:ext uri="{FF2B5EF4-FFF2-40B4-BE49-F238E27FC236}">
              <a16:creationId xmlns:a16="http://schemas.microsoft.com/office/drawing/2014/main" id="{00000000-0008-0000-0400-00000D000000}"/>
            </a:ext>
          </a:extLst>
        </xdr:cNvPr>
        <xdr:cNvGrpSpPr/>
      </xdr:nvGrpSpPr>
      <xdr:grpSpPr>
        <a:xfrm>
          <a:off x="3925886" y="790576"/>
          <a:ext cx="457200" cy="1047750"/>
          <a:chOff x="14106525" y="4533900"/>
          <a:chExt cx="457200" cy="809625"/>
        </a:xfrm>
      </xdr:grpSpPr>
      <xdr:sp macro="" textlink="">
        <xdr:nvSpPr>
          <xdr:cNvPr id="14" name="직사각형 13">
            <a:extLst>
              <a:ext uri="{FF2B5EF4-FFF2-40B4-BE49-F238E27FC236}">
                <a16:creationId xmlns:a16="http://schemas.microsoft.com/office/drawing/2014/main" id="{00000000-0008-0000-0400-00000E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5" name="직사각형 14">
            <a:extLst>
              <a:ext uri="{FF2B5EF4-FFF2-40B4-BE49-F238E27FC236}">
                <a16:creationId xmlns:a16="http://schemas.microsoft.com/office/drawing/2014/main" id="{00000000-0008-0000-0400-00000F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직사각형 15">
            <a:extLst>
              <a:ext uri="{FF2B5EF4-FFF2-40B4-BE49-F238E27FC236}">
                <a16:creationId xmlns:a16="http://schemas.microsoft.com/office/drawing/2014/main" id="{00000000-0008-0000-0400-000010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7" name="직사각형 16">
            <a:extLst>
              <a:ext uri="{FF2B5EF4-FFF2-40B4-BE49-F238E27FC236}">
                <a16:creationId xmlns:a16="http://schemas.microsoft.com/office/drawing/2014/main" id="{00000000-0008-0000-0400-000011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671511</xdr:colOff>
      <xdr:row>3</xdr:row>
      <xdr:rowOff>200026</xdr:rowOff>
    </xdr:from>
    <xdr:to>
      <xdr:col>4</xdr:col>
      <xdr:colOff>442911</xdr:colOff>
      <xdr:row>9</xdr:row>
      <xdr:rowOff>142876</xdr:rowOff>
    </xdr:to>
    <xdr:grpSp>
      <xdr:nvGrpSpPr>
        <xdr:cNvPr id="23" name="그룹 22">
          <a:extLst>
            <a:ext uri="{FF2B5EF4-FFF2-40B4-BE49-F238E27FC236}">
              <a16:creationId xmlns:a16="http://schemas.microsoft.com/office/drawing/2014/main" id="{00000000-0008-0000-0400-000017000000}"/>
            </a:ext>
          </a:extLst>
        </xdr:cNvPr>
        <xdr:cNvGrpSpPr/>
      </xdr:nvGrpSpPr>
      <xdr:grpSpPr>
        <a:xfrm>
          <a:off x="2728911" y="790576"/>
          <a:ext cx="457200" cy="1047750"/>
          <a:chOff x="14106525" y="4533900"/>
          <a:chExt cx="457200" cy="809625"/>
        </a:xfrm>
      </xdr:grpSpPr>
      <xdr:sp macro="" textlink="">
        <xdr:nvSpPr>
          <xdr:cNvPr id="24" name="직사각형 23">
            <a:extLst>
              <a:ext uri="{FF2B5EF4-FFF2-40B4-BE49-F238E27FC236}">
                <a16:creationId xmlns:a16="http://schemas.microsoft.com/office/drawing/2014/main" id="{00000000-0008-0000-0400-000018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00000000-0008-0000-0400-000019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 name="직사각형 25">
            <a:extLst>
              <a:ext uri="{FF2B5EF4-FFF2-40B4-BE49-F238E27FC236}">
                <a16:creationId xmlns:a16="http://schemas.microsoft.com/office/drawing/2014/main" id="{00000000-0008-0000-0400-00001A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 name="직사각형 26">
            <a:extLst>
              <a:ext uri="{FF2B5EF4-FFF2-40B4-BE49-F238E27FC236}">
                <a16:creationId xmlns:a16="http://schemas.microsoft.com/office/drawing/2014/main" id="{00000000-0008-0000-0400-00001B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73024</xdr:colOff>
      <xdr:row>3</xdr:row>
      <xdr:rowOff>200026</xdr:rowOff>
    </xdr:from>
    <xdr:to>
      <xdr:col>3</xdr:col>
      <xdr:colOff>530224</xdr:colOff>
      <xdr:row>9</xdr:row>
      <xdr:rowOff>142876</xdr:rowOff>
    </xdr:to>
    <xdr:grpSp>
      <xdr:nvGrpSpPr>
        <xdr:cNvPr id="28" name="그룹 27">
          <a:extLst>
            <a:ext uri="{FF2B5EF4-FFF2-40B4-BE49-F238E27FC236}">
              <a16:creationId xmlns:a16="http://schemas.microsoft.com/office/drawing/2014/main" id="{00000000-0008-0000-0400-00001C000000}"/>
            </a:ext>
          </a:extLst>
        </xdr:cNvPr>
        <xdr:cNvGrpSpPr/>
      </xdr:nvGrpSpPr>
      <xdr:grpSpPr>
        <a:xfrm>
          <a:off x="2130424" y="790576"/>
          <a:ext cx="457200" cy="1047750"/>
          <a:chOff x="14106525" y="4533900"/>
          <a:chExt cx="457200" cy="809625"/>
        </a:xfrm>
      </xdr:grpSpPr>
      <xdr:sp macro="" textlink="">
        <xdr:nvSpPr>
          <xdr:cNvPr id="29" name="직사각형 28">
            <a:extLst>
              <a:ext uri="{FF2B5EF4-FFF2-40B4-BE49-F238E27FC236}">
                <a16:creationId xmlns:a16="http://schemas.microsoft.com/office/drawing/2014/main" id="{00000000-0008-0000-0400-00001D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 name="직사각형 29">
            <a:extLst>
              <a:ext uri="{FF2B5EF4-FFF2-40B4-BE49-F238E27FC236}">
                <a16:creationId xmlns:a16="http://schemas.microsoft.com/office/drawing/2014/main" id="{00000000-0008-0000-0400-00001E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 name="직사각형 30">
            <a:extLst>
              <a:ext uri="{FF2B5EF4-FFF2-40B4-BE49-F238E27FC236}">
                <a16:creationId xmlns:a16="http://schemas.microsoft.com/office/drawing/2014/main" id="{00000000-0008-0000-0400-00001F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 name="직사각형 31">
            <a:extLst>
              <a:ext uri="{FF2B5EF4-FFF2-40B4-BE49-F238E27FC236}">
                <a16:creationId xmlns:a16="http://schemas.microsoft.com/office/drawing/2014/main" id="{00000000-0008-0000-0400-000020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247650</xdr:colOff>
      <xdr:row>3</xdr:row>
      <xdr:rowOff>200026</xdr:rowOff>
    </xdr:from>
    <xdr:to>
      <xdr:col>2</xdr:col>
      <xdr:colOff>19050</xdr:colOff>
      <xdr:row>9</xdr:row>
      <xdr:rowOff>142876</xdr:rowOff>
    </xdr:to>
    <xdr:grpSp>
      <xdr:nvGrpSpPr>
        <xdr:cNvPr id="33" name="그룹 32">
          <a:extLst>
            <a:ext uri="{FF2B5EF4-FFF2-40B4-BE49-F238E27FC236}">
              <a16:creationId xmlns:a16="http://schemas.microsoft.com/office/drawing/2014/main" id="{00000000-0008-0000-0400-000021000000}"/>
            </a:ext>
          </a:extLst>
        </xdr:cNvPr>
        <xdr:cNvGrpSpPr/>
      </xdr:nvGrpSpPr>
      <xdr:grpSpPr>
        <a:xfrm>
          <a:off x="933450" y="790576"/>
          <a:ext cx="457200" cy="1047750"/>
          <a:chOff x="14106525" y="4533900"/>
          <a:chExt cx="457200" cy="809625"/>
        </a:xfrm>
      </xdr:grpSpPr>
      <xdr:sp macro="" textlink="">
        <xdr:nvSpPr>
          <xdr:cNvPr id="34" name="직사각형 33">
            <a:extLst>
              <a:ext uri="{FF2B5EF4-FFF2-40B4-BE49-F238E27FC236}">
                <a16:creationId xmlns:a16="http://schemas.microsoft.com/office/drawing/2014/main" id="{00000000-0008-0000-0400-000022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 name="직사각형 34">
            <a:extLst>
              <a:ext uri="{FF2B5EF4-FFF2-40B4-BE49-F238E27FC236}">
                <a16:creationId xmlns:a16="http://schemas.microsoft.com/office/drawing/2014/main" id="{00000000-0008-0000-0400-000023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 name="직사각형 35">
            <a:extLst>
              <a:ext uri="{FF2B5EF4-FFF2-40B4-BE49-F238E27FC236}">
                <a16:creationId xmlns:a16="http://schemas.microsoft.com/office/drawing/2014/main" id="{00000000-0008-0000-0400-000024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7" name="직사각형 36">
            <a:extLst>
              <a:ext uri="{FF2B5EF4-FFF2-40B4-BE49-F238E27FC236}">
                <a16:creationId xmlns:a16="http://schemas.microsoft.com/office/drawing/2014/main" id="{00000000-0008-0000-0400-000025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504825</xdr:colOff>
      <xdr:row>3</xdr:row>
      <xdr:rowOff>138113</xdr:rowOff>
    </xdr:from>
    <xdr:to>
      <xdr:col>5</xdr:col>
      <xdr:colOff>409575</xdr:colOff>
      <xdr:row>10</xdr:row>
      <xdr:rowOff>14288</xdr:rowOff>
    </xdr:to>
    <xdr:sp macro="" textlink="">
      <xdr:nvSpPr>
        <xdr:cNvPr id="45" name="모서리가 둥근 직사각형 44">
          <a:extLst>
            <a:ext uri="{FF2B5EF4-FFF2-40B4-BE49-F238E27FC236}">
              <a16:creationId xmlns:a16="http://schemas.microsoft.com/office/drawing/2014/main" id="{00000000-0008-0000-0400-00002D000000}"/>
            </a:ext>
          </a:extLst>
        </xdr:cNvPr>
        <xdr:cNvSpPr/>
      </xdr:nvSpPr>
      <xdr:spPr>
        <a:xfrm>
          <a:off x="3933825" y="1185863"/>
          <a:ext cx="590550" cy="1343025"/>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600075</xdr:colOff>
      <xdr:row>3</xdr:row>
      <xdr:rowOff>128588</xdr:rowOff>
    </xdr:from>
    <xdr:to>
      <xdr:col>4</xdr:col>
      <xdr:colOff>504825</xdr:colOff>
      <xdr:row>10</xdr:row>
      <xdr:rowOff>4763</xdr:rowOff>
    </xdr:to>
    <xdr:sp macro="" textlink="">
      <xdr:nvSpPr>
        <xdr:cNvPr id="44" name="모서리가 둥근 직사각형 43">
          <a:extLst>
            <a:ext uri="{FF2B5EF4-FFF2-40B4-BE49-F238E27FC236}">
              <a16:creationId xmlns:a16="http://schemas.microsoft.com/office/drawing/2014/main" id="{00000000-0008-0000-0400-00002C000000}"/>
            </a:ext>
          </a:extLst>
        </xdr:cNvPr>
        <xdr:cNvSpPr/>
      </xdr:nvSpPr>
      <xdr:spPr>
        <a:xfrm>
          <a:off x="3343275" y="1176338"/>
          <a:ext cx="590550" cy="1343025"/>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104774</xdr:colOff>
      <xdr:row>5</xdr:row>
      <xdr:rowOff>123825</xdr:rowOff>
    </xdr:from>
    <xdr:to>
      <xdr:col>4</xdr:col>
      <xdr:colOff>323849</xdr:colOff>
      <xdr:row>6</xdr:row>
      <xdr:rowOff>200024</xdr:rowOff>
    </xdr:to>
    <xdr:grpSp>
      <xdr:nvGrpSpPr>
        <xdr:cNvPr id="40" name="그룹 39">
          <a:extLst>
            <a:ext uri="{FF2B5EF4-FFF2-40B4-BE49-F238E27FC236}">
              <a16:creationId xmlns:a16="http://schemas.microsoft.com/office/drawing/2014/main" id="{00000000-0008-0000-0400-000028000000}"/>
            </a:ext>
          </a:extLst>
        </xdr:cNvPr>
        <xdr:cNvGrpSpPr/>
      </xdr:nvGrpSpPr>
      <xdr:grpSpPr>
        <a:xfrm>
          <a:off x="2847974" y="1095375"/>
          <a:ext cx="219075" cy="238124"/>
          <a:chOff x="7324725" y="1266825"/>
          <a:chExt cx="219075" cy="285749"/>
        </a:xfrm>
        <a:solidFill>
          <a:srgbClr val="FF0000"/>
        </a:solidFill>
      </xdr:grpSpPr>
      <xdr:sp macro="" textlink="">
        <xdr:nvSpPr>
          <xdr:cNvPr id="38" name="직사각형 37">
            <a:extLst>
              <a:ext uri="{FF2B5EF4-FFF2-40B4-BE49-F238E27FC236}">
                <a16:creationId xmlns:a16="http://schemas.microsoft.com/office/drawing/2014/main" id="{00000000-0008-0000-0400-000026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 name="사다리꼴 38">
            <a:extLst>
              <a:ext uri="{FF2B5EF4-FFF2-40B4-BE49-F238E27FC236}">
                <a16:creationId xmlns:a16="http://schemas.microsoft.com/office/drawing/2014/main" id="{00000000-0008-0000-0400-000027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17462</xdr:colOff>
      <xdr:row>5</xdr:row>
      <xdr:rowOff>104775</xdr:rowOff>
    </xdr:from>
    <xdr:to>
      <xdr:col>5</xdr:col>
      <xdr:colOff>236537</xdr:colOff>
      <xdr:row>6</xdr:row>
      <xdr:rowOff>180974</xdr:rowOff>
    </xdr:to>
    <xdr:grpSp>
      <xdr:nvGrpSpPr>
        <xdr:cNvPr id="41" name="그룹 40">
          <a:extLst>
            <a:ext uri="{FF2B5EF4-FFF2-40B4-BE49-F238E27FC236}">
              <a16:creationId xmlns:a16="http://schemas.microsoft.com/office/drawing/2014/main" id="{00000000-0008-0000-0400-000029000000}"/>
            </a:ext>
          </a:extLst>
        </xdr:cNvPr>
        <xdr:cNvGrpSpPr/>
      </xdr:nvGrpSpPr>
      <xdr:grpSpPr>
        <a:xfrm>
          <a:off x="3446462" y="1076325"/>
          <a:ext cx="219075" cy="257174"/>
          <a:chOff x="7324725" y="1266825"/>
          <a:chExt cx="219075" cy="285749"/>
        </a:xfrm>
        <a:solidFill>
          <a:srgbClr val="00B050"/>
        </a:solidFill>
      </xdr:grpSpPr>
      <xdr:sp macro="" textlink="">
        <xdr:nvSpPr>
          <xdr:cNvPr id="42" name="직사각형 41">
            <a:extLst>
              <a:ext uri="{FF2B5EF4-FFF2-40B4-BE49-F238E27FC236}">
                <a16:creationId xmlns:a16="http://schemas.microsoft.com/office/drawing/2014/main" id="{00000000-0008-0000-0400-00002A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사다리꼴 42">
            <a:extLst>
              <a:ext uri="{FF2B5EF4-FFF2-40B4-BE49-F238E27FC236}">
                <a16:creationId xmlns:a16="http://schemas.microsoft.com/office/drawing/2014/main" id="{00000000-0008-0000-0400-00002B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457200</xdr:colOff>
      <xdr:row>2</xdr:row>
      <xdr:rowOff>200025</xdr:rowOff>
    </xdr:from>
    <xdr:to>
      <xdr:col>4</xdr:col>
      <xdr:colOff>59400</xdr:colOff>
      <xdr:row>4</xdr:row>
      <xdr:rowOff>68925</xdr:rowOff>
    </xdr:to>
    <xdr:sp macro="" textlink="">
      <xdr:nvSpPr>
        <xdr:cNvPr id="46" name="타원 45">
          <a:extLst>
            <a:ext uri="{FF2B5EF4-FFF2-40B4-BE49-F238E27FC236}">
              <a16:creationId xmlns:a16="http://schemas.microsoft.com/office/drawing/2014/main" id="{00000000-0008-0000-0400-00002E000000}"/>
            </a:ext>
          </a:extLst>
        </xdr:cNvPr>
        <xdr:cNvSpPr/>
      </xdr:nvSpPr>
      <xdr:spPr>
        <a:xfrm>
          <a:off x="3200400" y="1038225"/>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428625</xdr:colOff>
      <xdr:row>2</xdr:row>
      <xdr:rowOff>200025</xdr:rowOff>
    </xdr:from>
    <xdr:to>
      <xdr:col>5</xdr:col>
      <xdr:colOff>30825</xdr:colOff>
      <xdr:row>4</xdr:row>
      <xdr:rowOff>68925</xdr:rowOff>
    </xdr:to>
    <xdr:sp macro="" textlink="">
      <xdr:nvSpPr>
        <xdr:cNvPr id="47" name="타원 46">
          <a:extLst>
            <a:ext uri="{FF2B5EF4-FFF2-40B4-BE49-F238E27FC236}">
              <a16:creationId xmlns:a16="http://schemas.microsoft.com/office/drawing/2014/main" id="{00000000-0008-0000-0400-00002F000000}"/>
            </a:ext>
          </a:extLst>
        </xdr:cNvPr>
        <xdr:cNvSpPr/>
      </xdr:nvSpPr>
      <xdr:spPr>
        <a:xfrm>
          <a:off x="3857625" y="1038225"/>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676275</xdr:colOff>
      <xdr:row>7</xdr:row>
      <xdr:rowOff>161925</xdr:rowOff>
    </xdr:from>
    <xdr:to>
      <xdr:col>5</xdr:col>
      <xdr:colOff>278475</xdr:colOff>
      <xdr:row>9</xdr:row>
      <xdr:rowOff>30825</xdr:rowOff>
    </xdr:to>
    <xdr:sp macro="" textlink="">
      <xdr:nvSpPr>
        <xdr:cNvPr id="48" name="타원 47">
          <a:extLst>
            <a:ext uri="{FF2B5EF4-FFF2-40B4-BE49-F238E27FC236}">
              <a16:creationId xmlns:a16="http://schemas.microsoft.com/office/drawing/2014/main" id="{00000000-0008-0000-0400-000030000000}"/>
            </a:ext>
          </a:extLst>
        </xdr:cNvPr>
        <xdr:cNvSpPr/>
      </xdr:nvSpPr>
      <xdr:spPr>
        <a:xfrm>
          <a:off x="4105275" y="2047875"/>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F</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76200</xdr:colOff>
      <xdr:row>7</xdr:row>
      <xdr:rowOff>161925</xdr:rowOff>
    </xdr:from>
    <xdr:to>
      <xdr:col>4</xdr:col>
      <xdr:colOff>364200</xdr:colOff>
      <xdr:row>9</xdr:row>
      <xdr:rowOff>30825</xdr:rowOff>
    </xdr:to>
    <xdr:sp macro="" textlink="">
      <xdr:nvSpPr>
        <xdr:cNvPr id="49" name="타원 48">
          <a:extLst>
            <a:ext uri="{FF2B5EF4-FFF2-40B4-BE49-F238E27FC236}">
              <a16:creationId xmlns:a16="http://schemas.microsoft.com/office/drawing/2014/main" id="{00000000-0008-0000-0400-000031000000}"/>
            </a:ext>
          </a:extLst>
        </xdr:cNvPr>
        <xdr:cNvSpPr/>
      </xdr:nvSpPr>
      <xdr:spPr>
        <a:xfrm>
          <a:off x="3505200" y="2047875"/>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R</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6</xdr:col>
      <xdr:colOff>400050</xdr:colOff>
      <xdr:row>5</xdr:row>
      <xdr:rowOff>9525</xdr:rowOff>
    </xdr:from>
    <xdr:to>
      <xdr:col>8</xdr:col>
      <xdr:colOff>209550</xdr:colOff>
      <xdr:row>8</xdr:row>
      <xdr:rowOff>200025</xdr:rowOff>
    </xdr:to>
    <xdr:sp macro="" textlink="">
      <xdr:nvSpPr>
        <xdr:cNvPr id="50" name="오른쪽 화살표 49">
          <a:extLst>
            <a:ext uri="{FF2B5EF4-FFF2-40B4-BE49-F238E27FC236}">
              <a16:creationId xmlns:a16="http://schemas.microsoft.com/office/drawing/2014/main" id="{00000000-0008-0000-0400-000032000000}"/>
            </a:ext>
          </a:extLst>
        </xdr:cNvPr>
        <xdr:cNvSpPr/>
      </xdr:nvSpPr>
      <xdr:spPr>
        <a:xfrm>
          <a:off x="5200650" y="1476375"/>
          <a:ext cx="1181100" cy="819150"/>
        </a:xfrm>
        <a:prstGeom prst="rightArrow">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LG스마트체 Bold" panose="020B0600000101010101" pitchFamily="50" charset="-127"/>
              <a:ea typeface="LG스마트체 Bold" panose="020B0600000101010101" pitchFamily="50" charset="-127"/>
            </a:rPr>
            <a:t>진행방향</a:t>
          </a:r>
        </a:p>
      </xdr:txBody>
    </xdr:sp>
    <xdr:clientData/>
  </xdr:twoCellAnchor>
  <xdr:twoCellAnchor>
    <xdr:from>
      <xdr:col>1</xdr:col>
      <xdr:colOff>0</xdr:colOff>
      <xdr:row>15</xdr:row>
      <xdr:rowOff>209549</xdr:rowOff>
    </xdr:from>
    <xdr:to>
      <xdr:col>6</xdr:col>
      <xdr:colOff>9525</xdr:colOff>
      <xdr:row>28</xdr:row>
      <xdr:rowOff>180974</xdr:rowOff>
    </xdr:to>
    <xdr:sp macro="" textlink="">
      <xdr:nvSpPr>
        <xdr:cNvPr id="51" name="직사각형 50">
          <a:extLst>
            <a:ext uri="{FF2B5EF4-FFF2-40B4-BE49-F238E27FC236}">
              <a16:creationId xmlns:a16="http://schemas.microsoft.com/office/drawing/2014/main" id="{00000000-0008-0000-0400-000033000000}"/>
            </a:ext>
          </a:extLst>
        </xdr:cNvPr>
        <xdr:cNvSpPr/>
      </xdr:nvSpPr>
      <xdr:spPr>
        <a:xfrm>
          <a:off x="1371600" y="3771899"/>
          <a:ext cx="3438525" cy="2695575"/>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STK.(Long/MEB)</a:t>
          </a:r>
          <a:endParaRPr lang="ko-KR" altLang="en-US" sz="1100">
            <a:solidFill>
              <a:schemeClr val="tx1"/>
            </a:solidFill>
          </a:endParaRPr>
        </a:p>
      </xdr:txBody>
    </xdr:sp>
    <xdr:clientData/>
  </xdr:twoCellAnchor>
  <xdr:twoCellAnchor>
    <xdr:from>
      <xdr:col>2</xdr:col>
      <xdr:colOff>28575</xdr:colOff>
      <xdr:row>19</xdr:row>
      <xdr:rowOff>61912</xdr:rowOff>
    </xdr:from>
    <xdr:to>
      <xdr:col>2</xdr:col>
      <xdr:colOff>485775</xdr:colOff>
      <xdr:row>25</xdr:row>
      <xdr:rowOff>4762</xdr:rowOff>
    </xdr:to>
    <xdr:grpSp>
      <xdr:nvGrpSpPr>
        <xdr:cNvPr id="52" name="그룹 51">
          <a:extLst>
            <a:ext uri="{FF2B5EF4-FFF2-40B4-BE49-F238E27FC236}">
              <a16:creationId xmlns:a16="http://schemas.microsoft.com/office/drawing/2014/main" id="{00000000-0008-0000-0400-000034000000}"/>
            </a:ext>
          </a:extLst>
        </xdr:cNvPr>
        <xdr:cNvGrpSpPr/>
      </xdr:nvGrpSpPr>
      <xdr:grpSpPr>
        <a:xfrm>
          <a:off x="1400175" y="3605212"/>
          <a:ext cx="457200" cy="1028700"/>
          <a:chOff x="14106525" y="4533900"/>
          <a:chExt cx="457200" cy="809625"/>
        </a:xfrm>
      </xdr:grpSpPr>
      <xdr:sp macro="" textlink="">
        <xdr:nvSpPr>
          <xdr:cNvPr id="53" name="직사각형 52">
            <a:extLst>
              <a:ext uri="{FF2B5EF4-FFF2-40B4-BE49-F238E27FC236}">
                <a16:creationId xmlns:a16="http://schemas.microsoft.com/office/drawing/2014/main" id="{00000000-0008-0000-0400-000035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4" name="직사각형 53">
            <a:extLst>
              <a:ext uri="{FF2B5EF4-FFF2-40B4-BE49-F238E27FC236}">
                <a16:creationId xmlns:a16="http://schemas.microsoft.com/office/drawing/2014/main" id="{00000000-0008-0000-0400-000036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5" name="직사각형 54">
            <a:extLst>
              <a:ext uri="{FF2B5EF4-FFF2-40B4-BE49-F238E27FC236}">
                <a16:creationId xmlns:a16="http://schemas.microsoft.com/office/drawing/2014/main" id="{00000000-0008-0000-0400-000037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6" name="직사각형 55">
            <a:extLst>
              <a:ext uri="{FF2B5EF4-FFF2-40B4-BE49-F238E27FC236}">
                <a16:creationId xmlns:a16="http://schemas.microsoft.com/office/drawing/2014/main" id="{00000000-0008-0000-0400-000038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676275</xdr:colOff>
      <xdr:row>17</xdr:row>
      <xdr:rowOff>89026</xdr:rowOff>
    </xdr:from>
    <xdr:to>
      <xdr:col>4</xdr:col>
      <xdr:colOff>504825</xdr:colOff>
      <xdr:row>19</xdr:row>
      <xdr:rowOff>127126</xdr:rowOff>
    </xdr:to>
    <xdr:grpSp>
      <xdr:nvGrpSpPr>
        <xdr:cNvPr id="57" name="그룹 56">
          <a:extLst>
            <a:ext uri="{FF2B5EF4-FFF2-40B4-BE49-F238E27FC236}">
              <a16:creationId xmlns:a16="http://schemas.microsoft.com/office/drawing/2014/main" id="{00000000-0008-0000-0400-000039000000}"/>
            </a:ext>
          </a:extLst>
        </xdr:cNvPr>
        <xdr:cNvGrpSpPr/>
      </xdr:nvGrpSpPr>
      <xdr:grpSpPr>
        <a:xfrm rot="5400000">
          <a:off x="2447925" y="2870326"/>
          <a:ext cx="400050" cy="1200150"/>
          <a:chOff x="14106525" y="4533900"/>
          <a:chExt cx="457200" cy="809625"/>
        </a:xfrm>
      </xdr:grpSpPr>
      <xdr:sp macro="" textlink="">
        <xdr:nvSpPr>
          <xdr:cNvPr id="58" name="직사각형 57">
            <a:extLst>
              <a:ext uri="{FF2B5EF4-FFF2-40B4-BE49-F238E27FC236}">
                <a16:creationId xmlns:a16="http://schemas.microsoft.com/office/drawing/2014/main" id="{00000000-0008-0000-0400-00003A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9" name="직사각형 58">
            <a:extLst>
              <a:ext uri="{FF2B5EF4-FFF2-40B4-BE49-F238E27FC236}">
                <a16:creationId xmlns:a16="http://schemas.microsoft.com/office/drawing/2014/main" id="{00000000-0008-0000-0400-00003B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0" name="직사각형 59">
            <a:extLst>
              <a:ext uri="{FF2B5EF4-FFF2-40B4-BE49-F238E27FC236}">
                <a16:creationId xmlns:a16="http://schemas.microsoft.com/office/drawing/2014/main" id="{00000000-0008-0000-0400-00003C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1" name="직사각형 60">
            <a:extLst>
              <a:ext uri="{FF2B5EF4-FFF2-40B4-BE49-F238E27FC236}">
                <a16:creationId xmlns:a16="http://schemas.microsoft.com/office/drawing/2014/main" id="{00000000-0008-0000-0400-00003D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676275</xdr:colOff>
      <xdr:row>24</xdr:row>
      <xdr:rowOff>152399</xdr:rowOff>
    </xdr:from>
    <xdr:to>
      <xdr:col>4</xdr:col>
      <xdr:colOff>504825</xdr:colOff>
      <xdr:row>26</xdr:row>
      <xdr:rowOff>190499</xdr:rowOff>
    </xdr:to>
    <xdr:grpSp>
      <xdr:nvGrpSpPr>
        <xdr:cNvPr id="62" name="그룹 61">
          <a:extLst>
            <a:ext uri="{FF2B5EF4-FFF2-40B4-BE49-F238E27FC236}">
              <a16:creationId xmlns:a16="http://schemas.microsoft.com/office/drawing/2014/main" id="{00000000-0008-0000-0400-00003E000000}"/>
            </a:ext>
          </a:extLst>
        </xdr:cNvPr>
        <xdr:cNvGrpSpPr/>
      </xdr:nvGrpSpPr>
      <xdr:grpSpPr>
        <a:xfrm rot="16200000">
          <a:off x="2452687" y="4195762"/>
          <a:ext cx="390525" cy="1200150"/>
          <a:chOff x="14106525" y="4533900"/>
          <a:chExt cx="457200" cy="809625"/>
        </a:xfrm>
      </xdr:grpSpPr>
      <xdr:sp macro="" textlink="">
        <xdr:nvSpPr>
          <xdr:cNvPr id="63" name="직사각형 62">
            <a:extLst>
              <a:ext uri="{FF2B5EF4-FFF2-40B4-BE49-F238E27FC236}">
                <a16:creationId xmlns:a16="http://schemas.microsoft.com/office/drawing/2014/main" id="{00000000-0008-0000-0400-00003F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4" name="직사각형 63">
            <a:extLst>
              <a:ext uri="{FF2B5EF4-FFF2-40B4-BE49-F238E27FC236}">
                <a16:creationId xmlns:a16="http://schemas.microsoft.com/office/drawing/2014/main" id="{00000000-0008-0000-0400-000040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5" name="직사각형 64">
            <a:extLst>
              <a:ext uri="{FF2B5EF4-FFF2-40B4-BE49-F238E27FC236}">
                <a16:creationId xmlns:a16="http://schemas.microsoft.com/office/drawing/2014/main" id="{00000000-0008-0000-0400-000041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6" name="직사각형 65">
            <a:extLst>
              <a:ext uri="{FF2B5EF4-FFF2-40B4-BE49-F238E27FC236}">
                <a16:creationId xmlns:a16="http://schemas.microsoft.com/office/drawing/2014/main" id="{00000000-0008-0000-0400-000042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47625</xdr:colOff>
      <xdr:row>20</xdr:row>
      <xdr:rowOff>104774</xdr:rowOff>
    </xdr:from>
    <xdr:to>
      <xdr:col>4</xdr:col>
      <xdr:colOff>57150</xdr:colOff>
      <xdr:row>24</xdr:row>
      <xdr:rowOff>0</xdr:rowOff>
    </xdr:to>
    <xdr:sp macro="" textlink="">
      <xdr:nvSpPr>
        <xdr:cNvPr id="67" name="아래로 구부러진 화살표 66">
          <a:extLst>
            <a:ext uri="{FF2B5EF4-FFF2-40B4-BE49-F238E27FC236}">
              <a16:creationId xmlns:a16="http://schemas.microsoft.com/office/drawing/2014/main" id="{00000000-0008-0000-0400-000043000000}"/>
            </a:ext>
          </a:extLst>
        </xdr:cNvPr>
        <xdr:cNvSpPr/>
      </xdr:nvSpPr>
      <xdr:spPr>
        <a:xfrm rot="16200000">
          <a:off x="2771775" y="4733924"/>
          <a:ext cx="733426" cy="695325"/>
        </a:xfrm>
        <a:prstGeom prst="curvedDownArrow">
          <a:avLst>
            <a:gd name="adj1" fmla="val 11515"/>
            <a:gd name="adj2" fmla="val 36192"/>
            <a:gd name="adj3" fmla="val 2500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657225</xdr:colOff>
      <xdr:row>16</xdr:row>
      <xdr:rowOff>38099</xdr:rowOff>
    </xdr:from>
    <xdr:to>
      <xdr:col>3</xdr:col>
      <xdr:colOff>190500</xdr:colOff>
      <xdr:row>17</xdr:row>
      <xdr:rowOff>114298</xdr:rowOff>
    </xdr:to>
    <xdr:grpSp>
      <xdr:nvGrpSpPr>
        <xdr:cNvPr id="68" name="그룹 67">
          <a:extLst>
            <a:ext uri="{FF2B5EF4-FFF2-40B4-BE49-F238E27FC236}">
              <a16:creationId xmlns:a16="http://schemas.microsoft.com/office/drawing/2014/main" id="{00000000-0008-0000-0400-000044000000}"/>
            </a:ext>
          </a:extLst>
        </xdr:cNvPr>
        <xdr:cNvGrpSpPr/>
      </xdr:nvGrpSpPr>
      <xdr:grpSpPr>
        <a:xfrm>
          <a:off x="2028825" y="3019424"/>
          <a:ext cx="219075" cy="276224"/>
          <a:chOff x="7324725" y="1266825"/>
          <a:chExt cx="219075" cy="285749"/>
        </a:xfrm>
        <a:solidFill>
          <a:srgbClr val="00B050"/>
        </a:solidFill>
      </xdr:grpSpPr>
      <xdr:sp macro="" textlink="">
        <xdr:nvSpPr>
          <xdr:cNvPr id="69" name="직사각형 68">
            <a:extLst>
              <a:ext uri="{FF2B5EF4-FFF2-40B4-BE49-F238E27FC236}">
                <a16:creationId xmlns:a16="http://schemas.microsoft.com/office/drawing/2014/main" id="{00000000-0008-0000-0400-000045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0" name="사다리꼴 69">
            <a:extLst>
              <a:ext uri="{FF2B5EF4-FFF2-40B4-BE49-F238E27FC236}">
                <a16:creationId xmlns:a16="http://schemas.microsoft.com/office/drawing/2014/main" id="{00000000-0008-0000-0400-000046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304800</xdr:colOff>
      <xdr:row>16</xdr:row>
      <xdr:rowOff>38099</xdr:rowOff>
    </xdr:from>
    <xdr:to>
      <xdr:col>4</xdr:col>
      <xdr:colOff>523875</xdr:colOff>
      <xdr:row>17</xdr:row>
      <xdr:rowOff>114298</xdr:rowOff>
    </xdr:to>
    <xdr:grpSp>
      <xdr:nvGrpSpPr>
        <xdr:cNvPr id="71" name="그룹 70">
          <a:extLst>
            <a:ext uri="{FF2B5EF4-FFF2-40B4-BE49-F238E27FC236}">
              <a16:creationId xmlns:a16="http://schemas.microsoft.com/office/drawing/2014/main" id="{00000000-0008-0000-0400-000047000000}"/>
            </a:ext>
          </a:extLst>
        </xdr:cNvPr>
        <xdr:cNvGrpSpPr/>
      </xdr:nvGrpSpPr>
      <xdr:grpSpPr>
        <a:xfrm>
          <a:off x="3048000" y="3019424"/>
          <a:ext cx="219075" cy="276224"/>
          <a:chOff x="7324725" y="1266825"/>
          <a:chExt cx="219075" cy="285749"/>
        </a:xfrm>
        <a:solidFill>
          <a:srgbClr val="FF0000"/>
        </a:solidFill>
      </xdr:grpSpPr>
      <xdr:sp macro="" textlink="">
        <xdr:nvSpPr>
          <xdr:cNvPr id="72" name="직사각형 71">
            <a:extLst>
              <a:ext uri="{FF2B5EF4-FFF2-40B4-BE49-F238E27FC236}">
                <a16:creationId xmlns:a16="http://schemas.microsoft.com/office/drawing/2014/main" id="{00000000-0008-0000-0400-000048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3" name="사다리꼴 72">
            <a:extLst>
              <a:ext uri="{FF2B5EF4-FFF2-40B4-BE49-F238E27FC236}">
                <a16:creationId xmlns:a16="http://schemas.microsoft.com/office/drawing/2014/main" id="{00000000-0008-0000-0400-000049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533399</xdr:colOff>
      <xdr:row>17</xdr:row>
      <xdr:rowOff>47625</xdr:rowOff>
    </xdr:from>
    <xdr:to>
      <xdr:col>3</xdr:col>
      <xdr:colOff>279599</xdr:colOff>
      <xdr:row>19</xdr:row>
      <xdr:rowOff>168525</xdr:rowOff>
    </xdr:to>
    <xdr:sp macro="" textlink="">
      <xdr:nvSpPr>
        <xdr:cNvPr id="74" name="모서리가 둥근 직사각형 73">
          <a:extLst>
            <a:ext uri="{FF2B5EF4-FFF2-40B4-BE49-F238E27FC236}">
              <a16:creationId xmlns:a16="http://schemas.microsoft.com/office/drawing/2014/main" id="{00000000-0008-0000-0400-00004A000000}"/>
            </a:ext>
          </a:extLst>
        </xdr:cNvPr>
        <xdr:cNvSpPr/>
      </xdr:nvSpPr>
      <xdr:spPr>
        <a:xfrm>
          <a:off x="2590799" y="4029075"/>
          <a:ext cx="432000" cy="540000"/>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247649</xdr:colOff>
      <xdr:row>17</xdr:row>
      <xdr:rowOff>47625</xdr:rowOff>
    </xdr:from>
    <xdr:to>
      <xdr:col>4</xdr:col>
      <xdr:colOff>679649</xdr:colOff>
      <xdr:row>19</xdr:row>
      <xdr:rowOff>168525</xdr:rowOff>
    </xdr:to>
    <xdr:sp macro="" textlink="">
      <xdr:nvSpPr>
        <xdr:cNvPr id="75" name="모서리가 둥근 직사각형 74">
          <a:extLst>
            <a:ext uri="{FF2B5EF4-FFF2-40B4-BE49-F238E27FC236}">
              <a16:creationId xmlns:a16="http://schemas.microsoft.com/office/drawing/2014/main" id="{00000000-0008-0000-0400-00004B000000}"/>
            </a:ext>
          </a:extLst>
        </xdr:cNvPr>
        <xdr:cNvSpPr/>
      </xdr:nvSpPr>
      <xdr:spPr>
        <a:xfrm>
          <a:off x="3676649" y="4029075"/>
          <a:ext cx="432000" cy="540000"/>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152400</xdr:colOff>
      <xdr:row>18</xdr:row>
      <xdr:rowOff>190500</xdr:rowOff>
    </xdr:from>
    <xdr:to>
      <xdr:col>4</xdr:col>
      <xdr:colOff>440400</xdr:colOff>
      <xdr:row>20</xdr:row>
      <xdr:rowOff>59400</xdr:rowOff>
    </xdr:to>
    <xdr:sp macro="" textlink="">
      <xdr:nvSpPr>
        <xdr:cNvPr id="76" name="타원 75">
          <a:extLst>
            <a:ext uri="{FF2B5EF4-FFF2-40B4-BE49-F238E27FC236}">
              <a16:creationId xmlns:a16="http://schemas.microsoft.com/office/drawing/2014/main" id="{00000000-0008-0000-0400-00004C000000}"/>
            </a:ext>
          </a:extLst>
        </xdr:cNvPr>
        <xdr:cNvSpPr/>
      </xdr:nvSpPr>
      <xdr:spPr>
        <a:xfrm>
          <a:off x="3581400" y="4381500"/>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523875</xdr:colOff>
      <xdr:row>18</xdr:row>
      <xdr:rowOff>190500</xdr:rowOff>
    </xdr:from>
    <xdr:to>
      <xdr:col>5</xdr:col>
      <xdr:colOff>126075</xdr:colOff>
      <xdr:row>20</xdr:row>
      <xdr:rowOff>59400</xdr:rowOff>
    </xdr:to>
    <xdr:sp macro="" textlink="">
      <xdr:nvSpPr>
        <xdr:cNvPr id="77" name="타원 76">
          <a:extLst>
            <a:ext uri="{FF2B5EF4-FFF2-40B4-BE49-F238E27FC236}">
              <a16:creationId xmlns:a16="http://schemas.microsoft.com/office/drawing/2014/main" id="{00000000-0008-0000-0400-00004D000000}"/>
            </a:ext>
          </a:extLst>
        </xdr:cNvPr>
        <xdr:cNvSpPr/>
      </xdr:nvSpPr>
      <xdr:spPr>
        <a:xfrm>
          <a:off x="3952875" y="4381500"/>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428625</xdr:colOff>
      <xdr:row>18</xdr:row>
      <xdr:rowOff>190500</xdr:rowOff>
    </xdr:from>
    <xdr:to>
      <xdr:col>3</xdr:col>
      <xdr:colOff>30825</xdr:colOff>
      <xdr:row>20</xdr:row>
      <xdr:rowOff>59400</xdr:rowOff>
    </xdr:to>
    <xdr:sp macro="" textlink="">
      <xdr:nvSpPr>
        <xdr:cNvPr id="78" name="타원 77">
          <a:extLst>
            <a:ext uri="{FF2B5EF4-FFF2-40B4-BE49-F238E27FC236}">
              <a16:creationId xmlns:a16="http://schemas.microsoft.com/office/drawing/2014/main" id="{00000000-0008-0000-0400-00004E000000}"/>
            </a:ext>
          </a:extLst>
        </xdr:cNvPr>
        <xdr:cNvSpPr/>
      </xdr:nvSpPr>
      <xdr:spPr>
        <a:xfrm>
          <a:off x="2486025" y="4381500"/>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114300</xdr:colOff>
      <xdr:row>18</xdr:row>
      <xdr:rowOff>190500</xdr:rowOff>
    </xdr:from>
    <xdr:to>
      <xdr:col>3</xdr:col>
      <xdr:colOff>402300</xdr:colOff>
      <xdr:row>20</xdr:row>
      <xdr:rowOff>59400</xdr:rowOff>
    </xdr:to>
    <xdr:sp macro="" textlink="">
      <xdr:nvSpPr>
        <xdr:cNvPr id="79" name="타원 78">
          <a:extLst>
            <a:ext uri="{FF2B5EF4-FFF2-40B4-BE49-F238E27FC236}">
              <a16:creationId xmlns:a16="http://schemas.microsoft.com/office/drawing/2014/main" id="{00000000-0008-0000-0400-00004F000000}"/>
            </a:ext>
          </a:extLst>
        </xdr:cNvPr>
        <xdr:cNvSpPr/>
      </xdr:nvSpPr>
      <xdr:spPr>
        <a:xfrm>
          <a:off x="2857500" y="4381500"/>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133350</xdr:colOff>
      <xdr:row>21</xdr:row>
      <xdr:rowOff>142875</xdr:rowOff>
    </xdr:from>
    <xdr:to>
      <xdr:col>4</xdr:col>
      <xdr:colOff>409575</xdr:colOff>
      <xdr:row>23</xdr:row>
      <xdr:rowOff>95250</xdr:rowOff>
    </xdr:to>
    <xdr:sp macro="" textlink="">
      <xdr:nvSpPr>
        <xdr:cNvPr id="80" name="TextBox 79">
          <a:extLst>
            <a:ext uri="{FF2B5EF4-FFF2-40B4-BE49-F238E27FC236}">
              <a16:creationId xmlns:a16="http://schemas.microsoft.com/office/drawing/2014/main" id="{00000000-0008-0000-0400-000050000000}"/>
            </a:ext>
          </a:extLst>
        </xdr:cNvPr>
        <xdr:cNvSpPr txBox="1"/>
      </xdr:nvSpPr>
      <xdr:spPr>
        <a:xfrm>
          <a:off x="2876550" y="4962525"/>
          <a:ext cx="9620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200">
              <a:latin typeface="LG스마트체 Bold" panose="020B0600000101010101" pitchFamily="50" charset="-127"/>
              <a:ea typeface="LG스마트체 Bold" panose="020B0600000101010101" pitchFamily="50" charset="-127"/>
            </a:rPr>
            <a:t>진행방향</a:t>
          </a:r>
          <a:endParaRPr lang="en-US" altLang="ko-KR" sz="1200">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9525</xdr:colOff>
      <xdr:row>34</xdr:row>
      <xdr:rowOff>9525</xdr:rowOff>
    </xdr:from>
    <xdr:to>
      <xdr:col>6</xdr:col>
      <xdr:colOff>19050</xdr:colOff>
      <xdr:row>49</xdr:row>
      <xdr:rowOff>142875</xdr:rowOff>
    </xdr:to>
    <xdr:sp macro="" textlink="">
      <xdr:nvSpPr>
        <xdr:cNvPr id="85" name="직사각형 84">
          <a:extLst>
            <a:ext uri="{FF2B5EF4-FFF2-40B4-BE49-F238E27FC236}">
              <a16:creationId xmlns:a16="http://schemas.microsoft.com/office/drawing/2014/main" id="{00000000-0008-0000-0400-000055000000}"/>
            </a:ext>
          </a:extLst>
        </xdr:cNvPr>
        <xdr:cNvSpPr/>
      </xdr:nvSpPr>
      <xdr:spPr>
        <a:xfrm>
          <a:off x="1381125" y="7572375"/>
          <a:ext cx="3438525" cy="3276600"/>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PKG</a:t>
          </a:r>
          <a:r>
            <a:rPr lang="en-US" altLang="ko-KR" sz="1100" baseline="0">
              <a:solidFill>
                <a:schemeClr val="tx1"/>
              </a:solidFill>
            </a:rPr>
            <a:t> (Lead)</a:t>
          </a:r>
          <a:endParaRPr lang="ko-KR" altLang="en-US" sz="1100">
            <a:solidFill>
              <a:schemeClr val="tx1"/>
            </a:solidFill>
          </a:endParaRPr>
        </a:p>
      </xdr:txBody>
    </xdr:sp>
    <xdr:clientData/>
  </xdr:twoCellAnchor>
  <xdr:twoCellAnchor>
    <xdr:from>
      <xdr:col>2</xdr:col>
      <xdr:colOff>164224</xdr:colOff>
      <xdr:row>40</xdr:row>
      <xdr:rowOff>6350</xdr:rowOff>
    </xdr:from>
    <xdr:to>
      <xdr:col>5</xdr:col>
      <xdr:colOff>209550</xdr:colOff>
      <xdr:row>47</xdr:row>
      <xdr:rowOff>128588</xdr:rowOff>
    </xdr:to>
    <xdr:cxnSp macro="">
      <xdr:nvCxnSpPr>
        <xdr:cNvPr id="143" name="꺾인 연결선 142">
          <a:extLst>
            <a:ext uri="{FF2B5EF4-FFF2-40B4-BE49-F238E27FC236}">
              <a16:creationId xmlns:a16="http://schemas.microsoft.com/office/drawing/2014/main" id="{00000000-0008-0000-0400-00008F000000}"/>
            </a:ext>
          </a:extLst>
        </xdr:cNvPr>
        <xdr:cNvCxnSpPr>
          <a:stCxn id="116" idx="1"/>
          <a:endCxn id="149" idx="2"/>
        </xdr:cNvCxnSpPr>
      </xdr:nvCxnSpPr>
      <xdr:spPr>
        <a:xfrm rot="16200000" flipH="1">
          <a:off x="2478443" y="8569681"/>
          <a:ext cx="1589088" cy="2102726"/>
        </a:xfrm>
        <a:prstGeom prst="bentConnector2">
          <a:avLst/>
        </a:prstGeom>
        <a:ln w="19050">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242889</xdr:colOff>
      <xdr:row>40</xdr:row>
      <xdr:rowOff>133350</xdr:rowOff>
    </xdr:from>
    <xdr:to>
      <xdr:col>3</xdr:col>
      <xdr:colOff>71438</xdr:colOff>
      <xdr:row>44</xdr:row>
      <xdr:rowOff>123825</xdr:rowOff>
    </xdr:to>
    <xdr:grpSp>
      <xdr:nvGrpSpPr>
        <xdr:cNvPr id="98" name="그룹 97">
          <a:extLst>
            <a:ext uri="{FF2B5EF4-FFF2-40B4-BE49-F238E27FC236}">
              <a16:creationId xmlns:a16="http://schemas.microsoft.com/office/drawing/2014/main" id="{00000000-0008-0000-0400-000062000000}"/>
            </a:ext>
          </a:extLst>
        </xdr:cNvPr>
        <xdr:cNvGrpSpPr/>
      </xdr:nvGrpSpPr>
      <xdr:grpSpPr>
        <a:xfrm>
          <a:off x="928689" y="7477125"/>
          <a:ext cx="1200149" cy="714375"/>
          <a:chOff x="1685926" y="8991600"/>
          <a:chExt cx="1200149" cy="828675"/>
        </a:xfrm>
      </xdr:grpSpPr>
      <xdr:sp macro="" textlink="">
        <xdr:nvSpPr>
          <xdr:cNvPr id="99" name="직사각형 98">
            <a:extLst>
              <a:ext uri="{FF2B5EF4-FFF2-40B4-BE49-F238E27FC236}">
                <a16:creationId xmlns:a16="http://schemas.microsoft.com/office/drawing/2014/main" id="{00000000-0008-0000-0400-000063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0" name="직사각형 99">
            <a:extLst>
              <a:ext uri="{FF2B5EF4-FFF2-40B4-BE49-F238E27FC236}">
                <a16:creationId xmlns:a16="http://schemas.microsoft.com/office/drawing/2014/main" id="{00000000-0008-0000-0400-000064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1" name="직사각형 100">
            <a:extLst>
              <a:ext uri="{FF2B5EF4-FFF2-40B4-BE49-F238E27FC236}">
                <a16:creationId xmlns:a16="http://schemas.microsoft.com/office/drawing/2014/main" id="{00000000-0008-0000-0400-000065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2" name="직사각형 101">
            <a:extLst>
              <a:ext uri="{FF2B5EF4-FFF2-40B4-BE49-F238E27FC236}">
                <a16:creationId xmlns:a16="http://schemas.microsoft.com/office/drawing/2014/main" id="{00000000-0008-0000-0400-000066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364248</xdr:colOff>
      <xdr:row>40</xdr:row>
      <xdr:rowOff>19050</xdr:rowOff>
    </xdr:from>
    <xdr:to>
      <xdr:col>5</xdr:col>
      <xdr:colOff>209549</xdr:colOff>
      <xdr:row>47</xdr:row>
      <xdr:rowOff>128588</xdr:rowOff>
    </xdr:to>
    <xdr:cxnSp macro="">
      <xdr:nvCxnSpPr>
        <xdr:cNvPr id="152" name="꺾인 연결선 151">
          <a:extLst>
            <a:ext uri="{FF2B5EF4-FFF2-40B4-BE49-F238E27FC236}">
              <a16:creationId xmlns:a16="http://schemas.microsoft.com/office/drawing/2014/main" id="{00000000-0008-0000-0400-000098000000}"/>
            </a:ext>
          </a:extLst>
        </xdr:cNvPr>
        <xdr:cNvCxnSpPr/>
      </xdr:nvCxnSpPr>
      <xdr:spPr>
        <a:xfrm rot="16200000" flipH="1">
          <a:off x="3267141" y="9290839"/>
          <a:ext cx="1564265" cy="529369"/>
        </a:xfrm>
        <a:prstGeom prst="bentConnector2">
          <a:avLst/>
        </a:prstGeom>
        <a:ln w="19050">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242889</xdr:colOff>
      <xdr:row>36</xdr:row>
      <xdr:rowOff>15875</xdr:rowOff>
    </xdr:from>
    <xdr:to>
      <xdr:col>3</xdr:col>
      <xdr:colOff>71438</xdr:colOff>
      <xdr:row>40</xdr:row>
      <xdr:rowOff>6350</xdr:rowOff>
    </xdr:to>
    <xdr:grpSp>
      <xdr:nvGrpSpPr>
        <xdr:cNvPr id="113" name="그룹 112">
          <a:extLst>
            <a:ext uri="{FF2B5EF4-FFF2-40B4-BE49-F238E27FC236}">
              <a16:creationId xmlns:a16="http://schemas.microsoft.com/office/drawing/2014/main" id="{00000000-0008-0000-0400-000071000000}"/>
            </a:ext>
          </a:extLst>
        </xdr:cNvPr>
        <xdr:cNvGrpSpPr/>
      </xdr:nvGrpSpPr>
      <xdr:grpSpPr>
        <a:xfrm>
          <a:off x="928689" y="6635750"/>
          <a:ext cx="1200149" cy="714375"/>
          <a:chOff x="1685926" y="8991600"/>
          <a:chExt cx="1200149" cy="828675"/>
        </a:xfrm>
      </xdr:grpSpPr>
      <xdr:sp macro="" textlink="">
        <xdr:nvSpPr>
          <xdr:cNvPr id="114" name="직사각형 113">
            <a:extLst>
              <a:ext uri="{FF2B5EF4-FFF2-40B4-BE49-F238E27FC236}">
                <a16:creationId xmlns:a16="http://schemas.microsoft.com/office/drawing/2014/main" id="{00000000-0008-0000-0400-000072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5" name="직사각형 114">
            <a:extLst>
              <a:ext uri="{FF2B5EF4-FFF2-40B4-BE49-F238E27FC236}">
                <a16:creationId xmlns:a16="http://schemas.microsoft.com/office/drawing/2014/main" id="{00000000-0008-0000-0400-000073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6" name="직사각형 115">
            <a:extLst>
              <a:ext uri="{FF2B5EF4-FFF2-40B4-BE49-F238E27FC236}">
                <a16:creationId xmlns:a16="http://schemas.microsoft.com/office/drawing/2014/main" id="{00000000-0008-0000-0400-000074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7" name="직사각형 116">
            <a:extLst>
              <a:ext uri="{FF2B5EF4-FFF2-40B4-BE49-F238E27FC236}">
                <a16:creationId xmlns:a16="http://schemas.microsoft.com/office/drawing/2014/main" id="{00000000-0008-0000-0400-000075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442914</xdr:colOff>
      <xdr:row>40</xdr:row>
      <xdr:rowOff>142875</xdr:rowOff>
    </xdr:from>
    <xdr:to>
      <xdr:col>5</xdr:col>
      <xdr:colOff>271463</xdr:colOff>
      <xdr:row>44</xdr:row>
      <xdr:rowOff>133350</xdr:rowOff>
    </xdr:to>
    <xdr:grpSp>
      <xdr:nvGrpSpPr>
        <xdr:cNvPr id="118" name="그룹 117">
          <a:extLst>
            <a:ext uri="{FF2B5EF4-FFF2-40B4-BE49-F238E27FC236}">
              <a16:creationId xmlns:a16="http://schemas.microsoft.com/office/drawing/2014/main" id="{00000000-0008-0000-0400-000076000000}"/>
            </a:ext>
          </a:extLst>
        </xdr:cNvPr>
        <xdr:cNvGrpSpPr/>
      </xdr:nvGrpSpPr>
      <xdr:grpSpPr>
        <a:xfrm>
          <a:off x="2500314" y="7486650"/>
          <a:ext cx="1200149" cy="714375"/>
          <a:chOff x="1685926" y="8991600"/>
          <a:chExt cx="1200149" cy="828675"/>
        </a:xfrm>
      </xdr:grpSpPr>
      <xdr:sp macro="" textlink="">
        <xdr:nvSpPr>
          <xdr:cNvPr id="119" name="직사각형 118">
            <a:extLst>
              <a:ext uri="{FF2B5EF4-FFF2-40B4-BE49-F238E27FC236}">
                <a16:creationId xmlns:a16="http://schemas.microsoft.com/office/drawing/2014/main" id="{00000000-0008-0000-0400-000077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0" name="직사각형 119">
            <a:extLst>
              <a:ext uri="{FF2B5EF4-FFF2-40B4-BE49-F238E27FC236}">
                <a16:creationId xmlns:a16="http://schemas.microsoft.com/office/drawing/2014/main" id="{00000000-0008-0000-0400-000078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1" name="직사각형 120">
            <a:extLst>
              <a:ext uri="{FF2B5EF4-FFF2-40B4-BE49-F238E27FC236}">
                <a16:creationId xmlns:a16="http://schemas.microsoft.com/office/drawing/2014/main" id="{00000000-0008-0000-0400-000079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2" name="직사각형 121">
            <a:extLst>
              <a:ext uri="{FF2B5EF4-FFF2-40B4-BE49-F238E27FC236}">
                <a16:creationId xmlns:a16="http://schemas.microsoft.com/office/drawing/2014/main" id="{00000000-0008-0000-0400-00007A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442914</xdr:colOff>
      <xdr:row>36</xdr:row>
      <xdr:rowOff>28575</xdr:rowOff>
    </xdr:from>
    <xdr:to>
      <xdr:col>5</xdr:col>
      <xdr:colOff>271463</xdr:colOff>
      <xdr:row>40</xdr:row>
      <xdr:rowOff>19050</xdr:rowOff>
    </xdr:to>
    <xdr:grpSp>
      <xdr:nvGrpSpPr>
        <xdr:cNvPr id="123" name="그룹 122">
          <a:extLst>
            <a:ext uri="{FF2B5EF4-FFF2-40B4-BE49-F238E27FC236}">
              <a16:creationId xmlns:a16="http://schemas.microsoft.com/office/drawing/2014/main" id="{00000000-0008-0000-0400-00007B000000}"/>
            </a:ext>
          </a:extLst>
        </xdr:cNvPr>
        <xdr:cNvGrpSpPr/>
      </xdr:nvGrpSpPr>
      <xdr:grpSpPr>
        <a:xfrm>
          <a:off x="2500314" y="6648450"/>
          <a:ext cx="1200149" cy="714375"/>
          <a:chOff x="1685926" y="8991600"/>
          <a:chExt cx="1200149" cy="828675"/>
        </a:xfrm>
      </xdr:grpSpPr>
      <xdr:sp macro="" textlink="">
        <xdr:nvSpPr>
          <xdr:cNvPr id="124" name="직사각형 123">
            <a:extLst>
              <a:ext uri="{FF2B5EF4-FFF2-40B4-BE49-F238E27FC236}">
                <a16:creationId xmlns:a16="http://schemas.microsoft.com/office/drawing/2014/main" id="{00000000-0008-0000-0400-00007C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5" name="직사각형 124">
            <a:extLst>
              <a:ext uri="{FF2B5EF4-FFF2-40B4-BE49-F238E27FC236}">
                <a16:creationId xmlns:a16="http://schemas.microsoft.com/office/drawing/2014/main" id="{00000000-0008-0000-0400-00007D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6" name="직사각형 125">
            <a:extLst>
              <a:ext uri="{FF2B5EF4-FFF2-40B4-BE49-F238E27FC236}">
                <a16:creationId xmlns:a16="http://schemas.microsoft.com/office/drawing/2014/main" id="{00000000-0008-0000-0400-00007E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7" name="직사각형 126">
            <a:extLst>
              <a:ext uri="{FF2B5EF4-FFF2-40B4-BE49-F238E27FC236}">
                <a16:creationId xmlns:a16="http://schemas.microsoft.com/office/drawing/2014/main" id="{00000000-0008-0000-0400-00007F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57150</xdr:colOff>
      <xdr:row>40</xdr:row>
      <xdr:rowOff>152400</xdr:rowOff>
    </xdr:from>
    <xdr:to>
      <xdr:col>2</xdr:col>
      <xdr:colOff>276225</xdr:colOff>
      <xdr:row>42</xdr:row>
      <xdr:rowOff>19049</xdr:rowOff>
    </xdr:to>
    <xdr:grpSp>
      <xdr:nvGrpSpPr>
        <xdr:cNvPr id="128" name="그룹 127">
          <a:extLst>
            <a:ext uri="{FF2B5EF4-FFF2-40B4-BE49-F238E27FC236}">
              <a16:creationId xmlns:a16="http://schemas.microsoft.com/office/drawing/2014/main" id="{00000000-0008-0000-0400-000080000000}"/>
            </a:ext>
          </a:extLst>
        </xdr:cNvPr>
        <xdr:cNvGrpSpPr/>
      </xdr:nvGrpSpPr>
      <xdr:grpSpPr>
        <a:xfrm>
          <a:off x="1428750" y="7496175"/>
          <a:ext cx="219075" cy="228599"/>
          <a:chOff x="7324725" y="1266825"/>
          <a:chExt cx="219075" cy="285749"/>
        </a:xfrm>
        <a:solidFill>
          <a:srgbClr val="00B050"/>
        </a:solidFill>
      </xdr:grpSpPr>
      <xdr:sp macro="" textlink="">
        <xdr:nvSpPr>
          <xdr:cNvPr id="129" name="직사각형 128">
            <a:extLst>
              <a:ext uri="{FF2B5EF4-FFF2-40B4-BE49-F238E27FC236}">
                <a16:creationId xmlns:a16="http://schemas.microsoft.com/office/drawing/2014/main" id="{00000000-0008-0000-0400-000081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30" name="사다리꼴 129">
            <a:extLst>
              <a:ext uri="{FF2B5EF4-FFF2-40B4-BE49-F238E27FC236}">
                <a16:creationId xmlns:a16="http://schemas.microsoft.com/office/drawing/2014/main" id="{00000000-0008-0000-0400-000082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228600</xdr:colOff>
      <xdr:row>40</xdr:row>
      <xdr:rowOff>161925</xdr:rowOff>
    </xdr:from>
    <xdr:to>
      <xdr:col>4</xdr:col>
      <xdr:colOff>447675</xdr:colOff>
      <xdr:row>42</xdr:row>
      <xdr:rowOff>28574</xdr:rowOff>
    </xdr:to>
    <xdr:grpSp>
      <xdr:nvGrpSpPr>
        <xdr:cNvPr id="131" name="그룹 130">
          <a:extLst>
            <a:ext uri="{FF2B5EF4-FFF2-40B4-BE49-F238E27FC236}">
              <a16:creationId xmlns:a16="http://schemas.microsoft.com/office/drawing/2014/main" id="{00000000-0008-0000-0400-000083000000}"/>
            </a:ext>
          </a:extLst>
        </xdr:cNvPr>
        <xdr:cNvGrpSpPr/>
      </xdr:nvGrpSpPr>
      <xdr:grpSpPr>
        <a:xfrm>
          <a:off x="2971800" y="7505700"/>
          <a:ext cx="219075" cy="228599"/>
          <a:chOff x="7324725" y="1266825"/>
          <a:chExt cx="219075" cy="285749"/>
        </a:xfrm>
        <a:solidFill>
          <a:srgbClr val="FF0000"/>
        </a:solidFill>
      </xdr:grpSpPr>
      <xdr:sp macro="" textlink="">
        <xdr:nvSpPr>
          <xdr:cNvPr id="132" name="직사각형 131">
            <a:extLst>
              <a:ext uri="{FF2B5EF4-FFF2-40B4-BE49-F238E27FC236}">
                <a16:creationId xmlns:a16="http://schemas.microsoft.com/office/drawing/2014/main" id="{00000000-0008-0000-0400-000084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33" name="사다리꼴 132">
            <a:extLst>
              <a:ext uri="{FF2B5EF4-FFF2-40B4-BE49-F238E27FC236}">
                <a16:creationId xmlns:a16="http://schemas.microsoft.com/office/drawing/2014/main" id="{00000000-0008-0000-0400-000085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180975</xdr:colOff>
      <xdr:row>42</xdr:row>
      <xdr:rowOff>57149</xdr:rowOff>
    </xdr:from>
    <xdr:to>
      <xdr:col>3</xdr:col>
      <xdr:colOff>152400</xdr:colOff>
      <xdr:row>44</xdr:row>
      <xdr:rowOff>200024</xdr:rowOff>
    </xdr:to>
    <xdr:sp macro="" textlink="">
      <xdr:nvSpPr>
        <xdr:cNvPr id="134" name="모서리가 둥근 직사각형 133">
          <a:extLst>
            <a:ext uri="{FF2B5EF4-FFF2-40B4-BE49-F238E27FC236}">
              <a16:creationId xmlns:a16="http://schemas.microsoft.com/office/drawing/2014/main" id="{00000000-0008-0000-0400-000086000000}"/>
            </a:ext>
          </a:extLst>
        </xdr:cNvPr>
        <xdr:cNvSpPr/>
      </xdr:nvSpPr>
      <xdr:spPr>
        <a:xfrm>
          <a:off x="1552575" y="9296399"/>
          <a:ext cx="1343025" cy="561975"/>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361948</xdr:colOff>
      <xdr:row>42</xdr:row>
      <xdr:rowOff>76201</xdr:rowOff>
    </xdr:from>
    <xdr:to>
      <xdr:col>5</xdr:col>
      <xdr:colOff>342899</xdr:colOff>
      <xdr:row>44</xdr:row>
      <xdr:rowOff>197101</xdr:rowOff>
    </xdr:to>
    <xdr:sp macro="" textlink="">
      <xdr:nvSpPr>
        <xdr:cNvPr id="135" name="모서리가 둥근 직사각형 134">
          <a:extLst>
            <a:ext uri="{FF2B5EF4-FFF2-40B4-BE49-F238E27FC236}">
              <a16:creationId xmlns:a16="http://schemas.microsoft.com/office/drawing/2014/main" id="{00000000-0008-0000-0400-000087000000}"/>
            </a:ext>
          </a:extLst>
        </xdr:cNvPr>
        <xdr:cNvSpPr/>
      </xdr:nvSpPr>
      <xdr:spPr>
        <a:xfrm>
          <a:off x="3105148" y="9315451"/>
          <a:ext cx="1352551" cy="540000"/>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247650</xdr:colOff>
      <xdr:row>44</xdr:row>
      <xdr:rowOff>47626</xdr:rowOff>
    </xdr:from>
    <xdr:to>
      <xdr:col>3</xdr:col>
      <xdr:colOff>535650</xdr:colOff>
      <xdr:row>45</xdr:row>
      <xdr:rowOff>126076</xdr:rowOff>
    </xdr:to>
    <xdr:sp macro="" textlink="">
      <xdr:nvSpPr>
        <xdr:cNvPr id="136" name="타원 135">
          <a:extLst>
            <a:ext uri="{FF2B5EF4-FFF2-40B4-BE49-F238E27FC236}">
              <a16:creationId xmlns:a16="http://schemas.microsoft.com/office/drawing/2014/main" id="{00000000-0008-0000-0400-000088000000}"/>
            </a:ext>
          </a:extLst>
        </xdr:cNvPr>
        <xdr:cNvSpPr/>
      </xdr:nvSpPr>
      <xdr:spPr>
        <a:xfrm>
          <a:off x="2990850" y="9705976"/>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114300</xdr:colOff>
      <xdr:row>44</xdr:row>
      <xdr:rowOff>47626</xdr:rowOff>
    </xdr:from>
    <xdr:to>
      <xdr:col>1</xdr:col>
      <xdr:colOff>402300</xdr:colOff>
      <xdr:row>45</xdr:row>
      <xdr:rowOff>126076</xdr:rowOff>
    </xdr:to>
    <xdr:sp macro="" textlink="">
      <xdr:nvSpPr>
        <xdr:cNvPr id="138" name="타원 137">
          <a:extLst>
            <a:ext uri="{FF2B5EF4-FFF2-40B4-BE49-F238E27FC236}">
              <a16:creationId xmlns:a16="http://schemas.microsoft.com/office/drawing/2014/main" id="{00000000-0008-0000-0400-00008A000000}"/>
            </a:ext>
          </a:extLst>
        </xdr:cNvPr>
        <xdr:cNvSpPr/>
      </xdr:nvSpPr>
      <xdr:spPr>
        <a:xfrm>
          <a:off x="1485900" y="9705976"/>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666749</xdr:colOff>
      <xdr:row>44</xdr:row>
      <xdr:rowOff>47626</xdr:rowOff>
    </xdr:from>
    <xdr:to>
      <xdr:col>3</xdr:col>
      <xdr:colOff>15149</xdr:colOff>
      <xdr:row>45</xdr:row>
      <xdr:rowOff>126076</xdr:rowOff>
    </xdr:to>
    <xdr:sp macro="" textlink="">
      <xdr:nvSpPr>
        <xdr:cNvPr id="140" name="직사각형 139">
          <a:extLst>
            <a:ext uri="{FF2B5EF4-FFF2-40B4-BE49-F238E27FC236}">
              <a16:creationId xmlns:a16="http://schemas.microsoft.com/office/drawing/2014/main" id="{00000000-0008-0000-0400-00008C000000}"/>
            </a:ext>
          </a:extLst>
        </xdr:cNvPr>
        <xdr:cNvSpPr/>
      </xdr:nvSpPr>
      <xdr:spPr>
        <a:xfrm>
          <a:off x="2038349" y="9705976"/>
          <a:ext cx="720000" cy="288000"/>
        </a:xfrm>
        <a:prstGeom prst="rect">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0">
              <a:solidFill>
                <a:srgbClr val="00B050"/>
              </a:solidFill>
              <a:latin typeface="LG스마트체 Bold" panose="020B0600000101010101" pitchFamily="50" charset="-127"/>
              <a:ea typeface="LG스마트체 Bold" panose="020B0600000101010101" pitchFamily="50" charset="-127"/>
            </a:rPr>
            <a:t>Stage1</a:t>
          </a:r>
          <a:endParaRPr lang="ko-KR" altLang="en-US" sz="1100" b="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180974</xdr:colOff>
      <xdr:row>44</xdr:row>
      <xdr:rowOff>47626</xdr:rowOff>
    </xdr:from>
    <xdr:to>
      <xdr:col>5</xdr:col>
      <xdr:colOff>215174</xdr:colOff>
      <xdr:row>45</xdr:row>
      <xdr:rowOff>126076</xdr:rowOff>
    </xdr:to>
    <xdr:sp macro="" textlink="">
      <xdr:nvSpPr>
        <xdr:cNvPr id="141" name="직사각형 140">
          <a:extLst>
            <a:ext uri="{FF2B5EF4-FFF2-40B4-BE49-F238E27FC236}">
              <a16:creationId xmlns:a16="http://schemas.microsoft.com/office/drawing/2014/main" id="{00000000-0008-0000-0400-00008D000000}"/>
            </a:ext>
          </a:extLst>
        </xdr:cNvPr>
        <xdr:cNvSpPr/>
      </xdr:nvSpPr>
      <xdr:spPr>
        <a:xfrm>
          <a:off x="3609974" y="9705976"/>
          <a:ext cx="720000" cy="288000"/>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0">
              <a:solidFill>
                <a:srgbClr val="FF0000"/>
              </a:solidFill>
              <a:latin typeface="LG스마트체 Bold" panose="020B0600000101010101" pitchFamily="50" charset="-127"/>
              <a:ea typeface="LG스마트체 Bold" panose="020B0600000101010101" pitchFamily="50" charset="-127"/>
            </a:rPr>
            <a:t>Stage2</a:t>
          </a:r>
          <a:endParaRPr lang="ko-KR" altLang="en-US" sz="1100" b="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619125</xdr:colOff>
      <xdr:row>46</xdr:row>
      <xdr:rowOff>29765</xdr:rowOff>
    </xdr:from>
    <xdr:to>
      <xdr:col>4</xdr:col>
      <xdr:colOff>210740</xdr:colOff>
      <xdr:row>47</xdr:row>
      <xdr:rowOff>190500</xdr:rowOff>
    </xdr:to>
    <xdr:sp macro="" textlink="">
      <xdr:nvSpPr>
        <xdr:cNvPr id="155" name="TextBox 154">
          <a:extLst>
            <a:ext uri="{FF2B5EF4-FFF2-40B4-BE49-F238E27FC236}">
              <a16:creationId xmlns:a16="http://schemas.microsoft.com/office/drawing/2014/main" id="{00000000-0008-0000-0400-00009B000000}"/>
            </a:ext>
          </a:extLst>
        </xdr:cNvPr>
        <xdr:cNvSpPr txBox="1"/>
      </xdr:nvSpPr>
      <xdr:spPr>
        <a:xfrm>
          <a:off x="2672953" y="10054828"/>
          <a:ext cx="960834"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200">
              <a:latin typeface="LG스마트체 Bold" panose="020B0600000101010101" pitchFamily="50" charset="-127"/>
              <a:ea typeface="LG스마트체 Bold" panose="020B0600000101010101" pitchFamily="50" charset="-127"/>
            </a:rPr>
            <a:t>진행방향</a:t>
          </a:r>
          <a:endParaRPr lang="en-US" altLang="ko-KR" sz="1200">
            <a:latin typeface="LG스마트체 Bold" panose="020B0600000101010101" pitchFamily="50" charset="-127"/>
            <a:ea typeface="LG스마트체 Bold" panose="020B0600000101010101" pitchFamily="50" charset="-127"/>
          </a:endParaRPr>
        </a:p>
      </xdr:txBody>
    </xdr:sp>
    <xdr:clientData/>
  </xdr:twoCellAnchor>
  <xdr:twoCellAnchor>
    <xdr:from>
      <xdr:col>12</xdr:col>
      <xdr:colOff>189473</xdr:colOff>
      <xdr:row>18</xdr:row>
      <xdr:rowOff>71159</xdr:rowOff>
    </xdr:from>
    <xdr:to>
      <xdr:col>12</xdr:col>
      <xdr:colOff>646673</xdr:colOff>
      <xdr:row>23</xdr:row>
      <xdr:rowOff>118782</xdr:rowOff>
    </xdr:to>
    <xdr:grpSp>
      <xdr:nvGrpSpPr>
        <xdr:cNvPr id="193" name="그룹 192">
          <a:extLst>
            <a:ext uri="{FF2B5EF4-FFF2-40B4-BE49-F238E27FC236}">
              <a16:creationId xmlns:a16="http://schemas.microsoft.com/office/drawing/2014/main" id="{00000000-0008-0000-0400-0000C1000000}"/>
            </a:ext>
          </a:extLst>
        </xdr:cNvPr>
        <xdr:cNvGrpSpPr/>
      </xdr:nvGrpSpPr>
      <xdr:grpSpPr>
        <a:xfrm>
          <a:off x="8171423" y="3433484"/>
          <a:ext cx="457200" cy="952498"/>
          <a:chOff x="14106525" y="4533900"/>
          <a:chExt cx="457200" cy="809625"/>
        </a:xfrm>
      </xdr:grpSpPr>
      <xdr:sp macro="" textlink="">
        <xdr:nvSpPr>
          <xdr:cNvPr id="194" name="직사각형 193">
            <a:extLst>
              <a:ext uri="{FF2B5EF4-FFF2-40B4-BE49-F238E27FC236}">
                <a16:creationId xmlns:a16="http://schemas.microsoft.com/office/drawing/2014/main" id="{00000000-0008-0000-0400-0000C2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5" name="직사각형 194">
            <a:extLst>
              <a:ext uri="{FF2B5EF4-FFF2-40B4-BE49-F238E27FC236}">
                <a16:creationId xmlns:a16="http://schemas.microsoft.com/office/drawing/2014/main" id="{00000000-0008-0000-0400-0000C3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6" name="직사각형 195">
            <a:extLst>
              <a:ext uri="{FF2B5EF4-FFF2-40B4-BE49-F238E27FC236}">
                <a16:creationId xmlns:a16="http://schemas.microsoft.com/office/drawing/2014/main" id="{00000000-0008-0000-0400-0000C4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7" name="직사각형 196">
            <a:extLst>
              <a:ext uri="{FF2B5EF4-FFF2-40B4-BE49-F238E27FC236}">
                <a16:creationId xmlns:a16="http://schemas.microsoft.com/office/drawing/2014/main" id="{00000000-0008-0000-0400-0000C5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102159</xdr:colOff>
      <xdr:row>18</xdr:row>
      <xdr:rowOff>71159</xdr:rowOff>
    </xdr:from>
    <xdr:to>
      <xdr:col>13</xdr:col>
      <xdr:colOff>559359</xdr:colOff>
      <xdr:row>23</xdr:row>
      <xdr:rowOff>118782</xdr:rowOff>
    </xdr:to>
    <xdr:grpSp>
      <xdr:nvGrpSpPr>
        <xdr:cNvPr id="198" name="그룹 197">
          <a:extLst>
            <a:ext uri="{FF2B5EF4-FFF2-40B4-BE49-F238E27FC236}">
              <a16:creationId xmlns:a16="http://schemas.microsoft.com/office/drawing/2014/main" id="{00000000-0008-0000-0400-0000C6000000}"/>
            </a:ext>
          </a:extLst>
        </xdr:cNvPr>
        <xdr:cNvGrpSpPr/>
      </xdr:nvGrpSpPr>
      <xdr:grpSpPr>
        <a:xfrm>
          <a:off x="8769909" y="3433484"/>
          <a:ext cx="457200" cy="952498"/>
          <a:chOff x="14106525" y="4533900"/>
          <a:chExt cx="457200" cy="809625"/>
        </a:xfrm>
      </xdr:grpSpPr>
      <xdr:sp macro="" textlink="">
        <xdr:nvSpPr>
          <xdr:cNvPr id="199" name="직사각형 198">
            <a:extLst>
              <a:ext uri="{FF2B5EF4-FFF2-40B4-BE49-F238E27FC236}">
                <a16:creationId xmlns:a16="http://schemas.microsoft.com/office/drawing/2014/main" id="{00000000-0008-0000-0400-0000C7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0" name="직사각형 199">
            <a:extLst>
              <a:ext uri="{FF2B5EF4-FFF2-40B4-BE49-F238E27FC236}">
                <a16:creationId xmlns:a16="http://schemas.microsoft.com/office/drawing/2014/main" id="{00000000-0008-0000-0400-0000C8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1" name="직사각형 200">
            <a:extLst>
              <a:ext uri="{FF2B5EF4-FFF2-40B4-BE49-F238E27FC236}">
                <a16:creationId xmlns:a16="http://schemas.microsoft.com/office/drawing/2014/main" id="{00000000-0008-0000-0400-0000C9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2" name="직사각형 201">
            <a:extLst>
              <a:ext uri="{FF2B5EF4-FFF2-40B4-BE49-F238E27FC236}">
                <a16:creationId xmlns:a16="http://schemas.microsoft.com/office/drawing/2014/main" id="{00000000-0008-0000-0400-0000CA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276786</xdr:colOff>
      <xdr:row>18</xdr:row>
      <xdr:rowOff>71159</xdr:rowOff>
    </xdr:from>
    <xdr:to>
      <xdr:col>12</xdr:col>
      <xdr:colOff>48186</xdr:colOff>
      <xdr:row>23</xdr:row>
      <xdr:rowOff>118782</xdr:rowOff>
    </xdr:to>
    <xdr:grpSp>
      <xdr:nvGrpSpPr>
        <xdr:cNvPr id="203" name="그룹 202">
          <a:extLst>
            <a:ext uri="{FF2B5EF4-FFF2-40B4-BE49-F238E27FC236}">
              <a16:creationId xmlns:a16="http://schemas.microsoft.com/office/drawing/2014/main" id="{00000000-0008-0000-0400-0000CB000000}"/>
            </a:ext>
          </a:extLst>
        </xdr:cNvPr>
        <xdr:cNvGrpSpPr/>
      </xdr:nvGrpSpPr>
      <xdr:grpSpPr>
        <a:xfrm>
          <a:off x="7572936" y="3433484"/>
          <a:ext cx="457200" cy="952498"/>
          <a:chOff x="14106525" y="4533900"/>
          <a:chExt cx="457200" cy="809625"/>
        </a:xfrm>
      </xdr:grpSpPr>
      <xdr:sp macro="" textlink="">
        <xdr:nvSpPr>
          <xdr:cNvPr id="204" name="직사각형 203">
            <a:extLst>
              <a:ext uri="{FF2B5EF4-FFF2-40B4-BE49-F238E27FC236}">
                <a16:creationId xmlns:a16="http://schemas.microsoft.com/office/drawing/2014/main" id="{00000000-0008-0000-0400-0000CC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5" name="직사각형 204">
            <a:extLst>
              <a:ext uri="{FF2B5EF4-FFF2-40B4-BE49-F238E27FC236}">
                <a16:creationId xmlns:a16="http://schemas.microsoft.com/office/drawing/2014/main" id="{00000000-0008-0000-0400-0000CD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6" name="직사각형 205">
            <a:extLst>
              <a:ext uri="{FF2B5EF4-FFF2-40B4-BE49-F238E27FC236}">
                <a16:creationId xmlns:a16="http://schemas.microsoft.com/office/drawing/2014/main" id="{00000000-0008-0000-0400-0000CE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7" name="직사각형 206">
            <a:extLst>
              <a:ext uri="{FF2B5EF4-FFF2-40B4-BE49-F238E27FC236}">
                <a16:creationId xmlns:a16="http://schemas.microsoft.com/office/drawing/2014/main" id="{00000000-0008-0000-0400-0000CF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184991</xdr:colOff>
      <xdr:row>24</xdr:row>
      <xdr:rowOff>33058</xdr:rowOff>
    </xdr:from>
    <xdr:to>
      <xdr:col>12</xdr:col>
      <xdr:colOff>642191</xdr:colOff>
      <xdr:row>29</xdr:row>
      <xdr:rowOff>80682</xdr:rowOff>
    </xdr:to>
    <xdr:grpSp>
      <xdr:nvGrpSpPr>
        <xdr:cNvPr id="223" name="그룹 222">
          <a:extLst>
            <a:ext uri="{FF2B5EF4-FFF2-40B4-BE49-F238E27FC236}">
              <a16:creationId xmlns:a16="http://schemas.microsoft.com/office/drawing/2014/main" id="{00000000-0008-0000-0400-0000DF000000}"/>
            </a:ext>
          </a:extLst>
        </xdr:cNvPr>
        <xdr:cNvGrpSpPr/>
      </xdr:nvGrpSpPr>
      <xdr:grpSpPr>
        <a:xfrm>
          <a:off x="8166941" y="4481233"/>
          <a:ext cx="457200" cy="952499"/>
          <a:chOff x="14106525" y="4533900"/>
          <a:chExt cx="457200" cy="809625"/>
        </a:xfrm>
      </xdr:grpSpPr>
      <xdr:sp macro="" textlink="">
        <xdr:nvSpPr>
          <xdr:cNvPr id="224" name="직사각형 223">
            <a:extLst>
              <a:ext uri="{FF2B5EF4-FFF2-40B4-BE49-F238E27FC236}">
                <a16:creationId xmlns:a16="http://schemas.microsoft.com/office/drawing/2014/main" id="{00000000-0008-0000-0400-0000E0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5" name="직사각형 224">
            <a:extLst>
              <a:ext uri="{FF2B5EF4-FFF2-40B4-BE49-F238E27FC236}">
                <a16:creationId xmlns:a16="http://schemas.microsoft.com/office/drawing/2014/main" id="{00000000-0008-0000-0400-0000E1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6" name="직사각형 225">
            <a:extLst>
              <a:ext uri="{FF2B5EF4-FFF2-40B4-BE49-F238E27FC236}">
                <a16:creationId xmlns:a16="http://schemas.microsoft.com/office/drawing/2014/main" id="{00000000-0008-0000-0400-0000E2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7" name="직사각형 226">
            <a:extLst>
              <a:ext uri="{FF2B5EF4-FFF2-40B4-BE49-F238E27FC236}">
                <a16:creationId xmlns:a16="http://schemas.microsoft.com/office/drawing/2014/main" id="{00000000-0008-0000-0400-0000E3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97677</xdr:colOff>
      <xdr:row>24</xdr:row>
      <xdr:rowOff>33058</xdr:rowOff>
    </xdr:from>
    <xdr:to>
      <xdr:col>13</xdr:col>
      <xdr:colOff>554877</xdr:colOff>
      <xdr:row>29</xdr:row>
      <xdr:rowOff>80682</xdr:rowOff>
    </xdr:to>
    <xdr:grpSp>
      <xdr:nvGrpSpPr>
        <xdr:cNvPr id="228" name="그룹 227">
          <a:extLst>
            <a:ext uri="{FF2B5EF4-FFF2-40B4-BE49-F238E27FC236}">
              <a16:creationId xmlns:a16="http://schemas.microsoft.com/office/drawing/2014/main" id="{00000000-0008-0000-0400-0000E4000000}"/>
            </a:ext>
          </a:extLst>
        </xdr:cNvPr>
        <xdr:cNvGrpSpPr/>
      </xdr:nvGrpSpPr>
      <xdr:grpSpPr>
        <a:xfrm>
          <a:off x="8765427" y="4481233"/>
          <a:ext cx="457200" cy="952499"/>
          <a:chOff x="14106525" y="4533900"/>
          <a:chExt cx="457200" cy="809625"/>
        </a:xfrm>
      </xdr:grpSpPr>
      <xdr:sp macro="" textlink="">
        <xdr:nvSpPr>
          <xdr:cNvPr id="229" name="직사각형 228">
            <a:extLst>
              <a:ext uri="{FF2B5EF4-FFF2-40B4-BE49-F238E27FC236}">
                <a16:creationId xmlns:a16="http://schemas.microsoft.com/office/drawing/2014/main" id="{00000000-0008-0000-0400-0000E5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0" name="직사각형 229">
            <a:extLst>
              <a:ext uri="{FF2B5EF4-FFF2-40B4-BE49-F238E27FC236}">
                <a16:creationId xmlns:a16="http://schemas.microsoft.com/office/drawing/2014/main" id="{00000000-0008-0000-0400-0000E6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1" name="직사각형 230">
            <a:extLst>
              <a:ext uri="{FF2B5EF4-FFF2-40B4-BE49-F238E27FC236}">
                <a16:creationId xmlns:a16="http://schemas.microsoft.com/office/drawing/2014/main" id="{00000000-0008-0000-0400-0000E7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2" name="직사각형 231">
            <a:extLst>
              <a:ext uri="{FF2B5EF4-FFF2-40B4-BE49-F238E27FC236}">
                <a16:creationId xmlns:a16="http://schemas.microsoft.com/office/drawing/2014/main" id="{00000000-0008-0000-0400-0000E8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272304</xdr:colOff>
      <xdr:row>24</xdr:row>
      <xdr:rowOff>33058</xdr:rowOff>
    </xdr:from>
    <xdr:to>
      <xdr:col>12</xdr:col>
      <xdr:colOff>43704</xdr:colOff>
      <xdr:row>29</xdr:row>
      <xdr:rowOff>80682</xdr:rowOff>
    </xdr:to>
    <xdr:grpSp>
      <xdr:nvGrpSpPr>
        <xdr:cNvPr id="233" name="그룹 232">
          <a:extLst>
            <a:ext uri="{FF2B5EF4-FFF2-40B4-BE49-F238E27FC236}">
              <a16:creationId xmlns:a16="http://schemas.microsoft.com/office/drawing/2014/main" id="{00000000-0008-0000-0400-0000E9000000}"/>
            </a:ext>
          </a:extLst>
        </xdr:cNvPr>
        <xdr:cNvGrpSpPr/>
      </xdr:nvGrpSpPr>
      <xdr:grpSpPr>
        <a:xfrm>
          <a:off x="7568454" y="4481233"/>
          <a:ext cx="457200" cy="952499"/>
          <a:chOff x="14106525" y="4533900"/>
          <a:chExt cx="457200" cy="809625"/>
        </a:xfrm>
      </xdr:grpSpPr>
      <xdr:sp macro="" textlink="">
        <xdr:nvSpPr>
          <xdr:cNvPr id="234" name="직사각형 233">
            <a:extLst>
              <a:ext uri="{FF2B5EF4-FFF2-40B4-BE49-F238E27FC236}">
                <a16:creationId xmlns:a16="http://schemas.microsoft.com/office/drawing/2014/main" id="{00000000-0008-0000-0400-0000EA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5" name="직사각형 234">
            <a:extLst>
              <a:ext uri="{FF2B5EF4-FFF2-40B4-BE49-F238E27FC236}">
                <a16:creationId xmlns:a16="http://schemas.microsoft.com/office/drawing/2014/main" id="{00000000-0008-0000-0400-0000EB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6" name="직사각형 235">
            <a:extLst>
              <a:ext uri="{FF2B5EF4-FFF2-40B4-BE49-F238E27FC236}">
                <a16:creationId xmlns:a16="http://schemas.microsoft.com/office/drawing/2014/main" id="{00000000-0008-0000-0400-0000EC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7" name="직사각형 236">
            <a:extLst>
              <a:ext uri="{FF2B5EF4-FFF2-40B4-BE49-F238E27FC236}">
                <a16:creationId xmlns:a16="http://schemas.microsoft.com/office/drawing/2014/main" id="{00000000-0008-0000-0400-0000ED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596714</xdr:colOff>
      <xdr:row>22</xdr:row>
      <xdr:rowOff>100854</xdr:rowOff>
    </xdr:from>
    <xdr:to>
      <xdr:col>13</xdr:col>
      <xdr:colOff>129988</xdr:colOff>
      <xdr:row>23</xdr:row>
      <xdr:rowOff>177052</xdr:rowOff>
    </xdr:to>
    <xdr:grpSp>
      <xdr:nvGrpSpPr>
        <xdr:cNvPr id="264" name="그룹 263">
          <a:extLst>
            <a:ext uri="{FF2B5EF4-FFF2-40B4-BE49-F238E27FC236}">
              <a16:creationId xmlns:a16="http://schemas.microsoft.com/office/drawing/2014/main" id="{00000000-0008-0000-0400-000008010000}"/>
            </a:ext>
          </a:extLst>
        </xdr:cNvPr>
        <xdr:cNvGrpSpPr/>
      </xdr:nvGrpSpPr>
      <xdr:grpSpPr>
        <a:xfrm>
          <a:off x="8578664" y="4187079"/>
          <a:ext cx="219074" cy="257173"/>
          <a:chOff x="7324725" y="1266825"/>
          <a:chExt cx="219075" cy="285749"/>
        </a:xfrm>
        <a:solidFill>
          <a:srgbClr val="00B050"/>
        </a:solidFill>
      </xdr:grpSpPr>
      <xdr:sp macro="" textlink="">
        <xdr:nvSpPr>
          <xdr:cNvPr id="265" name="직사각형 264">
            <a:extLst>
              <a:ext uri="{FF2B5EF4-FFF2-40B4-BE49-F238E27FC236}">
                <a16:creationId xmlns:a16="http://schemas.microsoft.com/office/drawing/2014/main" id="{00000000-0008-0000-0400-000009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6" name="사다리꼴 265">
            <a:extLst>
              <a:ext uri="{FF2B5EF4-FFF2-40B4-BE49-F238E27FC236}">
                <a16:creationId xmlns:a16="http://schemas.microsoft.com/office/drawing/2014/main" id="{00000000-0008-0000-0400-00000A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580464</xdr:colOff>
      <xdr:row>17</xdr:row>
      <xdr:rowOff>11205</xdr:rowOff>
    </xdr:from>
    <xdr:to>
      <xdr:col>13</xdr:col>
      <xdr:colOff>115980</xdr:colOff>
      <xdr:row>18</xdr:row>
      <xdr:rowOff>87404</xdr:rowOff>
    </xdr:to>
    <xdr:grpSp>
      <xdr:nvGrpSpPr>
        <xdr:cNvPr id="267" name="그룹 266">
          <a:extLst>
            <a:ext uri="{FF2B5EF4-FFF2-40B4-BE49-F238E27FC236}">
              <a16:creationId xmlns:a16="http://schemas.microsoft.com/office/drawing/2014/main" id="{00000000-0008-0000-0400-00000B010000}"/>
            </a:ext>
          </a:extLst>
        </xdr:cNvPr>
        <xdr:cNvGrpSpPr/>
      </xdr:nvGrpSpPr>
      <xdr:grpSpPr>
        <a:xfrm>
          <a:off x="8562414" y="3192555"/>
          <a:ext cx="221316" cy="257174"/>
          <a:chOff x="7324725" y="1266825"/>
          <a:chExt cx="219075" cy="285749"/>
        </a:xfrm>
        <a:solidFill>
          <a:srgbClr val="FF0000"/>
        </a:solidFill>
      </xdr:grpSpPr>
      <xdr:sp macro="" textlink="">
        <xdr:nvSpPr>
          <xdr:cNvPr id="268" name="직사각형 267">
            <a:extLst>
              <a:ext uri="{FF2B5EF4-FFF2-40B4-BE49-F238E27FC236}">
                <a16:creationId xmlns:a16="http://schemas.microsoft.com/office/drawing/2014/main" id="{00000000-0008-0000-0400-00000C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9" name="사다리꼴 268">
            <a:extLst>
              <a:ext uri="{FF2B5EF4-FFF2-40B4-BE49-F238E27FC236}">
                <a16:creationId xmlns:a16="http://schemas.microsoft.com/office/drawing/2014/main" id="{00000000-0008-0000-0400-00000D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146796</xdr:colOff>
      <xdr:row>18</xdr:row>
      <xdr:rowOff>33617</xdr:rowOff>
    </xdr:from>
    <xdr:to>
      <xdr:col>13</xdr:col>
      <xdr:colOff>661147</xdr:colOff>
      <xdr:row>23</xdr:row>
      <xdr:rowOff>123264</xdr:rowOff>
    </xdr:to>
    <xdr:sp macro="" textlink="">
      <xdr:nvSpPr>
        <xdr:cNvPr id="270" name="모서리가 둥근 직사각형 269">
          <a:extLst>
            <a:ext uri="{FF2B5EF4-FFF2-40B4-BE49-F238E27FC236}">
              <a16:creationId xmlns:a16="http://schemas.microsoft.com/office/drawing/2014/main" id="{00000000-0008-0000-0400-00000E010000}"/>
            </a:ext>
          </a:extLst>
        </xdr:cNvPr>
        <xdr:cNvSpPr/>
      </xdr:nvSpPr>
      <xdr:spPr>
        <a:xfrm>
          <a:off x="8349502" y="2991970"/>
          <a:ext cx="1197910" cy="986118"/>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125504</xdr:colOff>
      <xdr:row>24</xdr:row>
      <xdr:rowOff>39781</xdr:rowOff>
    </xdr:from>
    <xdr:to>
      <xdr:col>13</xdr:col>
      <xdr:colOff>638734</xdr:colOff>
      <xdr:row>29</xdr:row>
      <xdr:rowOff>100853</xdr:rowOff>
    </xdr:to>
    <xdr:sp macro="" textlink="">
      <xdr:nvSpPr>
        <xdr:cNvPr id="272" name="모서리가 둥근 직사각형 271">
          <a:extLst>
            <a:ext uri="{FF2B5EF4-FFF2-40B4-BE49-F238E27FC236}">
              <a16:creationId xmlns:a16="http://schemas.microsoft.com/office/drawing/2014/main" id="{00000000-0008-0000-0400-000010010000}"/>
            </a:ext>
          </a:extLst>
        </xdr:cNvPr>
        <xdr:cNvSpPr/>
      </xdr:nvSpPr>
      <xdr:spPr>
        <a:xfrm>
          <a:off x="8328210" y="4073899"/>
          <a:ext cx="1196789" cy="957542"/>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424143</xdr:colOff>
      <xdr:row>28</xdr:row>
      <xdr:rowOff>6724</xdr:rowOff>
    </xdr:from>
    <xdr:to>
      <xdr:col>14</xdr:col>
      <xdr:colOff>640976</xdr:colOff>
      <xdr:row>29</xdr:row>
      <xdr:rowOff>82923</xdr:rowOff>
    </xdr:to>
    <xdr:grpSp>
      <xdr:nvGrpSpPr>
        <xdr:cNvPr id="273" name="그룹 272">
          <a:extLst>
            <a:ext uri="{FF2B5EF4-FFF2-40B4-BE49-F238E27FC236}">
              <a16:creationId xmlns:a16="http://schemas.microsoft.com/office/drawing/2014/main" id="{00000000-0008-0000-0400-000011010000}"/>
            </a:ext>
          </a:extLst>
        </xdr:cNvPr>
        <xdr:cNvGrpSpPr/>
      </xdr:nvGrpSpPr>
      <xdr:grpSpPr>
        <a:xfrm flipV="1">
          <a:off x="9777693" y="5178799"/>
          <a:ext cx="216833" cy="257174"/>
          <a:chOff x="7324725" y="1266825"/>
          <a:chExt cx="219075" cy="285749"/>
        </a:xfrm>
        <a:solidFill>
          <a:srgbClr val="00B050"/>
        </a:solidFill>
      </xdr:grpSpPr>
      <xdr:sp macro="" textlink="">
        <xdr:nvSpPr>
          <xdr:cNvPr id="274" name="직사각형 273">
            <a:extLst>
              <a:ext uri="{FF2B5EF4-FFF2-40B4-BE49-F238E27FC236}">
                <a16:creationId xmlns:a16="http://schemas.microsoft.com/office/drawing/2014/main" id="{00000000-0008-0000-0400-000012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5" name="사다리꼴 274">
            <a:extLst>
              <a:ext uri="{FF2B5EF4-FFF2-40B4-BE49-F238E27FC236}">
                <a16:creationId xmlns:a16="http://schemas.microsoft.com/office/drawing/2014/main" id="{00000000-0008-0000-0400-000013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14</xdr:col>
      <xdr:colOff>407893</xdr:colOff>
      <xdr:row>22</xdr:row>
      <xdr:rowOff>96370</xdr:rowOff>
    </xdr:from>
    <xdr:to>
      <xdr:col>14</xdr:col>
      <xdr:colOff>626968</xdr:colOff>
      <xdr:row>23</xdr:row>
      <xdr:rowOff>172568</xdr:rowOff>
    </xdr:to>
    <xdr:grpSp>
      <xdr:nvGrpSpPr>
        <xdr:cNvPr id="276" name="그룹 275">
          <a:extLst>
            <a:ext uri="{FF2B5EF4-FFF2-40B4-BE49-F238E27FC236}">
              <a16:creationId xmlns:a16="http://schemas.microsoft.com/office/drawing/2014/main" id="{00000000-0008-0000-0400-000014010000}"/>
            </a:ext>
          </a:extLst>
        </xdr:cNvPr>
        <xdr:cNvGrpSpPr/>
      </xdr:nvGrpSpPr>
      <xdr:grpSpPr>
        <a:xfrm flipV="1">
          <a:off x="9761443" y="4182595"/>
          <a:ext cx="219075" cy="257173"/>
          <a:chOff x="7324725" y="1266825"/>
          <a:chExt cx="219075" cy="285749"/>
        </a:xfrm>
        <a:solidFill>
          <a:srgbClr val="FF0000"/>
        </a:solidFill>
      </xdr:grpSpPr>
      <xdr:sp macro="" textlink="">
        <xdr:nvSpPr>
          <xdr:cNvPr id="277" name="직사각형 276">
            <a:extLst>
              <a:ext uri="{FF2B5EF4-FFF2-40B4-BE49-F238E27FC236}">
                <a16:creationId xmlns:a16="http://schemas.microsoft.com/office/drawing/2014/main" id="{00000000-0008-0000-0400-000015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8" name="사다리꼴 277">
            <a:extLst>
              <a:ext uri="{FF2B5EF4-FFF2-40B4-BE49-F238E27FC236}">
                <a16:creationId xmlns:a16="http://schemas.microsoft.com/office/drawing/2014/main" id="{00000000-0008-0000-0400-000016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461681</xdr:colOff>
      <xdr:row>22</xdr:row>
      <xdr:rowOff>145676</xdr:rowOff>
    </xdr:from>
    <xdr:to>
      <xdr:col>14</xdr:col>
      <xdr:colOff>66122</xdr:colOff>
      <xdr:row>24</xdr:row>
      <xdr:rowOff>24100</xdr:rowOff>
    </xdr:to>
    <xdr:sp macro="" textlink="">
      <xdr:nvSpPr>
        <xdr:cNvPr id="291" name="타원 290">
          <a:extLst>
            <a:ext uri="{FF2B5EF4-FFF2-40B4-BE49-F238E27FC236}">
              <a16:creationId xmlns:a16="http://schemas.microsoft.com/office/drawing/2014/main" id="{00000000-0008-0000-0400-000023010000}"/>
            </a:ext>
          </a:extLst>
        </xdr:cNvPr>
        <xdr:cNvSpPr/>
      </xdr:nvSpPr>
      <xdr:spPr>
        <a:xfrm>
          <a:off x="9347946" y="3821205"/>
          <a:ext cx="288000" cy="237013"/>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457760</xdr:colOff>
      <xdr:row>28</xdr:row>
      <xdr:rowOff>123264</xdr:rowOff>
    </xdr:from>
    <xdr:to>
      <xdr:col>14</xdr:col>
      <xdr:colOff>59959</xdr:colOff>
      <xdr:row>30</xdr:row>
      <xdr:rowOff>1689</xdr:rowOff>
    </xdr:to>
    <xdr:sp macro="" textlink="">
      <xdr:nvSpPr>
        <xdr:cNvPr id="292" name="타원 291">
          <a:extLst>
            <a:ext uri="{FF2B5EF4-FFF2-40B4-BE49-F238E27FC236}">
              <a16:creationId xmlns:a16="http://schemas.microsoft.com/office/drawing/2014/main" id="{00000000-0008-0000-0400-000024010000}"/>
            </a:ext>
          </a:extLst>
        </xdr:cNvPr>
        <xdr:cNvSpPr/>
      </xdr:nvSpPr>
      <xdr:spPr>
        <a:xfrm>
          <a:off x="9344025" y="4874558"/>
          <a:ext cx="285758" cy="237013"/>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583483</xdr:colOff>
      <xdr:row>30</xdr:row>
      <xdr:rowOff>34813</xdr:rowOff>
    </xdr:from>
    <xdr:to>
      <xdr:col>15</xdr:col>
      <xdr:colOff>486276</xdr:colOff>
      <xdr:row>31</xdr:row>
      <xdr:rowOff>55145</xdr:rowOff>
    </xdr:to>
    <xdr:sp macro="" textlink="">
      <xdr:nvSpPr>
        <xdr:cNvPr id="293" name="왼쪽 화살표 292">
          <a:extLst>
            <a:ext uri="{FF2B5EF4-FFF2-40B4-BE49-F238E27FC236}">
              <a16:creationId xmlns:a16="http://schemas.microsoft.com/office/drawing/2014/main" id="{00000000-0008-0000-0400-000025010000}"/>
            </a:ext>
          </a:extLst>
        </xdr:cNvPr>
        <xdr:cNvSpPr/>
      </xdr:nvSpPr>
      <xdr:spPr>
        <a:xfrm flipH="1">
          <a:off x="8138312" y="5178313"/>
          <a:ext cx="2650003" cy="200806"/>
        </a:xfrm>
        <a:prstGeom prst="lef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sz="1200">
            <a:solidFill>
              <a:prstClr val="black"/>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13</xdr:col>
      <xdr:colOff>440866</xdr:colOff>
      <xdr:row>31</xdr:row>
      <xdr:rowOff>41277</xdr:rowOff>
    </xdr:from>
    <xdr:to>
      <xdr:col>14</xdr:col>
      <xdr:colOff>65171</xdr:colOff>
      <xdr:row>34</xdr:row>
      <xdr:rowOff>0</xdr:rowOff>
    </xdr:to>
    <xdr:grpSp>
      <xdr:nvGrpSpPr>
        <xdr:cNvPr id="20" name="그룹 19">
          <a:extLst>
            <a:ext uri="{FF2B5EF4-FFF2-40B4-BE49-F238E27FC236}">
              <a16:creationId xmlns:a16="http://schemas.microsoft.com/office/drawing/2014/main" id="{00000000-0008-0000-0400-000014000000}"/>
            </a:ext>
          </a:extLst>
        </xdr:cNvPr>
        <xdr:cNvGrpSpPr/>
      </xdr:nvGrpSpPr>
      <xdr:grpSpPr>
        <a:xfrm>
          <a:off x="9108616" y="5756277"/>
          <a:ext cx="310105" cy="501648"/>
          <a:chOff x="8562181" y="5320133"/>
          <a:chExt cx="311108" cy="500144"/>
        </a:xfrm>
      </xdr:grpSpPr>
      <xdr:sp macro="" textlink="">
        <xdr:nvSpPr>
          <xdr:cNvPr id="297" name="모서리가 둥근 직사각형 296">
            <a:extLst>
              <a:ext uri="{FF2B5EF4-FFF2-40B4-BE49-F238E27FC236}">
                <a16:creationId xmlns:a16="http://schemas.microsoft.com/office/drawing/2014/main" id="{00000000-0008-0000-0400-000029010000}"/>
              </a:ext>
            </a:extLst>
          </xdr:cNvPr>
          <xdr:cNvSpPr/>
        </xdr:nvSpPr>
        <xdr:spPr>
          <a:xfrm>
            <a:off x="8613828" y="5460187"/>
            <a:ext cx="216000" cy="36000"/>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nvGrpSpPr>
          <xdr:cNvPr id="19" name="그룹 18">
            <a:extLst>
              <a:ext uri="{FF2B5EF4-FFF2-40B4-BE49-F238E27FC236}">
                <a16:creationId xmlns:a16="http://schemas.microsoft.com/office/drawing/2014/main" id="{00000000-0008-0000-0400-000013000000}"/>
              </a:ext>
            </a:extLst>
          </xdr:cNvPr>
          <xdr:cNvGrpSpPr/>
        </xdr:nvGrpSpPr>
        <xdr:grpSpPr>
          <a:xfrm>
            <a:off x="8562181" y="5320133"/>
            <a:ext cx="311108" cy="500144"/>
            <a:chOff x="9354260" y="5335172"/>
            <a:chExt cx="197414" cy="364243"/>
          </a:xfrm>
        </xdr:grpSpPr>
        <xdr:sp macro="" textlink="">
          <xdr:nvSpPr>
            <xdr:cNvPr id="295" name="모서리가 둥근 직사각형 294">
              <a:extLst>
                <a:ext uri="{FF2B5EF4-FFF2-40B4-BE49-F238E27FC236}">
                  <a16:creationId xmlns:a16="http://schemas.microsoft.com/office/drawing/2014/main" id="{00000000-0008-0000-0400-000027010000}"/>
                </a:ext>
              </a:extLst>
            </xdr:cNvPr>
            <xdr:cNvSpPr/>
          </xdr:nvSpPr>
          <xdr:spPr>
            <a:xfrm>
              <a:off x="9396452" y="5435382"/>
              <a:ext cx="113022" cy="156646"/>
            </a:xfrm>
            <a:prstGeom prst="roundRect">
              <a:avLst>
                <a:gd name="adj" fmla="val 13183"/>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nvGrpSpPr>
            <xdr:cNvPr id="296" name="그룹 295">
              <a:extLst>
                <a:ext uri="{FF2B5EF4-FFF2-40B4-BE49-F238E27FC236}">
                  <a16:creationId xmlns:a16="http://schemas.microsoft.com/office/drawing/2014/main" id="{00000000-0008-0000-0400-000028010000}"/>
                </a:ext>
              </a:extLst>
            </xdr:cNvPr>
            <xdr:cNvGrpSpPr/>
          </xdr:nvGrpSpPr>
          <xdr:grpSpPr>
            <a:xfrm>
              <a:off x="9354260" y="5433106"/>
              <a:ext cx="197414" cy="112041"/>
              <a:chOff x="849303" y="4804747"/>
              <a:chExt cx="622886" cy="381158"/>
            </a:xfrm>
          </xdr:grpSpPr>
          <xdr:sp macro="" textlink="">
            <xdr:nvSpPr>
              <xdr:cNvPr id="301" name="모서리가 둥근 직사각형 300">
                <a:extLst>
                  <a:ext uri="{FF2B5EF4-FFF2-40B4-BE49-F238E27FC236}">
                    <a16:creationId xmlns:a16="http://schemas.microsoft.com/office/drawing/2014/main" id="{00000000-0008-0000-0400-00002D010000}"/>
                  </a:ext>
                </a:extLst>
              </xdr:cNvPr>
              <xdr:cNvSpPr/>
            </xdr:nvSpPr>
            <xdr:spPr>
              <a:xfrm rot="17679945">
                <a:off x="723615" y="4930454"/>
                <a:ext cx="381139" cy="129764"/>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302" name="모서리가 둥근 직사각형 301">
                <a:extLst>
                  <a:ext uri="{FF2B5EF4-FFF2-40B4-BE49-F238E27FC236}">
                    <a16:creationId xmlns:a16="http://schemas.microsoft.com/office/drawing/2014/main" id="{00000000-0008-0000-0400-00002E010000}"/>
                  </a:ext>
                </a:extLst>
              </xdr:cNvPr>
              <xdr:cNvSpPr/>
            </xdr:nvSpPr>
            <xdr:spPr>
              <a:xfrm rot="3920055" flipH="1">
                <a:off x="1216739" y="4930433"/>
                <a:ext cx="381136" cy="129764"/>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sp macro="" textlink="">
          <xdr:nvSpPr>
            <xdr:cNvPr id="298" name="타원 297">
              <a:extLst>
                <a:ext uri="{FF2B5EF4-FFF2-40B4-BE49-F238E27FC236}">
                  <a16:creationId xmlns:a16="http://schemas.microsoft.com/office/drawing/2014/main" id="{00000000-0008-0000-0400-00002A010000}"/>
                </a:ext>
              </a:extLst>
            </xdr:cNvPr>
            <xdr:cNvSpPr/>
          </xdr:nvSpPr>
          <xdr:spPr>
            <a:xfrm>
              <a:off x="9400192" y="5335172"/>
              <a:ext cx="105550" cy="96866"/>
            </a:xfrm>
            <a:prstGeom prst="ellipse">
              <a:avLst/>
            </a:prstGeom>
            <a:ln w="12700"/>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299" name="모서리가 둥근 직사각형 298">
              <a:extLst>
                <a:ext uri="{FF2B5EF4-FFF2-40B4-BE49-F238E27FC236}">
                  <a16:creationId xmlns:a16="http://schemas.microsoft.com/office/drawing/2014/main" id="{00000000-0008-0000-0400-00002B010000}"/>
                </a:ext>
              </a:extLst>
            </xdr:cNvPr>
            <xdr:cNvSpPr/>
          </xdr:nvSpPr>
          <xdr:spPr>
            <a:xfrm rot="16200000">
              <a:off x="9342013" y="5595314"/>
              <a:ext cx="158545" cy="49658"/>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300" name="모서리가 둥근 직사각형 299">
              <a:extLst>
                <a:ext uri="{FF2B5EF4-FFF2-40B4-BE49-F238E27FC236}">
                  <a16:creationId xmlns:a16="http://schemas.microsoft.com/office/drawing/2014/main" id="{00000000-0008-0000-0400-00002C010000}"/>
                </a:ext>
              </a:extLst>
            </xdr:cNvPr>
            <xdr:cNvSpPr/>
          </xdr:nvSpPr>
          <xdr:spPr>
            <a:xfrm rot="16200000">
              <a:off x="9404841" y="5594778"/>
              <a:ext cx="158545" cy="50730"/>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grpSp>
    <xdr:clientData/>
  </xdr:twoCellAnchor>
  <xdr:twoCellAnchor>
    <xdr:from>
      <xdr:col>13</xdr:col>
      <xdr:colOff>426120</xdr:colOff>
      <xdr:row>34</xdr:row>
      <xdr:rowOff>15039</xdr:rowOff>
    </xdr:from>
    <xdr:to>
      <xdr:col>14</xdr:col>
      <xdr:colOff>95251</xdr:colOff>
      <xdr:row>35</xdr:row>
      <xdr:rowOff>35093</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9354554" y="5880434"/>
          <a:ext cx="355934" cy="2005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OP</a:t>
          </a:r>
          <a:endParaRPr lang="ko-KR" altLang="en-US" sz="1100"/>
        </a:p>
      </xdr:txBody>
    </xdr:sp>
    <xdr:clientData/>
  </xdr:twoCellAnchor>
  <xdr:twoCellAnchor>
    <xdr:from>
      <xdr:col>15</xdr:col>
      <xdr:colOff>276225</xdr:colOff>
      <xdr:row>17</xdr:row>
      <xdr:rowOff>161925</xdr:rowOff>
    </xdr:from>
    <xdr:to>
      <xdr:col>16</xdr:col>
      <xdr:colOff>190500</xdr:colOff>
      <xdr:row>23</xdr:row>
      <xdr:rowOff>85723</xdr:rowOff>
    </xdr:to>
    <xdr:grpSp>
      <xdr:nvGrpSpPr>
        <xdr:cNvPr id="81" name="그룹 80">
          <a:extLst>
            <a:ext uri="{FF2B5EF4-FFF2-40B4-BE49-F238E27FC236}">
              <a16:creationId xmlns:a16="http://schemas.microsoft.com/office/drawing/2014/main" id="{00000000-0008-0000-0400-000051000000}"/>
            </a:ext>
          </a:extLst>
        </xdr:cNvPr>
        <xdr:cNvGrpSpPr/>
      </xdr:nvGrpSpPr>
      <xdr:grpSpPr>
        <a:xfrm>
          <a:off x="10315575" y="3343275"/>
          <a:ext cx="600075" cy="1009648"/>
          <a:chOff x="5810250" y="3048000"/>
          <a:chExt cx="600075" cy="1009648"/>
        </a:xfrm>
      </xdr:grpSpPr>
      <xdr:grpSp>
        <xdr:nvGrpSpPr>
          <xdr:cNvPr id="288" name="그룹 287">
            <a:extLst>
              <a:ext uri="{FF2B5EF4-FFF2-40B4-BE49-F238E27FC236}">
                <a16:creationId xmlns:a16="http://schemas.microsoft.com/office/drawing/2014/main" id="{00000000-0008-0000-0400-000020010000}"/>
              </a:ext>
            </a:extLst>
          </xdr:cNvPr>
          <xdr:cNvGrpSpPr/>
        </xdr:nvGrpSpPr>
        <xdr:grpSpPr>
          <a:xfrm>
            <a:off x="5953125" y="3048000"/>
            <a:ext cx="457200" cy="952498"/>
            <a:chOff x="14106525" y="4533900"/>
            <a:chExt cx="457200" cy="809625"/>
          </a:xfrm>
        </xdr:grpSpPr>
        <xdr:sp macro="" textlink="">
          <xdr:nvSpPr>
            <xdr:cNvPr id="289" name="직사각형 288">
              <a:extLst>
                <a:ext uri="{FF2B5EF4-FFF2-40B4-BE49-F238E27FC236}">
                  <a16:creationId xmlns:a16="http://schemas.microsoft.com/office/drawing/2014/main" id="{00000000-0008-0000-0400-000021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90" name="직사각형 289">
              <a:extLst>
                <a:ext uri="{FF2B5EF4-FFF2-40B4-BE49-F238E27FC236}">
                  <a16:creationId xmlns:a16="http://schemas.microsoft.com/office/drawing/2014/main" id="{00000000-0008-0000-0400-000022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94" name="직사각형 293">
              <a:extLst>
                <a:ext uri="{FF2B5EF4-FFF2-40B4-BE49-F238E27FC236}">
                  <a16:creationId xmlns:a16="http://schemas.microsoft.com/office/drawing/2014/main" id="{00000000-0008-0000-0400-000026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3" name="직사각형 302">
              <a:extLst>
                <a:ext uri="{FF2B5EF4-FFF2-40B4-BE49-F238E27FC236}">
                  <a16:creationId xmlns:a16="http://schemas.microsoft.com/office/drawing/2014/main" id="{00000000-0008-0000-0400-00002F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04" name="그룹 303">
            <a:extLst>
              <a:ext uri="{FF2B5EF4-FFF2-40B4-BE49-F238E27FC236}">
                <a16:creationId xmlns:a16="http://schemas.microsoft.com/office/drawing/2014/main" id="{00000000-0008-0000-0400-000030010000}"/>
              </a:ext>
            </a:extLst>
          </xdr:cNvPr>
          <xdr:cNvGrpSpPr/>
        </xdr:nvGrpSpPr>
        <xdr:grpSpPr>
          <a:xfrm>
            <a:off x="5881688" y="3076575"/>
            <a:ext cx="457200" cy="952498"/>
            <a:chOff x="14106525" y="4533900"/>
            <a:chExt cx="457200" cy="809625"/>
          </a:xfrm>
        </xdr:grpSpPr>
        <xdr:sp macro="" textlink="">
          <xdr:nvSpPr>
            <xdr:cNvPr id="305" name="직사각형 304">
              <a:extLst>
                <a:ext uri="{FF2B5EF4-FFF2-40B4-BE49-F238E27FC236}">
                  <a16:creationId xmlns:a16="http://schemas.microsoft.com/office/drawing/2014/main" id="{00000000-0008-0000-0400-000031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6" name="직사각형 305">
              <a:extLst>
                <a:ext uri="{FF2B5EF4-FFF2-40B4-BE49-F238E27FC236}">
                  <a16:creationId xmlns:a16="http://schemas.microsoft.com/office/drawing/2014/main" id="{00000000-0008-0000-0400-000032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7" name="직사각형 306">
              <a:extLst>
                <a:ext uri="{FF2B5EF4-FFF2-40B4-BE49-F238E27FC236}">
                  <a16:creationId xmlns:a16="http://schemas.microsoft.com/office/drawing/2014/main" id="{00000000-0008-0000-0400-000033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8" name="직사각형 307">
              <a:extLst>
                <a:ext uri="{FF2B5EF4-FFF2-40B4-BE49-F238E27FC236}">
                  <a16:creationId xmlns:a16="http://schemas.microsoft.com/office/drawing/2014/main" id="{00000000-0008-0000-0400-000034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09" name="그룹 308">
            <a:extLst>
              <a:ext uri="{FF2B5EF4-FFF2-40B4-BE49-F238E27FC236}">
                <a16:creationId xmlns:a16="http://schemas.microsoft.com/office/drawing/2014/main" id="{00000000-0008-0000-0400-000035010000}"/>
              </a:ext>
            </a:extLst>
          </xdr:cNvPr>
          <xdr:cNvGrpSpPr/>
        </xdr:nvGrpSpPr>
        <xdr:grpSpPr>
          <a:xfrm>
            <a:off x="5810250" y="3105150"/>
            <a:ext cx="457200" cy="952498"/>
            <a:chOff x="14106525" y="4533900"/>
            <a:chExt cx="457200" cy="809625"/>
          </a:xfrm>
        </xdr:grpSpPr>
        <xdr:sp macro="" textlink="">
          <xdr:nvSpPr>
            <xdr:cNvPr id="310" name="직사각형 309">
              <a:extLst>
                <a:ext uri="{FF2B5EF4-FFF2-40B4-BE49-F238E27FC236}">
                  <a16:creationId xmlns:a16="http://schemas.microsoft.com/office/drawing/2014/main" id="{00000000-0008-0000-0400-00003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1" name="직사각형 310">
              <a:extLst>
                <a:ext uri="{FF2B5EF4-FFF2-40B4-BE49-F238E27FC236}">
                  <a16:creationId xmlns:a16="http://schemas.microsoft.com/office/drawing/2014/main" id="{00000000-0008-0000-0400-00003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2" name="직사각형 311">
              <a:extLst>
                <a:ext uri="{FF2B5EF4-FFF2-40B4-BE49-F238E27FC236}">
                  <a16:creationId xmlns:a16="http://schemas.microsoft.com/office/drawing/2014/main" id="{00000000-0008-0000-0400-00003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3" name="직사각형 312">
              <a:extLst>
                <a:ext uri="{FF2B5EF4-FFF2-40B4-BE49-F238E27FC236}">
                  <a16:creationId xmlns:a16="http://schemas.microsoft.com/office/drawing/2014/main" id="{00000000-0008-0000-0400-00003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11</xdr:col>
      <xdr:colOff>123825</xdr:colOff>
      <xdr:row>8</xdr:row>
      <xdr:rowOff>114300</xdr:rowOff>
    </xdr:from>
    <xdr:to>
      <xdr:col>12</xdr:col>
      <xdr:colOff>619127</xdr:colOff>
      <xdr:row>11</xdr:row>
      <xdr:rowOff>161925</xdr:rowOff>
    </xdr:to>
    <xdr:grpSp>
      <xdr:nvGrpSpPr>
        <xdr:cNvPr id="22" name="그룹 21">
          <a:extLst>
            <a:ext uri="{FF2B5EF4-FFF2-40B4-BE49-F238E27FC236}">
              <a16:creationId xmlns:a16="http://schemas.microsoft.com/office/drawing/2014/main" id="{00000000-0008-0000-0400-000016000000}"/>
            </a:ext>
          </a:extLst>
        </xdr:cNvPr>
        <xdr:cNvGrpSpPr/>
      </xdr:nvGrpSpPr>
      <xdr:grpSpPr>
        <a:xfrm>
          <a:off x="7419975" y="1628775"/>
          <a:ext cx="1181102" cy="590550"/>
          <a:chOff x="4800600" y="3324225"/>
          <a:chExt cx="1276352" cy="590550"/>
        </a:xfrm>
      </xdr:grpSpPr>
      <xdr:grpSp>
        <xdr:nvGrpSpPr>
          <xdr:cNvPr id="190" name="그룹 189">
            <a:extLst>
              <a:ext uri="{FF2B5EF4-FFF2-40B4-BE49-F238E27FC236}">
                <a16:creationId xmlns:a16="http://schemas.microsoft.com/office/drawing/2014/main" id="{00000000-0008-0000-0400-0000BE000000}"/>
              </a:ext>
            </a:extLst>
          </xdr:cNvPr>
          <xdr:cNvGrpSpPr/>
        </xdr:nvGrpSpPr>
        <xdr:grpSpPr>
          <a:xfrm rot="16200000">
            <a:off x="5205412" y="3119438"/>
            <a:ext cx="390525" cy="1200150"/>
            <a:chOff x="14106525" y="4533900"/>
            <a:chExt cx="457200" cy="809625"/>
          </a:xfrm>
        </xdr:grpSpPr>
        <xdr:sp macro="" textlink="">
          <xdr:nvSpPr>
            <xdr:cNvPr id="191" name="직사각형 190">
              <a:extLst>
                <a:ext uri="{FF2B5EF4-FFF2-40B4-BE49-F238E27FC236}">
                  <a16:creationId xmlns:a16="http://schemas.microsoft.com/office/drawing/2014/main" id="{00000000-0008-0000-0400-0000BF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8" name="직사각형 207">
              <a:extLst>
                <a:ext uri="{FF2B5EF4-FFF2-40B4-BE49-F238E27FC236}">
                  <a16:creationId xmlns:a16="http://schemas.microsoft.com/office/drawing/2014/main" id="{00000000-0008-0000-0400-0000D0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9" name="직사각형 208">
              <a:extLst>
                <a:ext uri="{FF2B5EF4-FFF2-40B4-BE49-F238E27FC236}">
                  <a16:creationId xmlns:a16="http://schemas.microsoft.com/office/drawing/2014/main" id="{00000000-0008-0000-0400-0000D1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0" name="직사각형 209">
              <a:extLst>
                <a:ext uri="{FF2B5EF4-FFF2-40B4-BE49-F238E27FC236}">
                  <a16:creationId xmlns:a16="http://schemas.microsoft.com/office/drawing/2014/main" id="{00000000-0008-0000-0400-0000D2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11" name="그룹 210">
            <a:extLst>
              <a:ext uri="{FF2B5EF4-FFF2-40B4-BE49-F238E27FC236}">
                <a16:creationId xmlns:a16="http://schemas.microsoft.com/office/drawing/2014/main" id="{00000000-0008-0000-0400-0000D3000000}"/>
              </a:ext>
            </a:extLst>
          </xdr:cNvPr>
          <xdr:cNvGrpSpPr/>
        </xdr:nvGrpSpPr>
        <xdr:grpSpPr>
          <a:xfrm rot="16200000">
            <a:off x="5243513" y="3019425"/>
            <a:ext cx="390525" cy="1200150"/>
            <a:chOff x="14106525" y="4533900"/>
            <a:chExt cx="457200" cy="809625"/>
          </a:xfrm>
        </xdr:grpSpPr>
        <xdr:sp macro="" textlink="">
          <xdr:nvSpPr>
            <xdr:cNvPr id="212" name="직사각형 211">
              <a:extLst>
                <a:ext uri="{FF2B5EF4-FFF2-40B4-BE49-F238E27FC236}">
                  <a16:creationId xmlns:a16="http://schemas.microsoft.com/office/drawing/2014/main" id="{00000000-0008-0000-0400-0000D4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3" name="직사각형 212">
              <a:extLst>
                <a:ext uri="{FF2B5EF4-FFF2-40B4-BE49-F238E27FC236}">
                  <a16:creationId xmlns:a16="http://schemas.microsoft.com/office/drawing/2014/main" id="{00000000-0008-0000-0400-0000D5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4" name="직사각형 213">
              <a:extLst>
                <a:ext uri="{FF2B5EF4-FFF2-40B4-BE49-F238E27FC236}">
                  <a16:creationId xmlns:a16="http://schemas.microsoft.com/office/drawing/2014/main" id="{00000000-0008-0000-0400-0000D6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5" name="직사각형 214">
              <a:extLst>
                <a:ext uri="{FF2B5EF4-FFF2-40B4-BE49-F238E27FC236}">
                  <a16:creationId xmlns:a16="http://schemas.microsoft.com/office/drawing/2014/main" id="{00000000-0008-0000-0400-0000D7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16" name="그룹 215">
            <a:extLst>
              <a:ext uri="{FF2B5EF4-FFF2-40B4-BE49-F238E27FC236}">
                <a16:creationId xmlns:a16="http://schemas.microsoft.com/office/drawing/2014/main" id="{00000000-0008-0000-0400-0000D8000000}"/>
              </a:ext>
            </a:extLst>
          </xdr:cNvPr>
          <xdr:cNvGrpSpPr/>
        </xdr:nvGrpSpPr>
        <xdr:grpSpPr>
          <a:xfrm rot="16200000">
            <a:off x="5281614" y="2919413"/>
            <a:ext cx="390525" cy="1200150"/>
            <a:chOff x="14106525" y="4533900"/>
            <a:chExt cx="457200" cy="809625"/>
          </a:xfrm>
        </xdr:grpSpPr>
        <xdr:sp macro="" textlink="">
          <xdr:nvSpPr>
            <xdr:cNvPr id="217" name="직사각형 216">
              <a:extLst>
                <a:ext uri="{FF2B5EF4-FFF2-40B4-BE49-F238E27FC236}">
                  <a16:creationId xmlns:a16="http://schemas.microsoft.com/office/drawing/2014/main" id="{00000000-0008-0000-0400-0000D9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8" name="직사각형 217">
              <a:extLst>
                <a:ext uri="{FF2B5EF4-FFF2-40B4-BE49-F238E27FC236}">
                  <a16:creationId xmlns:a16="http://schemas.microsoft.com/office/drawing/2014/main" id="{00000000-0008-0000-0400-0000DA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9" name="직사각형 218">
              <a:extLst>
                <a:ext uri="{FF2B5EF4-FFF2-40B4-BE49-F238E27FC236}">
                  <a16:creationId xmlns:a16="http://schemas.microsoft.com/office/drawing/2014/main" id="{00000000-0008-0000-0400-0000DB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0" name="직사각형 219">
              <a:extLst>
                <a:ext uri="{FF2B5EF4-FFF2-40B4-BE49-F238E27FC236}">
                  <a16:creationId xmlns:a16="http://schemas.microsoft.com/office/drawing/2014/main" id="{00000000-0008-0000-0400-0000DC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13</xdr:col>
      <xdr:colOff>22225</xdr:colOff>
      <xdr:row>8</xdr:row>
      <xdr:rowOff>114300</xdr:rowOff>
    </xdr:from>
    <xdr:to>
      <xdr:col>14</xdr:col>
      <xdr:colOff>612777</xdr:colOff>
      <xdr:row>11</xdr:row>
      <xdr:rowOff>161925</xdr:rowOff>
    </xdr:to>
    <xdr:grpSp>
      <xdr:nvGrpSpPr>
        <xdr:cNvPr id="221" name="그룹 220">
          <a:extLst>
            <a:ext uri="{FF2B5EF4-FFF2-40B4-BE49-F238E27FC236}">
              <a16:creationId xmlns:a16="http://schemas.microsoft.com/office/drawing/2014/main" id="{00000000-0008-0000-0400-0000DD000000}"/>
            </a:ext>
          </a:extLst>
        </xdr:cNvPr>
        <xdr:cNvGrpSpPr/>
      </xdr:nvGrpSpPr>
      <xdr:grpSpPr>
        <a:xfrm>
          <a:off x="8689975" y="1628775"/>
          <a:ext cx="1276352" cy="590550"/>
          <a:chOff x="4800600" y="3324225"/>
          <a:chExt cx="1276352" cy="590550"/>
        </a:xfrm>
      </xdr:grpSpPr>
      <xdr:grpSp>
        <xdr:nvGrpSpPr>
          <xdr:cNvPr id="222" name="그룹 221">
            <a:extLst>
              <a:ext uri="{FF2B5EF4-FFF2-40B4-BE49-F238E27FC236}">
                <a16:creationId xmlns:a16="http://schemas.microsoft.com/office/drawing/2014/main" id="{00000000-0008-0000-0400-0000DE000000}"/>
              </a:ext>
            </a:extLst>
          </xdr:cNvPr>
          <xdr:cNvGrpSpPr/>
        </xdr:nvGrpSpPr>
        <xdr:grpSpPr>
          <a:xfrm rot="16200000">
            <a:off x="5205412" y="3119438"/>
            <a:ext cx="390525" cy="1200150"/>
            <a:chOff x="14106525" y="4533900"/>
            <a:chExt cx="457200" cy="809625"/>
          </a:xfrm>
        </xdr:grpSpPr>
        <xdr:sp macro="" textlink="">
          <xdr:nvSpPr>
            <xdr:cNvPr id="248" name="직사각형 247">
              <a:extLst>
                <a:ext uri="{FF2B5EF4-FFF2-40B4-BE49-F238E27FC236}">
                  <a16:creationId xmlns:a16="http://schemas.microsoft.com/office/drawing/2014/main" id="{00000000-0008-0000-0400-0000F8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9" name="직사각형 248">
              <a:extLst>
                <a:ext uri="{FF2B5EF4-FFF2-40B4-BE49-F238E27FC236}">
                  <a16:creationId xmlns:a16="http://schemas.microsoft.com/office/drawing/2014/main" id="{00000000-0008-0000-0400-0000F9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0" name="직사각형 249">
              <a:extLst>
                <a:ext uri="{FF2B5EF4-FFF2-40B4-BE49-F238E27FC236}">
                  <a16:creationId xmlns:a16="http://schemas.microsoft.com/office/drawing/2014/main" id="{00000000-0008-0000-0400-0000FA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1" name="직사각형 250">
              <a:extLst>
                <a:ext uri="{FF2B5EF4-FFF2-40B4-BE49-F238E27FC236}">
                  <a16:creationId xmlns:a16="http://schemas.microsoft.com/office/drawing/2014/main" id="{00000000-0008-0000-0400-0000FB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38" name="그룹 237">
            <a:extLst>
              <a:ext uri="{FF2B5EF4-FFF2-40B4-BE49-F238E27FC236}">
                <a16:creationId xmlns:a16="http://schemas.microsoft.com/office/drawing/2014/main" id="{00000000-0008-0000-0400-0000EE000000}"/>
              </a:ext>
            </a:extLst>
          </xdr:cNvPr>
          <xdr:cNvGrpSpPr/>
        </xdr:nvGrpSpPr>
        <xdr:grpSpPr>
          <a:xfrm rot="16200000">
            <a:off x="5243513" y="3019425"/>
            <a:ext cx="390525" cy="1200150"/>
            <a:chOff x="14106525" y="4533900"/>
            <a:chExt cx="457200" cy="809625"/>
          </a:xfrm>
        </xdr:grpSpPr>
        <xdr:sp macro="" textlink="">
          <xdr:nvSpPr>
            <xdr:cNvPr id="244" name="직사각형 243">
              <a:extLst>
                <a:ext uri="{FF2B5EF4-FFF2-40B4-BE49-F238E27FC236}">
                  <a16:creationId xmlns:a16="http://schemas.microsoft.com/office/drawing/2014/main" id="{00000000-0008-0000-0400-0000F4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5" name="직사각형 244">
              <a:extLst>
                <a:ext uri="{FF2B5EF4-FFF2-40B4-BE49-F238E27FC236}">
                  <a16:creationId xmlns:a16="http://schemas.microsoft.com/office/drawing/2014/main" id="{00000000-0008-0000-0400-0000F5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6" name="직사각형 245">
              <a:extLst>
                <a:ext uri="{FF2B5EF4-FFF2-40B4-BE49-F238E27FC236}">
                  <a16:creationId xmlns:a16="http://schemas.microsoft.com/office/drawing/2014/main" id="{00000000-0008-0000-0400-0000F6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7" name="직사각형 246">
              <a:extLst>
                <a:ext uri="{FF2B5EF4-FFF2-40B4-BE49-F238E27FC236}">
                  <a16:creationId xmlns:a16="http://schemas.microsoft.com/office/drawing/2014/main" id="{00000000-0008-0000-0400-0000F7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39" name="그룹 238">
            <a:extLst>
              <a:ext uri="{FF2B5EF4-FFF2-40B4-BE49-F238E27FC236}">
                <a16:creationId xmlns:a16="http://schemas.microsoft.com/office/drawing/2014/main" id="{00000000-0008-0000-0400-0000EF000000}"/>
              </a:ext>
            </a:extLst>
          </xdr:cNvPr>
          <xdr:cNvGrpSpPr/>
        </xdr:nvGrpSpPr>
        <xdr:grpSpPr>
          <a:xfrm rot="16200000">
            <a:off x="5281614" y="2919413"/>
            <a:ext cx="390525" cy="1200150"/>
            <a:chOff x="14106525" y="4533900"/>
            <a:chExt cx="457200" cy="809625"/>
          </a:xfrm>
        </xdr:grpSpPr>
        <xdr:sp macro="" textlink="">
          <xdr:nvSpPr>
            <xdr:cNvPr id="240" name="직사각형 239">
              <a:extLst>
                <a:ext uri="{FF2B5EF4-FFF2-40B4-BE49-F238E27FC236}">
                  <a16:creationId xmlns:a16="http://schemas.microsoft.com/office/drawing/2014/main" id="{00000000-0008-0000-0400-0000F0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1" name="직사각형 240">
              <a:extLst>
                <a:ext uri="{FF2B5EF4-FFF2-40B4-BE49-F238E27FC236}">
                  <a16:creationId xmlns:a16="http://schemas.microsoft.com/office/drawing/2014/main" id="{00000000-0008-0000-0400-0000F1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2" name="직사각형 241">
              <a:extLst>
                <a:ext uri="{FF2B5EF4-FFF2-40B4-BE49-F238E27FC236}">
                  <a16:creationId xmlns:a16="http://schemas.microsoft.com/office/drawing/2014/main" id="{00000000-0008-0000-0400-0000F2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3" name="직사각형 242">
              <a:extLst>
                <a:ext uri="{FF2B5EF4-FFF2-40B4-BE49-F238E27FC236}">
                  <a16:creationId xmlns:a16="http://schemas.microsoft.com/office/drawing/2014/main" id="{00000000-0008-0000-0400-0000F3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15</xdr:col>
      <xdr:colOff>333375</xdr:colOff>
      <xdr:row>23</xdr:row>
      <xdr:rowOff>114300</xdr:rowOff>
    </xdr:from>
    <xdr:to>
      <xdr:col>16</xdr:col>
      <xdr:colOff>247650</xdr:colOff>
      <xdr:row>29</xdr:row>
      <xdr:rowOff>38098</xdr:rowOff>
    </xdr:to>
    <xdr:grpSp>
      <xdr:nvGrpSpPr>
        <xdr:cNvPr id="314" name="그룹 313">
          <a:extLst>
            <a:ext uri="{FF2B5EF4-FFF2-40B4-BE49-F238E27FC236}">
              <a16:creationId xmlns:a16="http://schemas.microsoft.com/office/drawing/2014/main" id="{00000000-0008-0000-0400-00003A010000}"/>
            </a:ext>
          </a:extLst>
        </xdr:cNvPr>
        <xdr:cNvGrpSpPr/>
      </xdr:nvGrpSpPr>
      <xdr:grpSpPr>
        <a:xfrm>
          <a:off x="10372725" y="4381500"/>
          <a:ext cx="600075" cy="1009648"/>
          <a:chOff x="5810250" y="3048000"/>
          <a:chExt cx="600075" cy="1009648"/>
        </a:xfrm>
      </xdr:grpSpPr>
      <xdr:grpSp>
        <xdr:nvGrpSpPr>
          <xdr:cNvPr id="315" name="그룹 314">
            <a:extLst>
              <a:ext uri="{FF2B5EF4-FFF2-40B4-BE49-F238E27FC236}">
                <a16:creationId xmlns:a16="http://schemas.microsoft.com/office/drawing/2014/main" id="{00000000-0008-0000-0400-00003B010000}"/>
              </a:ext>
            </a:extLst>
          </xdr:cNvPr>
          <xdr:cNvGrpSpPr/>
        </xdr:nvGrpSpPr>
        <xdr:grpSpPr>
          <a:xfrm>
            <a:off x="5953125" y="3048000"/>
            <a:ext cx="457200" cy="952498"/>
            <a:chOff x="14106525" y="4533900"/>
            <a:chExt cx="457200" cy="809625"/>
          </a:xfrm>
        </xdr:grpSpPr>
        <xdr:sp macro="" textlink="">
          <xdr:nvSpPr>
            <xdr:cNvPr id="326" name="직사각형 325">
              <a:extLst>
                <a:ext uri="{FF2B5EF4-FFF2-40B4-BE49-F238E27FC236}">
                  <a16:creationId xmlns:a16="http://schemas.microsoft.com/office/drawing/2014/main" id="{00000000-0008-0000-0400-00004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7" name="직사각형 326">
              <a:extLst>
                <a:ext uri="{FF2B5EF4-FFF2-40B4-BE49-F238E27FC236}">
                  <a16:creationId xmlns:a16="http://schemas.microsoft.com/office/drawing/2014/main" id="{00000000-0008-0000-0400-00004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8" name="직사각형 327">
              <a:extLst>
                <a:ext uri="{FF2B5EF4-FFF2-40B4-BE49-F238E27FC236}">
                  <a16:creationId xmlns:a16="http://schemas.microsoft.com/office/drawing/2014/main" id="{00000000-0008-0000-0400-00004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9" name="직사각형 328">
              <a:extLst>
                <a:ext uri="{FF2B5EF4-FFF2-40B4-BE49-F238E27FC236}">
                  <a16:creationId xmlns:a16="http://schemas.microsoft.com/office/drawing/2014/main" id="{00000000-0008-0000-0400-00004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16" name="그룹 315">
            <a:extLst>
              <a:ext uri="{FF2B5EF4-FFF2-40B4-BE49-F238E27FC236}">
                <a16:creationId xmlns:a16="http://schemas.microsoft.com/office/drawing/2014/main" id="{00000000-0008-0000-0400-00003C010000}"/>
              </a:ext>
            </a:extLst>
          </xdr:cNvPr>
          <xdr:cNvGrpSpPr/>
        </xdr:nvGrpSpPr>
        <xdr:grpSpPr>
          <a:xfrm>
            <a:off x="5881688" y="3076575"/>
            <a:ext cx="457200" cy="952498"/>
            <a:chOff x="14106525" y="4533900"/>
            <a:chExt cx="457200" cy="809625"/>
          </a:xfrm>
        </xdr:grpSpPr>
        <xdr:sp macro="" textlink="">
          <xdr:nvSpPr>
            <xdr:cNvPr id="322" name="직사각형 321">
              <a:extLst>
                <a:ext uri="{FF2B5EF4-FFF2-40B4-BE49-F238E27FC236}">
                  <a16:creationId xmlns:a16="http://schemas.microsoft.com/office/drawing/2014/main" id="{00000000-0008-0000-0400-000042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3" name="직사각형 322">
              <a:extLst>
                <a:ext uri="{FF2B5EF4-FFF2-40B4-BE49-F238E27FC236}">
                  <a16:creationId xmlns:a16="http://schemas.microsoft.com/office/drawing/2014/main" id="{00000000-0008-0000-0400-000043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4" name="직사각형 323">
              <a:extLst>
                <a:ext uri="{FF2B5EF4-FFF2-40B4-BE49-F238E27FC236}">
                  <a16:creationId xmlns:a16="http://schemas.microsoft.com/office/drawing/2014/main" id="{00000000-0008-0000-0400-000044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5" name="직사각형 324">
              <a:extLst>
                <a:ext uri="{FF2B5EF4-FFF2-40B4-BE49-F238E27FC236}">
                  <a16:creationId xmlns:a16="http://schemas.microsoft.com/office/drawing/2014/main" id="{00000000-0008-0000-0400-000045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17" name="그룹 316">
            <a:extLst>
              <a:ext uri="{FF2B5EF4-FFF2-40B4-BE49-F238E27FC236}">
                <a16:creationId xmlns:a16="http://schemas.microsoft.com/office/drawing/2014/main" id="{00000000-0008-0000-0400-00003D010000}"/>
              </a:ext>
            </a:extLst>
          </xdr:cNvPr>
          <xdr:cNvGrpSpPr/>
        </xdr:nvGrpSpPr>
        <xdr:grpSpPr>
          <a:xfrm>
            <a:off x="5810250" y="3105150"/>
            <a:ext cx="457200" cy="952498"/>
            <a:chOff x="14106525" y="4533900"/>
            <a:chExt cx="457200" cy="809625"/>
          </a:xfrm>
        </xdr:grpSpPr>
        <xdr:sp macro="" textlink="">
          <xdr:nvSpPr>
            <xdr:cNvPr id="318" name="직사각형 317">
              <a:extLst>
                <a:ext uri="{FF2B5EF4-FFF2-40B4-BE49-F238E27FC236}">
                  <a16:creationId xmlns:a16="http://schemas.microsoft.com/office/drawing/2014/main" id="{00000000-0008-0000-0400-00003E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9" name="직사각형 318">
              <a:extLst>
                <a:ext uri="{FF2B5EF4-FFF2-40B4-BE49-F238E27FC236}">
                  <a16:creationId xmlns:a16="http://schemas.microsoft.com/office/drawing/2014/main" id="{00000000-0008-0000-0400-00003F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0" name="직사각형 319">
              <a:extLst>
                <a:ext uri="{FF2B5EF4-FFF2-40B4-BE49-F238E27FC236}">
                  <a16:creationId xmlns:a16="http://schemas.microsoft.com/office/drawing/2014/main" id="{00000000-0008-0000-0400-000040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1" name="직사각형 320">
              <a:extLst>
                <a:ext uri="{FF2B5EF4-FFF2-40B4-BE49-F238E27FC236}">
                  <a16:creationId xmlns:a16="http://schemas.microsoft.com/office/drawing/2014/main" id="{00000000-0008-0000-0400-000041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15</xdr:col>
      <xdr:colOff>381000</xdr:colOff>
      <xdr:row>16</xdr:row>
      <xdr:rowOff>197223</xdr:rowOff>
    </xdr:from>
    <xdr:to>
      <xdr:col>15</xdr:col>
      <xdr:colOff>600075</xdr:colOff>
      <xdr:row>18</xdr:row>
      <xdr:rowOff>71716</xdr:rowOff>
    </xdr:to>
    <xdr:grpSp>
      <xdr:nvGrpSpPr>
        <xdr:cNvPr id="282" name="그룹 281">
          <a:extLst>
            <a:ext uri="{FF2B5EF4-FFF2-40B4-BE49-F238E27FC236}">
              <a16:creationId xmlns:a16="http://schemas.microsoft.com/office/drawing/2014/main" id="{00000000-0008-0000-0400-00001A010000}"/>
            </a:ext>
          </a:extLst>
        </xdr:cNvPr>
        <xdr:cNvGrpSpPr/>
      </xdr:nvGrpSpPr>
      <xdr:grpSpPr>
        <a:xfrm>
          <a:off x="10420350" y="3178548"/>
          <a:ext cx="219075" cy="255493"/>
          <a:chOff x="7324725" y="1266825"/>
          <a:chExt cx="219075" cy="285749"/>
        </a:xfrm>
        <a:solidFill>
          <a:srgbClr val="FF0000"/>
        </a:solidFill>
      </xdr:grpSpPr>
      <xdr:sp macro="" textlink="">
        <xdr:nvSpPr>
          <xdr:cNvPr id="283" name="직사각형 282">
            <a:extLst>
              <a:ext uri="{FF2B5EF4-FFF2-40B4-BE49-F238E27FC236}">
                <a16:creationId xmlns:a16="http://schemas.microsoft.com/office/drawing/2014/main" id="{00000000-0008-0000-0400-00001B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4" name="사다리꼴 283">
            <a:extLst>
              <a:ext uri="{FF2B5EF4-FFF2-40B4-BE49-F238E27FC236}">
                <a16:creationId xmlns:a16="http://schemas.microsoft.com/office/drawing/2014/main" id="{00000000-0008-0000-0400-00001C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15</xdr:col>
      <xdr:colOff>397250</xdr:colOff>
      <xdr:row>22</xdr:row>
      <xdr:rowOff>113741</xdr:rowOff>
    </xdr:from>
    <xdr:to>
      <xdr:col>15</xdr:col>
      <xdr:colOff>614083</xdr:colOff>
      <xdr:row>24</xdr:row>
      <xdr:rowOff>8964</xdr:rowOff>
    </xdr:to>
    <xdr:grpSp>
      <xdr:nvGrpSpPr>
        <xdr:cNvPr id="279" name="그룹 278">
          <a:extLst>
            <a:ext uri="{FF2B5EF4-FFF2-40B4-BE49-F238E27FC236}">
              <a16:creationId xmlns:a16="http://schemas.microsoft.com/office/drawing/2014/main" id="{00000000-0008-0000-0400-000017010000}"/>
            </a:ext>
          </a:extLst>
        </xdr:cNvPr>
        <xdr:cNvGrpSpPr/>
      </xdr:nvGrpSpPr>
      <xdr:grpSpPr>
        <a:xfrm>
          <a:off x="10436600" y="4199966"/>
          <a:ext cx="216833" cy="257173"/>
          <a:chOff x="7324725" y="1266825"/>
          <a:chExt cx="219075" cy="285749"/>
        </a:xfrm>
        <a:solidFill>
          <a:srgbClr val="00B050"/>
        </a:solidFill>
      </xdr:grpSpPr>
      <xdr:sp macro="" textlink="">
        <xdr:nvSpPr>
          <xdr:cNvPr id="280" name="직사각형 279">
            <a:extLst>
              <a:ext uri="{FF2B5EF4-FFF2-40B4-BE49-F238E27FC236}">
                <a16:creationId xmlns:a16="http://schemas.microsoft.com/office/drawing/2014/main" id="{00000000-0008-0000-0400-000018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1" name="사다리꼴 280">
            <a:extLst>
              <a:ext uri="{FF2B5EF4-FFF2-40B4-BE49-F238E27FC236}">
                <a16:creationId xmlns:a16="http://schemas.microsoft.com/office/drawing/2014/main" id="{00000000-0008-0000-0400-000019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15</xdr:col>
      <xdr:colOff>15875</xdr:colOff>
      <xdr:row>8</xdr:row>
      <xdr:rowOff>133350</xdr:rowOff>
    </xdr:from>
    <xdr:to>
      <xdr:col>16</xdr:col>
      <xdr:colOff>511177</xdr:colOff>
      <xdr:row>12</xdr:row>
      <xdr:rowOff>0</xdr:rowOff>
    </xdr:to>
    <xdr:grpSp>
      <xdr:nvGrpSpPr>
        <xdr:cNvPr id="331" name="그룹 330">
          <a:extLst>
            <a:ext uri="{FF2B5EF4-FFF2-40B4-BE49-F238E27FC236}">
              <a16:creationId xmlns:a16="http://schemas.microsoft.com/office/drawing/2014/main" id="{00000000-0008-0000-0400-00004B010000}"/>
            </a:ext>
          </a:extLst>
        </xdr:cNvPr>
        <xdr:cNvGrpSpPr/>
      </xdr:nvGrpSpPr>
      <xdr:grpSpPr>
        <a:xfrm>
          <a:off x="10055225" y="1647825"/>
          <a:ext cx="1181102" cy="590550"/>
          <a:chOff x="4800600" y="3324225"/>
          <a:chExt cx="1276352" cy="590550"/>
        </a:xfrm>
      </xdr:grpSpPr>
      <xdr:grpSp>
        <xdr:nvGrpSpPr>
          <xdr:cNvPr id="332" name="그룹 331">
            <a:extLst>
              <a:ext uri="{FF2B5EF4-FFF2-40B4-BE49-F238E27FC236}">
                <a16:creationId xmlns:a16="http://schemas.microsoft.com/office/drawing/2014/main" id="{00000000-0008-0000-0400-00004C010000}"/>
              </a:ext>
            </a:extLst>
          </xdr:cNvPr>
          <xdr:cNvGrpSpPr/>
        </xdr:nvGrpSpPr>
        <xdr:grpSpPr>
          <a:xfrm rot="16200000">
            <a:off x="5205412" y="3119438"/>
            <a:ext cx="390525" cy="1200150"/>
            <a:chOff x="14106525" y="4533900"/>
            <a:chExt cx="457200" cy="809625"/>
          </a:xfrm>
        </xdr:grpSpPr>
        <xdr:sp macro="" textlink="">
          <xdr:nvSpPr>
            <xdr:cNvPr id="343" name="직사각형 342">
              <a:extLst>
                <a:ext uri="{FF2B5EF4-FFF2-40B4-BE49-F238E27FC236}">
                  <a16:creationId xmlns:a16="http://schemas.microsoft.com/office/drawing/2014/main" id="{00000000-0008-0000-0400-000057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4" name="직사각형 343">
              <a:extLst>
                <a:ext uri="{FF2B5EF4-FFF2-40B4-BE49-F238E27FC236}">
                  <a16:creationId xmlns:a16="http://schemas.microsoft.com/office/drawing/2014/main" id="{00000000-0008-0000-0400-000058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5" name="직사각형 344">
              <a:extLst>
                <a:ext uri="{FF2B5EF4-FFF2-40B4-BE49-F238E27FC236}">
                  <a16:creationId xmlns:a16="http://schemas.microsoft.com/office/drawing/2014/main" id="{00000000-0008-0000-0400-000059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6" name="직사각형 345">
              <a:extLst>
                <a:ext uri="{FF2B5EF4-FFF2-40B4-BE49-F238E27FC236}">
                  <a16:creationId xmlns:a16="http://schemas.microsoft.com/office/drawing/2014/main" id="{00000000-0008-0000-0400-00005A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33" name="그룹 332">
            <a:extLst>
              <a:ext uri="{FF2B5EF4-FFF2-40B4-BE49-F238E27FC236}">
                <a16:creationId xmlns:a16="http://schemas.microsoft.com/office/drawing/2014/main" id="{00000000-0008-0000-0400-00004D010000}"/>
              </a:ext>
            </a:extLst>
          </xdr:cNvPr>
          <xdr:cNvGrpSpPr/>
        </xdr:nvGrpSpPr>
        <xdr:grpSpPr>
          <a:xfrm rot="16200000">
            <a:off x="5243513" y="3019425"/>
            <a:ext cx="390525" cy="1200150"/>
            <a:chOff x="14106525" y="4533900"/>
            <a:chExt cx="457200" cy="809625"/>
          </a:xfrm>
        </xdr:grpSpPr>
        <xdr:sp macro="" textlink="">
          <xdr:nvSpPr>
            <xdr:cNvPr id="339" name="직사각형 338">
              <a:extLst>
                <a:ext uri="{FF2B5EF4-FFF2-40B4-BE49-F238E27FC236}">
                  <a16:creationId xmlns:a16="http://schemas.microsoft.com/office/drawing/2014/main" id="{00000000-0008-0000-0400-000053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0" name="직사각형 339">
              <a:extLst>
                <a:ext uri="{FF2B5EF4-FFF2-40B4-BE49-F238E27FC236}">
                  <a16:creationId xmlns:a16="http://schemas.microsoft.com/office/drawing/2014/main" id="{00000000-0008-0000-0400-000054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1" name="직사각형 340">
              <a:extLst>
                <a:ext uri="{FF2B5EF4-FFF2-40B4-BE49-F238E27FC236}">
                  <a16:creationId xmlns:a16="http://schemas.microsoft.com/office/drawing/2014/main" id="{00000000-0008-0000-0400-000055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2" name="직사각형 341">
              <a:extLst>
                <a:ext uri="{FF2B5EF4-FFF2-40B4-BE49-F238E27FC236}">
                  <a16:creationId xmlns:a16="http://schemas.microsoft.com/office/drawing/2014/main" id="{00000000-0008-0000-0400-000056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34" name="그룹 333">
            <a:extLst>
              <a:ext uri="{FF2B5EF4-FFF2-40B4-BE49-F238E27FC236}">
                <a16:creationId xmlns:a16="http://schemas.microsoft.com/office/drawing/2014/main" id="{00000000-0008-0000-0400-00004E010000}"/>
              </a:ext>
            </a:extLst>
          </xdr:cNvPr>
          <xdr:cNvGrpSpPr/>
        </xdr:nvGrpSpPr>
        <xdr:grpSpPr>
          <a:xfrm rot="16200000">
            <a:off x="5281614" y="2919413"/>
            <a:ext cx="390525" cy="1200150"/>
            <a:chOff x="14106525" y="4533900"/>
            <a:chExt cx="457200" cy="809625"/>
          </a:xfrm>
        </xdr:grpSpPr>
        <xdr:sp macro="" textlink="">
          <xdr:nvSpPr>
            <xdr:cNvPr id="335" name="직사각형 334">
              <a:extLst>
                <a:ext uri="{FF2B5EF4-FFF2-40B4-BE49-F238E27FC236}">
                  <a16:creationId xmlns:a16="http://schemas.microsoft.com/office/drawing/2014/main" id="{00000000-0008-0000-0400-00004F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6" name="직사각형 335">
              <a:extLst>
                <a:ext uri="{FF2B5EF4-FFF2-40B4-BE49-F238E27FC236}">
                  <a16:creationId xmlns:a16="http://schemas.microsoft.com/office/drawing/2014/main" id="{00000000-0008-0000-0400-000050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7" name="직사각형 336">
              <a:extLst>
                <a:ext uri="{FF2B5EF4-FFF2-40B4-BE49-F238E27FC236}">
                  <a16:creationId xmlns:a16="http://schemas.microsoft.com/office/drawing/2014/main" id="{00000000-0008-0000-0400-000051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8" name="직사각형 337">
              <a:extLst>
                <a:ext uri="{FF2B5EF4-FFF2-40B4-BE49-F238E27FC236}">
                  <a16:creationId xmlns:a16="http://schemas.microsoft.com/office/drawing/2014/main" id="{00000000-0008-0000-0400-000052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16</xdr:col>
      <xdr:colOff>600075</xdr:colOff>
      <xdr:row>8</xdr:row>
      <xdr:rowOff>142875</xdr:rowOff>
    </xdr:from>
    <xdr:to>
      <xdr:col>18</xdr:col>
      <xdr:colOff>409577</xdr:colOff>
      <xdr:row>12</xdr:row>
      <xdr:rowOff>9525</xdr:rowOff>
    </xdr:to>
    <xdr:grpSp>
      <xdr:nvGrpSpPr>
        <xdr:cNvPr id="347" name="그룹 346">
          <a:extLst>
            <a:ext uri="{FF2B5EF4-FFF2-40B4-BE49-F238E27FC236}">
              <a16:creationId xmlns:a16="http://schemas.microsoft.com/office/drawing/2014/main" id="{00000000-0008-0000-0400-00005B010000}"/>
            </a:ext>
          </a:extLst>
        </xdr:cNvPr>
        <xdr:cNvGrpSpPr/>
      </xdr:nvGrpSpPr>
      <xdr:grpSpPr>
        <a:xfrm>
          <a:off x="11325225" y="1657350"/>
          <a:ext cx="1181102" cy="590550"/>
          <a:chOff x="4800600" y="3324225"/>
          <a:chExt cx="1276352" cy="590550"/>
        </a:xfrm>
      </xdr:grpSpPr>
      <xdr:grpSp>
        <xdr:nvGrpSpPr>
          <xdr:cNvPr id="348" name="그룹 347">
            <a:extLst>
              <a:ext uri="{FF2B5EF4-FFF2-40B4-BE49-F238E27FC236}">
                <a16:creationId xmlns:a16="http://schemas.microsoft.com/office/drawing/2014/main" id="{00000000-0008-0000-0400-00005C010000}"/>
              </a:ext>
            </a:extLst>
          </xdr:cNvPr>
          <xdr:cNvGrpSpPr/>
        </xdr:nvGrpSpPr>
        <xdr:grpSpPr>
          <a:xfrm rot="16200000">
            <a:off x="5205412" y="3119438"/>
            <a:ext cx="390525" cy="1200150"/>
            <a:chOff x="14106525" y="4533900"/>
            <a:chExt cx="457200" cy="809625"/>
          </a:xfrm>
        </xdr:grpSpPr>
        <xdr:sp macro="" textlink="">
          <xdr:nvSpPr>
            <xdr:cNvPr id="359" name="직사각형 358">
              <a:extLst>
                <a:ext uri="{FF2B5EF4-FFF2-40B4-BE49-F238E27FC236}">
                  <a16:creationId xmlns:a16="http://schemas.microsoft.com/office/drawing/2014/main" id="{00000000-0008-0000-0400-000067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0" name="직사각형 359">
              <a:extLst>
                <a:ext uri="{FF2B5EF4-FFF2-40B4-BE49-F238E27FC236}">
                  <a16:creationId xmlns:a16="http://schemas.microsoft.com/office/drawing/2014/main" id="{00000000-0008-0000-0400-000068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1" name="직사각형 360">
              <a:extLst>
                <a:ext uri="{FF2B5EF4-FFF2-40B4-BE49-F238E27FC236}">
                  <a16:creationId xmlns:a16="http://schemas.microsoft.com/office/drawing/2014/main" id="{00000000-0008-0000-0400-000069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2" name="직사각형 361">
              <a:extLst>
                <a:ext uri="{FF2B5EF4-FFF2-40B4-BE49-F238E27FC236}">
                  <a16:creationId xmlns:a16="http://schemas.microsoft.com/office/drawing/2014/main" id="{00000000-0008-0000-0400-00006A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49" name="그룹 348">
            <a:extLst>
              <a:ext uri="{FF2B5EF4-FFF2-40B4-BE49-F238E27FC236}">
                <a16:creationId xmlns:a16="http://schemas.microsoft.com/office/drawing/2014/main" id="{00000000-0008-0000-0400-00005D010000}"/>
              </a:ext>
            </a:extLst>
          </xdr:cNvPr>
          <xdr:cNvGrpSpPr/>
        </xdr:nvGrpSpPr>
        <xdr:grpSpPr>
          <a:xfrm rot="16200000">
            <a:off x="5243513" y="3019425"/>
            <a:ext cx="390525" cy="1200150"/>
            <a:chOff x="14106525" y="4533900"/>
            <a:chExt cx="457200" cy="809625"/>
          </a:xfrm>
        </xdr:grpSpPr>
        <xdr:sp macro="" textlink="">
          <xdr:nvSpPr>
            <xdr:cNvPr id="355" name="직사각형 354">
              <a:extLst>
                <a:ext uri="{FF2B5EF4-FFF2-40B4-BE49-F238E27FC236}">
                  <a16:creationId xmlns:a16="http://schemas.microsoft.com/office/drawing/2014/main" id="{00000000-0008-0000-0400-000063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6" name="직사각형 355">
              <a:extLst>
                <a:ext uri="{FF2B5EF4-FFF2-40B4-BE49-F238E27FC236}">
                  <a16:creationId xmlns:a16="http://schemas.microsoft.com/office/drawing/2014/main" id="{00000000-0008-0000-0400-000064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7" name="직사각형 356">
              <a:extLst>
                <a:ext uri="{FF2B5EF4-FFF2-40B4-BE49-F238E27FC236}">
                  <a16:creationId xmlns:a16="http://schemas.microsoft.com/office/drawing/2014/main" id="{00000000-0008-0000-0400-000065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8" name="직사각형 357">
              <a:extLst>
                <a:ext uri="{FF2B5EF4-FFF2-40B4-BE49-F238E27FC236}">
                  <a16:creationId xmlns:a16="http://schemas.microsoft.com/office/drawing/2014/main" id="{00000000-0008-0000-0400-000066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50" name="그룹 349">
            <a:extLst>
              <a:ext uri="{FF2B5EF4-FFF2-40B4-BE49-F238E27FC236}">
                <a16:creationId xmlns:a16="http://schemas.microsoft.com/office/drawing/2014/main" id="{00000000-0008-0000-0400-00005E010000}"/>
              </a:ext>
            </a:extLst>
          </xdr:cNvPr>
          <xdr:cNvGrpSpPr/>
        </xdr:nvGrpSpPr>
        <xdr:grpSpPr>
          <a:xfrm rot="16200000">
            <a:off x="5281614" y="2919413"/>
            <a:ext cx="390525" cy="1200150"/>
            <a:chOff x="14106525" y="4533900"/>
            <a:chExt cx="457200" cy="809625"/>
          </a:xfrm>
        </xdr:grpSpPr>
        <xdr:sp macro="" textlink="">
          <xdr:nvSpPr>
            <xdr:cNvPr id="351" name="직사각형 350">
              <a:extLst>
                <a:ext uri="{FF2B5EF4-FFF2-40B4-BE49-F238E27FC236}">
                  <a16:creationId xmlns:a16="http://schemas.microsoft.com/office/drawing/2014/main" id="{00000000-0008-0000-0400-00005F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2" name="직사각형 351">
              <a:extLst>
                <a:ext uri="{FF2B5EF4-FFF2-40B4-BE49-F238E27FC236}">
                  <a16:creationId xmlns:a16="http://schemas.microsoft.com/office/drawing/2014/main" id="{00000000-0008-0000-0400-000060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3" name="직사각형 352">
              <a:extLst>
                <a:ext uri="{FF2B5EF4-FFF2-40B4-BE49-F238E27FC236}">
                  <a16:creationId xmlns:a16="http://schemas.microsoft.com/office/drawing/2014/main" id="{00000000-0008-0000-0400-000061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4" name="직사각형 353">
              <a:extLst>
                <a:ext uri="{FF2B5EF4-FFF2-40B4-BE49-F238E27FC236}">
                  <a16:creationId xmlns:a16="http://schemas.microsoft.com/office/drawing/2014/main" id="{00000000-0008-0000-0400-000062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17</xdr:col>
      <xdr:colOff>47625</xdr:colOff>
      <xdr:row>7</xdr:row>
      <xdr:rowOff>76200</xdr:rowOff>
    </xdr:from>
    <xdr:to>
      <xdr:col>17</xdr:col>
      <xdr:colOff>335625</xdr:colOff>
      <xdr:row>8</xdr:row>
      <xdr:rowOff>145125</xdr:rowOff>
    </xdr:to>
    <xdr:sp macro="" textlink="">
      <xdr:nvSpPr>
        <xdr:cNvPr id="363" name="타원 362">
          <a:extLst>
            <a:ext uri="{FF2B5EF4-FFF2-40B4-BE49-F238E27FC236}">
              <a16:creationId xmlns:a16="http://schemas.microsoft.com/office/drawing/2014/main" id="{00000000-0008-0000-0400-00006B010000}"/>
            </a:ext>
          </a:extLst>
        </xdr:cNvPr>
        <xdr:cNvSpPr/>
      </xdr:nvSpPr>
      <xdr:spPr>
        <a:xfrm>
          <a:off x="11458575" y="1409700"/>
          <a:ext cx="288000" cy="249900"/>
        </a:xfrm>
        <a:prstGeom prst="ellipse">
          <a:avLst/>
        </a:prstGeom>
        <a:solidFill>
          <a:schemeClr val="bg1"/>
        </a:solidFill>
        <a:ln w="28575">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accent2">
                  <a:lumMod val="75000"/>
                </a:schemeClr>
              </a:solidFill>
              <a:latin typeface="LG스마트체 Bold" panose="020B0600000101010101" pitchFamily="50" charset="-127"/>
              <a:ea typeface="LG스마트체 Bold" panose="020B0600000101010101" pitchFamily="50" charset="-127"/>
            </a:rPr>
            <a:t>4</a:t>
          </a:r>
          <a:endParaRPr lang="ko-KR" altLang="en-US" sz="1100">
            <a:solidFill>
              <a:schemeClr val="accent2">
                <a:lumMod val="75000"/>
              </a:schemeClr>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161925</xdr:colOff>
      <xdr:row>7</xdr:row>
      <xdr:rowOff>76200</xdr:rowOff>
    </xdr:from>
    <xdr:to>
      <xdr:col>11</xdr:col>
      <xdr:colOff>449925</xdr:colOff>
      <xdr:row>8</xdr:row>
      <xdr:rowOff>145125</xdr:rowOff>
    </xdr:to>
    <xdr:sp macro="" textlink="">
      <xdr:nvSpPr>
        <xdr:cNvPr id="364" name="타원 363">
          <a:extLst>
            <a:ext uri="{FF2B5EF4-FFF2-40B4-BE49-F238E27FC236}">
              <a16:creationId xmlns:a16="http://schemas.microsoft.com/office/drawing/2014/main" id="{00000000-0008-0000-0400-00006C010000}"/>
            </a:ext>
          </a:extLst>
        </xdr:cNvPr>
        <xdr:cNvSpPr/>
      </xdr:nvSpPr>
      <xdr:spPr>
        <a:xfrm>
          <a:off x="7458075" y="1409700"/>
          <a:ext cx="288000" cy="2499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123825</xdr:colOff>
      <xdr:row>7</xdr:row>
      <xdr:rowOff>76200</xdr:rowOff>
    </xdr:from>
    <xdr:to>
      <xdr:col>13</xdr:col>
      <xdr:colOff>411825</xdr:colOff>
      <xdr:row>8</xdr:row>
      <xdr:rowOff>145125</xdr:rowOff>
    </xdr:to>
    <xdr:sp macro="" textlink="">
      <xdr:nvSpPr>
        <xdr:cNvPr id="365" name="타원 364">
          <a:extLst>
            <a:ext uri="{FF2B5EF4-FFF2-40B4-BE49-F238E27FC236}">
              <a16:creationId xmlns:a16="http://schemas.microsoft.com/office/drawing/2014/main" id="{00000000-0008-0000-0400-00006D010000}"/>
            </a:ext>
          </a:extLst>
        </xdr:cNvPr>
        <xdr:cNvSpPr/>
      </xdr:nvSpPr>
      <xdr:spPr>
        <a:xfrm>
          <a:off x="8791575" y="1409700"/>
          <a:ext cx="288000" cy="2499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15</xdr:col>
      <xdr:colOff>85725</xdr:colOff>
      <xdr:row>7</xdr:row>
      <xdr:rowOff>76200</xdr:rowOff>
    </xdr:from>
    <xdr:to>
      <xdr:col>15</xdr:col>
      <xdr:colOff>373725</xdr:colOff>
      <xdr:row>8</xdr:row>
      <xdr:rowOff>145125</xdr:rowOff>
    </xdr:to>
    <xdr:sp macro="" textlink="">
      <xdr:nvSpPr>
        <xdr:cNvPr id="366" name="타원 365">
          <a:extLst>
            <a:ext uri="{FF2B5EF4-FFF2-40B4-BE49-F238E27FC236}">
              <a16:creationId xmlns:a16="http://schemas.microsoft.com/office/drawing/2014/main" id="{00000000-0008-0000-0400-00006E010000}"/>
            </a:ext>
          </a:extLst>
        </xdr:cNvPr>
        <xdr:cNvSpPr/>
      </xdr:nvSpPr>
      <xdr:spPr>
        <a:xfrm>
          <a:off x="10125075" y="1409700"/>
          <a:ext cx="288000" cy="249900"/>
        </a:xfrm>
        <a:prstGeom prst="ellipse">
          <a:avLst/>
        </a:prstGeom>
        <a:solidFill>
          <a:schemeClr val="bg1"/>
        </a:solid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7030A0"/>
              </a:solidFill>
              <a:latin typeface="LG스마트체 Bold" panose="020B0600000101010101" pitchFamily="50" charset="-127"/>
              <a:ea typeface="LG스마트체 Bold" panose="020B0600000101010101" pitchFamily="50" charset="-127"/>
            </a:rPr>
            <a:t>3</a:t>
          </a:r>
          <a:endParaRPr lang="ko-KR" altLang="en-US" sz="1100">
            <a:solidFill>
              <a:srgbClr val="7030A0"/>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209550</xdr:colOff>
      <xdr:row>2</xdr:row>
      <xdr:rowOff>142875</xdr:rowOff>
    </xdr:from>
    <xdr:to>
      <xdr:col>20</xdr:col>
      <xdr:colOff>285749</xdr:colOff>
      <xdr:row>5</xdr:row>
      <xdr:rowOff>114300</xdr:rowOff>
    </xdr:to>
    <xdr:sp macro="" textlink="">
      <xdr:nvSpPr>
        <xdr:cNvPr id="367" name="오른쪽 화살표 366">
          <a:extLst>
            <a:ext uri="{FF2B5EF4-FFF2-40B4-BE49-F238E27FC236}">
              <a16:creationId xmlns:a16="http://schemas.microsoft.com/office/drawing/2014/main" id="{00000000-0008-0000-0400-00006F010000}"/>
            </a:ext>
          </a:extLst>
        </xdr:cNvPr>
        <xdr:cNvSpPr/>
      </xdr:nvSpPr>
      <xdr:spPr>
        <a:xfrm>
          <a:off x="7505700" y="571500"/>
          <a:ext cx="6248399"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LG스마트체 Bold" panose="020B0600000101010101" pitchFamily="50" charset="-127"/>
              <a:ea typeface="LG스마트체 Bold" panose="020B0600000101010101" pitchFamily="50" charset="-127"/>
            </a:rPr>
            <a:t>진행방향</a:t>
          </a:r>
        </a:p>
      </xdr:txBody>
    </xdr:sp>
    <xdr:clientData/>
  </xdr:twoCellAnchor>
  <xdr:twoCellAnchor>
    <xdr:from>
      <xdr:col>11</xdr:col>
      <xdr:colOff>504824</xdr:colOff>
      <xdr:row>5</xdr:row>
      <xdr:rowOff>76200</xdr:rowOff>
    </xdr:from>
    <xdr:to>
      <xdr:col>12</xdr:col>
      <xdr:colOff>333374</xdr:colOff>
      <xdr:row>8</xdr:row>
      <xdr:rowOff>9525</xdr:rowOff>
    </xdr:to>
    <xdr:sp macro="" textlink="">
      <xdr:nvSpPr>
        <xdr:cNvPr id="369" name="오른쪽 화살표 368">
          <a:extLst>
            <a:ext uri="{FF2B5EF4-FFF2-40B4-BE49-F238E27FC236}">
              <a16:creationId xmlns:a16="http://schemas.microsoft.com/office/drawing/2014/main" id="{00000000-0008-0000-0400-000071010000}"/>
            </a:ext>
          </a:extLst>
        </xdr:cNvPr>
        <xdr:cNvSpPr/>
      </xdr:nvSpPr>
      <xdr:spPr>
        <a:xfrm rot="16200000">
          <a:off x="782002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434974</xdr:colOff>
      <xdr:row>5</xdr:row>
      <xdr:rowOff>76200</xdr:rowOff>
    </xdr:from>
    <xdr:to>
      <xdr:col>14</xdr:col>
      <xdr:colOff>263524</xdr:colOff>
      <xdr:row>8</xdr:row>
      <xdr:rowOff>9525</xdr:rowOff>
    </xdr:to>
    <xdr:sp macro="" textlink="">
      <xdr:nvSpPr>
        <xdr:cNvPr id="370" name="오른쪽 화살표 369">
          <a:extLst>
            <a:ext uri="{FF2B5EF4-FFF2-40B4-BE49-F238E27FC236}">
              <a16:creationId xmlns:a16="http://schemas.microsoft.com/office/drawing/2014/main" id="{00000000-0008-0000-0400-000072010000}"/>
            </a:ext>
          </a:extLst>
        </xdr:cNvPr>
        <xdr:cNvSpPr/>
      </xdr:nvSpPr>
      <xdr:spPr>
        <a:xfrm rot="16200000">
          <a:off x="912177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15</xdr:col>
      <xdr:colOff>365124</xdr:colOff>
      <xdr:row>5</xdr:row>
      <xdr:rowOff>76200</xdr:rowOff>
    </xdr:from>
    <xdr:to>
      <xdr:col>16</xdr:col>
      <xdr:colOff>193674</xdr:colOff>
      <xdr:row>8</xdr:row>
      <xdr:rowOff>9525</xdr:rowOff>
    </xdr:to>
    <xdr:sp macro="" textlink="">
      <xdr:nvSpPr>
        <xdr:cNvPr id="371" name="오른쪽 화살표 370">
          <a:extLst>
            <a:ext uri="{FF2B5EF4-FFF2-40B4-BE49-F238E27FC236}">
              <a16:creationId xmlns:a16="http://schemas.microsoft.com/office/drawing/2014/main" id="{00000000-0008-0000-0400-000073010000}"/>
            </a:ext>
          </a:extLst>
        </xdr:cNvPr>
        <xdr:cNvSpPr/>
      </xdr:nvSpPr>
      <xdr:spPr>
        <a:xfrm rot="16200000">
          <a:off x="1042352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295274</xdr:colOff>
      <xdr:row>5</xdr:row>
      <xdr:rowOff>76200</xdr:rowOff>
    </xdr:from>
    <xdr:to>
      <xdr:col>18</xdr:col>
      <xdr:colOff>123824</xdr:colOff>
      <xdr:row>8</xdr:row>
      <xdr:rowOff>9525</xdr:rowOff>
    </xdr:to>
    <xdr:sp macro="" textlink="">
      <xdr:nvSpPr>
        <xdr:cNvPr id="372" name="오른쪽 화살표 371">
          <a:extLst>
            <a:ext uri="{FF2B5EF4-FFF2-40B4-BE49-F238E27FC236}">
              <a16:creationId xmlns:a16="http://schemas.microsoft.com/office/drawing/2014/main" id="{00000000-0008-0000-0400-000074010000}"/>
            </a:ext>
          </a:extLst>
        </xdr:cNvPr>
        <xdr:cNvSpPr/>
      </xdr:nvSpPr>
      <xdr:spPr>
        <a:xfrm rot="16200000">
          <a:off x="1172527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19</xdr:col>
      <xdr:colOff>53229</xdr:colOff>
      <xdr:row>9</xdr:row>
      <xdr:rowOff>33059</xdr:rowOff>
    </xdr:from>
    <xdr:to>
      <xdr:col>20</xdr:col>
      <xdr:colOff>319928</xdr:colOff>
      <xdr:row>11</xdr:row>
      <xdr:rowOff>128309</xdr:rowOff>
    </xdr:to>
    <xdr:grpSp>
      <xdr:nvGrpSpPr>
        <xdr:cNvPr id="389" name="그룹 388">
          <a:extLst>
            <a:ext uri="{FF2B5EF4-FFF2-40B4-BE49-F238E27FC236}">
              <a16:creationId xmlns:a16="http://schemas.microsoft.com/office/drawing/2014/main" id="{00000000-0008-0000-0400-000085010000}"/>
            </a:ext>
          </a:extLst>
        </xdr:cNvPr>
        <xdr:cNvGrpSpPr/>
      </xdr:nvGrpSpPr>
      <xdr:grpSpPr>
        <a:xfrm rot="5400000">
          <a:off x="13083429" y="1480859"/>
          <a:ext cx="457200" cy="952499"/>
          <a:chOff x="14106525" y="4533900"/>
          <a:chExt cx="457200" cy="809625"/>
        </a:xfrm>
      </xdr:grpSpPr>
      <xdr:sp macro="" textlink="">
        <xdr:nvSpPr>
          <xdr:cNvPr id="390" name="직사각형 389">
            <a:extLst>
              <a:ext uri="{FF2B5EF4-FFF2-40B4-BE49-F238E27FC236}">
                <a16:creationId xmlns:a16="http://schemas.microsoft.com/office/drawing/2014/main" id="{00000000-0008-0000-0400-00008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1" name="직사각형 390">
            <a:extLst>
              <a:ext uri="{FF2B5EF4-FFF2-40B4-BE49-F238E27FC236}">
                <a16:creationId xmlns:a16="http://schemas.microsoft.com/office/drawing/2014/main" id="{00000000-0008-0000-0400-00008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2" name="직사각형 391">
            <a:extLst>
              <a:ext uri="{FF2B5EF4-FFF2-40B4-BE49-F238E27FC236}">
                <a16:creationId xmlns:a16="http://schemas.microsoft.com/office/drawing/2014/main" id="{00000000-0008-0000-0400-00008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3" name="직사각형 392">
            <a:extLst>
              <a:ext uri="{FF2B5EF4-FFF2-40B4-BE49-F238E27FC236}">
                <a16:creationId xmlns:a16="http://schemas.microsoft.com/office/drawing/2014/main" id="{00000000-0008-0000-0400-00008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19</xdr:col>
      <xdr:colOff>247649</xdr:colOff>
      <xdr:row>5</xdr:row>
      <xdr:rowOff>104775</xdr:rowOff>
    </xdr:from>
    <xdr:to>
      <xdr:col>20</xdr:col>
      <xdr:colOff>76199</xdr:colOff>
      <xdr:row>8</xdr:row>
      <xdr:rowOff>38100</xdr:rowOff>
    </xdr:to>
    <xdr:sp macro="" textlink="">
      <xdr:nvSpPr>
        <xdr:cNvPr id="394" name="오른쪽 화살표 393">
          <a:extLst>
            <a:ext uri="{FF2B5EF4-FFF2-40B4-BE49-F238E27FC236}">
              <a16:creationId xmlns:a16="http://schemas.microsoft.com/office/drawing/2014/main" id="{00000000-0008-0000-0400-00008A010000}"/>
            </a:ext>
          </a:extLst>
        </xdr:cNvPr>
        <xdr:cNvSpPr/>
      </xdr:nvSpPr>
      <xdr:spPr>
        <a:xfrm rot="16200000">
          <a:off x="13049249" y="1057275"/>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19</xdr:col>
      <xdr:colOff>85725</xdr:colOff>
      <xdr:row>11</xdr:row>
      <xdr:rowOff>161925</xdr:rowOff>
    </xdr:from>
    <xdr:to>
      <xdr:col>20</xdr:col>
      <xdr:colOff>371475</xdr:colOff>
      <xdr:row>13</xdr:row>
      <xdr:rowOff>38100</xdr:rowOff>
    </xdr:to>
    <xdr:sp macro="" textlink="">
      <xdr:nvSpPr>
        <xdr:cNvPr id="82" name="TextBox 81">
          <a:extLst>
            <a:ext uri="{FF2B5EF4-FFF2-40B4-BE49-F238E27FC236}">
              <a16:creationId xmlns:a16="http://schemas.microsoft.com/office/drawing/2014/main" id="{00000000-0008-0000-0400-000052000000}"/>
            </a:ext>
          </a:extLst>
        </xdr:cNvPr>
        <xdr:cNvSpPr txBox="1"/>
      </xdr:nvSpPr>
      <xdr:spPr>
        <a:xfrm>
          <a:off x="12868275" y="2219325"/>
          <a:ext cx="9715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Half</a:t>
          </a:r>
          <a:r>
            <a:rPr lang="en-US" altLang="ko-KR" sz="1100" baseline="0"/>
            <a:t> Cell </a:t>
          </a:r>
          <a:r>
            <a:rPr lang="ko-KR" altLang="en-US" sz="1100" baseline="0"/>
            <a:t>투입</a:t>
          </a:r>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xdr:colOff>
      <xdr:row>3</xdr:row>
      <xdr:rowOff>47625</xdr:rowOff>
    </xdr:from>
    <xdr:to>
      <xdr:col>4</xdr:col>
      <xdr:colOff>57151</xdr:colOff>
      <xdr:row>19</xdr:row>
      <xdr:rowOff>57150</xdr:rowOff>
    </xdr:to>
    <xdr:sp macro="" textlink="">
      <xdr:nvSpPr>
        <xdr:cNvPr id="26" name="모서리가 둥근 직사각형 25">
          <a:extLst>
            <a:ext uri="{FF2B5EF4-FFF2-40B4-BE49-F238E27FC236}">
              <a16:creationId xmlns:a16="http://schemas.microsoft.com/office/drawing/2014/main" id="{00000000-0008-0000-0500-00001A000000}"/>
            </a:ext>
          </a:extLst>
        </xdr:cNvPr>
        <xdr:cNvSpPr/>
      </xdr:nvSpPr>
      <xdr:spPr>
        <a:xfrm>
          <a:off x="685801" y="885825"/>
          <a:ext cx="2114550" cy="3362325"/>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500062</xdr:colOff>
      <xdr:row>4</xdr:row>
      <xdr:rowOff>138113</xdr:rowOff>
    </xdr:from>
    <xdr:to>
      <xdr:col>3</xdr:col>
      <xdr:colOff>238125</xdr:colOff>
      <xdr:row>18</xdr:row>
      <xdr:rowOff>66675</xdr:rowOff>
    </xdr:to>
    <xdr:grpSp>
      <xdr:nvGrpSpPr>
        <xdr:cNvPr id="21" name="그룹 20">
          <a:extLst>
            <a:ext uri="{FF2B5EF4-FFF2-40B4-BE49-F238E27FC236}">
              <a16:creationId xmlns:a16="http://schemas.microsoft.com/office/drawing/2014/main" id="{00000000-0008-0000-0500-000015000000}"/>
            </a:ext>
          </a:extLst>
        </xdr:cNvPr>
        <xdr:cNvGrpSpPr/>
      </xdr:nvGrpSpPr>
      <xdr:grpSpPr>
        <a:xfrm>
          <a:off x="1185862" y="976313"/>
          <a:ext cx="1109663" cy="2862262"/>
          <a:chOff x="14106525" y="4533900"/>
          <a:chExt cx="457200" cy="809625"/>
        </a:xfrm>
      </xdr:grpSpPr>
      <xdr:sp macro="" textlink="">
        <xdr:nvSpPr>
          <xdr:cNvPr id="22" name="직사각형 21">
            <a:extLst>
              <a:ext uri="{FF2B5EF4-FFF2-40B4-BE49-F238E27FC236}">
                <a16:creationId xmlns:a16="http://schemas.microsoft.com/office/drawing/2014/main" id="{00000000-0008-0000-0500-000016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 name="직사각형 22">
            <a:extLst>
              <a:ext uri="{FF2B5EF4-FFF2-40B4-BE49-F238E27FC236}">
                <a16:creationId xmlns:a16="http://schemas.microsoft.com/office/drawing/2014/main" id="{00000000-0008-0000-0500-000017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직사각형 23">
            <a:extLst>
              <a:ext uri="{FF2B5EF4-FFF2-40B4-BE49-F238E27FC236}">
                <a16:creationId xmlns:a16="http://schemas.microsoft.com/office/drawing/2014/main" id="{00000000-0008-0000-0500-000018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00000000-0008-0000-0500-000019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276225</xdr:colOff>
      <xdr:row>7</xdr:row>
      <xdr:rowOff>28575</xdr:rowOff>
    </xdr:from>
    <xdr:to>
      <xdr:col>7</xdr:col>
      <xdr:colOff>419100</xdr:colOff>
      <xdr:row>15</xdr:row>
      <xdr:rowOff>123825</xdr:rowOff>
    </xdr:to>
    <xdr:sp macro="" textlink="">
      <xdr:nvSpPr>
        <xdr:cNvPr id="34" name="모서리가 둥근 직사각형 33">
          <a:extLst>
            <a:ext uri="{FF2B5EF4-FFF2-40B4-BE49-F238E27FC236}">
              <a16:creationId xmlns:a16="http://schemas.microsoft.com/office/drawing/2014/main" id="{00000000-0008-0000-0500-000022000000}"/>
            </a:ext>
          </a:extLst>
        </xdr:cNvPr>
        <xdr:cNvSpPr/>
      </xdr:nvSpPr>
      <xdr:spPr>
        <a:xfrm>
          <a:off x="3019425" y="1495425"/>
          <a:ext cx="2200275" cy="1771650"/>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latin typeface="LG스마트체 Bold" panose="020B0600000101010101" pitchFamily="50" charset="-127"/>
              <a:ea typeface="LG스마트체 Bold" panose="020B0600000101010101" pitchFamily="50" charset="-127"/>
            </a:rPr>
            <a:t>1. OUTSIDE</a:t>
          </a:r>
        </a:p>
        <a:p>
          <a:pPr algn="l"/>
          <a:r>
            <a:rPr lang="en-US" altLang="ko-KR" sz="1100">
              <a:latin typeface="LG스마트체 Bold" panose="020B0600000101010101" pitchFamily="50" charset="-127"/>
              <a:ea typeface="LG스마트체 Bold" panose="020B0600000101010101" pitchFamily="50" charset="-127"/>
            </a:rPr>
            <a:t>2</a:t>
          </a:r>
          <a:r>
            <a:rPr lang="en-US" altLang="ko-KR" sz="1100" baseline="0">
              <a:latin typeface="LG스마트체 Bold" panose="020B0600000101010101" pitchFamily="50" charset="-127"/>
              <a:ea typeface="LG스마트체 Bold" panose="020B0600000101010101" pitchFamily="50" charset="-127"/>
            </a:rPr>
            <a:t>. TAB-A</a:t>
          </a:r>
        </a:p>
        <a:p>
          <a:pPr algn="l"/>
          <a:r>
            <a:rPr lang="en-US" altLang="ko-KR" sz="1100" baseline="0">
              <a:latin typeface="LG스마트체 Bold" panose="020B0600000101010101" pitchFamily="50" charset="-127"/>
              <a:ea typeface="LG스마트체 Bold" panose="020B0600000101010101" pitchFamily="50" charset="-127"/>
            </a:rPr>
            <a:t>3. TAB-C</a:t>
          </a:r>
        </a:p>
        <a:p>
          <a:pPr algn="l"/>
          <a:r>
            <a:rPr lang="en-US" altLang="ko-KR" sz="1100" baseline="0">
              <a:latin typeface="LG스마트체 Bold" panose="020B0600000101010101" pitchFamily="50" charset="-127"/>
              <a:ea typeface="LG스마트체 Bold" panose="020B0600000101010101" pitchFamily="50" charset="-127"/>
            </a:rPr>
            <a:t>4. ELECTRODE</a:t>
          </a:r>
        </a:p>
        <a:p>
          <a:pPr algn="l"/>
          <a:r>
            <a:rPr lang="en-US" altLang="ko-KR" sz="1100" baseline="0">
              <a:latin typeface="LG스마트체 Bold" panose="020B0600000101010101" pitchFamily="50" charset="-127"/>
              <a:ea typeface="LG스마트체 Bold" panose="020B0600000101010101" pitchFamily="50" charset="-127"/>
            </a:rPr>
            <a:t>5. SEPA</a:t>
          </a:r>
        </a:p>
        <a:p>
          <a:pPr algn="l"/>
          <a:r>
            <a:rPr lang="en-US" altLang="ko-KR" sz="1100" baseline="0">
              <a:latin typeface="LG스마트체 Bold" panose="020B0600000101010101" pitchFamily="50" charset="-127"/>
              <a:ea typeface="LG스마트체 Bold" panose="020B0600000101010101" pitchFamily="50" charset="-127"/>
            </a:rPr>
            <a:t>6. SEPA-SIDE (4</a:t>
          </a:r>
          <a:r>
            <a:rPr lang="ko-KR" altLang="en-US" sz="1100" baseline="0">
              <a:latin typeface="LG스마트체 Bold" panose="020B0600000101010101" pitchFamily="50" charset="-127"/>
              <a:ea typeface="LG스마트체 Bold" panose="020B0600000101010101" pitchFamily="50" charset="-127"/>
            </a:rPr>
            <a:t>측면</a:t>
          </a:r>
          <a:r>
            <a:rPr lang="en-US" altLang="ko-KR" sz="1100" baseline="0">
              <a:latin typeface="LG스마트체 Bold" panose="020B0600000101010101" pitchFamily="50" charset="-127"/>
              <a:ea typeface="LG스마트체 Bold" panose="020B0600000101010101" pitchFamily="50" charset="-127"/>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7. TAB (</a:t>
          </a:r>
          <a:r>
            <a:rPr lang="ko-KR" altLang="ko-KR" sz="1100" b="1" baseline="0">
              <a:solidFill>
                <a:schemeClr val="lt1"/>
              </a:solidFill>
              <a:effectLst/>
              <a:latin typeface="LG스마트체 Bold" panose="020B0600000101010101" pitchFamily="50" charset="-127"/>
              <a:ea typeface="LG스마트체 Bold" panose="020B0600000101010101" pitchFamily="50" charset="-127"/>
              <a:cs typeface="+mn-cs"/>
            </a:rPr>
            <a:t>구분이</a:t>
          </a:r>
          <a:r>
            <a:rPr lang="ko-KR"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 안되는 경우</a:t>
          </a:r>
          <a:r>
            <a:rPr lang="en-US"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a:t>
          </a:r>
          <a:endParaRPr lang="ko-KR" altLang="ko-KR" b="1">
            <a:effectLst/>
            <a:latin typeface="LG스마트체2.0 Bold" panose="020B0600000101010101" pitchFamily="50" charset="-127"/>
            <a:ea typeface="LG스마트체2.0 Bold" panose="020B0600000101010101" pitchFamily="50" charset="-127"/>
          </a:endParaRPr>
        </a:p>
        <a:p>
          <a:pPr algn="l"/>
          <a:endParaRPr lang="ko-KR" altLang="en-US" sz="1100">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276225</xdr:colOff>
      <xdr:row>3</xdr:row>
      <xdr:rowOff>171450</xdr:rowOff>
    </xdr:from>
    <xdr:to>
      <xdr:col>3</xdr:col>
      <xdr:colOff>600075</xdr:colOff>
      <xdr:row>5</xdr:row>
      <xdr:rowOff>47625</xdr:rowOff>
    </xdr:to>
    <xdr:sp macro="" textlink="">
      <xdr:nvSpPr>
        <xdr:cNvPr id="35" name="타원 34">
          <a:extLst>
            <a:ext uri="{FF2B5EF4-FFF2-40B4-BE49-F238E27FC236}">
              <a16:creationId xmlns:a16="http://schemas.microsoft.com/office/drawing/2014/main" id="{00000000-0008-0000-0500-000023000000}"/>
            </a:ext>
          </a:extLst>
        </xdr:cNvPr>
        <xdr:cNvSpPr/>
      </xdr:nvSpPr>
      <xdr:spPr>
        <a:xfrm>
          <a:off x="2333625" y="80010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1</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219075</xdr:colOff>
      <xdr:row>16</xdr:row>
      <xdr:rowOff>171450</xdr:rowOff>
    </xdr:from>
    <xdr:to>
      <xdr:col>2</xdr:col>
      <xdr:colOff>542925</xdr:colOff>
      <xdr:row>18</xdr:row>
      <xdr:rowOff>47625</xdr:rowOff>
    </xdr:to>
    <xdr:sp macro="" textlink="">
      <xdr:nvSpPr>
        <xdr:cNvPr id="36" name="타원 35">
          <a:extLst>
            <a:ext uri="{FF2B5EF4-FFF2-40B4-BE49-F238E27FC236}">
              <a16:creationId xmlns:a16="http://schemas.microsoft.com/office/drawing/2014/main" id="{00000000-0008-0000-0500-000024000000}"/>
            </a:ext>
          </a:extLst>
        </xdr:cNvPr>
        <xdr:cNvSpPr/>
      </xdr:nvSpPr>
      <xdr:spPr>
        <a:xfrm>
          <a:off x="1590675" y="35242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219075</xdr:colOff>
      <xdr:row>4</xdr:row>
      <xdr:rowOff>200025</xdr:rowOff>
    </xdr:from>
    <xdr:to>
      <xdr:col>2</xdr:col>
      <xdr:colOff>542925</xdr:colOff>
      <xdr:row>6</xdr:row>
      <xdr:rowOff>76200</xdr:rowOff>
    </xdr:to>
    <xdr:sp macro="" textlink="">
      <xdr:nvSpPr>
        <xdr:cNvPr id="42" name="타원 41">
          <a:extLst>
            <a:ext uri="{FF2B5EF4-FFF2-40B4-BE49-F238E27FC236}">
              <a16:creationId xmlns:a16="http://schemas.microsoft.com/office/drawing/2014/main" id="{00000000-0008-0000-0500-00002A000000}"/>
            </a:ext>
          </a:extLst>
        </xdr:cNvPr>
        <xdr:cNvSpPr/>
      </xdr:nvSpPr>
      <xdr:spPr>
        <a:xfrm>
          <a:off x="1590675" y="1038225"/>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3</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190500</xdr:colOff>
      <xdr:row>10</xdr:row>
      <xdr:rowOff>171450</xdr:rowOff>
    </xdr:from>
    <xdr:to>
      <xdr:col>2</xdr:col>
      <xdr:colOff>514350</xdr:colOff>
      <xdr:row>12</xdr:row>
      <xdr:rowOff>47625</xdr:rowOff>
    </xdr:to>
    <xdr:sp macro="" textlink="">
      <xdr:nvSpPr>
        <xdr:cNvPr id="43" name="타원 42">
          <a:extLst>
            <a:ext uri="{FF2B5EF4-FFF2-40B4-BE49-F238E27FC236}">
              <a16:creationId xmlns:a16="http://schemas.microsoft.com/office/drawing/2014/main" id="{00000000-0008-0000-0500-00002B000000}"/>
            </a:ext>
          </a:extLst>
        </xdr:cNvPr>
        <xdr:cNvSpPr/>
      </xdr:nvSpPr>
      <xdr:spPr>
        <a:xfrm>
          <a:off x="1562100" y="22669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4</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9525</xdr:colOff>
      <xdr:row>11</xdr:row>
      <xdr:rowOff>152400</xdr:rowOff>
    </xdr:from>
    <xdr:to>
      <xdr:col>3</xdr:col>
      <xdr:colOff>333375</xdr:colOff>
      <xdr:row>13</xdr:row>
      <xdr:rowOff>28575</xdr:rowOff>
    </xdr:to>
    <xdr:sp macro="" textlink="">
      <xdr:nvSpPr>
        <xdr:cNvPr id="44" name="타원 43">
          <a:extLst>
            <a:ext uri="{FF2B5EF4-FFF2-40B4-BE49-F238E27FC236}">
              <a16:creationId xmlns:a16="http://schemas.microsoft.com/office/drawing/2014/main" id="{00000000-0008-0000-0500-00002C000000}"/>
            </a:ext>
          </a:extLst>
        </xdr:cNvPr>
        <xdr:cNvSpPr/>
      </xdr:nvSpPr>
      <xdr:spPr>
        <a:xfrm>
          <a:off x="2066925" y="24574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5</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18</xdr:row>
      <xdr:rowOff>0</xdr:rowOff>
    </xdr:from>
    <xdr:to>
      <xdr:col>1</xdr:col>
      <xdr:colOff>6241676</xdr:colOff>
      <xdr:row>55</xdr:row>
      <xdr:rowOff>89021</xdr:rowOff>
    </xdr:to>
    <xdr:grpSp>
      <xdr:nvGrpSpPr>
        <xdr:cNvPr id="2" name="그룹 1">
          <a:extLst>
            <a:ext uri="{FF2B5EF4-FFF2-40B4-BE49-F238E27FC236}">
              <a16:creationId xmlns:a16="http://schemas.microsoft.com/office/drawing/2014/main" id="{00000000-0008-0000-0600-000002000000}"/>
            </a:ext>
          </a:extLst>
        </xdr:cNvPr>
        <xdr:cNvGrpSpPr/>
      </xdr:nvGrpSpPr>
      <xdr:grpSpPr>
        <a:xfrm>
          <a:off x="313765" y="3899647"/>
          <a:ext cx="6241676" cy="7966756"/>
          <a:chOff x="313765" y="851647"/>
          <a:chExt cx="5338485" cy="7966756"/>
        </a:xfrm>
      </xdr:grpSpPr>
      <xdr:grpSp>
        <xdr:nvGrpSpPr>
          <xdr:cNvPr id="3" name="그룹 2">
            <a:extLst>
              <a:ext uri="{FF2B5EF4-FFF2-40B4-BE49-F238E27FC236}">
                <a16:creationId xmlns:a16="http://schemas.microsoft.com/office/drawing/2014/main" id="{00000000-0008-0000-0600-000003000000}"/>
              </a:ext>
            </a:extLst>
          </xdr:cNvPr>
          <xdr:cNvGrpSpPr/>
        </xdr:nvGrpSpPr>
        <xdr:grpSpPr>
          <a:xfrm>
            <a:off x="313765" y="851647"/>
            <a:ext cx="3098507" cy="7966756"/>
            <a:chOff x="4838700" y="7000875"/>
            <a:chExt cx="3102429" cy="7842371"/>
          </a:xfrm>
        </xdr:grpSpPr>
        <xdr:sp macro="" textlink="">
          <xdr:nvSpPr>
            <xdr:cNvPr id="30" name="직사각형 29">
              <a:extLst>
                <a:ext uri="{FF2B5EF4-FFF2-40B4-BE49-F238E27FC236}">
                  <a16:creationId xmlns:a16="http://schemas.microsoft.com/office/drawing/2014/main" id="{00000000-0008-0000-0600-00001E000000}"/>
                </a:ext>
              </a:extLst>
            </xdr:cNvPr>
            <xdr:cNvSpPr/>
          </xdr:nvSpPr>
          <xdr:spPr>
            <a:xfrm>
              <a:off x="4838700" y="9815151"/>
              <a:ext cx="3102429" cy="1559218"/>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ysClr val="windowText" lastClr="000000"/>
                  </a:solidFill>
                </a:rPr>
                <a:t>이미지 없음</a:t>
              </a:r>
            </a:p>
          </xdr:txBody>
        </xdr:sp>
        <xdr:pic>
          <xdr:nvPicPr>
            <xdr:cNvPr id="31" name="그림 30">
              <a:extLst>
                <a:ext uri="{FF2B5EF4-FFF2-40B4-BE49-F238E27FC236}">
                  <a16:creationId xmlns:a16="http://schemas.microsoft.com/office/drawing/2014/main" id="{00000000-0008-0000-0600-00001F000000}"/>
                </a:ext>
              </a:extLst>
            </xdr:cNvPr>
            <xdr:cNvPicPr>
              <a:picLocks noChangeAspect="1"/>
            </xdr:cNvPicPr>
          </xdr:nvPicPr>
          <xdr:blipFill rotWithShape="1">
            <a:blip xmlns:r="http://schemas.openxmlformats.org/officeDocument/2006/relationships" r:embed="rId1"/>
            <a:srcRect b="55636"/>
            <a:stretch/>
          </xdr:blipFill>
          <xdr:spPr>
            <a:xfrm>
              <a:off x="4852307" y="7000875"/>
              <a:ext cx="3087045" cy="2800670"/>
            </a:xfrm>
            <a:prstGeom prst="rect">
              <a:avLst/>
            </a:prstGeom>
            <a:ln>
              <a:noFill/>
            </a:ln>
          </xdr:spPr>
        </xdr:pic>
        <xdr:pic>
          <xdr:nvPicPr>
            <xdr:cNvPr id="32" name="그림 31">
              <a:extLst>
                <a:ext uri="{FF2B5EF4-FFF2-40B4-BE49-F238E27FC236}">
                  <a16:creationId xmlns:a16="http://schemas.microsoft.com/office/drawing/2014/main" id="{00000000-0008-0000-0600-000020000000}"/>
                </a:ext>
              </a:extLst>
            </xdr:cNvPr>
            <xdr:cNvPicPr>
              <a:picLocks noChangeAspect="1"/>
            </xdr:cNvPicPr>
          </xdr:nvPicPr>
          <xdr:blipFill rotWithShape="1">
            <a:blip xmlns:r="http://schemas.openxmlformats.org/officeDocument/2006/relationships" r:embed="rId1"/>
            <a:srcRect t="44801"/>
            <a:stretch/>
          </xdr:blipFill>
          <xdr:spPr>
            <a:xfrm>
              <a:off x="4852308" y="11360755"/>
              <a:ext cx="3087045" cy="3482491"/>
            </a:xfrm>
            <a:prstGeom prst="rect">
              <a:avLst/>
            </a:prstGeom>
          </xdr:spPr>
        </xdr:pic>
        <xdr:cxnSp macro="">
          <xdr:nvCxnSpPr>
            <xdr:cNvPr id="33" name="직선 연결선 32">
              <a:extLst>
                <a:ext uri="{FF2B5EF4-FFF2-40B4-BE49-F238E27FC236}">
                  <a16:creationId xmlns:a16="http://schemas.microsoft.com/office/drawing/2014/main" id="{00000000-0008-0000-0600-000021000000}"/>
                </a:ext>
              </a:extLst>
            </xdr:cNvPr>
            <xdr:cNvCxnSpPr/>
          </xdr:nvCxnSpPr>
          <xdr:spPr>
            <a:xfrm flipH="1">
              <a:off x="5655129" y="8022210"/>
              <a:ext cx="81642" cy="572380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직선 연결선 33">
              <a:extLst>
                <a:ext uri="{FF2B5EF4-FFF2-40B4-BE49-F238E27FC236}">
                  <a16:creationId xmlns:a16="http://schemas.microsoft.com/office/drawing/2014/main" id="{00000000-0008-0000-0600-000022000000}"/>
                </a:ext>
              </a:extLst>
            </xdr:cNvPr>
            <xdr:cNvCxnSpPr/>
          </xdr:nvCxnSpPr>
          <xdr:spPr>
            <a:xfrm flipH="1">
              <a:off x="7317923" y="8038537"/>
              <a:ext cx="81642" cy="572380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4" name="그룹 3">
            <a:extLst>
              <a:ext uri="{FF2B5EF4-FFF2-40B4-BE49-F238E27FC236}">
                <a16:creationId xmlns:a16="http://schemas.microsoft.com/office/drawing/2014/main" id="{00000000-0008-0000-0600-000004000000}"/>
              </a:ext>
            </a:extLst>
          </xdr:cNvPr>
          <xdr:cNvGrpSpPr/>
        </xdr:nvGrpSpPr>
        <xdr:grpSpPr>
          <a:xfrm>
            <a:off x="1113866" y="1769971"/>
            <a:ext cx="1031100" cy="557030"/>
            <a:chOff x="5638801" y="7905752"/>
            <a:chExt cx="1035022" cy="550306"/>
          </a:xfrm>
        </xdr:grpSpPr>
        <xdr:sp macro="" textlink="">
          <xdr:nvSpPr>
            <xdr:cNvPr id="27" name="타원 26">
              <a:extLst>
                <a:ext uri="{FF2B5EF4-FFF2-40B4-BE49-F238E27FC236}">
                  <a16:creationId xmlns:a16="http://schemas.microsoft.com/office/drawing/2014/main" id="{00000000-0008-0000-0600-00001B000000}"/>
                </a:ext>
              </a:extLst>
            </xdr:cNvPr>
            <xdr:cNvSpPr/>
          </xdr:nvSpPr>
          <xdr:spPr>
            <a:xfrm>
              <a:off x="5638801" y="7905752"/>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8" name="직선 화살표 연결선 27">
              <a:extLst>
                <a:ext uri="{FF2B5EF4-FFF2-40B4-BE49-F238E27FC236}">
                  <a16:creationId xmlns:a16="http://schemas.microsoft.com/office/drawing/2014/main" id="{00000000-0008-0000-0600-00001C000000}"/>
                </a:ext>
              </a:extLst>
            </xdr:cNvPr>
            <xdr:cNvCxnSpPr>
              <a:stCxn id="29" idx="1"/>
              <a:endCxn id="27" idx="5"/>
            </xdr:cNvCxnSpPr>
          </xdr:nvCxnSpPr>
          <xdr:spPr>
            <a:xfrm flipH="1" flipV="1">
              <a:off x="5760750" y="8027701"/>
              <a:ext cx="154274" cy="29607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TextBox 28">
              <a:extLst>
                <a:ext uri="{FF2B5EF4-FFF2-40B4-BE49-F238E27FC236}">
                  <a16:creationId xmlns:a16="http://schemas.microsoft.com/office/drawing/2014/main" id="{00000000-0008-0000-0600-00001D000000}"/>
                </a:ext>
              </a:extLst>
            </xdr:cNvPr>
            <xdr:cNvSpPr txBox="1"/>
          </xdr:nvSpPr>
          <xdr:spPr>
            <a:xfrm>
              <a:off x="5915026" y="8191499"/>
              <a:ext cx="758797" cy="26455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"CELL_LT"</a:t>
              </a:r>
              <a:endParaRPr lang="ko-KR" altLang="en-US" sz="1100">
                <a:solidFill>
                  <a:srgbClr val="FF0000"/>
                </a:solidFill>
              </a:endParaRPr>
            </a:p>
          </xdr:txBody>
        </xdr:sp>
      </xdr:grpSp>
      <xdr:grpSp>
        <xdr:nvGrpSpPr>
          <xdr:cNvPr id="5" name="그룹 4">
            <a:extLst>
              <a:ext uri="{FF2B5EF4-FFF2-40B4-BE49-F238E27FC236}">
                <a16:creationId xmlns:a16="http://schemas.microsoft.com/office/drawing/2014/main" id="{00000000-0008-0000-0600-000005000000}"/>
              </a:ext>
            </a:extLst>
          </xdr:cNvPr>
          <xdr:cNvGrpSpPr/>
        </xdr:nvGrpSpPr>
        <xdr:grpSpPr>
          <a:xfrm>
            <a:off x="1986243" y="1808069"/>
            <a:ext cx="876300" cy="944759"/>
            <a:chOff x="5981700" y="7315200"/>
            <a:chExt cx="876300" cy="931312"/>
          </a:xfrm>
        </xdr:grpSpPr>
        <xdr:sp macro="" textlink="">
          <xdr:nvSpPr>
            <xdr:cNvPr id="24" name="타원 23">
              <a:extLst>
                <a:ext uri="{FF2B5EF4-FFF2-40B4-BE49-F238E27FC236}">
                  <a16:creationId xmlns:a16="http://schemas.microsoft.com/office/drawing/2014/main" id="{00000000-0008-0000-0600-000018000000}"/>
                </a:ext>
              </a:extLst>
            </xdr:cNvPr>
            <xdr:cNvSpPr/>
          </xdr:nvSpPr>
          <xdr:spPr>
            <a:xfrm>
              <a:off x="6715125" y="731520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5" name="직선 화살표 연결선 24">
              <a:extLst>
                <a:ext uri="{FF2B5EF4-FFF2-40B4-BE49-F238E27FC236}">
                  <a16:creationId xmlns:a16="http://schemas.microsoft.com/office/drawing/2014/main" id="{00000000-0008-0000-0600-000019000000}"/>
                </a:ext>
              </a:extLst>
            </xdr:cNvPr>
            <xdr:cNvCxnSpPr>
              <a:stCxn id="26" idx="0"/>
              <a:endCxn id="24" idx="3"/>
            </xdr:cNvCxnSpPr>
          </xdr:nvCxnSpPr>
          <xdr:spPr>
            <a:xfrm flipV="1">
              <a:off x="6369755" y="7437151"/>
              <a:ext cx="366294" cy="54479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5981700" y="7981952"/>
              <a:ext cx="776110"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"CELL_RT"</a:t>
              </a:r>
              <a:endParaRPr lang="ko-KR" altLang="en-US" sz="1100">
                <a:solidFill>
                  <a:srgbClr val="FF0000"/>
                </a:solidFill>
              </a:endParaRPr>
            </a:p>
          </xdr:txBody>
        </xdr:sp>
      </xdr:grpSp>
      <xdr:sp macro="" textlink="">
        <xdr:nvSpPr>
          <xdr:cNvPr id="6" name="덧셈 기호 5">
            <a:extLst>
              <a:ext uri="{FF2B5EF4-FFF2-40B4-BE49-F238E27FC236}">
                <a16:creationId xmlns:a16="http://schemas.microsoft.com/office/drawing/2014/main" id="{00000000-0008-0000-0600-000006000000}"/>
              </a:ext>
            </a:extLst>
          </xdr:cNvPr>
          <xdr:cNvSpPr/>
        </xdr:nvSpPr>
        <xdr:spPr>
          <a:xfrm>
            <a:off x="1542490" y="4027313"/>
            <a:ext cx="896078" cy="743053"/>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nvGrpSpPr>
          <xdr:cNvPr id="7" name="그룹 6">
            <a:extLst>
              <a:ext uri="{FF2B5EF4-FFF2-40B4-BE49-F238E27FC236}">
                <a16:creationId xmlns:a16="http://schemas.microsoft.com/office/drawing/2014/main" id="{00000000-0008-0000-0600-000007000000}"/>
              </a:ext>
            </a:extLst>
          </xdr:cNvPr>
          <xdr:cNvGrpSpPr/>
        </xdr:nvGrpSpPr>
        <xdr:grpSpPr>
          <a:xfrm>
            <a:off x="1009089" y="6984627"/>
            <a:ext cx="1143892" cy="804021"/>
            <a:chOff x="5534024" y="8191501"/>
            <a:chExt cx="1147814" cy="790573"/>
          </a:xfrm>
        </xdr:grpSpPr>
        <xdr:sp macro="" textlink="">
          <xdr:nvSpPr>
            <xdr:cNvPr id="21" name="타원 20">
              <a:extLst>
                <a:ext uri="{FF2B5EF4-FFF2-40B4-BE49-F238E27FC236}">
                  <a16:creationId xmlns:a16="http://schemas.microsoft.com/office/drawing/2014/main" id="{00000000-0008-0000-0600-000015000000}"/>
                </a:ext>
              </a:extLst>
            </xdr:cNvPr>
            <xdr:cNvSpPr/>
          </xdr:nvSpPr>
          <xdr:spPr>
            <a:xfrm>
              <a:off x="5534024" y="8839199"/>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2" name="직선 화살표 연결선 21">
              <a:extLst>
                <a:ext uri="{FF2B5EF4-FFF2-40B4-BE49-F238E27FC236}">
                  <a16:creationId xmlns:a16="http://schemas.microsoft.com/office/drawing/2014/main" id="{00000000-0008-0000-0600-000016000000}"/>
                </a:ext>
              </a:extLst>
            </xdr:cNvPr>
            <xdr:cNvCxnSpPr>
              <a:stCxn id="23" idx="1"/>
              <a:endCxn id="21" idx="6"/>
            </xdr:cNvCxnSpPr>
          </xdr:nvCxnSpPr>
          <xdr:spPr>
            <a:xfrm flipH="1">
              <a:off x="5676899" y="8323780"/>
              <a:ext cx="238125" cy="58685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5915025" y="8191501"/>
              <a:ext cx="766813"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"CELL_LB"</a:t>
              </a:r>
              <a:endParaRPr lang="ko-KR" altLang="en-US" sz="1100">
                <a:solidFill>
                  <a:srgbClr val="FF0000"/>
                </a:solidFill>
              </a:endParaRPr>
            </a:p>
          </xdr:txBody>
        </xdr:sp>
      </xdr:grpSp>
      <xdr:grpSp>
        <xdr:nvGrpSpPr>
          <xdr:cNvPr id="8" name="그룹 7">
            <a:extLst>
              <a:ext uri="{FF2B5EF4-FFF2-40B4-BE49-F238E27FC236}">
                <a16:creationId xmlns:a16="http://schemas.microsoft.com/office/drawing/2014/main" id="{00000000-0008-0000-0600-000008000000}"/>
              </a:ext>
            </a:extLst>
          </xdr:cNvPr>
          <xdr:cNvGrpSpPr/>
        </xdr:nvGrpSpPr>
        <xdr:grpSpPr>
          <a:xfrm>
            <a:off x="1618690" y="6511177"/>
            <a:ext cx="1205753" cy="1325097"/>
            <a:chOff x="5467350" y="8858249"/>
            <a:chExt cx="1209675" cy="1304926"/>
          </a:xfrm>
        </xdr:grpSpPr>
        <xdr:sp macro="" textlink="">
          <xdr:nvSpPr>
            <xdr:cNvPr id="18" name="타원 17">
              <a:extLst>
                <a:ext uri="{FF2B5EF4-FFF2-40B4-BE49-F238E27FC236}">
                  <a16:creationId xmlns:a16="http://schemas.microsoft.com/office/drawing/2014/main" id="{00000000-0008-0000-0600-000012000000}"/>
                </a:ext>
              </a:extLst>
            </xdr:cNvPr>
            <xdr:cNvSpPr/>
          </xdr:nvSpPr>
          <xdr:spPr>
            <a:xfrm>
              <a:off x="6534150" y="1002030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9" name="직선 화살표 연결선 18">
              <a:extLst>
                <a:ext uri="{FF2B5EF4-FFF2-40B4-BE49-F238E27FC236}">
                  <a16:creationId xmlns:a16="http://schemas.microsoft.com/office/drawing/2014/main" id="{00000000-0008-0000-0600-000013000000}"/>
                </a:ext>
              </a:extLst>
            </xdr:cNvPr>
            <xdr:cNvCxnSpPr>
              <a:stCxn id="20" idx="3"/>
              <a:endCxn id="18" idx="1"/>
            </xdr:cNvCxnSpPr>
          </xdr:nvCxnSpPr>
          <xdr:spPr>
            <a:xfrm>
              <a:off x="6251479" y="8990531"/>
              <a:ext cx="303599" cy="105069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5467350" y="8858249"/>
              <a:ext cx="784125"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"CELL_RB"</a:t>
              </a:r>
              <a:endParaRPr lang="ko-KR" altLang="en-US" sz="1100">
                <a:solidFill>
                  <a:srgbClr val="FF0000"/>
                </a:solidFill>
              </a:endParaRPr>
            </a:p>
          </xdr:txBody>
        </xdr:sp>
      </xdr:grpSp>
      <xdr:sp macro="" textlink="">
        <xdr:nvSpPr>
          <xdr:cNvPr id="9" name="덧셈 기호 8">
            <a:extLst>
              <a:ext uri="{FF2B5EF4-FFF2-40B4-BE49-F238E27FC236}">
                <a16:creationId xmlns:a16="http://schemas.microsoft.com/office/drawing/2014/main" id="{00000000-0008-0000-0600-000009000000}"/>
              </a:ext>
            </a:extLst>
          </xdr:cNvPr>
          <xdr:cNvSpPr/>
        </xdr:nvSpPr>
        <xdr:spPr>
          <a:xfrm>
            <a:off x="1799665" y="4164025"/>
            <a:ext cx="896078" cy="743053"/>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nvGrpSpPr>
          <xdr:cNvPr id="10" name="그룹 9">
            <a:extLst>
              <a:ext uri="{FF2B5EF4-FFF2-40B4-BE49-F238E27FC236}">
                <a16:creationId xmlns:a16="http://schemas.microsoft.com/office/drawing/2014/main" id="{00000000-0008-0000-0600-00000A000000}"/>
              </a:ext>
            </a:extLst>
          </xdr:cNvPr>
          <xdr:cNvGrpSpPr/>
        </xdr:nvGrpSpPr>
        <xdr:grpSpPr>
          <a:xfrm>
            <a:off x="1923490" y="3695700"/>
            <a:ext cx="3671253" cy="804022"/>
            <a:chOff x="3781425" y="8515350"/>
            <a:chExt cx="3674980" cy="790575"/>
          </a:xfrm>
        </xdr:grpSpPr>
        <xdr:sp macro="" textlink="">
          <xdr:nvSpPr>
            <xdr:cNvPr id="15" name="타원 14">
              <a:extLst>
                <a:ext uri="{FF2B5EF4-FFF2-40B4-BE49-F238E27FC236}">
                  <a16:creationId xmlns:a16="http://schemas.microsoft.com/office/drawing/2014/main" id="{00000000-0008-0000-0600-00000F000000}"/>
                </a:ext>
              </a:extLst>
            </xdr:cNvPr>
            <xdr:cNvSpPr/>
          </xdr:nvSpPr>
          <xdr:spPr>
            <a:xfrm>
              <a:off x="3781425" y="916305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6" name="직선 화살표 연결선 15">
              <a:extLst>
                <a:ext uri="{FF2B5EF4-FFF2-40B4-BE49-F238E27FC236}">
                  <a16:creationId xmlns:a16="http://schemas.microsoft.com/office/drawing/2014/main" id="{00000000-0008-0000-0600-000010000000}"/>
                </a:ext>
              </a:extLst>
            </xdr:cNvPr>
            <xdr:cNvCxnSpPr>
              <a:stCxn id="17" idx="1"/>
              <a:endCxn id="15" idx="6"/>
            </xdr:cNvCxnSpPr>
          </xdr:nvCxnSpPr>
          <xdr:spPr>
            <a:xfrm flipH="1">
              <a:off x="3924300" y="8824970"/>
              <a:ext cx="1485900" cy="4095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5410200" y="8515350"/>
              <a:ext cx="2046205" cy="61923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grpSp>
      <xdr:grpSp>
        <xdr:nvGrpSpPr>
          <xdr:cNvPr id="11" name="그룹 10">
            <a:extLst>
              <a:ext uri="{FF2B5EF4-FFF2-40B4-BE49-F238E27FC236}">
                <a16:creationId xmlns:a16="http://schemas.microsoft.com/office/drawing/2014/main" id="{00000000-0008-0000-0600-00000B000000}"/>
              </a:ext>
            </a:extLst>
          </xdr:cNvPr>
          <xdr:cNvGrpSpPr/>
        </xdr:nvGrpSpPr>
        <xdr:grpSpPr>
          <a:xfrm>
            <a:off x="2186268" y="4458264"/>
            <a:ext cx="3465982" cy="1077442"/>
            <a:chOff x="3362325" y="8705850"/>
            <a:chExt cx="3465982" cy="1058117"/>
          </a:xfrm>
        </xdr:grpSpPr>
        <xdr:sp macro="" textlink="">
          <xdr:nvSpPr>
            <xdr:cNvPr id="12" name="타원 11">
              <a:extLst>
                <a:ext uri="{FF2B5EF4-FFF2-40B4-BE49-F238E27FC236}">
                  <a16:creationId xmlns:a16="http://schemas.microsoft.com/office/drawing/2014/main" id="{00000000-0008-0000-0600-00000C000000}"/>
                </a:ext>
              </a:extLst>
            </xdr:cNvPr>
            <xdr:cNvSpPr/>
          </xdr:nvSpPr>
          <xdr:spPr>
            <a:xfrm>
              <a:off x="3362325" y="870585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3" name="직선 화살표 연결선 12">
              <a:extLst>
                <a:ext uri="{FF2B5EF4-FFF2-40B4-BE49-F238E27FC236}">
                  <a16:creationId xmlns:a16="http://schemas.microsoft.com/office/drawing/2014/main" id="{00000000-0008-0000-0600-00000D000000}"/>
                </a:ext>
              </a:extLst>
            </xdr:cNvPr>
            <xdr:cNvCxnSpPr>
              <a:stCxn id="14" idx="1"/>
              <a:endCxn id="12" idx="5"/>
            </xdr:cNvCxnSpPr>
          </xdr:nvCxnSpPr>
          <xdr:spPr>
            <a:xfrm flipH="1" flipV="1">
              <a:off x="3484277" y="8827801"/>
              <a:ext cx="1182915" cy="60713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4667192" y="9105900"/>
              <a:ext cx="2161115" cy="658067"/>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 </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grpSp>
    </xdr:grpSp>
    <xdr:clientData/>
  </xdr:twoCellAnchor>
  <xdr:twoCellAnchor>
    <xdr:from>
      <xdr:col>3</xdr:col>
      <xdr:colOff>0</xdr:colOff>
      <xdr:row>18</xdr:row>
      <xdr:rowOff>0</xdr:rowOff>
    </xdr:from>
    <xdr:to>
      <xdr:col>3</xdr:col>
      <xdr:colOff>12458299</xdr:colOff>
      <xdr:row>47</xdr:row>
      <xdr:rowOff>163926</xdr:rowOff>
    </xdr:to>
    <xdr:grpSp>
      <xdr:nvGrpSpPr>
        <xdr:cNvPr id="35" name="그룹 34">
          <a:extLst>
            <a:ext uri="{FF2B5EF4-FFF2-40B4-BE49-F238E27FC236}">
              <a16:creationId xmlns:a16="http://schemas.microsoft.com/office/drawing/2014/main" id="{00000000-0008-0000-0600-000023000000}"/>
            </a:ext>
          </a:extLst>
        </xdr:cNvPr>
        <xdr:cNvGrpSpPr/>
      </xdr:nvGrpSpPr>
      <xdr:grpSpPr>
        <a:xfrm>
          <a:off x="6858000" y="3899647"/>
          <a:ext cx="12458299" cy="6338367"/>
          <a:chOff x="6858000" y="1501588"/>
          <a:chExt cx="12458299" cy="6338367"/>
        </a:xfrm>
      </xdr:grpSpPr>
      <xdr:pic>
        <xdr:nvPicPr>
          <xdr:cNvPr id="36" name="그림 35">
            <a:extLst>
              <a:ext uri="{FF2B5EF4-FFF2-40B4-BE49-F238E27FC236}">
                <a16:creationId xmlns:a16="http://schemas.microsoft.com/office/drawing/2014/main" id="{00000000-0008-0000-06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1501588"/>
            <a:ext cx="12458299" cy="633836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7" name="타원 36">
            <a:extLst>
              <a:ext uri="{FF2B5EF4-FFF2-40B4-BE49-F238E27FC236}">
                <a16:creationId xmlns:a16="http://schemas.microsoft.com/office/drawing/2014/main" id="{00000000-0008-0000-0600-000025000000}"/>
              </a:ext>
            </a:extLst>
          </xdr:cNvPr>
          <xdr:cNvSpPr/>
        </xdr:nvSpPr>
        <xdr:spPr>
          <a:xfrm>
            <a:off x="9064798" y="3260911"/>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38" name="직선 화살표 연결선 37">
            <a:extLst>
              <a:ext uri="{FF2B5EF4-FFF2-40B4-BE49-F238E27FC236}">
                <a16:creationId xmlns:a16="http://schemas.microsoft.com/office/drawing/2014/main" id="{00000000-0008-0000-0600-000026000000}"/>
              </a:ext>
            </a:extLst>
          </xdr:cNvPr>
          <xdr:cNvCxnSpPr>
            <a:stCxn id="39" idx="1"/>
            <a:endCxn id="37" idx="4"/>
          </xdr:cNvCxnSpPr>
        </xdr:nvCxnSpPr>
        <xdr:spPr>
          <a:xfrm flipH="1" flipV="1">
            <a:off x="9148005" y="3405532"/>
            <a:ext cx="171292" cy="56986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 name="TextBox 38">
            <a:extLst>
              <a:ext uri="{FF2B5EF4-FFF2-40B4-BE49-F238E27FC236}">
                <a16:creationId xmlns:a16="http://schemas.microsoft.com/office/drawing/2014/main" id="{00000000-0008-0000-0600-000027000000}"/>
              </a:ext>
            </a:extLst>
          </xdr:cNvPr>
          <xdr:cNvSpPr txBox="1"/>
        </xdr:nvSpPr>
        <xdr:spPr>
          <a:xfrm>
            <a:off x="9319297" y="3841503"/>
            <a:ext cx="883813" cy="267792"/>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40" name="타원 39">
            <a:extLst>
              <a:ext uri="{FF2B5EF4-FFF2-40B4-BE49-F238E27FC236}">
                <a16:creationId xmlns:a16="http://schemas.microsoft.com/office/drawing/2014/main" id="{00000000-0008-0000-0600-000028000000}"/>
              </a:ext>
            </a:extLst>
          </xdr:cNvPr>
          <xdr:cNvSpPr/>
        </xdr:nvSpPr>
        <xdr:spPr>
          <a:xfrm>
            <a:off x="16870190" y="3209363"/>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1" name="직선 화살표 연결선 40">
            <a:extLst>
              <a:ext uri="{FF2B5EF4-FFF2-40B4-BE49-F238E27FC236}">
                <a16:creationId xmlns:a16="http://schemas.microsoft.com/office/drawing/2014/main" id="{00000000-0008-0000-0600-000029000000}"/>
              </a:ext>
            </a:extLst>
          </xdr:cNvPr>
          <xdr:cNvCxnSpPr>
            <a:stCxn id="42" idx="0"/>
            <a:endCxn id="40" idx="3"/>
          </xdr:cNvCxnSpPr>
        </xdr:nvCxnSpPr>
        <xdr:spPr>
          <a:xfrm flipV="1">
            <a:off x="16443976" y="3333075"/>
            <a:ext cx="450677" cy="44060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TextBox 41">
            <a:extLst>
              <a:ext uri="{FF2B5EF4-FFF2-40B4-BE49-F238E27FC236}">
                <a16:creationId xmlns:a16="http://schemas.microsoft.com/office/drawing/2014/main" id="{00000000-0008-0000-0600-00002A000000}"/>
              </a:ext>
            </a:extLst>
          </xdr:cNvPr>
          <xdr:cNvSpPr txBox="1"/>
        </xdr:nvSpPr>
        <xdr:spPr>
          <a:xfrm>
            <a:off x="15990268" y="3773682"/>
            <a:ext cx="907416" cy="26838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43" name="타원 42">
            <a:extLst>
              <a:ext uri="{FF2B5EF4-FFF2-40B4-BE49-F238E27FC236}">
                <a16:creationId xmlns:a16="http://schemas.microsoft.com/office/drawing/2014/main" id="{00000000-0008-0000-0600-00002B000000}"/>
              </a:ext>
            </a:extLst>
          </xdr:cNvPr>
          <xdr:cNvSpPr/>
        </xdr:nvSpPr>
        <xdr:spPr>
          <a:xfrm>
            <a:off x="9043147" y="6231960"/>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4" name="직선 화살표 연결선 43">
            <a:extLst>
              <a:ext uri="{FF2B5EF4-FFF2-40B4-BE49-F238E27FC236}">
                <a16:creationId xmlns:a16="http://schemas.microsoft.com/office/drawing/2014/main" id="{00000000-0008-0000-0600-00002C000000}"/>
              </a:ext>
            </a:extLst>
          </xdr:cNvPr>
          <xdr:cNvCxnSpPr>
            <a:stCxn id="45" idx="1"/>
            <a:endCxn id="43" idx="7"/>
          </xdr:cNvCxnSpPr>
        </xdr:nvCxnSpPr>
        <xdr:spPr>
          <a:xfrm flipH="1">
            <a:off x="9185243" y="5651745"/>
            <a:ext cx="189784" cy="60149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TextBox 44">
            <a:extLst>
              <a:ext uri="{FF2B5EF4-FFF2-40B4-BE49-F238E27FC236}">
                <a16:creationId xmlns:a16="http://schemas.microsoft.com/office/drawing/2014/main" id="{00000000-0008-0000-0600-00002D000000}"/>
              </a:ext>
            </a:extLst>
          </xdr:cNvPr>
          <xdr:cNvSpPr txBox="1"/>
        </xdr:nvSpPr>
        <xdr:spPr>
          <a:xfrm>
            <a:off x="9375027" y="5517215"/>
            <a:ext cx="893483" cy="26906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46" name="타원 45">
            <a:extLst>
              <a:ext uri="{FF2B5EF4-FFF2-40B4-BE49-F238E27FC236}">
                <a16:creationId xmlns:a16="http://schemas.microsoft.com/office/drawing/2014/main" id="{00000000-0008-0000-0600-00002E000000}"/>
              </a:ext>
            </a:extLst>
          </xdr:cNvPr>
          <xdr:cNvSpPr/>
        </xdr:nvSpPr>
        <xdr:spPr>
          <a:xfrm>
            <a:off x="16904626" y="6190160"/>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7" name="직선 화살표 연결선 46">
            <a:extLst>
              <a:ext uri="{FF2B5EF4-FFF2-40B4-BE49-F238E27FC236}">
                <a16:creationId xmlns:a16="http://schemas.microsoft.com/office/drawing/2014/main" id="{00000000-0008-0000-0600-00002F000000}"/>
              </a:ext>
            </a:extLst>
          </xdr:cNvPr>
          <xdr:cNvCxnSpPr>
            <a:stCxn id="48" idx="3"/>
            <a:endCxn id="46" idx="1"/>
          </xdr:cNvCxnSpPr>
        </xdr:nvCxnSpPr>
        <xdr:spPr>
          <a:xfrm>
            <a:off x="16844140" y="5514266"/>
            <a:ext cx="84870" cy="6971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15930325" y="5379941"/>
            <a:ext cx="913815" cy="26864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sp macro="" textlink="">
        <xdr:nvSpPr>
          <xdr:cNvPr id="49" name="타원 48">
            <a:extLst>
              <a:ext uri="{FF2B5EF4-FFF2-40B4-BE49-F238E27FC236}">
                <a16:creationId xmlns:a16="http://schemas.microsoft.com/office/drawing/2014/main" id="{00000000-0008-0000-0600-000031000000}"/>
              </a:ext>
            </a:extLst>
          </xdr:cNvPr>
          <xdr:cNvSpPr/>
        </xdr:nvSpPr>
        <xdr:spPr>
          <a:xfrm>
            <a:off x="13003369" y="4713564"/>
            <a:ext cx="166878"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0" name="직선 화살표 연결선 49">
            <a:extLst>
              <a:ext uri="{FF2B5EF4-FFF2-40B4-BE49-F238E27FC236}">
                <a16:creationId xmlns:a16="http://schemas.microsoft.com/office/drawing/2014/main" id="{00000000-0008-0000-0600-000032000000}"/>
              </a:ext>
            </a:extLst>
          </xdr:cNvPr>
          <xdr:cNvCxnSpPr>
            <a:stCxn id="51" idx="2"/>
            <a:endCxn id="49" idx="6"/>
          </xdr:cNvCxnSpPr>
        </xdr:nvCxnSpPr>
        <xdr:spPr>
          <a:xfrm flipH="1">
            <a:off x="13170247" y="4247028"/>
            <a:ext cx="1191068" cy="53918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a16="http://schemas.microsoft.com/office/drawing/2014/main" id="{00000000-0008-0000-0600-000033000000}"/>
              </a:ext>
            </a:extLst>
          </xdr:cNvPr>
          <xdr:cNvSpPr txBox="1"/>
        </xdr:nvSpPr>
        <xdr:spPr>
          <a:xfrm>
            <a:off x="13079218" y="3617815"/>
            <a:ext cx="2564194" cy="62921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52" name="타원 51">
            <a:extLst>
              <a:ext uri="{FF2B5EF4-FFF2-40B4-BE49-F238E27FC236}">
                <a16:creationId xmlns:a16="http://schemas.microsoft.com/office/drawing/2014/main" id="{00000000-0008-0000-0600-000034000000}"/>
              </a:ext>
            </a:extLst>
          </xdr:cNvPr>
          <xdr:cNvSpPr/>
        </xdr:nvSpPr>
        <xdr:spPr>
          <a:xfrm>
            <a:off x="12940811" y="477258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3" name="직선 화살표 연결선 52">
            <a:extLst>
              <a:ext uri="{FF2B5EF4-FFF2-40B4-BE49-F238E27FC236}">
                <a16:creationId xmlns:a16="http://schemas.microsoft.com/office/drawing/2014/main" id="{00000000-0008-0000-0600-000035000000}"/>
              </a:ext>
            </a:extLst>
          </xdr:cNvPr>
          <xdr:cNvCxnSpPr>
            <a:stCxn id="54" idx="0"/>
            <a:endCxn id="52" idx="5"/>
          </xdr:cNvCxnSpPr>
        </xdr:nvCxnSpPr>
        <xdr:spPr>
          <a:xfrm flipH="1" flipV="1">
            <a:off x="13083395" y="4896764"/>
            <a:ext cx="1324124" cy="61935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4" name="TextBox 53">
            <a:extLst>
              <a:ext uri="{FF2B5EF4-FFF2-40B4-BE49-F238E27FC236}">
                <a16:creationId xmlns:a16="http://schemas.microsoft.com/office/drawing/2014/main" id="{00000000-0008-0000-0600-000036000000}"/>
              </a:ext>
            </a:extLst>
          </xdr:cNvPr>
          <xdr:cNvSpPr txBox="1"/>
        </xdr:nvSpPr>
        <xdr:spPr>
          <a:xfrm>
            <a:off x="13144147" y="5516120"/>
            <a:ext cx="2526743" cy="62470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grpSp>
    <xdr:clientData/>
  </xdr:twoCellAnchor>
  <xdr:twoCellAnchor>
    <xdr:from>
      <xdr:col>3</xdr:col>
      <xdr:colOff>0</xdr:colOff>
      <xdr:row>49</xdr:row>
      <xdr:rowOff>0</xdr:rowOff>
    </xdr:from>
    <xdr:to>
      <xdr:col>3</xdr:col>
      <xdr:colOff>12499601</xdr:colOff>
      <xdr:row>80</xdr:row>
      <xdr:rowOff>64995</xdr:rowOff>
    </xdr:to>
    <xdr:grpSp>
      <xdr:nvGrpSpPr>
        <xdr:cNvPr id="55" name="그룹 54">
          <a:extLst>
            <a:ext uri="{FF2B5EF4-FFF2-40B4-BE49-F238E27FC236}">
              <a16:creationId xmlns:a16="http://schemas.microsoft.com/office/drawing/2014/main" id="{00000000-0008-0000-0600-000037000000}"/>
            </a:ext>
          </a:extLst>
        </xdr:cNvPr>
        <xdr:cNvGrpSpPr/>
      </xdr:nvGrpSpPr>
      <xdr:grpSpPr>
        <a:xfrm>
          <a:off x="6858000" y="10499912"/>
          <a:ext cx="12499601" cy="6698877"/>
          <a:chOff x="6858000" y="8101853"/>
          <a:chExt cx="12499601" cy="6698877"/>
        </a:xfrm>
      </xdr:grpSpPr>
      <xdr:pic>
        <xdr:nvPicPr>
          <xdr:cNvPr id="56" name="그림 55">
            <a:extLst>
              <a:ext uri="{FF2B5EF4-FFF2-40B4-BE49-F238E27FC236}">
                <a16:creationId xmlns:a16="http://schemas.microsoft.com/office/drawing/2014/main" id="{00000000-0008-0000-0600-00003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0" y="8101853"/>
            <a:ext cx="12499601" cy="669887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7" name="타원 56">
            <a:extLst>
              <a:ext uri="{FF2B5EF4-FFF2-40B4-BE49-F238E27FC236}">
                <a16:creationId xmlns:a16="http://schemas.microsoft.com/office/drawing/2014/main" id="{00000000-0008-0000-0600-000039000000}"/>
              </a:ext>
            </a:extLst>
          </xdr:cNvPr>
          <xdr:cNvSpPr/>
        </xdr:nvSpPr>
        <xdr:spPr>
          <a:xfrm>
            <a:off x="9082727" y="9789458"/>
            <a:ext cx="166414" cy="15582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8" name="직선 화살표 연결선 57">
            <a:extLst>
              <a:ext uri="{FF2B5EF4-FFF2-40B4-BE49-F238E27FC236}">
                <a16:creationId xmlns:a16="http://schemas.microsoft.com/office/drawing/2014/main" id="{00000000-0008-0000-0600-00003A000000}"/>
              </a:ext>
            </a:extLst>
          </xdr:cNvPr>
          <xdr:cNvCxnSpPr>
            <a:stCxn id="59" idx="1"/>
            <a:endCxn id="57" idx="4"/>
          </xdr:cNvCxnSpPr>
        </xdr:nvCxnSpPr>
        <xdr:spPr>
          <a:xfrm flipH="1" flipV="1">
            <a:off x="9165934" y="9945285"/>
            <a:ext cx="216115" cy="62589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9382049" y="10437286"/>
            <a:ext cx="883813" cy="267792"/>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60" name="타원 59">
            <a:extLst>
              <a:ext uri="{FF2B5EF4-FFF2-40B4-BE49-F238E27FC236}">
                <a16:creationId xmlns:a16="http://schemas.microsoft.com/office/drawing/2014/main" id="{00000000-0008-0000-0600-00003C000000}"/>
              </a:ext>
            </a:extLst>
          </xdr:cNvPr>
          <xdr:cNvSpPr/>
        </xdr:nvSpPr>
        <xdr:spPr>
          <a:xfrm>
            <a:off x="16932942" y="9883587"/>
            <a:ext cx="167047" cy="15614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1" name="직선 화살표 연결선 60">
            <a:extLst>
              <a:ext uri="{FF2B5EF4-FFF2-40B4-BE49-F238E27FC236}">
                <a16:creationId xmlns:a16="http://schemas.microsoft.com/office/drawing/2014/main" id="{00000000-0008-0000-0600-00003D000000}"/>
              </a:ext>
            </a:extLst>
          </xdr:cNvPr>
          <xdr:cNvCxnSpPr>
            <a:stCxn id="62" idx="0"/>
            <a:endCxn id="60" idx="3"/>
          </xdr:cNvCxnSpPr>
        </xdr:nvCxnSpPr>
        <xdr:spPr>
          <a:xfrm flipV="1">
            <a:off x="16439493" y="10016864"/>
            <a:ext cx="517912" cy="80083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TextBox 61">
            <a:extLst>
              <a:ext uri="{FF2B5EF4-FFF2-40B4-BE49-F238E27FC236}">
                <a16:creationId xmlns:a16="http://schemas.microsoft.com/office/drawing/2014/main" id="{00000000-0008-0000-0600-00003E000000}"/>
              </a:ext>
            </a:extLst>
          </xdr:cNvPr>
          <xdr:cNvSpPr txBox="1"/>
        </xdr:nvSpPr>
        <xdr:spPr>
          <a:xfrm>
            <a:off x="15985785" y="10817700"/>
            <a:ext cx="907416" cy="26838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63" name="타원 62">
            <a:extLst>
              <a:ext uri="{FF2B5EF4-FFF2-40B4-BE49-F238E27FC236}">
                <a16:creationId xmlns:a16="http://schemas.microsoft.com/office/drawing/2014/main" id="{00000000-0008-0000-0600-00003F000000}"/>
              </a:ext>
            </a:extLst>
          </xdr:cNvPr>
          <xdr:cNvSpPr/>
        </xdr:nvSpPr>
        <xdr:spPr>
          <a:xfrm>
            <a:off x="9038663" y="13107890"/>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4" name="직선 화살표 연결선 63">
            <a:extLst>
              <a:ext uri="{FF2B5EF4-FFF2-40B4-BE49-F238E27FC236}">
                <a16:creationId xmlns:a16="http://schemas.microsoft.com/office/drawing/2014/main" id="{00000000-0008-0000-0600-000040000000}"/>
              </a:ext>
            </a:extLst>
          </xdr:cNvPr>
          <xdr:cNvCxnSpPr>
            <a:stCxn id="65" idx="1"/>
            <a:endCxn id="63" idx="7"/>
          </xdr:cNvCxnSpPr>
        </xdr:nvCxnSpPr>
        <xdr:spPr>
          <a:xfrm flipH="1">
            <a:off x="9180759" y="12247528"/>
            <a:ext cx="257020" cy="8816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5" name="TextBox 64">
            <a:extLst>
              <a:ext uri="{FF2B5EF4-FFF2-40B4-BE49-F238E27FC236}">
                <a16:creationId xmlns:a16="http://schemas.microsoft.com/office/drawing/2014/main" id="{00000000-0008-0000-0600-000041000000}"/>
              </a:ext>
            </a:extLst>
          </xdr:cNvPr>
          <xdr:cNvSpPr txBox="1"/>
        </xdr:nvSpPr>
        <xdr:spPr>
          <a:xfrm>
            <a:off x="9437779" y="12112998"/>
            <a:ext cx="893483" cy="2690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66" name="타원 65">
            <a:extLst>
              <a:ext uri="{FF2B5EF4-FFF2-40B4-BE49-F238E27FC236}">
                <a16:creationId xmlns:a16="http://schemas.microsoft.com/office/drawing/2014/main" id="{00000000-0008-0000-0600-000042000000}"/>
              </a:ext>
            </a:extLst>
          </xdr:cNvPr>
          <xdr:cNvSpPr/>
        </xdr:nvSpPr>
        <xdr:spPr>
          <a:xfrm>
            <a:off x="16944966" y="13144533"/>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7" name="직선 화살표 연결선 66">
            <a:extLst>
              <a:ext uri="{FF2B5EF4-FFF2-40B4-BE49-F238E27FC236}">
                <a16:creationId xmlns:a16="http://schemas.microsoft.com/office/drawing/2014/main" id="{00000000-0008-0000-0600-000043000000}"/>
              </a:ext>
            </a:extLst>
          </xdr:cNvPr>
          <xdr:cNvCxnSpPr>
            <a:stCxn id="68" idx="3"/>
            <a:endCxn id="66" idx="1"/>
          </xdr:cNvCxnSpPr>
        </xdr:nvCxnSpPr>
        <xdr:spPr>
          <a:xfrm>
            <a:off x="16906892" y="12110049"/>
            <a:ext cx="62458" cy="105573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8" name="TextBox 67">
            <a:extLst>
              <a:ext uri="{FF2B5EF4-FFF2-40B4-BE49-F238E27FC236}">
                <a16:creationId xmlns:a16="http://schemas.microsoft.com/office/drawing/2014/main" id="{00000000-0008-0000-0600-000044000000}"/>
              </a:ext>
            </a:extLst>
          </xdr:cNvPr>
          <xdr:cNvSpPr txBox="1"/>
        </xdr:nvSpPr>
        <xdr:spPr>
          <a:xfrm>
            <a:off x="15993077" y="11975724"/>
            <a:ext cx="913815" cy="26864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69" name="직선 화살표 연결선 68">
            <a:extLst>
              <a:ext uri="{FF2B5EF4-FFF2-40B4-BE49-F238E27FC236}">
                <a16:creationId xmlns:a16="http://schemas.microsoft.com/office/drawing/2014/main" id="{00000000-0008-0000-0600-000045000000}"/>
              </a:ext>
            </a:extLst>
          </xdr:cNvPr>
          <xdr:cNvCxnSpPr>
            <a:stCxn id="70" idx="2"/>
            <a:endCxn id="74" idx="7"/>
          </xdr:cNvCxnSpPr>
        </xdr:nvCxnSpPr>
        <xdr:spPr>
          <a:xfrm flipH="1">
            <a:off x="13119254" y="10813676"/>
            <a:ext cx="1304813" cy="6163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TextBox 69">
            <a:extLst>
              <a:ext uri="{FF2B5EF4-FFF2-40B4-BE49-F238E27FC236}">
                <a16:creationId xmlns:a16="http://schemas.microsoft.com/office/drawing/2014/main" id="{00000000-0008-0000-0600-000046000000}"/>
              </a:ext>
            </a:extLst>
          </xdr:cNvPr>
          <xdr:cNvSpPr txBox="1"/>
        </xdr:nvSpPr>
        <xdr:spPr>
          <a:xfrm>
            <a:off x="13141970" y="10213599"/>
            <a:ext cx="2564194" cy="600077"/>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71" name="타원 70">
            <a:extLst>
              <a:ext uri="{FF2B5EF4-FFF2-40B4-BE49-F238E27FC236}">
                <a16:creationId xmlns:a16="http://schemas.microsoft.com/office/drawing/2014/main" id="{00000000-0008-0000-0600-000047000000}"/>
              </a:ext>
            </a:extLst>
          </xdr:cNvPr>
          <xdr:cNvSpPr/>
        </xdr:nvSpPr>
        <xdr:spPr>
          <a:xfrm>
            <a:off x="13014770" y="1151404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72" name="직선 화살표 연결선 71">
            <a:extLst>
              <a:ext uri="{FF2B5EF4-FFF2-40B4-BE49-F238E27FC236}">
                <a16:creationId xmlns:a16="http://schemas.microsoft.com/office/drawing/2014/main" id="{00000000-0008-0000-0600-000048000000}"/>
              </a:ext>
            </a:extLst>
          </xdr:cNvPr>
          <xdr:cNvCxnSpPr>
            <a:stCxn id="73" idx="0"/>
            <a:endCxn id="71" idx="5"/>
          </xdr:cNvCxnSpPr>
        </xdr:nvCxnSpPr>
        <xdr:spPr>
          <a:xfrm flipH="1" flipV="1">
            <a:off x="13157354" y="11638224"/>
            <a:ext cx="1312917" cy="47367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3" name="TextBox 72">
            <a:extLst>
              <a:ext uri="{FF2B5EF4-FFF2-40B4-BE49-F238E27FC236}">
                <a16:creationId xmlns:a16="http://schemas.microsoft.com/office/drawing/2014/main" id="{00000000-0008-0000-0600-000049000000}"/>
              </a:ext>
            </a:extLst>
          </xdr:cNvPr>
          <xdr:cNvSpPr txBox="1"/>
        </xdr:nvSpPr>
        <xdr:spPr>
          <a:xfrm>
            <a:off x="13206899" y="12111901"/>
            <a:ext cx="2526743" cy="61798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74" name="타원 73">
            <a:extLst>
              <a:ext uri="{FF2B5EF4-FFF2-40B4-BE49-F238E27FC236}">
                <a16:creationId xmlns:a16="http://schemas.microsoft.com/office/drawing/2014/main" id="{00000000-0008-0000-0600-00004A000000}"/>
              </a:ext>
            </a:extLst>
          </xdr:cNvPr>
          <xdr:cNvSpPr/>
        </xdr:nvSpPr>
        <xdr:spPr>
          <a:xfrm>
            <a:off x="12976670" y="11408712"/>
            <a:ext cx="167047" cy="145483"/>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0</xdr:colOff>
      <xdr:row>44</xdr:row>
      <xdr:rowOff>0</xdr:rowOff>
    </xdr:from>
    <xdr:to>
      <xdr:col>5</xdr:col>
      <xdr:colOff>12462782</xdr:colOff>
      <xdr:row>68</xdr:row>
      <xdr:rowOff>28576</xdr:rowOff>
    </xdr:to>
    <xdr:grpSp>
      <xdr:nvGrpSpPr>
        <xdr:cNvPr id="75" name="그룹 74">
          <a:extLst>
            <a:ext uri="{FF2B5EF4-FFF2-40B4-BE49-F238E27FC236}">
              <a16:creationId xmlns:a16="http://schemas.microsoft.com/office/drawing/2014/main" id="{00000000-0008-0000-0600-00004B000000}"/>
            </a:ext>
          </a:extLst>
        </xdr:cNvPr>
        <xdr:cNvGrpSpPr/>
      </xdr:nvGrpSpPr>
      <xdr:grpSpPr>
        <a:xfrm>
          <a:off x="19968882" y="9435353"/>
          <a:ext cx="12462782" cy="5149664"/>
          <a:chOff x="19975286" y="6749143"/>
          <a:chExt cx="12462782" cy="4940754"/>
        </a:xfrm>
      </xdr:grpSpPr>
      <xdr:sp macro="" textlink="">
        <xdr:nvSpPr>
          <xdr:cNvPr id="76" name="덧셈 기호 75">
            <a:extLst>
              <a:ext uri="{FF2B5EF4-FFF2-40B4-BE49-F238E27FC236}">
                <a16:creationId xmlns:a16="http://schemas.microsoft.com/office/drawing/2014/main" id="{00000000-0008-0000-0600-00004C000000}"/>
              </a:ext>
            </a:extLst>
          </xdr:cNvPr>
          <xdr:cNvSpPr/>
        </xdr:nvSpPr>
        <xdr:spPr>
          <a:xfrm>
            <a:off x="25871228" y="9046523"/>
            <a:ext cx="1047681" cy="712669"/>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pic>
        <xdr:nvPicPr>
          <xdr:cNvPr id="77" name="그림 76">
            <a:extLst>
              <a:ext uri="{FF2B5EF4-FFF2-40B4-BE49-F238E27FC236}">
                <a16:creationId xmlns:a16="http://schemas.microsoft.com/office/drawing/2014/main" id="{00000000-0008-0000-0600-00004D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61895"/>
          <a:stretch/>
        </xdr:blipFill>
        <xdr:spPr bwMode="auto">
          <a:xfrm>
            <a:off x="19975286" y="6749143"/>
            <a:ext cx="4748893" cy="494075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 name="그림 77">
            <a:extLst>
              <a:ext uri="{FF2B5EF4-FFF2-40B4-BE49-F238E27FC236}">
                <a16:creationId xmlns:a16="http://schemas.microsoft.com/office/drawing/2014/main" id="{00000000-0008-0000-0600-00004E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61360"/>
          <a:stretch/>
        </xdr:blipFill>
        <xdr:spPr bwMode="auto">
          <a:xfrm>
            <a:off x="27622500" y="6749143"/>
            <a:ext cx="4815568" cy="494075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9" name="타원 78">
            <a:extLst>
              <a:ext uri="{FF2B5EF4-FFF2-40B4-BE49-F238E27FC236}">
                <a16:creationId xmlns:a16="http://schemas.microsoft.com/office/drawing/2014/main" id="{00000000-0008-0000-0600-00004F000000}"/>
              </a:ext>
            </a:extLst>
          </xdr:cNvPr>
          <xdr:cNvSpPr/>
        </xdr:nvSpPr>
        <xdr:spPr>
          <a:xfrm>
            <a:off x="20693623" y="8068876"/>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0" name="직선 화살표 연결선 79">
            <a:extLst>
              <a:ext uri="{FF2B5EF4-FFF2-40B4-BE49-F238E27FC236}">
                <a16:creationId xmlns:a16="http://schemas.microsoft.com/office/drawing/2014/main" id="{00000000-0008-0000-0600-000050000000}"/>
              </a:ext>
            </a:extLst>
          </xdr:cNvPr>
          <xdr:cNvCxnSpPr>
            <a:stCxn id="81" idx="1"/>
            <a:endCxn id="79" idx="4"/>
          </xdr:cNvCxnSpPr>
        </xdr:nvCxnSpPr>
        <xdr:spPr>
          <a:xfrm flipH="1" flipV="1">
            <a:off x="20776830" y="8213497"/>
            <a:ext cx="225721" cy="1624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1" name="TextBox 80">
            <a:extLst>
              <a:ext uri="{FF2B5EF4-FFF2-40B4-BE49-F238E27FC236}">
                <a16:creationId xmlns:a16="http://schemas.microsoft.com/office/drawing/2014/main" id="{00000000-0008-0000-0600-000051000000}"/>
              </a:ext>
            </a:extLst>
          </xdr:cNvPr>
          <xdr:cNvSpPr txBox="1"/>
        </xdr:nvSpPr>
        <xdr:spPr>
          <a:xfrm>
            <a:off x="21002551" y="8250858"/>
            <a:ext cx="883813" cy="25018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82" name="타원 81">
            <a:extLst>
              <a:ext uri="{FF2B5EF4-FFF2-40B4-BE49-F238E27FC236}">
                <a16:creationId xmlns:a16="http://schemas.microsoft.com/office/drawing/2014/main" id="{00000000-0008-0000-0600-000052000000}"/>
              </a:ext>
            </a:extLst>
          </xdr:cNvPr>
          <xdr:cNvSpPr/>
        </xdr:nvSpPr>
        <xdr:spPr>
          <a:xfrm>
            <a:off x="31465373" y="7976506"/>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3" name="직선 화살표 연결선 82">
            <a:extLst>
              <a:ext uri="{FF2B5EF4-FFF2-40B4-BE49-F238E27FC236}">
                <a16:creationId xmlns:a16="http://schemas.microsoft.com/office/drawing/2014/main" id="{00000000-0008-0000-0600-000053000000}"/>
              </a:ext>
            </a:extLst>
          </xdr:cNvPr>
          <xdr:cNvCxnSpPr>
            <a:stCxn id="84" idx="0"/>
            <a:endCxn id="82" idx="3"/>
          </xdr:cNvCxnSpPr>
        </xdr:nvCxnSpPr>
        <xdr:spPr>
          <a:xfrm flipV="1">
            <a:off x="29460731" y="8100218"/>
            <a:ext cx="2029105" cy="32774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29007023" y="8427965"/>
            <a:ext cx="907416" cy="259576"/>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85" name="타원 84">
            <a:extLst>
              <a:ext uri="{FF2B5EF4-FFF2-40B4-BE49-F238E27FC236}">
                <a16:creationId xmlns:a16="http://schemas.microsoft.com/office/drawing/2014/main" id="{00000000-0008-0000-0600-000055000000}"/>
              </a:ext>
            </a:extLst>
          </xdr:cNvPr>
          <xdr:cNvSpPr/>
        </xdr:nvSpPr>
        <xdr:spPr>
          <a:xfrm>
            <a:off x="20671972" y="10454017"/>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6" name="직선 화살표 연결선 85">
            <a:extLst>
              <a:ext uri="{FF2B5EF4-FFF2-40B4-BE49-F238E27FC236}">
                <a16:creationId xmlns:a16="http://schemas.microsoft.com/office/drawing/2014/main" id="{00000000-0008-0000-0600-000056000000}"/>
              </a:ext>
            </a:extLst>
          </xdr:cNvPr>
          <xdr:cNvCxnSpPr>
            <a:stCxn id="87" idx="1"/>
            <a:endCxn id="85" idx="7"/>
          </xdr:cNvCxnSpPr>
        </xdr:nvCxnSpPr>
        <xdr:spPr>
          <a:xfrm flipH="1">
            <a:off x="20814068" y="9736931"/>
            <a:ext cx="244213" cy="73836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21058281" y="9611205"/>
            <a:ext cx="893483" cy="25145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88" name="타원 87">
            <a:extLst>
              <a:ext uri="{FF2B5EF4-FFF2-40B4-BE49-F238E27FC236}">
                <a16:creationId xmlns:a16="http://schemas.microsoft.com/office/drawing/2014/main" id="{00000000-0008-0000-0600-000058000000}"/>
              </a:ext>
            </a:extLst>
          </xdr:cNvPr>
          <xdr:cNvSpPr/>
        </xdr:nvSpPr>
        <xdr:spPr>
          <a:xfrm>
            <a:off x="31486200" y="10330573"/>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9" name="직선 화살표 연결선 88">
            <a:extLst>
              <a:ext uri="{FF2B5EF4-FFF2-40B4-BE49-F238E27FC236}">
                <a16:creationId xmlns:a16="http://schemas.microsoft.com/office/drawing/2014/main" id="{00000000-0008-0000-0600-000059000000}"/>
              </a:ext>
            </a:extLst>
          </xdr:cNvPr>
          <xdr:cNvCxnSpPr>
            <a:stCxn id="90" idx="3"/>
            <a:endCxn id="88" idx="1"/>
          </xdr:cNvCxnSpPr>
        </xdr:nvCxnSpPr>
        <xdr:spPr>
          <a:xfrm>
            <a:off x="31167179" y="9576638"/>
            <a:ext cx="343405" cy="77518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0" name="TextBox 89">
            <a:extLst>
              <a:ext uri="{FF2B5EF4-FFF2-40B4-BE49-F238E27FC236}">
                <a16:creationId xmlns:a16="http://schemas.microsoft.com/office/drawing/2014/main" id="{00000000-0008-0000-0600-00005A000000}"/>
              </a:ext>
            </a:extLst>
          </xdr:cNvPr>
          <xdr:cNvSpPr txBox="1"/>
        </xdr:nvSpPr>
        <xdr:spPr>
          <a:xfrm>
            <a:off x="30253364" y="9446716"/>
            <a:ext cx="913815" cy="259844"/>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91" name="직선 화살표 연결선 90">
            <a:extLst>
              <a:ext uri="{FF2B5EF4-FFF2-40B4-BE49-F238E27FC236}">
                <a16:creationId xmlns:a16="http://schemas.microsoft.com/office/drawing/2014/main" id="{00000000-0008-0000-0600-00005B000000}"/>
              </a:ext>
            </a:extLst>
          </xdr:cNvPr>
          <xdr:cNvCxnSpPr>
            <a:stCxn id="92" idx="2"/>
            <a:endCxn id="97" idx="0"/>
          </xdr:cNvCxnSpPr>
        </xdr:nvCxnSpPr>
        <xdr:spPr>
          <a:xfrm flipH="1">
            <a:off x="26087033" y="8007042"/>
            <a:ext cx="111218" cy="118402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24916154" y="7422833"/>
            <a:ext cx="2564194" cy="58420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93" name="타원 92">
            <a:extLst>
              <a:ext uri="{FF2B5EF4-FFF2-40B4-BE49-F238E27FC236}">
                <a16:creationId xmlns:a16="http://schemas.microsoft.com/office/drawing/2014/main" id="{00000000-0008-0000-0600-00005D000000}"/>
              </a:ext>
            </a:extLst>
          </xdr:cNvPr>
          <xdr:cNvSpPr/>
        </xdr:nvSpPr>
        <xdr:spPr>
          <a:xfrm>
            <a:off x="26313752" y="932441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94" name="직선 화살표 연결선 93">
            <a:extLst>
              <a:ext uri="{FF2B5EF4-FFF2-40B4-BE49-F238E27FC236}">
                <a16:creationId xmlns:a16="http://schemas.microsoft.com/office/drawing/2014/main" id="{00000000-0008-0000-0600-00005E000000}"/>
              </a:ext>
            </a:extLst>
          </xdr:cNvPr>
          <xdr:cNvCxnSpPr>
            <a:stCxn id="95" idx="0"/>
            <a:endCxn id="93" idx="5"/>
          </xdr:cNvCxnSpPr>
        </xdr:nvCxnSpPr>
        <xdr:spPr>
          <a:xfrm flipV="1">
            <a:off x="26430952" y="9448594"/>
            <a:ext cx="25384" cy="145419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5" name="TextBox 94">
            <a:extLst>
              <a:ext uri="{FF2B5EF4-FFF2-40B4-BE49-F238E27FC236}">
                <a16:creationId xmlns:a16="http://schemas.microsoft.com/office/drawing/2014/main" id="{00000000-0008-0000-0600-00005F000000}"/>
              </a:ext>
            </a:extLst>
          </xdr:cNvPr>
          <xdr:cNvSpPr txBox="1"/>
        </xdr:nvSpPr>
        <xdr:spPr>
          <a:xfrm>
            <a:off x="25167580" y="10902787"/>
            <a:ext cx="2526743" cy="56617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96" name="덧셈 기호 95">
            <a:extLst>
              <a:ext uri="{FF2B5EF4-FFF2-40B4-BE49-F238E27FC236}">
                <a16:creationId xmlns:a16="http://schemas.microsoft.com/office/drawing/2014/main" id="{00000000-0008-0000-0600-000060000000}"/>
              </a:ext>
            </a:extLst>
          </xdr:cNvPr>
          <xdr:cNvSpPr/>
        </xdr:nvSpPr>
        <xdr:spPr>
          <a:xfrm>
            <a:off x="25570544" y="8888186"/>
            <a:ext cx="1047681" cy="712669"/>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7" name="타원 96">
            <a:extLst>
              <a:ext uri="{FF2B5EF4-FFF2-40B4-BE49-F238E27FC236}">
                <a16:creationId xmlns:a16="http://schemas.microsoft.com/office/drawing/2014/main" id="{00000000-0008-0000-0600-000061000000}"/>
              </a:ext>
            </a:extLst>
          </xdr:cNvPr>
          <xdr:cNvSpPr/>
        </xdr:nvSpPr>
        <xdr:spPr>
          <a:xfrm>
            <a:off x="26003509" y="919106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98" name="직선 연결선 97">
            <a:extLst>
              <a:ext uri="{FF2B5EF4-FFF2-40B4-BE49-F238E27FC236}">
                <a16:creationId xmlns:a16="http://schemas.microsoft.com/office/drawing/2014/main" id="{00000000-0008-0000-0600-000062000000}"/>
              </a:ext>
            </a:extLst>
          </xdr:cNvPr>
          <xdr:cNvCxnSpPr/>
        </xdr:nvCxnSpPr>
        <xdr:spPr>
          <a:xfrm>
            <a:off x="24715375" y="8108256"/>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99" name="직선 연결선 98">
            <a:extLst>
              <a:ext uri="{FF2B5EF4-FFF2-40B4-BE49-F238E27FC236}">
                <a16:creationId xmlns:a16="http://schemas.microsoft.com/office/drawing/2014/main" id="{00000000-0008-0000-0600-000063000000}"/>
              </a:ext>
            </a:extLst>
          </xdr:cNvPr>
          <xdr:cNvCxnSpPr/>
        </xdr:nvCxnSpPr>
        <xdr:spPr>
          <a:xfrm>
            <a:off x="24722099" y="10499431"/>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4</xdr:col>
      <xdr:colOff>353787</xdr:colOff>
      <xdr:row>18</xdr:row>
      <xdr:rowOff>0</xdr:rowOff>
    </xdr:from>
    <xdr:to>
      <xdr:col>5</xdr:col>
      <xdr:colOff>12544425</xdr:colOff>
      <xdr:row>41</xdr:row>
      <xdr:rowOff>115906</xdr:rowOff>
    </xdr:to>
    <xdr:grpSp>
      <xdr:nvGrpSpPr>
        <xdr:cNvPr id="100" name="그룹 99">
          <a:extLst>
            <a:ext uri="{FF2B5EF4-FFF2-40B4-BE49-F238E27FC236}">
              <a16:creationId xmlns:a16="http://schemas.microsoft.com/office/drawing/2014/main" id="{00000000-0008-0000-0600-000064000000}"/>
            </a:ext>
          </a:extLst>
        </xdr:cNvPr>
        <xdr:cNvGrpSpPr/>
      </xdr:nvGrpSpPr>
      <xdr:grpSpPr>
        <a:xfrm>
          <a:off x="19941669" y="3899647"/>
          <a:ext cx="12571638" cy="5012877"/>
          <a:chOff x="19975287" y="1442357"/>
          <a:chExt cx="12571638" cy="4811725"/>
        </a:xfrm>
      </xdr:grpSpPr>
      <xdr:pic>
        <xdr:nvPicPr>
          <xdr:cNvPr id="101" name="그림 100">
            <a:extLst>
              <a:ext uri="{FF2B5EF4-FFF2-40B4-BE49-F238E27FC236}">
                <a16:creationId xmlns:a16="http://schemas.microsoft.com/office/drawing/2014/main" id="{00000000-0008-0000-0600-000065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29" r="61981"/>
          <a:stretch/>
        </xdr:blipFill>
        <xdr:spPr bwMode="auto">
          <a:xfrm>
            <a:off x="19975287" y="1442357"/>
            <a:ext cx="4762500" cy="48117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2" name="그림 101">
            <a:extLst>
              <a:ext uri="{FF2B5EF4-FFF2-40B4-BE49-F238E27FC236}">
                <a16:creationId xmlns:a16="http://schemas.microsoft.com/office/drawing/2014/main" id="{00000000-0008-0000-0600-000066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0677"/>
          <a:stretch/>
        </xdr:blipFill>
        <xdr:spPr bwMode="auto">
          <a:xfrm>
            <a:off x="27663321" y="1442357"/>
            <a:ext cx="4883604" cy="48117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3" name="타원 102">
            <a:extLst>
              <a:ext uri="{FF2B5EF4-FFF2-40B4-BE49-F238E27FC236}">
                <a16:creationId xmlns:a16="http://schemas.microsoft.com/office/drawing/2014/main" id="{00000000-0008-0000-0600-000067000000}"/>
              </a:ext>
            </a:extLst>
          </xdr:cNvPr>
          <xdr:cNvSpPr/>
        </xdr:nvSpPr>
        <xdr:spPr>
          <a:xfrm>
            <a:off x="20677294" y="2745762"/>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04" name="직선 화살표 연결선 103">
            <a:extLst>
              <a:ext uri="{FF2B5EF4-FFF2-40B4-BE49-F238E27FC236}">
                <a16:creationId xmlns:a16="http://schemas.microsoft.com/office/drawing/2014/main" id="{00000000-0008-0000-0600-000068000000}"/>
              </a:ext>
            </a:extLst>
          </xdr:cNvPr>
          <xdr:cNvCxnSpPr>
            <a:stCxn id="105" idx="1"/>
            <a:endCxn id="103" idx="4"/>
          </xdr:cNvCxnSpPr>
        </xdr:nvCxnSpPr>
        <xdr:spPr>
          <a:xfrm flipH="1" flipV="1">
            <a:off x="20760501" y="2890383"/>
            <a:ext cx="171292" cy="1624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5" name="TextBox 104">
            <a:extLst>
              <a:ext uri="{FF2B5EF4-FFF2-40B4-BE49-F238E27FC236}">
                <a16:creationId xmlns:a16="http://schemas.microsoft.com/office/drawing/2014/main" id="{00000000-0008-0000-0600-000069000000}"/>
              </a:ext>
            </a:extLst>
          </xdr:cNvPr>
          <xdr:cNvSpPr txBox="1"/>
        </xdr:nvSpPr>
        <xdr:spPr>
          <a:xfrm>
            <a:off x="20931793" y="2927744"/>
            <a:ext cx="883813" cy="25018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106" name="타원 105">
            <a:extLst>
              <a:ext uri="{FF2B5EF4-FFF2-40B4-BE49-F238E27FC236}">
                <a16:creationId xmlns:a16="http://schemas.microsoft.com/office/drawing/2014/main" id="{00000000-0008-0000-0600-00006A000000}"/>
              </a:ext>
            </a:extLst>
          </xdr:cNvPr>
          <xdr:cNvSpPr/>
        </xdr:nvSpPr>
        <xdr:spPr>
          <a:xfrm>
            <a:off x="31625936" y="2666999"/>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07" name="직선 화살표 연결선 106">
            <a:extLst>
              <a:ext uri="{FF2B5EF4-FFF2-40B4-BE49-F238E27FC236}">
                <a16:creationId xmlns:a16="http://schemas.microsoft.com/office/drawing/2014/main" id="{00000000-0008-0000-0600-00006B000000}"/>
              </a:ext>
            </a:extLst>
          </xdr:cNvPr>
          <xdr:cNvCxnSpPr>
            <a:stCxn id="108" idx="0"/>
            <a:endCxn id="106" idx="3"/>
          </xdr:cNvCxnSpPr>
        </xdr:nvCxnSpPr>
        <xdr:spPr>
          <a:xfrm flipV="1">
            <a:off x="31158901" y="2790711"/>
            <a:ext cx="491498" cy="19167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8" name="TextBox 107">
            <a:extLst>
              <a:ext uri="{FF2B5EF4-FFF2-40B4-BE49-F238E27FC236}">
                <a16:creationId xmlns:a16="http://schemas.microsoft.com/office/drawing/2014/main" id="{00000000-0008-0000-0600-00006C000000}"/>
              </a:ext>
            </a:extLst>
          </xdr:cNvPr>
          <xdr:cNvSpPr txBox="1"/>
        </xdr:nvSpPr>
        <xdr:spPr>
          <a:xfrm>
            <a:off x="30705193" y="2982387"/>
            <a:ext cx="907416" cy="259576"/>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109" name="타원 108">
            <a:extLst>
              <a:ext uri="{FF2B5EF4-FFF2-40B4-BE49-F238E27FC236}">
                <a16:creationId xmlns:a16="http://schemas.microsoft.com/office/drawing/2014/main" id="{00000000-0008-0000-0600-00006D000000}"/>
              </a:ext>
            </a:extLst>
          </xdr:cNvPr>
          <xdr:cNvSpPr/>
        </xdr:nvSpPr>
        <xdr:spPr>
          <a:xfrm>
            <a:off x="20750893" y="5022045"/>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0" name="직선 화살표 연결선 109">
            <a:extLst>
              <a:ext uri="{FF2B5EF4-FFF2-40B4-BE49-F238E27FC236}">
                <a16:creationId xmlns:a16="http://schemas.microsoft.com/office/drawing/2014/main" id="{00000000-0008-0000-0600-00006E000000}"/>
              </a:ext>
            </a:extLst>
          </xdr:cNvPr>
          <xdr:cNvCxnSpPr>
            <a:stCxn id="111" idx="1"/>
            <a:endCxn id="109" idx="7"/>
          </xdr:cNvCxnSpPr>
        </xdr:nvCxnSpPr>
        <xdr:spPr>
          <a:xfrm flipH="1">
            <a:off x="20892989" y="4413817"/>
            <a:ext cx="94534" cy="62950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1" name="TextBox 110">
            <a:extLst>
              <a:ext uri="{FF2B5EF4-FFF2-40B4-BE49-F238E27FC236}">
                <a16:creationId xmlns:a16="http://schemas.microsoft.com/office/drawing/2014/main" id="{00000000-0008-0000-0600-00006F000000}"/>
              </a:ext>
            </a:extLst>
          </xdr:cNvPr>
          <xdr:cNvSpPr txBox="1"/>
        </xdr:nvSpPr>
        <xdr:spPr>
          <a:xfrm>
            <a:off x="20987523" y="4288091"/>
            <a:ext cx="893483" cy="25145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112" name="타원 111">
            <a:extLst>
              <a:ext uri="{FF2B5EF4-FFF2-40B4-BE49-F238E27FC236}">
                <a16:creationId xmlns:a16="http://schemas.microsoft.com/office/drawing/2014/main" id="{00000000-0008-0000-0600-000070000000}"/>
              </a:ext>
            </a:extLst>
          </xdr:cNvPr>
          <xdr:cNvSpPr/>
        </xdr:nvSpPr>
        <xdr:spPr>
          <a:xfrm>
            <a:off x="31619550" y="4939424"/>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3" name="직선 화살표 연결선 112">
            <a:extLst>
              <a:ext uri="{FF2B5EF4-FFF2-40B4-BE49-F238E27FC236}">
                <a16:creationId xmlns:a16="http://schemas.microsoft.com/office/drawing/2014/main" id="{00000000-0008-0000-0600-000071000000}"/>
              </a:ext>
            </a:extLst>
          </xdr:cNvPr>
          <xdr:cNvCxnSpPr>
            <a:stCxn id="114" idx="3"/>
            <a:endCxn id="112" idx="1"/>
          </xdr:cNvCxnSpPr>
        </xdr:nvCxnSpPr>
        <xdr:spPr>
          <a:xfrm>
            <a:off x="31531850" y="4117453"/>
            <a:ext cx="112084" cy="8432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4" name="TextBox 113">
            <a:extLst>
              <a:ext uri="{FF2B5EF4-FFF2-40B4-BE49-F238E27FC236}">
                <a16:creationId xmlns:a16="http://schemas.microsoft.com/office/drawing/2014/main" id="{00000000-0008-0000-0600-000072000000}"/>
              </a:ext>
            </a:extLst>
          </xdr:cNvPr>
          <xdr:cNvSpPr txBox="1"/>
        </xdr:nvSpPr>
        <xdr:spPr>
          <a:xfrm>
            <a:off x="30618035" y="3987531"/>
            <a:ext cx="913815" cy="259844"/>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115" name="직선 화살표 연결선 114">
            <a:extLst>
              <a:ext uri="{FF2B5EF4-FFF2-40B4-BE49-F238E27FC236}">
                <a16:creationId xmlns:a16="http://schemas.microsoft.com/office/drawing/2014/main" id="{00000000-0008-0000-0600-000073000000}"/>
              </a:ext>
            </a:extLst>
          </xdr:cNvPr>
          <xdr:cNvCxnSpPr>
            <a:stCxn id="116" idx="2"/>
            <a:endCxn id="122" idx="4"/>
          </xdr:cNvCxnSpPr>
        </xdr:nvCxnSpPr>
        <xdr:spPr>
          <a:xfrm flipH="1">
            <a:off x="26016275" y="2668567"/>
            <a:ext cx="212071" cy="134486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24946249" y="2080419"/>
            <a:ext cx="2564194" cy="58814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117" name="타원 116">
            <a:extLst>
              <a:ext uri="{FF2B5EF4-FFF2-40B4-BE49-F238E27FC236}">
                <a16:creationId xmlns:a16="http://schemas.microsoft.com/office/drawing/2014/main" id="{00000000-0008-0000-0600-000075000000}"/>
              </a:ext>
            </a:extLst>
          </xdr:cNvPr>
          <xdr:cNvSpPr/>
        </xdr:nvSpPr>
        <xdr:spPr>
          <a:xfrm>
            <a:off x="26242994" y="4001302"/>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8" name="직선 화살표 연결선 117">
            <a:extLst>
              <a:ext uri="{FF2B5EF4-FFF2-40B4-BE49-F238E27FC236}">
                <a16:creationId xmlns:a16="http://schemas.microsoft.com/office/drawing/2014/main" id="{00000000-0008-0000-0600-000076000000}"/>
              </a:ext>
            </a:extLst>
          </xdr:cNvPr>
          <xdr:cNvCxnSpPr>
            <a:stCxn id="119" idx="0"/>
            <a:endCxn id="117" idx="5"/>
          </xdr:cNvCxnSpPr>
        </xdr:nvCxnSpPr>
        <xdr:spPr>
          <a:xfrm flipV="1">
            <a:off x="26360194" y="4125481"/>
            <a:ext cx="25384" cy="145419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9" name="TextBox 118">
            <a:extLst>
              <a:ext uri="{FF2B5EF4-FFF2-40B4-BE49-F238E27FC236}">
                <a16:creationId xmlns:a16="http://schemas.microsoft.com/office/drawing/2014/main" id="{00000000-0008-0000-0600-000077000000}"/>
              </a:ext>
            </a:extLst>
          </xdr:cNvPr>
          <xdr:cNvSpPr txBox="1"/>
        </xdr:nvSpPr>
        <xdr:spPr>
          <a:xfrm>
            <a:off x="25096822" y="5579673"/>
            <a:ext cx="2526743" cy="60617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120" name="덧셈 기호 119">
            <a:extLst>
              <a:ext uri="{FF2B5EF4-FFF2-40B4-BE49-F238E27FC236}">
                <a16:creationId xmlns:a16="http://schemas.microsoft.com/office/drawing/2014/main" id="{00000000-0008-0000-0600-000078000000}"/>
              </a:ext>
            </a:extLst>
          </xdr:cNvPr>
          <xdr:cNvSpPr/>
        </xdr:nvSpPr>
        <xdr:spPr>
          <a:xfrm>
            <a:off x="25499786" y="3565072"/>
            <a:ext cx="1047681" cy="712669"/>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1" name="덧셈 기호 120">
            <a:extLst>
              <a:ext uri="{FF2B5EF4-FFF2-40B4-BE49-F238E27FC236}">
                <a16:creationId xmlns:a16="http://schemas.microsoft.com/office/drawing/2014/main" id="{00000000-0008-0000-0600-000079000000}"/>
              </a:ext>
            </a:extLst>
          </xdr:cNvPr>
          <xdr:cNvSpPr/>
        </xdr:nvSpPr>
        <xdr:spPr>
          <a:xfrm>
            <a:off x="25800471" y="3696194"/>
            <a:ext cx="1047681" cy="712669"/>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2" name="타원 121">
            <a:extLst>
              <a:ext uri="{FF2B5EF4-FFF2-40B4-BE49-F238E27FC236}">
                <a16:creationId xmlns:a16="http://schemas.microsoft.com/office/drawing/2014/main" id="{00000000-0008-0000-0600-00007A000000}"/>
              </a:ext>
            </a:extLst>
          </xdr:cNvPr>
          <xdr:cNvSpPr/>
        </xdr:nvSpPr>
        <xdr:spPr>
          <a:xfrm>
            <a:off x="25932751" y="3867952"/>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23" name="직선 연결선 122">
            <a:extLst>
              <a:ext uri="{FF2B5EF4-FFF2-40B4-BE49-F238E27FC236}">
                <a16:creationId xmlns:a16="http://schemas.microsoft.com/office/drawing/2014/main" id="{00000000-0008-0000-0600-00007B000000}"/>
              </a:ext>
            </a:extLst>
          </xdr:cNvPr>
          <xdr:cNvCxnSpPr/>
        </xdr:nvCxnSpPr>
        <xdr:spPr>
          <a:xfrm>
            <a:off x="24755716" y="5075785"/>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124" name="직선 연결선 123">
            <a:extLst>
              <a:ext uri="{FF2B5EF4-FFF2-40B4-BE49-F238E27FC236}">
                <a16:creationId xmlns:a16="http://schemas.microsoft.com/office/drawing/2014/main" id="{00000000-0008-0000-0600-00007C000000}"/>
              </a:ext>
            </a:extLst>
          </xdr:cNvPr>
          <xdr:cNvCxnSpPr/>
        </xdr:nvCxnSpPr>
        <xdr:spPr>
          <a:xfrm>
            <a:off x="24740028" y="2758888"/>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53</xdr:row>
      <xdr:rowOff>28575</xdr:rowOff>
    </xdr:from>
    <xdr:to>
      <xdr:col>7</xdr:col>
      <xdr:colOff>66018</xdr:colOff>
      <xdr:row>80</xdr:row>
      <xdr:rowOff>132727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971550" y="4552950"/>
          <a:ext cx="5257143" cy="4990476"/>
        </a:xfrm>
        <a:prstGeom prst="rect">
          <a:avLst/>
        </a:prstGeom>
        <a:ln>
          <a:solidFill>
            <a:sysClr val="windowText" lastClr="000000"/>
          </a:solidFill>
        </a:ln>
      </xdr:spPr>
    </xdr:pic>
    <xdr:clientData/>
  </xdr:twoCellAnchor>
  <xdr:twoCellAnchor editAs="oneCell">
    <xdr:from>
      <xdr:col>7</xdr:col>
      <xdr:colOff>266700</xdr:colOff>
      <xdr:row>53</xdr:row>
      <xdr:rowOff>28575</xdr:rowOff>
    </xdr:from>
    <xdr:to>
      <xdr:col>10</xdr:col>
      <xdr:colOff>542276</xdr:colOff>
      <xdr:row>80</xdr:row>
      <xdr:rowOff>113680</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429375" y="4552950"/>
          <a:ext cx="5190476" cy="4971429"/>
        </a:xfrm>
        <a:prstGeom prst="rect">
          <a:avLst/>
        </a:prstGeom>
        <a:ln>
          <a:solidFill>
            <a:sysClr val="windowText" lastClr="000000"/>
          </a:solidFill>
        </a:ln>
      </xdr:spPr>
    </xdr:pic>
    <xdr:clientData/>
  </xdr:twoCellAnchor>
  <xdr:twoCellAnchor>
    <xdr:from>
      <xdr:col>7</xdr:col>
      <xdr:colOff>295274</xdr:colOff>
      <xdr:row>60</xdr:row>
      <xdr:rowOff>123513</xdr:rowOff>
    </xdr:from>
    <xdr:to>
      <xdr:col>7</xdr:col>
      <xdr:colOff>835274</xdr:colOff>
      <xdr:row>63</xdr:row>
      <xdr:rowOff>120588</xdr:rowOff>
    </xdr:to>
    <xdr:sp macro="" textlink="">
      <xdr:nvSpPr>
        <xdr:cNvPr id="4" name="직사각형 3">
          <a:extLst>
            <a:ext uri="{FF2B5EF4-FFF2-40B4-BE49-F238E27FC236}">
              <a16:creationId xmlns:a16="http://schemas.microsoft.com/office/drawing/2014/main" id="{00000000-0008-0000-0700-000004000000}"/>
            </a:ext>
          </a:extLst>
        </xdr:cNvPr>
        <xdr:cNvSpPr/>
      </xdr:nvSpPr>
      <xdr:spPr>
        <a:xfrm>
          <a:off x="6457949" y="5914713"/>
          <a:ext cx="540000" cy="540000"/>
        </a:xfrm>
        <a:prstGeom prst="rect">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57150</xdr:colOff>
      <xdr:row>60</xdr:row>
      <xdr:rowOff>123513</xdr:rowOff>
    </xdr:from>
    <xdr:to>
      <xdr:col>1</xdr:col>
      <xdr:colOff>597150</xdr:colOff>
      <xdr:row>63</xdr:row>
      <xdr:rowOff>120588</xdr:rowOff>
    </xdr:to>
    <xdr:sp macro="" textlink="">
      <xdr:nvSpPr>
        <xdr:cNvPr id="5" name="직사각형 4">
          <a:extLst>
            <a:ext uri="{FF2B5EF4-FFF2-40B4-BE49-F238E27FC236}">
              <a16:creationId xmlns:a16="http://schemas.microsoft.com/office/drawing/2014/main" id="{00000000-0008-0000-0700-000005000000}"/>
            </a:ext>
          </a:extLst>
        </xdr:cNvPr>
        <xdr:cNvSpPr/>
      </xdr:nvSpPr>
      <xdr:spPr>
        <a:xfrm>
          <a:off x="1028700" y="5914713"/>
          <a:ext cx="540000" cy="540000"/>
        </a:xfrm>
        <a:prstGeom prst="rect">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597150</xdr:colOff>
      <xdr:row>62</xdr:row>
      <xdr:rowOff>31563</xdr:rowOff>
    </xdr:from>
    <xdr:to>
      <xdr:col>7</xdr:col>
      <xdr:colOff>295274</xdr:colOff>
      <xdr:row>62</xdr:row>
      <xdr:rowOff>31563</xdr:rowOff>
    </xdr:to>
    <xdr:cxnSp macro="">
      <xdr:nvCxnSpPr>
        <xdr:cNvPr id="7" name="직선 화살표 연결선 6">
          <a:extLst>
            <a:ext uri="{FF2B5EF4-FFF2-40B4-BE49-F238E27FC236}">
              <a16:creationId xmlns:a16="http://schemas.microsoft.com/office/drawing/2014/main" id="{00000000-0008-0000-0700-000007000000}"/>
            </a:ext>
          </a:extLst>
        </xdr:cNvPr>
        <xdr:cNvCxnSpPr>
          <a:stCxn id="5" idx="3"/>
          <a:endCxn id="4" idx="1"/>
        </xdr:cNvCxnSpPr>
      </xdr:nvCxnSpPr>
      <xdr:spPr>
        <a:xfrm>
          <a:off x="1568700" y="6184713"/>
          <a:ext cx="4889249" cy="0"/>
        </a:xfrm>
        <a:prstGeom prst="straightConnector1">
          <a:avLst/>
        </a:prstGeom>
        <a:ln w="28575">
          <a:solidFill>
            <a:srgbClr val="FF0000"/>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400050</xdr:colOff>
      <xdr:row>5</xdr:row>
      <xdr:rowOff>66675</xdr:rowOff>
    </xdr:from>
    <xdr:to>
      <xdr:col>12</xdr:col>
      <xdr:colOff>390525</xdr:colOff>
      <xdr:row>28</xdr:row>
      <xdr:rowOff>180975</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3154025" y="1133475"/>
          <a:ext cx="3419475" cy="5019675"/>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"STATUS",</a:t>
          </a:r>
        </a:p>
        <a:p>
          <a:r>
            <a:rPr lang="en-US" altLang="ko-KR" sz="1100"/>
            <a:t>    "refDS": {</a:t>
          </a:r>
        </a:p>
        <a:p>
          <a:r>
            <a:rPr lang="en-US" altLang="ko-KR" sz="1100"/>
            <a:t>        "IN_DATA": [</a:t>
          </a:r>
        </a:p>
        <a:p>
          <a:r>
            <a:rPr lang="en-US" altLang="ko-KR" sz="1100"/>
            <a:t>            {</a:t>
          </a:r>
        </a:p>
        <a:p>
          <a:r>
            <a:rPr lang="en-US" altLang="ko-KR" sz="1100"/>
            <a:t>                "CATEGORY": "STATUS",</a:t>
          </a:r>
        </a:p>
        <a:p>
          <a:r>
            <a:rPr lang="en-US" altLang="ko-KR" sz="1100"/>
            <a:t>                "TRANSFER_TIME": "20211105082345542",</a:t>
          </a:r>
        </a:p>
        <a:p>
          <a:r>
            <a:rPr lang="en-US" altLang="ko-KR" sz="1100"/>
            <a:t>                "EQP_INSP_ID": "",</a:t>
          </a:r>
        </a:p>
        <a:p>
          <a:r>
            <a:rPr lang="en-US" altLang="ko-KR" sz="1100"/>
            <a:t>                "PROCESS_GROUP": "ASSEMBLY",</a:t>
          </a:r>
        </a:p>
        <a:p>
          <a:r>
            <a:rPr lang="en-US" altLang="ko-KR" sz="1100"/>
            <a:t>                "PROCESS_NAME": "FOL",</a:t>
          </a:r>
        </a:p>
        <a:p>
          <a:r>
            <a:rPr lang="en-US" altLang="ko-KR" sz="1100"/>
            <a:t>                "EQP_ID": "A1AFOL026",</a:t>
          </a:r>
        </a:p>
        <a:p>
          <a:r>
            <a:rPr lang="en-US" altLang="ko-KR" sz="1100"/>
            <a:t>                "AGENT_SW_VERSION": "",</a:t>
          </a:r>
        </a:p>
        <a:p>
          <a:r>
            <a:rPr lang="en-US" altLang="ko-KR" sz="1100"/>
            <a:t>                "VISION_TYPE": "GAP",</a:t>
          </a:r>
        </a:p>
        <a:p>
          <a:r>
            <a:rPr lang="en-US" altLang="ko-KR" sz="1100"/>
            <a:t>                "INSP_STATUS": "1"</a:t>
          </a:r>
        </a:p>
        <a:p>
          <a:r>
            <a:rPr lang="en-US" altLang="ko-KR" sz="1100"/>
            <a:t>            }</a:t>
          </a:r>
        </a:p>
        <a:p>
          <a:r>
            <a:rPr lang="en-US" altLang="ko-KR" sz="1100"/>
            <a:t>        ]</a:t>
          </a:r>
        </a:p>
        <a:p>
          <a:r>
            <a:rPr lang="en-US" altLang="ko-KR" sz="1100"/>
            <a:t>    }</a:t>
          </a:r>
        </a:p>
        <a:p>
          <a:r>
            <a:rPr lang="en-US" altLang="ko-KR" sz="1100"/>
            <a: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xdr:row>
      <xdr:rowOff>0</xdr:rowOff>
    </xdr:from>
    <xdr:to>
      <xdr:col>4</xdr:col>
      <xdr:colOff>676275</xdr:colOff>
      <xdr:row>21</xdr:row>
      <xdr:rowOff>114300</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0" y="628650"/>
          <a:ext cx="3419475" cy="4095750"/>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"STATUS",</a:t>
          </a:r>
        </a:p>
        <a:p>
          <a:r>
            <a:rPr lang="en-US" altLang="ko-KR" sz="1100"/>
            <a:t>    "refDS": {</a:t>
          </a:r>
        </a:p>
        <a:p>
          <a:r>
            <a:rPr lang="en-US" altLang="ko-KR" sz="1100"/>
            <a:t>        "IN_DATA": [</a:t>
          </a:r>
        </a:p>
        <a:p>
          <a:r>
            <a:rPr lang="en-US" altLang="ko-KR" sz="1100"/>
            <a:t>            {</a:t>
          </a:r>
        </a:p>
        <a:p>
          <a:r>
            <a:rPr lang="en-US" altLang="ko-KR" sz="1100"/>
            <a:t>                "CATEGORY": "STATUS",</a:t>
          </a:r>
        </a:p>
        <a:p>
          <a:r>
            <a:rPr lang="en-US" altLang="ko-KR" sz="1100"/>
            <a:t>                "TRANSFER_TIME": "20211105082345542",</a:t>
          </a:r>
        </a:p>
        <a:p>
          <a:r>
            <a:rPr lang="en-US" altLang="ko-KR" sz="1100"/>
            <a:t>                "EQP_INSP_ID": "",</a:t>
          </a:r>
        </a:p>
        <a:p>
          <a:r>
            <a:rPr lang="en-US" altLang="ko-KR" sz="1100"/>
            <a:t>                "PROCESS_GROUP": "ASSEMBLY",</a:t>
          </a:r>
        </a:p>
        <a:p>
          <a:r>
            <a:rPr lang="en-US" altLang="ko-KR" sz="1100"/>
            <a:t>                "PROCESS_NAME": "FOL",</a:t>
          </a:r>
        </a:p>
        <a:p>
          <a:r>
            <a:rPr lang="en-US" altLang="ko-KR" sz="1100"/>
            <a:t>                "EQP_ID": "A1AFOL026",</a:t>
          </a:r>
        </a:p>
        <a:p>
          <a:r>
            <a:rPr lang="en-US" altLang="ko-KR" sz="1100"/>
            <a:t>                "AGENT_SW_VERSION": "",</a:t>
          </a:r>
        </a:p>
        <a:p>
          <a:r>
            <a:rPr lang="en-US" altLang="ko-KR" sz="1100"/>
            <a:t>                "VISION_TYPE": "GAP",</a:t>
          </a:r>
        </a:p>
        <a:p>
          <a:r>
            <a:rPr lang="en-US" altLang="ko-KR" sz="1100"/>
            <a:t>                "INSP_STATUS": "1"</a:t>
          </a: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6</xdr:col>
      <xdr:colOff>1</xdr:colOff>
      <xdr:row>3</xdr:row>
      <xdr:rowOff>1728</xdr:rowOff>
    </xdr:from>
    <xdr:to>
      <xdr:col>19</xdr:col>
      <xdr:colOff>489857</xdr:colOff>
      <xdr:row>141</xdr:row>
      <xdr:rowOff>176893</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4082144" y="614049"/>
          <a:ext cx="9334499" cy="28559665"/>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"INSP",</a:t>
          </a:r>
        </a:p>
        <a:p>
          <a:r>
            <a:rPr lang="en-US" altLang="ko-KR" sz="1100"/>
            <a:t>				"VISION_INPUT_TIME": "20211105082354000",</a:t>
          </a:r>
        </a:p>
        <a:p>
          <a:r>
            <a:rPr lang="en-US" altLang="ko-KR" sz="1100"/>
            <a:t>				"VISION_OUTPUT_TIME": "20211105082354325",</a:t>
          </a:r>
        </a:p>
        <a:p>
          <a:r>
            <a:rPr lang="en-US" altLang="ko-KR" sz="1100"/>
            <a:t>				"INSP_TACTTIME": "0.018",</a:t>
          </a:r>
        </a:p>
        <a:p>
          <a:r>
            <a:rPr lang="en-US" altLang="ko-KR" sz="1100"/>
            <a:t>				"INSP_PROCESSING_TIME": "0.018",</a:t>
          </a:r>
        </a:p>
        <a:p>
          <a:r>
            <a:rPr lang="en-US" altLang="ko-KR" sz="1100"/>
            <a:t>				"RECIPE_ID": "E52A",</a:t>
          </a:r>
        </a:p>
        <a:p>
          <a:r>
            <a:rPr lang="en-US" altLang="ko-KR" sz="1100"/>
            <a:t>				"NG_OUT": "N",</a:t>
          </a:r>
        </a:p>
        <a:p>
          <a:r>
            <a:rPr lang="en-US" altLang="ko-KR" sz="1100"/>
            <a:t>				"EQP_ID": "A1AFOL026",</a:t>
          </a:r>
        </a:p>
        <a:p>
          <a:r>
            <a:rPr lang="en-US" altLang="ko-KR" sz="1100"/>
            <a:t>				"EQP_INSP_ID": "",</a:t>
          </a:r>
        </a:p>
        <a:p>
          <a:r>
            <a:rPr lang="en-US" altLang="ko-KR" sz="1100"/>
            <a:t>				"PROCESS_GROUP": "ASSEMBLY",</a:t>
          </a:r>
        </a:p>
        <a:p>
          <a:r>
            <a:rPr lang="en-US" altLang="ko-KR" sz="1100"/>
            <a:t>				"PROCESS_NAME": "FOL",</a:t>
          </a:r>
        </a:p>
        <a:p>
          <a:r>
            <a:rPr lang="en-US" altLang="ko-KR" sz="1100"/>
            <a:t>				"LINE_NUMBER": "10",</a:t>
          </a:r>
        </a:p>
        <a:p>
          <a:r>
            <a:rPr lang="en-US" altLang="ko-KR" sz="1100"/>
            <a:t>				"MACHINE_NUMBER": "1",</a:t>
          </a:r>
        </a:p>
        <a:p>
          <a:r>
            <a:rPr lang="en-US" altLang="ko-KR" sz="1100"/>
            <a:t>				"LANE_NUMBER": "1",</a:t>
          </a:r>
        </a:p>
        <a:p>
          <a:r>
            <a:rPr lang="en-US" altLang="ko-KR" sz="1100"/>
            <a:t>				"VISION_TYPE": "GAP",</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t>				"VIRTUAL_CELL_ID": "NA",</a:t>
          </a:r>
        </a:p>
        <a:p>
          <a:r>
            <a:rPr lang="en-US" altLang="ko-KR" sz="1100"/>
            <a:t>				"CELL_FINAL_JUDGE": "NG",</a:t>
          </a:r>
        </a:p>
        <a:p>
          <a:r>
            <a:rPr lang="en-US" altLang="ko-KR" sz="1100"/>
            <a:t>				"IQ_INFO": [</a:t>
          </a:r>
        </a:p>
        <a:p>
          <a:r>
            <a:rPr lang="en-US" altLang="ko-KR" sz="1100"/>
            <a:t>					{</a:t>
          </a:r>
        </a:p>
        <a:p>
          <a:r>
            <a:rPr lang="en-US" altLang="ko-KR" sz="1100"/>
            <a:t>						"IQ_CAMERA_LOCATION": "TOP",</a:t>
          </a:r>
        </a:p>
        <a:p>
          <a:r>
            <a:rPr lang="en-US" altLang="ko-KR" sz="1100"/>
            <a:t>						"IQ_CAMERA_NUMBER": "1",</a:t>
          </a:r>
        </a:p>
        <a:p>
          <a:r>
            <a:rPr lang="en-US" altLang="ko-KR" sz="1100"/>
            <a:t>						"IQ_SCREEN_NUMBER": "1",</a:t>
          </a:r>
        </a:p>
        <a:p>
          <a:r>
            <a:rPr lang="en-US" altLang="ko-KR" sz="1100"/>
            <a:t>						"IQ_CELL_POSITION": "FRONT",</a:t>
          </a:r>
        </a:p>
        <a:p>
          <a:r>
            <a:rPr lang="en-US" altLang="ko-KR" sz="1100"/>
            <a:t>						"IQ_SCREEN_IMAGE_SIZE_X": "5120",</a:t>
          </a:r>
        </a:p>
        <a:p>
          <a:r>
            <a:rPr lang="en-US" altLang="ko-KR" sz="1100"/>
            <a:t>						"IQ_SCREEN_IMAGE_SIZE_Y": "5120",</a:t>
          </a:r>
        </a:p>
        <a:p>
          <a:r>
            <a:rPr lang="en-US" altLang="ko-KR" sz="1100"/>
            <a:t>						"IQ_FOCUS_VALUE": "0.000",</a:t>
          </a:r>
        </a:p>
        <a:p>
          <a:r>
            <a:rPr lang="en-US" altLang="ko-KR" sz="1100"/>
            <a:t>						"IQ_BRIGHT_VALUE": "0.000",</a:t>
          </a:r>
        </a:p>
        <a:p>
          <a:r>
            <a:rPr lang="en-US" altLang="ko-KR" sz="1100"/>
            <a:t>						"IQ_RESOL_X_VALUE": "0.000",</a:t>
          </a:r>
        </a:p>
        <a:p>
          <a:r>
            <a:rPr lang="en-US" altLang="ko-KR" sz="1100"/>
            <a:t>						"IQ_RESOL_Y_VALUE": "0.000",</a:t>
          </a:r>
        </a:p>
        <a:p>
          <a:r>
            <a:rPr lang="en-US" altLang="ko-KR" sz="1100"/>
            <a:t>						"IQ_CAM_ANGLE_VALUE": "0.000",</a:t>
          </a:r>
        </a:p>
        <a:p>
          <a:r>
            <a:rPr lang="en-US" altLang="ko-KR" sz="1100"/>
            <a:t>						"IQ_CAMERA_GAIN": "0.000",</a:t>
          </a:r>
        </a:p>
        <a:p>
          <a:r>
            <a:rPr lang="en-US" altLang="ko-KR" sz="1100"/>
            <a:t>						"IQ_EXPOSURE_TIME": "0.000",</a:t>
          </a:r>
        </a:p>
        <a:p>
          <a:r>
            <a:rPr lang="en-US" altLang="ko-KR" sz="1100"/>
            <a:t>						"IMAGE_JUDGE": "NG",</a:t>
          </a:r>
        </a:p>
        <a:p>
          <a:r>
            <a:rPr lang="en-US" altLang="ko-KR" sz="1100"/>
            <a:t>						"IMAGE_FILE_NAME": "GAP_20211105082354000_A1AFOL026_NA_NA_TOP_1_1_NG,OK_OK,NG.JPG"</a:t>
          </a:r>
        </a:p>
        <a:p>
          <a:r>
            <a:rPr lang="en-US" altLang="ko-KR" sz="1100"/>
            <a:t>					}</a:t>
          </a:r>
        </a:p>
        <a:p>
          <a:r>
            <a:rPr lang="en-US" altLang="ko-KR" sz="1100"/>
            <a:t>				],</a:t>
          </a:r>
        </a:p>
        <a:p>
          <a:r>
            <a:rPr lang="en-US" altLang="ko-KR" sz="1100"/>
            <a:t>				"DIMENSION_JUDGE_RESULT": "NG",</a:t>
          </a:r>
        </a:p>
        <a:p>
          <a:r>
            <a:rPr lang="en-US" altLang="ko-KR" sz="1100"/>
            <a:t>				"TOTAL_DIMENSION_NG_COUNT": "2",</a:t>
          </a:r>
        </a:p>
        <a:p>
          <a:r>
            <a:rPr lang="en-US" altLang="ko-KR" sz="1100"/>
            <a:t>				"DIMENSION_REASON_ALL": [</a:t>
          </a:r>
        </a:p>
        <a:p>
          <a:r>
            <a:rPr lang="en-US" altLang="ko-KR" sz="1100"/>
            <a:t>					"TFS_C1",</a:t>
          </a:r>
        </a:p>
        <a:p>
          <a:r>
            <a:rPr lang="en-US" altLang="ko-KR" sz="1100"/>
            <a:t>					"TFS_C2"</a:t>
          </a:r>
        </a:p>
        <a:p>
          <a:r>
            <a:rPr lang="en-US" altLang="ko-KR" sz="1100"/>
            <a:t>				],</a:t>
          </a:r>
        </a:p>
        <a:p>
          <a:r>
            <a:rPr lang="en-US" altLang="ko-KR" sz="1100"/>
            <a:t>				</a:t>
          </a:r>
          <a:r>
            <a:rPr lang="en-US" altLang="ko-KR" sz="1100" b="1">
              <a:solidFill>
                <a:srgbClr val="FF0000"/>
              </a:solidFill>
            </a:rPr>
            <a:t>"DIMENSION_REASON_ALL_REAL" : [</a:t>
          </a:r>
        </a:p>
        <a:p>
          <a:r>
            <a:rPr lang="en-US" altLang="ko-KR" sz="1100" b="1">
              <a:solidFill>
                <a:srgbClr val="FF0000"/>
              </a:solidFill>
            </a:rPr>
            <a:t>					"G-TFL1",</a:t>
          </a:r>
        </a:p>
        <a:p>
          <a:r>
            <a:rPr lang="en-US" altLang="ko-KR" sz="1100" b="1">
              <a:solidFill>
                <a:srgbClr val="FF0000"/>
              </a:solidFill>
            </a:rPr>
            <a:t>					"G-TFR1</a:t>
          </a:r>
        </a:p>
        <a:p>
          <a:r>
            <a:rPr lang="en-US" altLang="ko-KR" sz="1100" b="1">
              <a:solidFill>
                <a:srgbClr val="FF0000"/>
              </a:solidFill>
            </a:rPr>
            <a:t>				],</a:t>
          </a:r>
        </a:p>
        <a:p>
          <a:r>
            <a:rPr lang="en-US" altLang="ko-KR" sz="1100"/>
            <a:t>				"DIMENSION_REASON_MAIN": "TFS_C1",</a:t>
          </a:r>
        </a:p>
        <a:p>
          <a:r>
            <a:rPr lang="en-US" altLang="ko-KR" sz="1100"/>
            <a:t>			</a:t>
          </a:r>
          <a:r>
            <a:rPr lang="en-US" altLang="ko-KR" sz="1100" b="1">
              <a:solidFill>
                <a:srgbClr val="FF0000"/>
              </a:solidFill>
            </a:rPr>
            <a:t>	"DIMENSION_REASON_MAIN_REAL": "G-TFR1",</a:t>
          </a:r>
        </a:p>
        <a:p>
          <a:r>
            <a:rPr lang="en-US" altLang="ko-KR" sz="1100"/>
            <a:t>				"DIMENSION_MAIN_NG_VALUE": "59.447",</a:t>
          </a:r>
        </a:p>
        <a:p>
          <a:r>
            <a:rPr lang="en-US" altLang="ko-KR" sz="1100"/>
            <a:t>				"DIMENSION_INFO": [</a:t>
          </a:r>
        </a:p>
        <a:p>
          <a:r>
            <a:rPr lang="en-US" altLang="ko-KR" sz="1100"/>
            <a:t>					{</a:t>
          </a:r>
        </a:p>
        <a:p>
          <a:r>
            <a:rPr lang="en-US" altLang="ko-KR" sz="1100"/>
            <a:t>						"DIMENSION_NAME": "TFS_C1",</a:t>
          </a:r>
        </a:p>
        <a:p>
          <a:r>
            <a:rPr lang="en-US" altLang="ko-KR" sz="1100"/>
            <a:t>						</a:t>
          </a:r>
          <a:r>
            <a:rPr lang="en-US" altLang="ko-KR" sz="1100" b="1">
              <a:solidFill>
                <a:srgbClr val="FF0000"/>
              </a:solidFill>
            </a:rPr>
            <a:t>"DIMENSION_NAME_REAL": "G-TFR1",</a:t>
          </a:r>
        </a:p>
        <a:p>
          <a:r>
            <a:rPr lang="en-US" altLang="ko-KR" sz="1100"/>
            <a:t>						"DIMENSION_CAMERA_LOCATION": "TOP",</a:t>
          </a:r>
        </a:p>
        <a:p>
          <a:r>
            <a:rPr lang="en-US" altLang="ko-KR" sz="1100"/>
            <a:t>						"DIMENSION_CAMERA_NUMBER": "1",</a:t>
          </a:r>
        </a:p>
        <a:p>
          <a:r>
            <a:rPr lang="en-US" altLang="ko-KR" sz="1100"/>
            <a:t>						"DIMENSION_SCREEN_NUMBER": "1",</a:t>
          </a:r>
        </a:p>
        <a:p>
          <a:r>
            <a:rPr lang="en-US" altLang="ko-KR" sz="1100"/>
            <a:t>						"DIMENSION_VALUE": "59.447",</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"NG",</a:t>
          </a:r>
        </a:p>
        <a:p>
          <a:r>
            <a:rPr lang="en-US" altLang="ko-KR" sz="1100"/>
            <a:t>						"DIMENSION_CELL_POSITION": "FRONT",</a:t>
          </a:r>
        </a:p>
        <a:p>
          <a:r>
            <a:rPr lang="en-US" altLang="ko-KR" sz="1100"/>
            <a:t>						"DIMENSION_INOUT": "OUT",</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"DIMENSION_NAME": "TFS_C2",</a:t>
          </a:r>
        </a:p>
        <a:p>
          <a:r>
            <a:rPr lang="en-US" altLang="ko-KR" sz="1100"/>
            <a:t>						</a:t>
          </a:r>
          <a:r>
            <a:rPr lang="en-US" altLang="ko-KR" sz="1100" b="1">
              <a:solidFill>
                <a:srgbClr val="FF0000"/>
              </a:solidFill>
            </a:rPr>
            <a:t>"DIMENSION_NAME_REAL": "G-TFL1",</a:t>
          </a:r>
        </a:p>
        <a:p>
          <a:r>
            <a:rPr lang="en-US" altLang="ko-KR" sz="1100"/>
            <a:t>						"DIMENSION_CAMERA_LOCATION": "TOP",</a:t>
          </a:r>
        </a:p>
        <a:p>
          <a:r>
            <a:rPr lang="en-US" altLang="ko-KR" sz="1100"/>
            <a:t>						"DIMENSION_CAMERA_NUMBER": "1",</a:t>
          </a:r>
        </a:p>
        <a:p>
          <a:r>
            <a:rPr lang="en-US" altLang="ko-KR" sz="1100"/>
            <a:t>						"DIMENSION_SCREEN_NUMBER": "2",</a:t>
          </a:r>
        </a:p>
        <a:p>
          <a:r>
            <a:rPr lang="en-US" altLang="ko-KR" sz="1100"/>
            <a:t>						"DIMENSION_VALUE": "60.054",</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"NG",</a:t>
          </a:r>
        </a:p>
        <a:p>
          <a:r>
            <a:rPr lang="en-US" altLang="ko-KR" sz="1100"/>
            <a:t>						"DIMENSION_CELL_POSITION": "FRONT",</a:t>
          </a:r>
        </a:p>
        <a:p>
          <a:r>
            <a:rPr lang="en-US" altLang="ko-KR" sz="1100"/>
            <a:t>						"DIMENSION_INOUT": "OUT",</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"DIMENSION_NAME": "HEIGHT",</a:t>
          </a:r>
        </a:p>
        <a:p>
          <a:r>
            <a:rPr lang="en-US" altLang="ko-KR" sz="1100"/>
            <a:t>						</a:t>
          </a:r>
          <a:r>
            <a:rPr lang="en-US" altLang="ko-KR" sz="1100" b="1">
              <a:solidFill>
                <a:srgbClr val="FF0000"/>
              </a:solidFill>
            </a:rPr>
            <a:t>"DIMENSION_NAME_REAL": "TAB-HEIGHT",</a:t>
          </a:r>
        </a:p>
        <a:p>
          <a:r>
            <a:rPr lang="en-US" altLang="ko-KR" sz="1100"/>
            <a:t>						"DIMENSION_CAMERA_LOCATION": "TOP",</a:t>
          </a:r>
        </a:p>
        <a:p>
          <a:r>
            <a:rPr lang="en-US" altLang="ko-KR" sz="1100"/>
            <a:t>						"DIMENSION_CAMERA_NUMBER": "1",</a:t>
          </a:r>
        </a:p>
        <a:p>
          <a:r>
            <a:rPr lang="en-US" altLang="ko-KR" sz="1100"/>
            <a:t>						"DIMENSION_SCREEN_NUMBER": "3",</a:t>
          </a:r>
        </a:p>
        <a:p>
          <a:r>
            <a:rPr lang="en-US" altLang="ko-KR" sz="1100"/>
            <a:t>						"DIMENSION_VALUE": "0.000",</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"OK",</a:t>
          </a:r>
        </a:p>
        <a:p>
          <a:r>
            <a:rPr lang="en-US" altLang="ko-KR" sz="1100"/>
            <a:t>						"DIMENSION_CELL_POSITION": "FRONT",</a:t>
          </a:r>
        </a:p>
        <a:p>
          <a:r>
            <a:rPr lang="en-US" altLang="ko-KR" sz="1100"/>
            <a:t>						"DIMENSION_INOUT": "IN",</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"APPEARANCE_JUDGE_RESULT": "NG",</a:t>
          </a:r>
        </a:p>
        <a:p>
          <a:r>
            <a:rPr lang="en-US" altLang="ko-KR" sz="1100"/>
            <a:t>				"TOTAL_APPEARANCE_NG_COUNT": "1",</a:t>
          </a:r>
        </a:p>
        <a:p>
          <a:r>
            <a:rPr lang="en-US" altLang="ko-KR" sz="1100"/>
            <a:t>				"APPEARANCE_REASON_ALL": [</a:t>
          </a:r>
        </a:p>
        <a:p>
          <a:r>
            <a:rPr lang="en-US" altLang="ko-KR" sz="1100"/>
            <a:t>					"TBFD"</a:t>
          </a:r>
        </a:p>
        <a:p>
          <a:r>
            <a:rPr lang="en-US" altLang="ko-KR" sz="1100"/>
            <a:t>				],</a:t>
          </a:r>
        </a:p>
        <a:p>
          <a:r>
            <a:rPr lang="en-US" altLang="ko-KR" sz="1100"/>
            <a:t>				</a:t>
          </a:r>
          <a:r>
            <a:rPr lang="en-US" altLang="ko-KR" sz="1100" b="1">
              <a:solidFill>
                <a:srgbClr val="FF0000"/>
              </a:solidFill>
            </a:rPr>
            <a:t>"APPEARANCE_REASON_ALL_MAIN" : [</a:t>
          </a:r>
        </a:p>
        <a:p>
          <a:r>
            <a:rPr lang="en-US" altLang="ko-KR" sz="1100" b="1">
              <a:solidFill>
                <a:srgbClr val="FF0000"/>
              </a:solidFill>
            </a:rPr>
            <a:t>					"TAB-FOLDED"</a:t>
          </a:r>
        </a:p>
        <a:p>
          <a:r>
            <a:rPr lang="en-US" altLang="ko-KR" sz="1100" b="1">
              <a:solidFill>
                <a:srgbClr val="FF0000"/>
              </a:solidFill>
            </a:rPr>
            <a:t>				],</a:t>
          </a:r>
        </a:p>
        <a:p>
          <a:r>
            <a:rPr lang="en-US" altLang="ko-KR" sz="1100"/>
            <a:t>				"APPEARANCE_REASON_MAIN": "TBFD",</a:t>
          </a:r>
        </a:p>
        <a:p>
          <a:r>
            <a:rPr lang="en-US" altLang="ko-KR" sz="1100"/>
            <a:t>			</a:t>
          </a:r>
          <a:r>
            <a:rPr lang="en-US" altLang="ko-KR" sz="1100" b="1">
              <a:solidFill>
                <a:srgbClr val="FF0000"/>
              </a:solidFill>
            </a:rPr>
            <a:t>	"APPEARANCE_REASON_MAIN_REAL" : "TAB-FOLDED",</a:t>
          </a:r>
        </a:p>
        <a:p>
          <a:r>
            <a:rPr lang="en-US" altLang="ko-KR" sz="1100"/>
            <a:t>				"DEFECT_INFO": [					{</a:t>
          </a:r>
        </a:p>
        <a:p>
          <a:r>
            <a:rPr lang="en-US" altLang="ko-KR" sz="1100"/>
            <a:t>						"DEFECT_INDEX": "1",</a:t>
          </a:r>
        </a:p>
        <a:p>
          <a:r>
            <a:rPr lang="en-US" altLang="ko-KR" sz="1100"/>
            <a:t>						"DEFECT_TYPE_RULE_BASE_NAME": "TBFD",</a:t>
          </a:r>
        </a:p>
        <a:p>
          <a:r>
            <a:rPr lang="en-US" altLang="ko-KR" sz="1100"/>
            <a:t>						</a:t>
          </a:r>
          <a:r>
            <a:rPr lang="en-US" altLang="ko-KR" sz="1100" b="1">
              <a:solidFill>
                <a:srgbClr val="FF0000"/>
              </a:solidFill>
            </a:rPr>
            <a:t>"DEFECT_TYPE_RULE_BASE_NAME_REAL":"TAB-FOLDED",</a:t>
          </a:r>
        </a:p>
        <a:p>
          <a:r>
            <a:rPr lang="en-US" altLang="ko-KR" sz="1100"/>
            <a:t>						"DEFECT_CAMERA_TYPE": "AREA",</a:t>
          </a:r>
        </a:p>
        <a:p>
          <a:r>
            <a:rPr lang="en-US" altLang="ko-KR" sz="1100"/>
            <a:t>						"DEFECT_CAMERA_LOCATION": "TOP",</a:t>
          </a:r>
        </a:p>
        <a:p>
          <a:r>
            <a:rPr lang="en-US" altLang="ko-KR" sz="1100"/>
            <a:t>						"DEFECT_CAMERA_NUMBER": "1",</a:t>
          </a:r>
        </a:p>
        <a:p>
          <a:r>
            <a:rPr lang="en-US" altLang="ko-KR" sz="1100"/>
            <a:t>						"DEFECT_SCREEN_NUMBER": "1",</a:t>
          </a:r>
        </a:p>
        <a:p>
          <a:r>
            <a:rPr lang="en-US" altLang="ko-KR" sz="1100"/>
            <a:t>						"DEFECT_INSP_POSITION": "TAB",</a:t>
          </a:r>
        </a:p>
        <a:p>
          <a:r>
            <a:rPr lang="en-US" altLang="ko-KR" sz="1100"/>
            <a:t>						"DEFECT_CRITERIA_POINT_X": "0.000",</a:t>
          </a:r>
        </a:p>
        <a:p>
          <a:r>
            <a:rPr lang="en-US" altLang="ko-KR" sz="1100"/>
            <a:t>						"DEFECT_CRITERIA_POINT_Y": "0.000",</a:t>
          </a:r>
        </a:p>
        <a:p>
          <a:r>
            <a:rPr lang="en-US" altLang="ko-KR" sz="1100"/>
            <a:t>						"DEFECT_RELATIVE_POINT_R_PX": "0.000",</a:t>
          </a:r>
        </a:p>
        <a:p>
          <a:r>
            <a:rPr lang="en-US" altLang="ko-KR" sz="1100"/>
            <a:t>						"DEFECT_RELATIVE_POINT_ANGLE": "0.000",</a:t>
          </a:r>
        </a:p>
        <a:p>
          <a:r>
            <a:rPr lang="en-US" altLang="ko-KR" sz="1100"/>
            <a:t>						"DEFECT_ABSOLUTE_IMG_X": "0.000",</a:t>
          </a:r>
        </a:p>
        <a:p>
          <a:r>
            <a:rPr lang="en-US" altLang="ko-KR" sz="1100"/>
            <a:t>						"DEFECT_ABSOLUTE_IMG_Y": "0.000",</a:t>
          </a:r>
        </a:p>
        <a:p>
          <a:r>
            <a:rPr lang="en-US" altLang="ko-KR" sz="1100"/>
            <a:t>						"DEFECT_IMG_WIDTH": "10.000",</a:t>
          </a:r>
        </a:p>
        <a:p>
          <a:r>
            <a:rPr lang="en-US" altLang="ko-KR" sz="1100"/>
            <a:t>						"DEFECT_IMG_LENGTH": "10.000",</a:t>
          </a:r>
        </a:p>
        <a:p>
          <a:r>
            <a:rPr lang="en-US" altLang="ko-KR" sz="1100"/>
            <a:t>						"DEFECT_AREA_PIXELS": "100.000",</a:t>
          </a:r>
        </a:p>
        <a:p>
          <a:r>
            <a:rPr lang="en-US" altLang="ko-KR" sz="1100"/>
            <a:t>						"DEFECT_GRAY_LV_AVG": "0.000",</a:t>
          </a:r>
        </a:p>
        <a:p>
          <a:r>
            <a:rPr lang="en-US" altLang="ko-KR" sz="1100"/>
            <a:t>						"DEFECT_GRAY_LV_MAX": "0.000",</a:t>
          </a:r>
        </a:p>
        <a:p>
          <a:r>
            <a:rPr lang="en-US" altLang="ko-KR" sz="1100"/>
            <a:t>						"DEFECT_GRAY_LV_MIN": "0.000",</a:t>
          </a:r>
        </a:p>
        <a:p>
          <a:r>
            <a:rPr lang="en-US" altLang="ko-KR" sz="1100"/>
            <a:t>						"DEFECT_GRAY_LV_RANGE": "0.000",</a:t>
          </a:r>
        </a:p>
        <a:p>
          <a:r>
            <a:rPr lang="en-US" altLang="ko-KR" sz="1100"/>
            <a:t>						"DEFECT_GRAY_LV_STDDEV": "0.000",</a:t>
          </a:r>
        </a:p>
        <a:p>
          <a:r>
            <a:rPr lang="en-US" altLang="ko-KR" sz="1100"/>
            <a:t>						"DEFECT_RATIO_WIDTH_LENGTH": "0.000",</a:t>
          </a:r>
        </a:p>
        <a:p>
          <a:r>
            <a:rPr lang="en-US" altLang="ko-KR" sz="1100"/>
            <a:t>						"DEFECT_ANGLE": "0.000",</a:t>
          </a:r>
        </a:p>
        <a:p>
          <a:r>
            <a:rPr lang="en-US" altLang="ko-KR" sz="1100"/>
            <a:t>						"DEFECT_ELONGATION": "0.000",</a:t>
          </a:r>
        </a:p>
        <a:p>
          <a:r>
            <a:rPr lang="en-US" altLang="ko-KR" sz="1100"/>
            <a:t>						"DEFECT_BOUNDARY_PIXEL_LENGTH": "0.000",</a:t>
          </a:r>
        </a:p>
        <a:p>
          <a:r>
            <a:rPr lang="en-US" altLang="ko-KR" sz="1100"/>
            <a:t>						"DEFECT_ROI_GRAY_LV_MAX": "0.000",</a:t>
          </a:r>
        </a:p>
        <a:p>
          <a:r>
            <a:rPr lang="en-US" altLang="ko-KR" sz="1100"/>
            <a:t>						"DEFECT_ROI_GRAY_LV_AVG": "0.000",</a:t>
          </a:r>
        </a:p>
        <a:p>
          <a:r>
            <a:rPr lang="en-US" altLang="ko-KR" sz="1100"/>
            <a:t>						"DEFECT_ROI_GRAY_LV_MIN": "0.000",</a:t>
          </a:r>
        </a:p>
        <a:p>
          <a:r>
            <a:rPr lang="en-US" altLang="ko-KR" sz="1100"/>
            <a:t>						"DEFECT_ROI_GRAY_LV_MEDIAN": "0.000",</a:t>
          </a:r>
        </a:p>
        <a:p>
          <a:r>
            <a:rPr lang="en-US" altLang="ko-KR" sz="1100"/>
            <a:t>						"DEFECT_ROI_GRAY_LV_STDDEV":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r>
            <a:rPr lang="en-US" altLang="ko-KR" sz="1100" b="1">
              <a:solidFill>
                <a:srgbClr val="FF0000"/>
              </a:solidFill>
              <a:effectLst/>
              <a:latin typeface="+mn-lt"/>
              <a:ea typeface="+mn-ea"/>
              <a:cs typeface="+mn-cs"/>
            </a:rPr>
            <a:t>"DEFECT_INOUT": "IN",</a:t>
          </a:r>
          <a:endParaRPr lang="ko-KR" altLang="ko-KR" b="1">
            <a:solidFill>
              <a:srgbClr val="FF0000"/>
            </a:solidFill>
            <a:effectLst/>
          </a:endParaRPr>
        </a:p>
        <a:p>
          <a:r>
            <a:rPr lang="en-US" altLang="ko-KR" sz="1100"/>
            <a:t>						"DEFECT_CELL_POSITION": "FRONT",</a:t>
          </a:r>
        </a:p>
        <a:p>
          <a:endParaRPr lang="en-US" altLang="ko-KR" sz="1100"/>
        </a:p>
        <a:p>
          <a:r>
            <a:rPr lang="en-US" altLang="ko-KR" sz="1100"/>
            <a:t>						"DEFECT_CROP_IMAGE_FILE_NAME": "GAP_20211105082354000_A1AFOL026_NA_NA_TOP_1_1_TAB_NG_TBFD_0.000_0.000.JPG"</a:t>
          </a:r>
        </a:p>
        <a:p>
          <a:r>
            <a:rPr lang="en-US" altLang="ko-KR" sz="1100"/>
            <a:t>						}</a:t>
          </a:r>
        </a:p>
        <a:p>
          <a:r>
            <a:rPr lang="en-US" altLang="ko-KR" sz="1100"/>
            <a:t>				]</a:t>
          </a: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19</xdr:col>
      <xdr:colOff>530678</xdr:colOff>
      <xdr:row>3</xdr:row>
      <xdr:rowOff>13607</xdr:rowOff>
    </xdr:from>
    <xdr:to>
      <xdr:col>26</xdr:col>
      <xdr:colOff>651905</xdr:colOff>
      <xdr:row>44</xdr:row>
      <xdr:rowOff>169471</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13457464" y="625928"/>
          <a:ext cx="4883727" cy="8741972"/>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"MEAS",</a:t>
          </a:r>
        </a:p>
        <a:p>
          <a:r>
            <a:rPr lang="en-US" altLang="ko-KR" sz="1100"/>
            <a:t>                "VISION_OUTPUT_TIME": "20211105082354325",</a:t>
          </a:r>
        </a:p>
        <a:p>
          <a:r>
            <a:rPr lang="en-US" altLang="ko-KR" sz="1100"/>
            <a:t>                "NG_OUT": "Y",</a:t>
          </a:r>
        </a:p>
        <a:p>
          <a:r>
            <a:rPr lang="en-US" altLang="ko-KR" sz="1100"/>
            <a:t>                "EQP_ID": "A1ALAM026",</a:t>
          </a:r>
        </a:p>
        <a:p>
          <a:r>
            <a:rPr lang="en-US" altLang="ko-KR" sz="1100"/>
            <a:t>                "EQP_INSP_ID": "",</a:t>
          </a:r>
        </a:p>
        <a:p>
          <a:r>
            <a:rPr lang="en-US" altLang="ko-KR" sz="1100"/>
            <a:t>                "PROCESS_GROUP": "ASSEMBLY",</a:t>
          </a:r>
        </a:p>
        <a:p>
          <a:r>
            <a:rPr lang="en-US" altLang="ko-KR" sz="1100"/>
            <a:t>                "PROCESS_NAME": "</a:t>
          </a:r>
          <a:r>
            <a:rPr lang="en-US" altLang="ko-KR" sz="1100">
              <a:solidFill>
                <a:schemeClr val="dk1"/>
              </a:solidFill>
              <a:effectLst/>
              <a:latin typeface="+mn-lt"/>
              <a:ea typeface="+mn-ea"/>
              <a:cs typeface="+mn-cs"/>
            </a:rPr>
            <a:t>LAM</a:t>
          </a:r>
          <a:r>
            <a:rPr lang="en-US" altLang="ko-KR" sz="1100"/>
            <a:t>",</a:t>
          </a:r>
        </a:p>
        <a:p>
          <a:r>
            <a:rPr lang="en-US" altLang="ko-KR" sz="1100"/>
            <a:t>                "LINE_NUMBER": "10",</a:t>
          </a:r>
        </a:p>
        <a:p>
          <a:r>
            <a:rPr lang="en-US" altLang="ko-KR" sz="1100"/>
            <a:t>                "MACHINE_NUMBER": "1",</a:t>
          </a:r>
        </a:p>
        <a:p>
          <a:r>
            <a:rPr lang="en-US" altLang="ko-KR" sz="1100"/>
            <a:t>                "LANE_NUMBER": "1",</a:t>
          </a:r>
        </a:p>
        <a:p>
          <a:r>
            <a:rPr lang="en-US" altLang="ko-KR" sz="1100"/>
            <a:t>                "VISION_TYPE": "</a:t>
          </a:r>
          <a:r>
            <a:rPr lang="en-US" altLang="ko-KR" sz="1100" b="0" i="0" u="none" strike="noStrike">
              <a:solidFill>
                <a:schemeClr val="dk1"/>
              </a:solidFill>
              <a:effectLst/>
              <a:latin typeface="+mn-lt"/>
              <a:ea typeface="+mn-ea"/>
              <a:cs typeface="+mn-cs"/>
            </a:rPr>
            <a:t>THICKNESS</a:t>
          </a:r>
          <a:r>
            <a:rPr lang="en-US" altLang="ko-KR" sz="1100"/>
            <a:t>",</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solidFill>
                <a:schemeClr val="dk1"/>
              </a:solidFill>
              <a:effectLst/>
              <a:latin typeface="+mn-lt"/>
              <a:ea typeface="+mn-ea"/>
              <a:cs typeface="+mn-cs"/>
            </a:rPr>
            <a:t>                "VIRTUAL_CELL_ID": "NA",</a:t>
          </a:r>
          <a:endParaRPr lang="ko-KR" altLang="ko-KR">
            <a:effectLst/>
          </a:endParaRPr>
        </a:p>
        <a:p>
          <a:r>
            <a:rPr lang="en-US" altLang="ko-KR" sz="1100"/>
            <a:t>                "CELL_FINAL_JUDGE": "NG",</a:t>
          </a:r>
        </a:p>
        <a:p>
          <a:r>
            <a:rPr lang="en-US" altLang="ko-KR" sz="1100">
              <a:solidFill>
                <a:schemeClr val="dk1"/>
              </a:solidFill>
              <a:effectLst/>
              <a:latin typeface="+mn-lt"/>
              <a:ea typeface="+mn-ea"/>
              <a:cs typeface="+mn-cs"/>
            </a:rPr>
            <a:t>                "MEASURE_INFO":</a:t>
          </a:r>
          <a:r>
            <a:rPr lang="en-US" altLang="ko-KR" sz="1100" baseline="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r>
            <a:rPr lang="en-US" altLang="ko-KR" sz="1100" baseline="0">
              <a:solidFill>
                <a:schemeClr val="dk1"/>
              </a:solidFill>
              <a:effectLst/>
              <a:latin typeface="+mn-lt"/>
              <a:ea typeface="+mn-ea"/>
              <a:cs typeface="+mn-cs"/>
            </a:rPr>
            <a:t>   {</a:t>
          </a:r>
        </a:p>
        <a:p>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"MEASURE_NAME": "THICKNESS"</a:t>
          </a:r>
          <a:endParaRPr lang="en-US" altLang="ko-KR" sz="1100"/>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"MEASURE_JUDGE": "NG"</a:t>
          </a:r>
          <a:endParaRPr lang="ko-KR" altLang="ko-KR">
            <a:effectLst/>
          </a:endParaRPr>
        </a:p>
        <a:p>
          <a:r>
            <a:rPr lang="en-US" altLang="ko-KR" sz="1100">
              <a:solidFill>
                <a:schemeClr val="dk1"/>
              </a:solidFill>
              <a:effectLst/>
              <a:latin typeface="+mn-lt"/>
              <a:ea typeface="+mn-ea"/>
              <a:cs typeface="+mn-cs"/>
            </a:rPr>
            <a:t>                       "MEASURE_MAX":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"MEASURE_MIN":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"MEASURE_AVG":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"MEASURE_STDDEV":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"MEASURE_DATA_TOTAL_COUNT": "3",</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MEASURE_DATA_NG_COUNT":"1",</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"MEASURE_DATA": ["0.000", "0.000",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r>
            <a:rPr lang="en-US" altLang="ko-KR" sz="110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endParaRPr lang="ko-KR" altLang="ko-KR">
            <a:effectLst/>
          </a:endParaRP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27</xdr:col>
      <xdr:colOff>40821</xdr:colOff>
      <xdr:row>3</xdr:row>
      <xdr:rowOff>1</xdr:rowOff>
    </xdr:from>
    <xdr:to>
      <xdr:col>38</xdr:col>
      <xdr:colOff>473776</xdr:colOff>
      <xdr:row>80</xdr:row>
      <xdr:rowOff>51955</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18410464" y="612322"/>
          <a:ext cx="7916883" cy="15985919"/>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"INSP",</a:t>
          </a:r>
        </a:p>
        <a:p>
          <a:r>
            <a:rPr lang="en-US" altLang="ko-KR" sz="1100"/>
            <a:t>                "VISION_OUTPUT_TIME": "20211105082354325",</a:t>
          </a:r>
        </a:p>
        <a:p>
          <a:r>
            <a:rPr lang="en-US" altLang="ko-KR" sz="1100"/>
            <a:t>                "NG_OUT": "Y",</a:t>
          </a:r>
        </a:p>
        <a:p>
          <a:r>
            <a:rPr lang="en-US" altLang="ko-KR" sz="1100"/>
            <a:t>                "EQP_ID": "A1ASTK026",</a:t>
          </a:r>
        </a:p>
        <a:p>
          <a:r>
            <a:rPr lang="en-US" altLang="ko-KR" sz="1100"/>
            <a:t>                "EQP_INSP_ID": "",</a:t>
          </a:r>
        </a:p>
        <a:p>
          <a:r>
            <a:rPr lang="en-US" altLang="ko-KR" sz="1100"/>
            <a:t>                "PROCESS_GROUP": "ASSEMBLY",</a:t>
          </a:r>
        </a:p>
        <a:p>
          <a:r>
            <a:rPr lang="en-US" altLang="ko-KR" sz="1100"/>
            <a:t>                "PROCESS_NAME": "</a:t>
          </a:r>
          <a:r>
            <a:rPr lang="en-US" altLang="ko-KR" sz="1100">
              <a:solidFill>
                <a:schemeClr val="dk1"/>
              </a:solidFill>
              <a:effectLst/>
              <a:latin typeface="+mn-lt"/>
              <a:ea typeface="+mn-ea"/>
              <a:cs typeface="+mn-cs"/>
            </a:rPr>
            <a:t>STK</a:t>
          </a:r>
          <a:r>
            <a:rPr lang="en-US" altLang="ko-KR" sz="1100"/>
            <a:t>",</a:t>
          </a:r>
        </a:p>
        <a:p>
          <a:r>
            <a:rPr lang="en-US" altLang="ko-KR" sz="1100"/>
            <a:t>                "LINE_NUMBER": "10",</a:t>
          </a:r>
        </a:p>
        <a:p>
          <a:r>
            <a:rPr lang="en-US" altLang="ko-KR" sz="1100"/>
            <a:t>                "MACHINE_NUMBER": "1",</a:t>
          </a:r>
        </a:p>
        <a:p>
          <a:r>
            <a:rPr lang="en-US" altLang="ko-KR" sz="1100"/>
            <a:t>                "LANE_NUMBER": "1",</a:t>
          </a:r>
        </a:p>
        <a:p>
          <a:r>
            <a:rPr lang="en-US" altLang="ko-KR" sz="1100"/>
            <a:t>                "VISION_TYPE": "</a:t>
          </a:r>
          <a:r>
            <a:rPr lang="en-US" altLang="ko-KR" sz="1100" b="0" i="0" u="none" strike="noStrike">
              <a:solidFill>
                <a:schemeClr val="dk1"/>
              </a:solidFill>
              <a:effectLst/>
              <a:latin typeface="+mn-lt"/>
              <a:ea typeface="+mn-ea"/>
              <a:cs typeface="+mn-cs"/>
            </a:rPr>
            <a:t>MONO-ALIGN</a:t>
          </a:r>
          <a:r>
            <a:rPr lang="en-US" altLang="ko-KR" sz="1100"/>
            <a:t>",</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solidFill>
                <a:schemeClr val="dk1"/>
              </a:solidFill>
              <a:effectLst/>
              <a:latin typeface="+mn-lt"/>
              <a:ea typeface="+mn-ea"/>
              <a:cs typeface="+mn-cs"/>
            </a:rPr>
            <a:t>                "VIRTUAL_CELL_ID": "NA",</a:t>
          </a:r>
          <a:endParaRPr lang="ko-KR" altLang="ko-KR">
            <a:effectLst/>
          </a:endParaRPr>
        </a:p>
        <a:p>
          <a:r>
            <a:rPr lang="en-US" altLang="ko-KR" sz="1100"/>
            <a:t>                "CELL_FINAL_JUDGE": "NG",</a:t>
          </a:r>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"ALIGN_JUDGE_RESULT": "NG",</a:t>
          </a:r>
          <a:endParaRPr lang="ko-KR" altLang="ko-KR">
            <a:effectLst/>
          </a:endParaRPr>
        </a:p>
        <a:p>
          <a:r>
            <a:rPr lang="en-US" altLang="ko-KR" sz="1100">
              <a:solidFill>
                <a:schemeClr val="dk1"/>
              </a:solidFill>
              <a:effectLst/>
              <a:latin typeface="+mn-lt"/>
              <a:ea typeface="+mn-ea"/>
              <a:cs typeface="+mn-cs"/>
            </a:rPr>
            <a:t>                "ALIGN_REASON_ALL": "[</a:t>
          </a:r>
          <a:endParaRPr lang="ko-KR" altLang="ko-KR">
            <a:effectLst/>
          </a:endParaRPr>
        </a:p>
        <a:p>
          <a:r>
            <a:rPr lang="en-US" altLang="ko-KR" sz="1100">
              <a:solidFill>
                <a:schemeClr val="dk1"/>
              </a:solidFill>
              <a:effectLst/>
              <a:latin typeface="+mn-lt"/>
              <a:ea typeface="+mn-ea"/>
              <a:cs typeface="+mn-cs"/>
            </a:rPr>
            <a:t>                    "PRE-ALIGN",</a:t>
          </a:r>
          <a:endParaRPr lang="ko-KR" altLang="ko-KR">
            <a:effectLst/>
          </a:endParaRPr>
        </a:p>
        <a:p>
          <a:r>
            <a:rPr lang="en-US" altLang="ko-KR" sz="1100">
              <a:solidFill>
                <a:schemeClr val="dk1"/>
              </a:solidFill>
              <a:effectLst/>
              <a:latin typeface="+mn-lt"/>
              <a:ea typeface="+mn-ea"/>
              <a:cs typeface="+mn-cs"/>
            </a:rPr>
            <a:t>                    "ALIGN"</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"ALIGN_INFO": "[</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"PRE</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"REAR",</a:t>
          </a:r>
          <a:endParaRPr lang="ko-KR" altLang="ko-KR">
            <a:effectLst/>
          </a:endParaRPr>
        </a:p>
        <a:p>
          <a:r>
            <a:rPr lang="en-US" altLang="ko-KR" sz="1100">
              <a:solidFill>
                <a:schemeClr val="dk1"/>
              </a:solidFill>
              <a:effectLst/>
              <a:latin typeface="+mn-lt"/>
              <a:ea typeface="+mn-ea"/>
              <a:cs typeface="+mn-cs"/>
            </a:rPr>
            <a:t>                        "ALIGN_POINT_JUDGE": "",		</a:t>
          </a:r>
          <a:r>
            <a:rPr lang="en-US" altLang="ko-KR" sz="900">
              <a:solidFill>
                <a:schemeClr val="dk1"/>
              </a:solidFill>
              <a:effectLst/>
              <a:latin typeface="+mn-lt"/>
              <a:ea typeface="+mn-ea"/>
              <a:cs typeface="+mn-cs"/>
            </a:rPr>
            <a:t>&lt;-- </a:t>
          </a:r>
          <a:r>
            <a:rPr lang="ko-KR" altLang="en-US" sz="900">
              <a:solidFill>
                <a:schemeClr val="dk1"/>
              </a:solidFill>
              <a:effectLst/>
              <a:latin typeface="+mn-lt"/>
              <a:ea typeface="+mn-ea"/>
              <a:cs typeface="+mn-cs"/>
            </a:rPr>
            <a:t>판정값이 없는 경우</a:t>
          </a:r>
          <a:r>
            <a:rPr lang="en-US" altLang="ko-KR" sz="900">
              <a:solidFill>
                <a:schemeClr val="dk1"/>
              </a:solidFill>
              <a:effectLst/>
              <a:latin typeface="+mn-lt"/>
              <a:ea typeface="+mn-ea"/>
              <a:cs typeface="+mn-cs"/>
            </a:rPr>
            <a:t>(Cell</a:t>
          </a:r>
          <a:r>
            <a:rPr lang="ko-KR" altLang="en-US" sz="900">
              <a:solidFill>
                <a:schemeClr val="dk1"/>
              </a:solidFill>
              <a:effectLst/>
              <a:latin typeface="+mn-lt"/>
              <a:ea typeface="+mn-ea"/>
              <a:cs typeface="+mn-cs"/>
            </a:rPr>
            <a:t>의 모서리좌표</a:t>
          </a:r>
          <a:r>
            <a:rPr lang="en-US" altLang="ko-KR" sz="900">
              <a:solidFill>
                <a:schemeClr val="dk1"/>
              </a:solidFill>
              <a:effectLst/>
              <a:latin typeface="+mn-lt"/>
              <a:ea typeface="+mn-ea"/>
              <a:cs typeface="+mn-cs"/>
            </a:rPr>
            <a:t>, </a:t>
          </a:r>
          <a:r>
            <a:rPr lang="ko-KR" altLang="en-US" sz="900">
              <a:solidFill>
                <a:schemeClr val="dk1"/>
              </a:solidFill>
              <a:effectLst/>
              <a:latin typeface="+mn-lt"/>
              <a:ea typeface="+mn-ea"/>
              <a:cs typeface="+mn-cs"/>
            </a:rPr>
            <a:t>중심 좌표</a:t>
          </a:r>
          <a:r>
            <a:rPr lang="en-US" altLang="ko-KR" sz="900">
              <a:solidFill>
                <a:schemeClr val="dk1"/>
              </a:solidFill>
              <a:effectLst/>
              <a:latin typeface="+mn-lt"/>
              <a:ea typeface="+mn-ea"/>
              <a:cs typeface="+mn-cs"/>
            </a:rPr>
            <a:t>, ...)</a:t>
          </a:r>
          <a:r>
            <a:rPr lang="ko-KR" altLang="en-US" sz="900">
              <a:solidFill>
                <a:schemeClr val="dk1"/>
              </a:solidFill>
              <a:effectLst/>
              <a:latin typeface="+mn-lt"/>
              <a:ea typeface="+mn-ea"/>
              <a:cs typeface="+mn-cs"/>
            </a:rPr>
            <a:t>는 </a:t>
          </a:r>
          <a:r>
            <a:rPr lang="en-US" altLang="ko-KR" sz="900">
              <a:solidFill>
                <a:schemeClr val="dk1"/>
              </a:solidFill>
              <a:effectLst/>
              <a:latin typeface="+mn-lt"/>
              <a:ea typeface="+mn-ea"/>
              <a:cs typeface="+mn-cs"/>
            </a:rPr>
            <a:t>NULL</a:t>
          </a:r>
          <a:r>
            <a:rPr lang="ko-KR" altLang="en-US"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"ALIGN_POINT_NAME": "CELL_LT",</a:t>
          </a:r>
          <a:endParaRPr lang="ko-KR" altLang="ko-KR">
            <a:effectLst/>
          </a:endParaRPr>
        </a:p>
        <a:p>
          <a:r>
            <a:rPr lang="en-US" altLang="ko-KR" sz="1100">
              <a:solidFill>
                <a:schemeClr val="dk1"/>
              </a:solidFill>
              <a:effectLst/>
              <a:latin typeface="+mn-lt"/>
              <a:ea typeface="+mn-ea"/>
              <a:cs typeface="+mn-cs"/>
            </a:rPr>
            <a:t>                        "ALIGN_POINT_X_PXL": "25.000",		</a:t>
          </a:r>
          <a:r>
            <a:rPr lang="en-US" altLang="ko-KR" sz="900">
              <a:solidFill>
                <a:schemeClr val="dk1"/>
              </a:solidFill>
              <a:effectLst/>
              <a:latin typeface="+mn-lt"/>
              <a:ea typeface="+mn-ea"/>
              <a:cs typeface="+mn-cs"/>
            </a:rPr>
            <a:t>&lt;-- Long Cell</a:t>
          </a:r>
          <a:r>
            <a:rPr lang="ko-KR" altLang="en-US" sz="900">
              <a:solidFill>
                <a:schemeClr val="dk1"/>
              </a:solidFill>
              <a:effectLst/>
              <a:latin typeface="+mn-lt"/>
              <a:ea typeface="+mn-ea"/>
              <a:cs typeface="+mn-cs"/>
            </a:rPr>
            <a:t>의 중심좌표</a:t>
          </a:r>
          <a:r>
            <a:rPr lang="en-US" altLang="ko-KR" sz="900">
              <a:solidFill>
                <a:schemeClr val="dk1"/>
              </a:solidFill>
              <a:effectLst/>
              <a:latin typeface="+mn-lt"/>
              <a:ea typeface="+mn-ea"/>
              <a:cs typeface="+mn-cs"/>
            </a:rPr>
            <a:t>, Revision</a:t>
          </a:r>
          <a:r>
            <a:rPr lang="ko-KR" altLang="en-US" sz="900">
              <a:solidFill>
                <a:schemeClr val="dk1"/>
              </a:solidFill>
              <a:effectLst/>
              <a:latin typeface="+mn-lt"/>
              <a:ea typeface="+mn-ea"/>
              <a:cs typeface="+mn-cs"/>
            </a:rPr>
            <a:t>값은 해당값을 작성할 수 없음으로</a:t>
          </a:r>
          <a:r>
            <a:rPr lang="ko-KR" altLang="ko-KR" sz="900">
              <a:solidFill>
                <a:schemeClr val="dk1"/>
              </a:solidFill>
              <a:effectLst/>
              <a:latin typeface="+mn-lt"/>
              <a:ea typeface="+mn-ea"/>
              <a:cs typeface="+mn-cs"/>
            </a:rPr>
            <a:t>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"ALIGN_POINT_Y_PXL": "67.000",		</a:t>
          </a:r>
          <a:r>
            <a:rPr lang="en-US" altLang="ko-KR" sz="900">
              <a:solidFill>
                <a:schemeClr val="dk1"/>
              </a:solidFill>
              <a:effectLst/>
              <a:latin typeface="+mn-lt"/>
              <a:ea typeface="+mn-ea"/>
              <a:cs typeface="+mn-cs"/>
            </a:rPr>
            <a:t>&lt;-- Long Cell</a:t>
          </a:r>
          <a:r>
            <a:rPr lang="ko-KR" altLang="ko-KR" sz="900">
              <a:solidFill>
                <a:schemeClr val="dk1"/>
              </a:solidFill>
              <a:effectLst/>
              <a:latin typeface="+mn-lt"/>
              <a:ea typeface="+mn-ea"/>
              <a:cs typeface="+mn-cs"/>
            </a:rPr>
            <a:t>의 중심좌표</a:t>
          </a:r>
          <a:r>
            <a:rPr lang="en-US" altLang="ko-KR" sz="900">
              <a:solidFill>
                <a:schemeClr val="dk1"/>
              </a:solidFill>
              <a:effectLst/>
              <a:latin typeface="+mn-lt"/>
              <a:ea typeface="+mn-ea"/>
              <a:cs typeface="+mn-cs"/>
            </a:rPr>
            <a:t>, Revision</a:t>
          </a:r>
          <a:r>
            <a:rPr lang="ko-KR" altLang="ko-KR" sz="900">
              <a:solidFill>
                <a:schemeClr val="dk1"/>
              </a:solidFill>
              <a:effectLst/>
              <a:latin typeface="+mn-lt"/>
              <a:ea typeface="+mn-ea"/>
              <a:cs typeface="+mn-cs"/>
            </a:rPr>
            <a:t>값은 해당값을 작성할 수 없음으로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p>
        <a:p>
          <a:r>
            <a:rPr lang="en-US" altLang="ko-KR" sz="1100">
              <a:solidFill>
                <a:schemeClr val="dk1"/>
              </a:solidFill>
              <a:effectLst/>
              <a:latin typeface="+mn-lt"/>
              <a:ea typeface="+mn-ea"/>
              <a:cs typeface="+mn-cs"/>
            </a:rPr>
            <a:t>                        "ALIGN_POINT_T": "",		&lt;-- </a:t>
          </a:r>
          <a:r>
            <a:rPr lang="ko-KR" altLang="ko-KR" sz="1100">
              <a:solidFill>
                <a:schemeClr val="dk1"/>
              </a:solidFill>
              <a:effectLst/>
              <a:latin typeface="+mn-lt"/>
              <a:ea typeface="+mn-ea"/>
              <a:cs typeface="+mn-cs"/>
            </a:rPr>
            <a:t>값이 없는 경우</a:t>
          </a:r>
          <a:r>
            <a:rPr lang="en-US" altLang="ko-KR" sz="1100">
              <a:solidFill>
                <a:schemeClr val="dk1"/>
              </a:solidFill>
              <a:effectLst/>
              <a:latin typeface="+mn-lt"/>
              <a:ea typeface="+mn-ea"/>
              <a:cs typeface="+mn-cs"/>
            </a:rPr>
            <a:t>(Cell</a:t>
          </a:r>
          <a:r>
            <a:rPr lang="ko-KR" altLang="ko-KR" sz="1100">
              <a:solidFill>
                <a:schemeClr val="dk1"/>
              </a:solidFill>
              <a:effectLst/>
              <a:latin typeface="+mn-lt"/>
              <a:ea typeface="+mn-ea"/>
              <a:cs typeface="+mn-cs"/>
            </a:rPr>
            <a:t>의 모서리좌표</a:t>
          </a:r>
          <a:r>
            <a:rPr lang="en-US" altLang="ko-KR" sz="1100">
              <a:solidFill>
                <a:schemeClr val="dk1"/>
              </a:solidFill>
              <a:effectLst/>
              <a:latin typeface="+mn-lt"/>
              <a:ea typeface="+mn-ea"/>
              <a:cs typeface="+mn-cs"/>
            </a:rPr>
            <a:t>, Hole </a:t>
          </a:r>
          <a:r>
            <a:rPr lang="ko-KR" altLang="en-US" sz="1100">
              <a:solidFill>
                <a:schemeClr val="dk1"/>
              </a:solidFill>
              <a:effectLst/>
              <a:latin typeface="+mn-lt"/>
              <a:ea typeface="+mn-ea"/>
              <a:cs typeface="+mn-cs"/>
            </a:rPr>
            <a:t>좌표</a:t>
          </a:r>
          <a:r>
            <a:rPr lang="en-US" altLang="ko-KR" sz="1100">
              <a:solidFill>
                <a:schemeClr val="dk1"/>
              </a:solidFill>
              <a:effectLst/>
              <a:latin typeface="+mn-lt"/>
              <a:ea typeface="+mn-ea"/>
              <a:cs typeface="+mn-cs"/>
            </a:rPr>
            <a:t>, ..)</a:t>
          </a:r>
          <a:r>
            <a:rPr lang="ko-KR" altLang="ko-KR" sz="1100">
              <a:solidFill>
                <a:schemeClr val="dk1"/>
              </a:solidFill>
              <a:effectLst/>
              <a:latin typeface="+mn-lt"/>
              <a:ea typeface="+mn-ea"/>
              <a:cs typeface="+mn-cs"/>
            </a:rPr>
            <a:t>는 </a:t>
          </a:r>
          <a:r>
            <a:rPr lang="en-US" altLang="ko-KR" sz="1100">
              <a:solidFill>
                <a:schemeClr val="dk1"/>
              </a:solidFill>
              <a:effectLst/>
              <a:latin typeface="+mn-lt"/>
              <a:ea typeface="+mn-ea"/>
              <a:cs typeface="+mn-cs"/>
            </a:rPr>
            <a:t>NULL</a:t>
          </a:r>
          <a:r>
            <a:rPr lang="ko-KR" altLang="ko-KR" sz="1100">
              <a:solidFill>
                <a:schemeClr val="dk1"/>
              </a:solidFill>
              <a:effectLst/>
              <a:latin typeface="+mn-lt"/>
              <a:ea typeface="+mn-ea"/>
              <a:cs typeface="+mn-cs"/>
            </a:rPr>
            <a:t>로 작성</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"ALIGN_OFFSET_X":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en-US" sz="900">
              <a:solidFill>
                <a:schemeClr val="dk1"/>
              </a:solidFill>
              <a:effectLst/>
              <a:latin typeface="+mn-lt"/>
              <a:ea typeface="+mn-ea"/>
              <a:cs typeface="+mn-cs"/>
            </a:rPr>
            <a:t>으로 설정되어 있는 경우</a:t>
          </a:r>
          <a:r>
            <a:rPr lang="ko-KR" altLang="en-US"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en-US"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r>
            <a:rPr lang="en-US" altLang="ko-KR" sz="1100">
              <a:solidFill>
                <a:schemeClr val="dk1"/>
              </a:solidFill>
              <a:effectLst/>
              <a:latin typeface="+mn-lt"/>
              <a:ea typeface="+mn-ea"/>
              <a:cs typeface="+mn-cs"/>
            </a:rPr>
            <a:t>                        "ALIGN_OFFSET_Y":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ko-KR" sz="900">
              <a:solidFill>
                <a:schemeClr val="dk1"/>
              </a:solidFill>
              <a:effectLst/>
              <a:latin typeface="+mn-lt"/>
              <a:ea typeface="+mn-ea"/>
              <a:cs typeface="+mn-cs"/>
            </a:rPr>
            <a:t>으로 설정되어 있는 경우</a:t>
          </a:r>
          <a:r>
            <a:rPr lang="ko-KR" altLang="ko-KR"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ko-KR"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"ALIGN_OFFSET_T":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ko-KR" sz="900">
              <a:solidFill>
                <a:schemeClr val="dk1"/>
              </a:solidFill>
              <a:effectLst/>
              <a:latin typeface="+mn-lt"/>
              <a:ea typeface="+mn-ea"/>
              <a:cs typeface="+mn-cs"/>
            </a:rPr>
            <a:t>으로 설정되어 있는 경우</a:t>
          </a:r>
          <a:r>
            <a:rPr lang="ko-KR" altLang="ko-KR"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ko-KR"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"PRE</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"REAR",</a:t>
          </a:r>
          <a:endParaRPr lang="ko-KR" altLang="ko-KR">
            <a:effectLst/>
          </a:endParaRPr>
        </a:p>
        <a:p>
          <a:r>
            <a:rPr lang="en-US" altLang="ko-KR" sz="1100">
              <a:solidFill>
                <a:schemeClr val="dk1"/>
              </a:solidFill>
              <a:effectLst/>
              <a:latin typeface="+mn-lt"/>
              <a:ea typeface="+mn-ea"/>
              <a:cs typeface="+mn-cs"/>
            </a:rPr>
            <a:t>                        "ALIGN_POINT_JUDGE": "NG",</a:t>
          </a:r>
          <a:endParaRPr lang="ko-KR" altLang="ko-KR">
            <a:effectLst/>
          </a:endParaRPr>
        </a:p>
        <a:p>
          <a:r>
            <a:rPr lang="en-US" altLang="ko-KR" sz="1100">
              <a:solidFill>
                <a:schemeClr val="dk1"/>
              </a:solidFill>
              <a:effectLst/>
              <a:latin typeface="+mn-lt"/>
              <a:ea typeface="+mn-ea"/>
              <a:cs typeface="+mn-cs"/>
            </a:rPr>
            <a:t>                        "ALIGN_POINT_NAME": "ALIGN_REVISION",</a:t>
          </a:r>
          <a:endParaRPr lang="ko-KR" altLang="ko-KR">
            <a:effectLst/>
          </a:endParaRPr>
        </a:p>
        <a:p>
          <a:r>
            <a:rPr lang="en-US" altLang="ko-KR" sz="1100">
              <a:solidFill>
                <a:schemeClr val="dk1"/>
              </a:solidFill>
              <a:effectLst/>
              <a:latin typeface="+mn-lt"/>
              <a:ea typeface="+mn-ea"/>
              <a:cs typeface="+mn-cs"/>
            </a:rPr>
            <a:t>                        "ALIGN_POINT_X_PXL": "25.000",</a:t>
          </a:r>
          <a:endParaRPr lang="ko-KR" altLang="ko-KR">
            <a:effectLst/>
          </a:endParaRPr>
        </a:p>
        <a:p>
          <a:r>
            <a:rPr lang="en-US" altLang="ko-KR" sz="1100">
              <a:solidFill>
                <a:schemeClr val="dk1"/>
              </a:solidFill>
              <a:effectLst/>
              <a:latin typeface="+mn-lt"/>
              <a:ea typeface="+mn-ea"/>
              <a:cs typeface="+mn-cs"/>
            </a:rPr>
            <a:t>                        "ALIGN_POINT_Y_PXL": "25.000",</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endParaRPr lang="ko-KR" altLang="ko-KR">
            <a:effectLst/>
          </a:endParaRPr>
        </a:p>
        <a:p>
          <a:r>
            <a:rPr lang="en-US" altLang="ko-KR" sz="1100">
              <a:solidFill>
                <a:schemeClr val="dk1"/>
              </a:solidFill>
              <a:effectLst/>
              <a:latin typeface="+mn-lt"/>
              <a:ea typeface="+mn-ea"/>
              <a:cs typeface="+mn-cs"/>
            </a:rPr>
            <a:t>                        "ALIGN_POINT_T": "2.000",</a:t>
          </a:r>
          <a:endParaRPr lang="ko-KR" altLang="ko-KR">
            <a:effectLst/>
          </a:endParaRPr>
        </a:p>
        <a:p>
          <a:r>
            <a:rPr lang="en-US" altLang="ko-KR" sz="1100">
              <a:solidFill>
                <a:schemeClr val="dk1"/>
              </a:solidFill>
              <a:effectLst/>
              <a:latin typeface="+mn-lt"/>
              <a:ea typeface="+mn-ea"/>
              <a:cs typeface="+mn-cs"/>
            </a:rPr>
            <a:t>                        "ALIGN_OFFSET_X": "0.050",</a:t>
          </a:r>
          <a:endParaRPr lang="ko-KR" altLang="ko-KR">
            <a:effectLst/>
          </a:endParaRPr>
        </a:p>
        <a:p>
          <a:r>
            <a:rPr lang="en-US" altLang="ko-KR" sz="1100">
              <a:solidFill>
                <a:schemeClr val="dk1"/>
              </a:solidFill>
              <a:effectLst/>
              <a:latin typeface="+mn-lt"/>
              <a:ea typeface="+mn-ea"/>
              <a:cs typeface="+mn-cs"/>
            </a:rPr>
            <a:t>                        "ALIGN_OFFSET_Y": "0.020",</a:t>
          </a:r>
          <a:endParaRPr lang="ko-KR" altLang="ko-KR">
            <a:effectLst/>
          </a:endParaRPr>
        </a:p>
        <a:p>
          <a:pPr eaLnBrk="1" fontAlgn="auto" latinLnBrk="0" hangingPunct="1"/>
          <a:r>
            <a:rPr lang="en-US" altLang="ko-KR" sz="1100">
              <a:solidFill>
                <a:schemeClr val="dk1"/>
              </a:solidFill>
              <a:effectLst/>
              <a:latin typeface="+mn-lt"/>
              <a:ea typeface="+mn-ea"/>
              <a:cs typeface="+mn-cs"/>
            </a:rPr>
            <a:t>                        "ALIGN_OFFSET_T": "0.005",</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"FRONT",</a:t>
          </a:r>
          <a:endParaRPr lang="ko-KR" altLang="ko-KR">
            <a:effectLst/>
          </a:endParaRPr>
        </a:p>
        <a:p>
          <a:r>
            <a:rPr lang="en-US" altLang="ko-KR" sz="1100">
              <a:solidFill>
                <a:schemeClr val="dk1"/>
              </a:solidFill>
              <a:effectLst/>
              <a:latin typeface="+mn-lt"/>
              <a:ea typeface="+mn-ea"/>
              <a:cs typeface="+mn-cs"/>
            </a:rPr>
            <a:t>                        "ALIGN_POINT_JUDGE": "",</a:t>
          </a:r>
          <a:endParaRPr lang="ko-KR" altLang="ko-KR">
            <a:effectLst/>
          </a:endParaRPr>
        </a:p>
        <a:p>
          <a:r>
            <a:rPr lang="en-US" altLang="ko-KR" sz="1100">
              <a:solidFill>
                <a:schemeClr val="dk1"/>
              </a:solidFill>
              <a:effectLst/>
              <a:latin typeface="+mn-lt"/>
              <a:ea typeface="+mn-ea"/>
              <a:cs typeface="+mn-cs"/>
            </a:rPr>
            <a:t>                        "ALIGN_POINT_NAME": "ALIGN_POSITION",</a:t>
          </a:r>
          <a:endParaRPr lang="ko-KR" altLang="ko-KR">
            <a:effectLst/>
          </a:endParaRPr>
        </a:p>
        <a:p>
          <a:r>
            <a:rPr lang="en-US" altLang="ko-KR" sz="1100">
              <a:solidFill>
                <a:schemeClr val="dk1"/>
              </a:solidFill>
              <a:effectLst/>
              <a:latin typeface="+mn-lt"/>
              <a:ea typeface="+mn-ea"/>
              <a:cs typeface="+mn-cs"/>
            </a:rPr>
            <a:t>                        "ALIGN_POINT_X_PXL": "25.000"</a:t>
          </a:r>
          <a:endParaRPr lang="ko-KR" altLang="ko-KR">
            <a:effectLst/>
          </a:endParaRPr>
        </a:p>
        <a:p>
          <a:r>
            <a:rPr lang="en-US" altLang="ko-KR" sz="1100">
              <a:solidFill>
                <a:schemeClr val="dk1"/>
              </a:solidFill>
              <a:effectLst/>
              <a:latin typeface="+mn-lt"/>
              <a:ea typeface="+mn-ea"/>
              <a:cs typeface="+mn-cs"/>
            </a:rPr>
            <a:t>                        "ALIGN_POINT_Y_PXL": "25.000",</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endParaRPr lang="ko-KR" altLang="ko-KR">
            <a:effectLst/>
          </a:endParaRPr>
        </a:p>
        <a:p>
          <a:r>
            <a:rPr lang="en-US" altLang="ko-KR" sz="1100">
              <a:solidFill>
                <a:schemeClr val="dk1"/>
              </a:solidFill>
              <a:effectLst/>
              <a:latin typeface="+mn-lt"/>
              <a:ea typeface="+mn-ea"/>
              <a:cs typeface="+mn-cs"/>
            </a:rPr>
            <a:t>                        "ALIGN_POINT_T": "5.020",</a:t>
          </a:r>
          <a:endParaRPr lang="ko-KR" altLang="ko-KR">
            <a:effectLst/>
          </a:endParaRPr>
        </a:p>
        <a:p>
          <a:r>
            <a:rPr lang="en-US" altLang="ko-KR" sz="1100">
              <a:solidFill>
                <a:schemeClr val="dk1"/>
              </a:solidFill>
              <a:effectLst/>
              <a:latin typeface="+mn-lt"/>
              <a:ea typeface="+mn-ea"/>
              <a:cs typeface="+mn-cs"/>
            </a:rPr>
            <a:t>                        "ALIGN_OFFSET_X": "",</a:t>
          </a:r>
          <a:endParaRPr lang="ko-KR" altLang="ko-KR">
            <a:effectLst/>
          </a:endParaRPr>
        </a:p>
        <a:p>
          <a:r>
            <a:rPr lang="en-US" altLang="ko-KR" sz="1100">
              <a:solidFill>
                <a:schemeClr val="dk1"/>
              </a:solidFill>
              <a:effectLst/>
              <a:latin typeface="+mn-lt"/>
              <a:ea typeface="+mn-ea"/>
              <a:cs typeface="+mn-cs"/>
            </a:rPr>
            <a:t>                        "ALIGN_OFFSET_Y": "",</a:t>
          </a:r>
          <a:endParaRPr lang="ko-KR" altLang="ko-KR">
            <a:effectLst/>
          </a:endParaRPr>
        </a:p>
        <a:p>
          <a:pPr eaLnBrk="1" fontAlgn="auto" latinLnBrk="0" hangingPunct="1"/>
          <a:r>
            <a:rPr lang="en-US" altLang="ko-KR" sz="1100">
              <a:solidFill>
                <a:schemeClr val="dk1"/>
              </a:solidFill>
              <a:effectLst/>
              <a:latin typeface="+mn-lt"/>
              <a:ea typeface="+mn-ea"/>
              <a:cs typeface="+mn-cs"/>
            </a:rPr>
            <a:t>                        "ALIGN_OFFSET_T": "",</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endParaRPr lang="ko-KR" altLang="ko-KR">
            <a:effectLst/>
          </a:endParaRP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39</xdr:col>
      <xdr:colOff>0</xdr:colOff>
      <xdr:row>3</xdr:row>
      <xdr:rowOff>0</xdr:rowOff>
    </xdr:from>
    <xdr:to>
      <xdr:col>53</xdr:col>
      <xdr:colOff>46205</xdr:colOff>
      <xdr:row>120</xdr:row>
      <xdr:rowOff>23668</xdr:rowOff>
    </xdr:to>
    <xdr:sp macro="" textlink="">
      <xdr:nvSpPr>
        <xdr:cNvPr id="9" name="직사각형 8">
          <a:extLst>
            <a:ext uri="{FF2B5EF4-FFF2-40B4-BE49-F238E27FC236}">
              <a16:creationId xmlns:a16="http://schemas.microsoft.com/office/drawing/2014/main" id="{00000000-0008-0000-0A00-000009000000}"/>
            </a:ext>
          </a:extLst>
        </xdr:cNvPr>
        <xdr:cNvSpPr/>
      </xdr:nvSpPr>
      <xdr:spPr>
        <a:xfrm>
          <a:off x="26810804" y="621196"/>
          <a:ext cx="9670597" cy="24465646"/>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"TXN_ID":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"inDTName": "IN_DATA",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"outDTName":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"actID": "SPEC_PARA",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"refDS":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"IN_DATA":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"CATEGORY": "SPEC_PARA",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"INSP_RECIPE": "ACF1015I-B1",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"EQP_ID": "A1ALAM031",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"EQP_INSP_ID": "ABCDE",</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"RECIPE_ID" : "E63A"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"INSP_SW_VERSION": "1.01",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"MODIFY_TIME": "20201221091030300",</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"MODIFIER": "ABCD",</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"MODIFIER_REASON": "DENT",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"PARA_INFO":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"PARA_INSP_TYPE": "DIMENSION",</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"PARA_NO" : "1", // </a:t>
          </a:r>
          <a:r>
            <a:rPr lang="ko-KR" altLang="en-US" sz="100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"PARA_CAM_POSITION": "TOP",</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"PARA_CELL_POSITION"</a:t>
          </a:r>
          <a:r>
            <a:rPr lang="en-US" altLang="ko-KR" sz="1000" baseline="0">
              <a:solidFill>
                <a:srgbClr val="FF0000"/>
              </a:solidFill>
              <a:latin typeface="LG스마트체 Regular" panose="020B0600000101010101" pitchFamily="50" charset="-127"/>
              <a:ea typeface="LG스마트체 Regular" panose="020B0600000101010101" pitchFamily="50" charset="-127"/>
            </a:rPr>
            <a:t> : "FRONT"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"PARA_DEFECTION_NAME": "TWA",								</a:t>
          </a:r>
          <a:r>
            <a:rPr lang="en-US" altLang="ko-KR" sz="1000" b="1">
              <a:solidFill>
                <a:srgbClr val="0000FF"/>
              </a:solidFill>
              <a:latin typeface="LG스마트체 Regular" panose="020B0600000101010101" pitchFamily="50" charset="-127"/>
              <a:ea typeface="LG스마트체 Regular" panose="020B0600000101010101" pitchFamily="50" charset="-127"/>
            </a:rPr>
            <a:t>"ROI_SX" : "3766", </a:t>
          </a:r>
          <a:r>
            <a:rPr lang="en-US" altLang="ko-KR" sz="1000" b="1">
              <a:solidFill>
                <a:srgbClr val="FF0000"/>
              </a:solidFill>
              <a:latin typeface="LG스마트체 Regular" panose="020B0600000101010101" pitchFamily="50" charset="-127"/>
              <a:ea typeface="LG스마트체 Regular" panose="020B0600000101010101" pitchFamily="50" charset="-127"/>
            </a:rPr>
            <a:t>/</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해당부분부터는 업체별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정보 기입</a:t>
          </a:r>
          <a:endParaRPr lang="en-US" altLang="ko-KR" sz="1000" b="1">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b="1">
              <a:solidFill>
                <a:srgbClr val="FF0000"/>
              </a:solidFill>
              <a:latin typeface="LG스마트체 Regular" panose="020B0600000101010101" pitchFamily="50" charset="-127"/>
              <a:ea typeface="LG스마트체 Regular" panose="020B0600000101010101" pitchFamily="50" charset="-127"/>
            </a:rPr>
            <a:t>						</a:t>
          </a:r>
          <a:r>
            <a:rPr lang="en-US" altLang="ko-KR" sz="1000" b="1">
              <a:solidFill>
                <a:srgbClr val="0000FF"/>
              </a:solidFill>
              <a:latin typeface="LG스마트체 Regular" panose="020B0600000101010101" pitchFamily="50" charset="-127"/>
              <a:ea typeface="LG스마트체 Regular" panose="020B0600000101010101" pitchFamily="50" charset="-127"/>
            </a:rPr>
            <a:t>"ROI_SY" : "4646",</a:t>
          </a:r>
        </a:p>
        <a:p>
          <a:pPr algn="l"/>
          <a:r>
            <a:rPr lang="en-US" altLang="ko-KR" sz="1000" b="1">
              <a:solidFill>
                <a:srgbClr val="0000FF"/>
              </a:solidFill>
              <a:latin typeface="LG스마트체 Regular" panose="020B0600000101010101" pitchFamily="50" charset="-127"/>
              <a:ea typeface="LG스마트체 Regular" panose="020B0600000101010101" pitchFamily="50" charset="-127"/>
            </a:rPr>
            <a:t>						"ROI_EX" : "250",</a:t>
          </a:r>
        </a:p>
        <a:p>
          <a:pPr algn="l"/>
          <a:r>
            <a:rPr lang="en-US" altLang="ko-KR" sz="1000" b="1">
              <a:solidFill>
                <a:srgbClr val="0000FF"/>
              </a:solidFill>
              <a:latin typeface="LG스마트체 Regular" panose="020B0600000101010101" pitchFamily="50" charset="-127"/>
              <a:ea typeface="LG스마트체 Regular" panose="020B0600000101010101" pitchFamily="50" charset="-127"/>
            </a:rPr>
            <a:t>						"ROI_EY" : "650" ,</a:t>
          </a:r>
          <a:endParaRPr lang="ko-KR" altLang="en-US" sz="1000">
            <a:solidFill>
              <a:srgbClr val="FF0000"/>
            </a:solidFill>
            <a:latin typeface="LG스마트체 Regular" panose="020B0600000101010101" pitchFamily="50" charset="-127"/>
            <a:ea typeface="LG스마트체 Regular" panose="020B0600000101010101" pitchFamily="50" charset="-127"/>
          </a:endParaRPr>
        </a:p>
        <a:p>
          <a:pPr algn="l"/>
          <a:r>
            <a:rPr lang="ko-KR" altLang="en-US"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"USE_MULTI_ROI":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"USE_MULTI_ROI":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가변</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"PARA_INSP_TYPE": "DIMENSION",</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"PARA_NO" : "1", //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"PARA_CAM_POSITION": "TOP",</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"PARA_CELL_POSITION" : "FRONT", // </a:t>
          </a:r>
          <a:r>
            <a:rPr lang="ko-KR" altLang="en-US" sz="100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"PARA_DEFECTION_NAME": "TCSS",</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rgbClr val="0000FF"/>
              </a:solidFill>
              <a:latin typeface="LG스마트체 Regular" panose="020B0600000101010101" pitchFamily="50" charset="-127"/>
              <a:ea typeface="LG스마트체 Regular" panose="020B0600000101010101" pitchFamily="50" charset="-127"/>
            </a:rPr>
            <a:t>						"ROI_SX" : "3766",  </a:t>
          </a:r>
          <a:r>
            <a:rPr lang="en-US" altLang="ko-KR" sz="1000" b="1">
              <a:solidFill>
                <a:srgbClr val="FF0000"/>
              </a:solidFill>
              <a:effectLst/>
              <a:latin typeface="LG스마트체 Regular" panose="020B0600000101010101" pitchFamily="50" charset="-127"/>
              <a:ea typeface="LG스마트체 Regular" panose="020B0600000101010101" pitchFamily="50" charset="-127"/>
              <a:cs typeface="+mn-cs"/>
            </a:rPr>
            <a:t>/</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해당부분부터는 업체별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정보 기입</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"ROI_SY" : "4646",</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"ROI_EX" : "250",</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"ROI_EY" : "650",</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중략</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"SPEC_INFO":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"SPEC_INSP_TYPE":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"SPEC_CAM_POSITION"</a:t>
          </a:r>
          <a:r>
            <a:rPr lang="en-US" altLang="ko-KR" sz="1000" baseline="0">
              <a:solidFill>
                <a:srgbClr val="FF0000"/>
              </a:solidFill>
              <a:latin typeface="LG스마트체 Regular" panose="020B0600000101010101" pitchFamily="50" charset="-127"/>
              <a:ea typeface="LG스마트체 Regular" panose="020B0600000101010101" pitchFamily="50" charset="-127"/>
            </a:rPr>
            <a:t> : "NA"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baseline="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baseline="0">
              <a:solidFill>
                <a:srgbClr val="FF0000"/>
              </a:solidFill>
              <a:latin typeface="LG스마트체 Regular" panose="020B0600000101010101" pitchFamily="50" charset="-127"/>
              <a:ea typeface="LG스마트체 Regular" panose="020B0600000101010101" pitchFamily="50" charset="-127"/>
            </a:rPr>
            <a:t>						"SPEC_CELL_POSITION" : ""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"SPEC_DETECTION_NAME" :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0000FF"/>
              </a:solidFill>
              <a:latin typeface="LG스마트체 Regular" panose="020B0600000101010101" pitchFamily="50" charset="-127"/>
              <a:ea typeface="LG스마트체 Regular" panose="020B0600000101010101" pitchFamily="50" charset="-127"/>
            </a:rPr>
            <a:t>"SPEC_USL": "",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이후 자유형식 기입</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0000FF"/>
              </a:solidFill>
              <a:latin typeface="LG스마트체 Regular" panose="020B0600000101010101" pitchFamily="50" charset="-127"/>
              <a:ea typeface="LG스마트체 Regular" panose="020B0600000101010101" pitchFamily="50" charset="-127"/>
            </a:rPr>
            <a:t>"SPEC_LSL" : "",</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"SPEC_OFFSET" :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가변</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"SYSTEM_PARA":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"SYSTEM_CLASSIFICATION" : "TOP_1" //... CAM_NUM  OR ALL</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"ADJUST_PATH":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"CAMERA_NAME":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"CAMERA_SERIAL_NO":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"DATA RETENTION PERIOD":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"DEBUG_IMG_MODE":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"GUIDE_LINE_LOWER":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"GUIDE_LINE_UPPER":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"LIGHT_BAUD_RATE": "",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"LIGHT_PORT_NO":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"LOG_WRITE_LEVEL":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"ORIGIN_NG":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"ORIGIN_OK":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"PLC_STATION_NO":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"RESULT_IMG_NG":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"RESULT_IMG_OK":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"RESULT_QUALITY":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"RESULT_RESIZE":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"SIMULATION_MODE":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"USE_BARCODE_LOGIN":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"USE_DECIMAL_2POINT":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"USE_INSPECT":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"USE_JUDGEMENT":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"USE_PLC_API":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"USE_SPC++":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xdr:txBody>
    </xdr:sp>
    <xdr:clientData/>
  </xdr:twoCellAnchor>
  <xdr:twoCellAnchor>
    <xdr:from>
      <xdr:col>53</xdr:col>
      <xdr:colOff>676275</xdr:colOff>
      <xdr:row>3</xdr:row>
      <xdr:rowOff>0</xdr:rowOff>
    </xdr:from>
    <xdr:to>
      <xdr:col>63</xdr:col>
      <xdr:colOff>581025</xdr:colOff>
      <xdr:row>26</xdr:row>
      <xdr:rowOff>19050</xdr:rowOff>
    </xdr:to>
    <xdr:sp macro="" textlink="">
      <xdr:nvSpPr>
        <xdr:cNvPr id="5" name="직사각형 4">
          <a:extLst>
            <a:ext uri="{FF2B5EF4-FFF2-40B4-BE49-F238E27FC236}">
              <a16:creationId xmlns:a16="http://schemas.microsoft.com/office/drawing/2014/main" id="{00000000-0008-0000-0A00-000005000000}"/>
            </a:ext>
          </a:extLst>
        </xdr:cNvPr>
        <xdr:cNvSpPr/>
      </xdr:nvSpPr>
      <xdr:spPr>
        <a:xfrm>
          <a:off x="37023675" y="628650"/>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"ALARM_FLAG": "TRUE",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"20220205185059533",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0000FF"/>
              </a:solidFill>
              <a:effectLst/>
              <a:uLnTx/>
              <a:uFillTx/>
              <a:latin typeface="+mn-lt"/>
              <a:ea typeface="+mn-ea"/>
              <a:cs typeface="+mn-cs"/>
            </a:rPr>
            <a:t>         "ALARM_LEVEL": "LIGHT",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"666",</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"CONTINUE_NG_ALARM",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"ALARM_ALL_RESET_FLAG":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53</xdr:col>
      <xdr:colOff>666750</xdr:colOff>
      <xdr:row>28</xdr:row>
      <xdr:rowOff>66675</xdr:rowOff>
    </xdr:from>
    <xdr:to>
      <xdr:col>63</xdr:col>
      <xdr:colOff>571500</xdr:colOff>
      <xdr:row>52</xdr:row>
      <xdr:rowOff>85725</xdr:rowOff>
    </xdr:to>
    <xdr:sp macro="" textlink="">
      <xdr:nvSpPr>
        <xdr:cNvPr id="10" name="직사각형 9">
          <a:extLst>
            <a:ext uri="{FF2B5EF4-FFF2-40B4-BE49-F238E27FC236}">
              <a16:creationId xmlns:a16="http://schemas.microsoft.com/office/drawing/2014/main" id="{00000000-0008-0000-0A00-00000A000000}"/>
            </a:ext>
          </a:extLst>
        </xdr:cNvPr>
        <xdr:cNvSpPr/>
      </xdr:nvSpPr>
      <xdr:spPr>
        <a:xfrm>
          <a:off x="37014150" y="6143625"/>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FF0000"/>
              </a:solidFill>
              <a:effectLst/>
              <a:uLnTx/>
              <a:uFillTx/>
              <a:latin typeface="+mn-lt"/>
              <a:ea typeface="+mn-ea"/>
              <a:cs typeface="+mn-cs"/>
            </a:rPr>
            <a:t>"ALARM_FLAG":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0000FF"/>
              </a:solidFill>
              <a:effectLst/>
              <a:uLnTx/>
              <a:uFillTx/>
              <a:latin typeface="+mn-lt"/>
              <a:ea typeface="+mn-ea"/>
              <a:cs typeface="+mn-cs"/>
            </a:rPr>
            <a:t>"ALARM_LEVEL": "LIGHT",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"666",</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"CONTINUE_NG_ALARM",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FF0000"/>
              </a:solidFill>
              <a:effectLst/>
              <a:uLnTx/>
              <a:uFillTx/>
              <a:latin typeface="+mn-lt"/>
              <a:ea typeface="+mn-ea"/>
              <a:cs typeface="+mn-cs"/>
            </a:rPr>
            <a:t>"ALARM_ALL_RESET_FLAG":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"20220205185059685"</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54</xdr:col>
      <xdr:colOff>0</xdr:colOff>
      <xdr:row>54</xdr:row>
      <xdr:rowOff>0</xdr:rowOff>
    </xdr:from>
    <xdr:to>
      <xdr:col>63</xdr:col>
      <xdr:colOff>590550</xdr:colOff>
      <xdr:row>78</xdr:row>
      <xdr:rowOff>19050</xdr:rowOff>
    </xdr:to>
    <xdr:sp macro="" textlink="">
      <xdr:nvSpPr>
        <xdr:cNvPr id="11" name="직사각형 10">
          <a:extLst>
            <a:ext uri="{FF2B5EF4-FFF2-40B4-BE49-F238E27FC236}">
              <a16:creationId xmlns:a16="http://schemas.microsoft.com/office/drawing/2014/main" id="{00000000-0008-0000-0A00-00000B000000}"/>
            </a:ext>
          </a:extLst>
        </xdr:cNvPr>
        <xdr:cNvSpPr/>
      </xdr:nvSpPr>
      <xdr:spPr>
        <a:xfrm>
          <a:off x="37033200" y="11525250"/>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"ALARM_LEVEL":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"ALARM_ALL_RESET_FLAG": "TRUE",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"20220205185040290"</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64</xdr:col>
      <xdr:colOff>0</xdr:colOff>
      <xdr:row>3</xdr:row>
      <xdr:rowOff>0</xdr:rowOff>
    </xdr:from>
    <xdr:to>
      <xdr:col>84</xdr:col>
      <xdr:colOff>661309</xdr:colOff>
      <xdr:row>660</xdr:row>
      <xdr:rowOff>85725</xdr:rowOff>
    </xdr:to>
    <xdr:sp macro="" textlink="">
      <xdr:nvSpPr>
        <xdr:cNvPr id="12" name="사각형: 둥근 모서리 11">
          <a:extLst>
            <a:ext uri="{FF2B5EF4-FFF2-40B4-BE49-F238E27FC236}">
              <a16:creationId xmlns:a16="http://schemas.microsoft.com/office/drawing/2014/main" id="{DFCA3A36-BB3C-483A-A857-179298F6875B}"/>
            </a:ext>
          </a:extLst>
        </xdr:cNvPr>
        <xdr:cNvSpPr/>
      </xdr:nvSpPr>
      <xdr:spPr>
        <a:xfrm>
          <a:off x="43891200" y="628650"/>
          <a:ext cx="14377309" cy="137969625"/>
        </a:xfrm>
        <a:prstGeom prst="roundRect">
          <a:avLst>
            <a:gd name="adj" fmla="val 1215"/>
          </a:avLst>
        </a:prstGeom>
        <a:solidFill>
          <a:schemeClr val="tx2">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a:t>
          </a:r>
        </a:p>
        <a:p>
          <a:pPr algn="l"/>
          <a:r>
            <a:rPr lang="en-US" altLang="ko-KR" sz="1100">
              <a:solidFill>
                <a:sysClr val="windowText" lastClr="000000"/>
              </a:solidFill>
            </a:rPr>
            <a:t>	"TXN_ID": "",</a:t>
          </a:r>
        </a:p>
        <a:p>
          <a:pPr algn="l"/>
          <a:r>
            <a:rPr lang="en-US" altLang="ko-KR" sz="1100">
              <a:solidFill>
                <a:sysClr val="windowText" lastClr="000000"/>
              </a:solidFill>
            </a:rPr>
            <a:t>	"inDTName": "IN_DATA",</a:t>
          </a:r>
        </a:p>
        <a:p>
          <a:pPr algn="l"/>
          <a:r>
            <a:rPr lang="en-US" altLang="ko-KR" sz="1100">
              <a:solidFill>
                <a:sysClr val="windowText" lastClr="000000"/>
              </a:solidFill>
            </a:rPr>
            <a:t>	"outDTName": "",</a:t>
          </a:r>
        </a:p>
        <a:p>
          <a:pPr algn="l"/>
          <a:r>
            <a:rPr lang="en-US" altLang="ko-KR" sz="1100">
              <a:solidFill>
                <a:sysClr val="windowText" lastClr="000000"/>
              </a:solidFill>
            </a:rPr>
            <a:t>	"actID": "INSPECTION",</a:t>
          </a:r>
        </a:p>
        <a:p>
          <a:pPr algn="l"/>
          <a:r>
            <a:rPr lang="en-US" altLang="ko-KR" sz="1100">
              <a:solidFill>
                <a:sysClr val="windowText" lastClr="000000"/>
              </a:solidFill>
            </a:rPr>
            <a:t>	"refDS": {</a:t>
          </a:r>
        </a:p>
        <a:p>
          <a:pPr algn="l"/>
          <a:r>
            <a:rPr lang="en-US" altLang="ko-KR" sz="1100">
              <a:solidFill>
                <a:sysClr val="windowText" lastClr="000000"/>
              </a:solidFill>
            </a:rPr>
            <a:t>		"IN_DATA": [</a:t>
          </a:r>
        </a:p>
        <a:p>
          <a:pPr algn="l"/>
          <a:r>
            <a:rPr lang="en-US" altLang="ko-KR" sz="1100">
              <a:solidFill>
                <a:sysClr val="windowText" lastClr="000000"/>
              </a:solidFill>
            </a:rPr>
            <a:t>			{</a:t>
          </a:r>
        </a:p>
        <a:p>
          <a:pPr algn="l"/>
          <a:r>
            <a:rPr lang="en-US" altLang="ko-KR" sz="1100">
              <a:solidFill>
                <a:sysClr val="windowText" lastClr="000000"/>
              </a:solidFill>
            </a:rPr>
            <a:t>				"CATEGORY": "INSP",</a:t>
          </a:r>
        </a:p>
        <a:p>
          <a:pPr algn="l"/>
          <a:r>
            <a:rPr lang="en-US" altLang="ko-KR" sz="1100">
              <a:solidFill>
                <a:sysClr val="windowText" lastClr="000000"/>
              </a:solidFill>
            </a:rPr>
            <a:t>				"VISION_INPUT_TIME": "20220531204144786",</a:t>
          </a:r>
        </a:p>
        <a:p>
          <a:pPr algn="l"/>
          <a:r>
            <a:rPr lang="en-US" altLang="ko-KR" sz="1100">
              <a:solidFill>
                <a:sysClr val="windowText" lastClr="000000"/>
              </a:solidFill>
            </a:rPr>
            <a:t>				"VISION_OUTPUT_TIME": "20220531204144810",</a:t>
          </a:r>
        </a:p>
        <a:p>
          <a:pPr algn="l"/>
          <a:r>
            <a:rPr lang="en-US" altLang="ko-KR" sz="1100">
              <a:solidFill>
                <a:sysClr val="windowText" lastClr="000000"/>
              </a:solidFill>
            </a:rPr>
            <a:t>				"INSP_PROCESSING_TIME": "0.024",</a:t>
          </a:r>
        </a:p>
        <a:p>
          <a:pPr algn="l"/>
          <a:r>
            <a:rPr lang="en-US" altLang="ko-KR" sz="1100">
              <a:solidFill>
                <a:sysClr val="windowText" lastClr="000000"/>
              </a:solidFill>
            </a:rPr>
            <a:t>				"INSP_TACTTIME": "0.024",</a:t>
          </a:r>
        </a:p>
        <a:p>
          <a:pPr algn="l"/>
          <a:r>
            <a:rPr lang="en-US" altLang="ko-KR" sz="1100">
              <a:solidFill>
                <a:sysClr val="windowText" lastClr="000000"/>
              </a:solidFill>
            </a:rPr>
            <a:t>				"RECIPE_ID": "E63F",</a:t>
          </a:r>
        </a:p>
        <a:p>
          <a:pPr algn="l"/>
          <a:r>
            <a:rPr lang="en-US" altLang="ko-KR" sz="1100">
              <a:solidFill>
                <a:sysClr val="windowText" lastClr="000000"/>
              </a:solidFill>
            </a:rPr>
            <a:t>				"NG_OUT": "Y",</a:t>
          </a:r>
        </a:p>
        <a:p>
          <a:pPr algn="l"/>
          <a:r>
            <a:rPr lang="en-US" altLang="ko-KR" sz="1100">
              <a:solidFill>
                <a:sysClr val="windowText" lastClr="000000"/>
              </a:solidFill>
            </a:rPr>
            <a:t>				"EQP_ID": "N3ALNS113",</a:t>
          </a:r>
        </a:p>
        <a:p>
          <a:pPr algn="l"/>
          <a:r>
            <a:rPr lang="en-US" altLang="ko-KR" sz="1100">
              <a:solidFill>
                <a:sysClr val="windowText" lastClr="000000"/>
              </a:solidFill>
            </a:rPr>
            <a:t>				"EQP_INSP_ID": "N3ALNS113-03",</a:t>
          </a:r>
        </a:p>
        <a:p>
          <a:pPr algn="l"/>
          <a:r>
            <a:rPr lang="en-US" altLang="ko-KR" sz="1100">
              <a:solidFill>
                <a:sysClr val="windowText" lastClr="000000"/>
              </a:solidFill>
            </a:rPr>
            <a:t>				"PROCESS_GROUP": "ASSEMBLY",</a:t>
          </a:r>
        </a:p>
        <a:p>
          <a:pPr algn="l"/>
          <a:r>
            <a:rPr lang="en-US" altLang="ko-KR" sz="1100">
              <a:solidFill>
                <a:sysClr val="windowText" lastClr="000000"/>
              </a:solidFill>
            </a:rPr>
            <a:t>				"PROCESS_NAME": "LAM",</a:t>
          </a:r>
        </a:p>
        <a:p>
          <a:pPr algn="l"/>
          <a:r>
            <a:rPr lang="en-US" altLang="ko-KR" sz="1100">
              <a:solidFill>
                <a:sysClr val="windowText" lastClr="000000"/>
              </a:solidFill>
            </a:rPr>
            <a:t>				"LINE_NUMBER": "1",</a:t>
          </a:r>
        </a:p>
        <a:p>
          <a:pPr algn="l"/>
          <a:r>
            <a:rPr lang="en-US" altLang="ko-KR" sz="1100">
              <a:solidFill>
                <a:sysClr val="windowText" lastClr="000000"/>
              </a:solidFill>
            </a:rPr>
            <a:t>				"MACHINE_NUMBER": "3",</a:t>
          </a:r>
        </a:p>
        <a:p>
          <a:pPr algn="l"/>
          <a:r>
            <a:rPr lang="en-US" altLang="ko-KR" sz="1100">
              <a:solidFill>
                <a:sysClr val="windowText" lastClr="000000"/>
              </a:solidFill>
            </a:rPr>
            <a:t>				"LANE_NUMBER": "1",</a:t>
          </a:r>
        </a:p>
        <a:p>
          <a:pPr algn="l"/>
          <a:r>
            <a:rPr lang="en-US" altLang="ko-KR" sz="1100">
              <a:solidFill>
                <a:sysClr val="windowText" lastClr="000000"/>
              </a:solidFill>
            </a:rPr>
            <a:t>				"VISION_TYPE": "LAMI-FINAL",</a:t>
          </a:r>
        </a:p>
        <a:p>
          <a:pPr algn="l"/>
          <a:r>
            <a:rPr lang="en-US" altLang="ko-KR" sz="1100">
              <a:solidFill>
                <a:sysClr val="windowText" lastClr="000000"/>
              </a:solidFill>
            </a:rPr>
            <a:t>				"PROCESS_DIRECTION": "RIGHT",</a:t>
          </a:r>
        </a:p>
        <a:p>
          <a:pPr algn="l"/>
          <a:r>
            <a:rPr lang="en-US" altLang="ko-KR" sz="1100">
              <a:solidFill>
                <a:sysClr val="windowText" lastClr="000000"/>
              </a:solidFill>
            </a:rPr>
            <a:t>				"LOT_ID": "UBEU21LMC3",</a:t>
          </a:r>
        </a:p>
        <a:p>
          <a:pPr algn="l"/>
          <a:r>
            <a:rPr lang="en-US" altLang="ko-KR" sz="1100">
              <a:solidFill>
                <a:sysClr val="windowText" lastClr="000000"/>
              </a:solidFill>
            </a:rPr>
            <a:t>				"CELL_ID": "BCFU0120Yz",</a:t>
          </a:r>
        </a:p>
        <a:p>
          <a:pPr algn="l"/>
          <a:r>
            <a:rPr lang="en-US" altLang="ko-KR" sz="1100">
              <a:solidFill>
                <a:sysClr val="windowText" lastClr="000000"/>
              </a:solidFill>
            </a:rPr>
            <a:t>				"CELL_COUNT_NO": "77",</a:t>
          </a:r>
        </a:p>
        <a:p>
          <a:pPr algn="l"/>
          <a:r>
            <a:rPr lang="en-US" altLang="ko-KR" sz="1100">
              <a:solidFill>
                <a:sysClr val="windowText" lastClr="000000"/>
              </a:solidFill>
            </a:rPr>
            <a:t>				"VIRTUAL_CELL_ID": "BCFU0120Yz",</a:t>
          </a:r>
        </a:p>
        <a:p>
          <a:pPr algn="l"/>
          <a:r>
            <a:rPr lang="en-US" altLang="ko-KR" sz="1100">
              <a:solidFill>
                <a:sysClr val="windowText" lastClr="000000"/>
              </a:solidFill>
            </a:rPr>
            <a:t>				"CELL_FINAL_JUDGE": "NG",</a:t>
          </a:r>
        </a:p>
        <a:p>
          <a:pPr algn="l"/>
          <a:r>
            <a:rPr lang="en-US" altLang="ko-KR" sz="1100">
              <a:solidFill>
                <a:srgbClr val="FF0000"/>
              </a:solidFill>
            </a:rPr>
            <a:t>				"SUB_DATA_CODE": "1",</a:t>
          </a:r>
        </a:p>
        <a:p>
          <a:pPr algn="l"/>
          <a:r>
            <a:rPr lang="en-US" altLang="ko-KR" sz="1100">
              <a:solidFill>
                <a:srgbClr val="FF0000"/>
              </a:solidFill>
            </a:rPr>
            <a:t>				"SUB_VISION_TYPE": "SHOULDER",</a:t>
          </a:r>
        </a:p>
        <a:p>
          <a:pPr algn="l"/>
          <a:r>
            <a:rPr lang="en-US" altLang="ko-KR" sz="1100">
              <a:solidFill>
                <a:srgbClr val="FF0000"/>
              </a:solidFill>
            </a:rPr>
            <a:t>				"SUB_FLAG": "0",</a:t>
          </a:r>
        </a:p>
        <a:p>
          <a:pPr algn="l"/>
          <a:r>
            <a:rPr lang="en-US" altLang="ko-KR" sz="1100">
              <a:solidFill>
                <a:sysClr val="windowText" lastClr="000000"/>
              </a:solidFill>
            </a:rPr>
            <a:t>				"IQ_INFO": [</a:t>
          </a:r>
        </a:p>
        <a:p>
          <a:pPr algn="l"/>
          <a:r>
            <a:rPr lang="en-US" altLang="ko-KR" sz="1100">
              <a:solidFill>
                <a:sysClr val="windowText" lastClr="000000"/>
              </a:solidFill>
            </a:rPr>
            <a:t>					{</a:t>
          </a:r>
        </a:p>
        <a:p>
          <a:pPr algn="l"/>
          <a:r>
            <a:rPr lang="en-US" altLang="ko-KR" sz="1100">
              <a:solidFill>
                <a:sysClr val="windowText" lastClr="000000"/>
              </a:solidFill>
            </a:rPr>
            <a:t>						"IQ_CAMERA_LOCATION": "TOP",</a:t>
          </a:r>
        </a:p>
        <a:p>
          <a:pPr algn="l"/>
          <a:r>
            <a:rPr lang="en-US" altLang="ko-KR" sz="1100">
              <a:solidFill>
                <a:sysClr val="windowText" lastClr="000000"/>
              </a:solidFill>
            </a:rPr>
            <a:t>						"IQ_CAMERA_NUMBER": "1",</a:t>
          </a:r>
        </a:p>
        <a:p>
          <a:pPr algn="l"/>
          <a:r>
            <a:rPr lang="en-US" altLang="ko-KR" sz="1100">
              <a:solidFill>
                <a:sysClr val="windowText" lastClr="000000"/>
              </a:solidFill>
            </a:rPr>
            <a:t>						"IQ_SCREEN_NUMBER": "1",</a:t>
          </a:r>
        </a:p>
        <a:p>
          <a:pPr algn="l"/>
          <a:r>
            <a:rPr lang="en-US" altLang="ko-KR" sz="1100">
              <a:solidFill>
                <a:sysClr val="windowText" lastClr="000000"/>
              </a:solidFill>
            </a:rPr>
            <a:t>						"IQ_CELL_POSITION": "FRONT",</a:t>
          </a:r>
        </a:p>
        <a:p>
          <a:pPr algn="l"/>
          <a:r>
            <a:rPr lang="en-US" altLang="ko-KR" sz="1100">
              <a:solidFill>
                <a:sysClr val="windowText" lastClr="000000"/>
              </a:solidFill>
            </a:rPr>
            <a:t>						"IQ_SCREEN_IMAGE_SIZE_X": "4704",</a:t>
          </a:r>
        </a:p>
        <a:p>
          <a:pPr algn="l"/>
          <a:r>
            <a:rPr lang="en-US" altLang="ko-KR" sz="1100">
              <a:solidFill>
                <a:sysClr val="windowText" lastClr="000000"/>
              </a:solidFill>
            </a:rPr>
            <a:t>						"IQ_SCREEN_IMAGE_SIZE_Y": "5120",</a:t>
          </a:r>
        </a:p>
        <a:p>
          <a:pPr algn="l"/>
          <a:r>
            <a:rPr lang="en-US" altLang="ko-KR" sz="1100">
              <a:solidFill>
                <a:sysClr val="windowText" lastClr="000000"/>
              </a:solidFill>
            </a:rPr>
            <a:t>						"IQ_FOCUS_VALUE": "1.000",</a:t>
          </a:r>
        </a:p>
        <a:p>
          <a:pPr algn="l"/>
          <a:r>
            <a:rPr lang="en-US" altLang="ko-KR" sz="1100">
              <a:solidFill>
                <a:sysClr val="windowText" lastClr="000000"/>
              </a:solidFill>
            </a:rPr>
            <a:t>						"IQ_BRIGHT_VALUE": "0.000",</a:t>
          </a:r>
        </a:p>
        <a:p>
          <a:pPr algn="l"/>
          <a:r>
            <a:rPr lang="en-US" altLang="ko-KR" sz="1100">
              <a:solidFill>
                <a:sysClr val="windowText" lastClr="000000"/>
              </a:solidFill>
            </a:rPr>
            <a:t>						"IQ_RESOL_X_VALUE": "0.083",</a:t>
          </a:r>
        </a:p>
        <a:p>
          <a:pPr algn="l"/>
          <a:r>
            <a:rPr lang="en-US" altLang="ko-KR" sz="1100">
              <a:solidFill>
                <a:sysClr val="windowText" lastClr="000000"/>
              </a:solidFill>
            </a:rPr>
            <a:t>						"IQ_RESOL_Y_VALUE": "0.082",</a:t>
          </a:r>
        </a:p>
        <a:p>
          <a:pPr algn="l"/>
          <a:r>
            <a:rPr lang="en-US" altLang="ko-KR" sz="1100">
              <a:solidFill>
                <a:sysClr val="windowText" lastClr="000000"/>
              </a:solidFill>
            </a:rPr>
            <a:t>						"IQ_CAM_ANGLE_VALUE": "0.000",</a:t>
          </a:r>
        </a:p>
        <a:p>
          <a:pPr algn="l"/>
          <a:r>
            <a:rPr lang="en-US" altLang="ko-KR" sz="1100">
              <a:solidFill>
                <a:sysClr val="windowText" lastClr="000000"/>
              </a:solidFill>
            </a:rPr>
            <a:t>						"IQ_CAMERA_GAIN": "1.000",</a:t>
          </a:r>
        </a:p>
        <a:p>
          <a:pPr algn="l"/>
          <a:r>
            <a:rPr lang="en-US" altLang="ko-KR" sz="1100">
              <a:solidFill>
                <a:sysClr val="windowText" lastClr="000000"/>
              </a:solidFill>
            </a:rPr>
            <a:t>						"IQ_EXPOSURE_TIME": "100.000",</a:t>
          </a:r>
        </a:p>
        <a:p>
          <a:pPr algn="l"/>
          <a:r>
            <a:rPr lang="en-US" altLang="ko-KR" sz="1100">
              <a:solidFill>
                <a:sysClr val="windowText" lastClr="000000"/>
              </a:solidFill>
            </a:rPr>
            <a:t>						"IMAGE_JUDGE": "NG",</a:t>
          </a:r>
        </a:p>
        <a:p>
          <a:pPr algn="l"/>
          <a:r>
            <a:rPr lang="en-US" altLang="ko-KR" sz="1100">
              <a:solidFill>
                <a:sysClr val="windowText" lastClr="000000"/>
              </a:solidFill>
            </a:rPr>
            <a:t>						"IMAGE_FILE_NAME": "LAMI-FINAL_20220531204144810_N3ALNS113_UBEU21LMC3_BCFU0120Yz,BCFU0120Z0_TOP_1_1_NG,NG_NG,NG.JPG"</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"DIMENSION_JUDGE_RESULT": "NG",</a:t>
          </a:r>
        </a:p>
        <a:p>
          <a:pPr algn="l"/>
          <a:r>
            <a:rPr lang="en-US" altLang="ko-KR" sz="1100">
              <a:solidFill>
                <a:sysClr val="windowText" lastClr="000000"/>
              </a:solidFill>
            </a:rPr>
            <a:t>				"TOTAL_DIMENSION_NG_COUNT": "4",</a:t>
          </a:r>
        </a:p>
        <a:p>
          <a:pPr algn="l"/>
          <a:r>
            <a:rPr lang="en-US" altLang="ko-KR" sz="1100">
              <a:solidFill>
                <a:sysClr val="windowText" lastClr="000000"/>
              </a:solidFill>
            </a:rPr>
            <a:t>				"DIMENSION_REASON_ALL": [</a:t>
          </a:r>
        </a:p>
        <a:p>
          <a:pPr algn="l"/>
          <a:r>
            <a:rPr lang="en-US" altLang="ko-KR" sz="1100">
              <a:solidFill>
                <a:sysClr val="windowText" lastClr="000000"/>
              </a:solidFill>
            </a:rPr>
            <a:t>					"AC_1",</a:t>
          </a:r>
        </a:p>
        <a:p>
          <a:pPr algn="l"/>
          <a:r>
            <a:rPr lang="en-US" altLang="ko-KR" sz="1100">
              <a:solidFill>
                <a:sysClr val="windowText" lastClr="000000"/>
              </a:solidFill>
            </a:rPr>
            <a:t>					"AC_2",</a:t>
          </a:r>
        </a:p>
        <a:p>
          <a:pPr algn="l"/>
          <a:r>
            <a:rPr lang="en-US" altLang="ko-KR" sz="1100">
              <a:solidFill>
                <a:sysClr val="windowText" lastClr="000000"/>
              </a:solidFill>
            </a:rPr>
            <a:t>					"AC_3",</a:t>
          </a:r>
        </a:p>
        <a:p>
          <a:pPr algn="l"/>
          <a:r>
            <a:rPr lang="en-US" altLang="ko-KR" sz="1100">
              <a:solidFill>
                <a:sysClr val="windowText" lastClr="000000"/>
              </a:solidFill>
            </a:rPr>
            <a:t>					"AC_4"</a:t>
          </a:r>
        </a:p>
        <a:p>
          <a:pPr algn="l"/>
          <a:r>
            <a:rPr lang="en-US" altLang="ko-KR" sz="1100">
              <a:solidFill>
                <a:sysClr val="windowText" lastClr="000000"/>
              </a:solidFill>
            </a:rPr>
            <a:t>				],</a:t>
          </a:r>
        </a:p>
        <a:p>
          <a:pPr algn="l"/>
          <a:r>
            <a:rPr lang="en-US" altLang="ko-KR" sz="1100">
              <a:solidFill>
                <a:sysClr val="windowText" lastClr="000000"/>
              </a:solidFill>
            </a:rPr>
            <a:t>				"DIMENSION_REASON_MAIN": "AC_1",</a:t>
          </a:r>
        </a:p>
        <a:p>
          <a:pPr algn="l"/>
          <a:r>
            <a:rPr lang="en-US" altLang="ko-KR" sz="1100">
              <a:solidFill>
                <a:sysClr val="windowText" lastClr="000000"/>
              </a:solidFill>
            </a:rPr>
            <a:t>				"DIMENSION_MAIN_NG_VALUE": "2.184",</a:t>
          </a:r>
        </a:p>
        <a:p>
          <a:pPr algn="l"/>
          <a:r>
            <a:rPr lang="en-US" altLang="ko-KR" sz="1100">
              <a:solidFill>
                <a:sysClr val="windowText" lastClr="000000"/>
              </a:solidFill>
            </a:rPr>
            <a:t>				"DIMENSION_INFO": [</a:t>
          </a:r>
        </a:p>
        <a:p>
          <a:pPr algn="l"/>
          <a:r>
            <a:rPr lang="en-US" altLang="ko-KR" sz="1100">
              <a:solidFill>
                <a:sysClr val="windowText" lastClr="000000"/>
              </a:solidFill>
            </a:rPr>
            <a:t>					{</a:t>
          </a:r>
        </a:p>
        <a:p>
          <a:pPr algn="l"/>
          <a:r>
            <a:rPr lang="en-US" altLang="ko-KR" sz="1100">
              <a:solidFill>
                <a:sysClr val="windowText" lastClr="000000"/>
              </a:solidFill>
            </a:rPr>
            <a:t>						"DIMENSION_NAME": "AC_1",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"2.184",</a:t>
          </a:r>
        </a:p>
        <a:p>
          <a:pPr algn="l"/>
          <a:r>
            <a:rPr lang="en-US" altLang="ko-KR" sz="1100">
              <a:solidFill>
                <a:sysClr val="windowText" lastClr="000000"/>
              </a:solidFill>
            </a:rPr>
            <a:t>						"DIMENSION_START_POINT_X": "3455.548",</a:t>
          </a:r>
        </a:p>
        <a:p>
          <a:pPr algn="l"/>
          <a:r>
            <a:rPr lang="en-US" altLang="ko-KR" sz="1100">
              <a:solidFill>
                <a:sysClr val="windowText" lastClr="000000"/>
              </a:solidFill>
            </a:rPr>
            <a:t>						"DIMENSION_END_POINT_X": "3483.762",</a:t>
          </a:r>
        </a:p>
        <a:p>
          <a:pPr algn="l"/>
          <a:r>
            <a:rPr lang="en-US" altLang="ko-KR" sz="1100">
              <a:solidFill>
                <a:sysClr val="windowText" lastClr="000000"/>
              </a:solidFill>
            </a:rPr>
            <a:t>						"DIMENSION_START_POINT_Y": "990.486",</a:t>
          </a:r>
        </a:p>
        <a:p>
          <a:pPr algn="l"/>
          <a:r>
            <a:rPr lang="en-US" altLang="ko-KR" sz="1100">
              <a:solidFill>
                <a:sysClr val="windowText" lastClr="000000"/>
              </a:solidFill>
            </a:rPr>
            <a:t>						"DIMENSION_END_POINT_Y": "990.507",</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"2.322",</a:t>
          </a:r>
        </a:p>
        <a:p>
          <a:pPr algn="l"/>
          <a:r>
            <a:rPr lang="en-US" altLang="ko-KR" sz="1100">
              <a:solidFill>
                <a:sysClr val="windowText" lastClr="000000"/>
              </a:solidFill>
            </a:rPr>
            <a:t>						"DIMENSION_START_POINT_X": "3460.788",</a:t>
          </a:r>
        </a:p>
        <a:p>
          <a:pPr algn="l"/>
          <a:r>
            <a:rPr lang="en-US" altLang="ko-KR" sz="1100">
              <a:solidFill>
                <a:sysClr val="windowText" lastClr="000000"/>
              </a:solidFill>
            </a:rPr>
            <a:t>						"DIMENSION_END_POINT_X": "3490.311",</a:t>
          </a:r>
        </a:p>
        <a:p>
          <a:pPr algn="l"/>
          <a:r>
            <a:rPr lang="en-US" altLang="ko-KR" sz="1100">
              <a:solidFill>
                <a:sysClr val="windowText" lastClr="000000"/>
              </a:solidFill>
            </a:rPr>
            <a:t>						"DIMENSION_START_POINT_Y": "3999.996",</a:t>
          </a:r>
        </a:p>
        <a:p>
          <a:pPr algn="l"/>
          <a:r>
            <a:rPr lang="en-US" altLang="ko-KR" sz="1100">
              <a:solidFill>
                <a:sysClr val="windowText" lastClr="000000"/>
              </a:solidFill>
            </a:rPr>
            <a:t>						"DIMENSION_END_POINT_Y": "3999.995",</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"0.168",</a:t>
          </a:r>
        </a:p>
        <a:p>
          <a:pPr algn="l"/>
          <a:r>
            <a:rPr lang="en-US" altLang="ko-KR" sz="1100">
              <a:solidFill>
                <a:sysClr val="windowText" lastClr="000000"/>
              </a:solidFill>
            </a:rPr>
            <a:t>						"DIMENSION_START_POINT_X": "2376.693",</a:t>
          </a:r>
        </a:p>
        <a:p>
          <a:pPr algn="l"/>
          <a:r>
            <a:rPr lang="en-US" altLang="ko-KR" sz="1100">
              <a:solidFill>
                <a:sysClr val="windowText" lastClr="000000"/>
              </a:solidFill>
            </a:rPr>
            <a:t>						"DIMENSION_END_POINT_X": "2379.756",</a:t>
          </a:r>
        </a:p>
        <a:p>
          <a:pPr algn="l"/>
          <a:r>
            <a:rPr lang="en-US" altLang="ko-KR" sz="1100">
              <a:solidFill>
                <a:sysClr val="windowText" lastClr="000000"/>
              </a:solidFill>
            </a:rPr>
            <a:t>						"DIMENSION_START_POINT_Y": "3959.506",</a:t>
          </a:r>
        </a:p>
        <a:p>
          <a:pPr algn="l"/>
          <a:r>
            <a:rPr lang="en-US" altLang="ko-KR" sz="1100">
              <a:solidFill>
                <a:sysClr val="windowText" lastClr="000000"/>
              </a:solidFill>
            </a:rPr>
            <a:t>						"DIMENSION_END_POINT_Y": "3959.497",</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"0.126",</a:t>
          </a:r>
        </a:p>
        <a:p>
          <a:pPr algn="l"/>
          <a:r>
            <a:rPr lang="en-US" altLang="ko-KR" sz="1100">
              <a:solidFill>
                <a:sysClr val="windowText" lastClr="000000"/>
              </a:solidFill>
            </a:rPr>
            <a:t>						"DIMENSION_START_POINT_X": "2368.609",</a:t>
          </a:r>
        </a:p>
        <a:p>
          <a:pPr algn="l"/>
          <a:r>
            <a:rPr lang="en-US" altLang="ko-KR" sz="1100">
              <a:solidFill>
                <a:sysClr val="windowText" lastClr="000000"/>
              </a:solidFill>
            </a:rPr>
            <a:t>						"DIMENSION_END_POINT_X": "2371.325",</a:t>
          </a:r>
        </a:p>
        <a:p>
          <a:pPr algn="l"/>
          <a:r>
            <a:rPr lang="en-US" altLang="ko-KR" sz="1100">
              <a:solidFill>
                <a:sysClr val="windowText" lastClr="000000"/>
              </a:solidFill>
            </a:rPr>
            <a:t>						"DIMENSION_START_POINT_Y": "976.001",</a:t>
          </a:r>
        </a:p>
        <a:p>
          <a:pPr algn="l"/>
          <a:r>
            <a:rPr lang="en-US" altLang="ko-KR" sz="1100">
              <a:solidFill>
                <a:sysClr val="windowText" lastClr="000000"/>
              </a:solidFill>
            </a:rPr>
            <a:t>						"DIMENSION_END_POINT_Y": "975.994",</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"1.337",</a:t>
          </a:r>
        </a:p>
        <a:p>
          <a:pPr algn="l"/>
          <a:r>
            <a:rPr lang="en-US" altLang="ko-KR" sz="1100">
              <a:solidFill>
                <a:sysClr val="windowText" lastClr="000000"/>
              </a:solidFill>
            </a:rPr>
            <a:t>						"DIMENSION_START_POINT_X": "3304.499",</a:t>
          </a:r>
        </a:p>
        <a:p>
          <a:pPr algn="l"/>
          <a:r>
            <a:rPr lang="en-US" altLang="ko-KR" sz="1100">
              <a:solidFill>
                <a:sysClr val="windowText" lastClr="000000"/>
              </a:solidFill>
            </a:rPr>
            <a:t>						"DIMENSION_END_POINT_X": "3304.503",</a:t>
          </a:r>
        </a:p>
        <a:p>
          <a:pPr algn="l"/>
          <a:r>
            <a:rPr lang="en-US" altLang="ko-KR" sz="1100">
              <a:solidFill>
                <a:sysClr val="windowText" lastClr="000000"/>
              </a:solidFill>
            </a:rPr>
            <a:t>						"DIMENSION_START_POINT_Y": "4046.448",</a:t>
          </a:r>
        </a:p>
        <a:p>
          <a:pPr algn="l"/>
          <a:r>
            <a:rPr lang="en-US" altLang="ko-KR" sz="1100">
              <a:solidFill>
                <a:sysClr val="windowText" lastClr="000000"/>
              </a:solidFill>
            </a:rPr>
            <a:t>						"DIMENSION_END_POINT_Y": "4062.504",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"1.612",</a:t>
          </a:r>
        </a:p>
        <a:p>
          <a:pPr algn="l"/>
          <a:r>
            <a:rPr lang="en-US" altLang="ko-KR" sz="1100">
              <a:solidFill>
                <a:sysClr val="windowText" lastClr="000000"/>
              </a:solidFill>
            </a:rPr>
            <a:t>						"DIMENSION_START_POINT_X": "2580.465",</a:t>
          </a:r>
        </a:p>
        <a:p>
          <a:pPr algn="l"/>
          <a:r>
            <a:rPr lang="en-US" altLang="ko-KR" sz="1100">
              <a:solidFill>
                <a:sysClr val="windowText" lastClr="000000"/>
              </a:solidFill>
            </a:rPr>
            <a:t>						"DIMENSION_END_POINT_X": "2580.509",</a:t>
          </a:r>
        </a:p>
        <a:p>
          <a:pPr algn="l"/>
          <a:r>
            <a:rPr lang="en-US" altLang="ko-KR" sz="1100">
              <a:solidFill>
                <a:sysClr val="windowText" lastClr="000000"/>
              </a:solidFill>
            </a:rPr>
            <a:t>						"DIMENSION_START_POINT_Y": "4050.473",</a:t>
          </a:r>
        </a:p>
        <a:p>
          <a:pPr algn="l"/>
          <a:r>
            <a:rPr lang="en-US" altLang="ko-KR" sz="1100">
              <a:solidFill>
                <a:sysClr val="windowText" lastClr="000000"/>
              </a:solidFill>
            </a:rPr>
            <a:t>						"DIMENSION_END_POINT_Y": "4069.987",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"0.908",</a:t>
          </a:r>
        </a:p>
        <a:p>
          <a:pPr algn="l"/>
          <a:r>
            <a:rPr lang="en-US" altLang="ko-KR" sz="1100">
              <a:solidFill>
                <a:sysClr val="windowText" lastClr="000000"/>
              </a:solidFill>
            </a:rPr>
            <a:t>						"DIMENSION_START_POINT_X": "3263.511",</a:t>
          </a:r>
        </a:p>
        <a:p>
          <a:pPr algn="l"/>
          <a:r>
            <a:rPr lang="en-US" altLang="ko-KR" sz="1100">
              <a:solidFill>
                <a:sysClr val="windowText" lastClr="000000"/>
              </a:solidFill>
            </a:rPr>
            <a:t>						"DIMENSION_END_POINT_X": "3263.504",</a:t>
          </a:r>
        </a:p>
        <a:p>
          <a:pPr algn="l"/>
          <a:r>
            <a:rPr lang="en-US" altLang="ko-KR" sz="1100">
              <a:solidFill>
                <a:sysClr val="windowText" lastClr="000000"/>
              </a:solidFill>
            </a:rPr>
            <a:t>						"DIMENSION_START_POINT_Y": "904.929",</a:t>
          </a:r>
        </a:p>
        <a:p>
          <a:pPr algn="l"/>
          <a:r>
            <a:rPr lang="en-US" altLang="ko-KR" sz="1100">
              <a:solidFill>
                <a:sysClr val="windowText" lastClr="000000"/>
              </a:solidFill>
            </a:rPr>
            <a:t>						"DIMENSION_END_POINT_Y": "915.634",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"0.953",</a:t>
          </a:r>
        </a:p>
        <a:p>
          <a:pPr algn="l"/>
          <a:r>
            <a:rPr lang="en-US" altLang="ko-KR" sz="1100">
              <a:solidFill>
                <a:sysClr val="windowText" lastClr="000000"/>
              </a:solidFill>
            </a:rPr>
            <a:t>						"DIMENSION_START_POINT_X": "2538.983",</a:t>
          </a:r>
        </a:p>
        <a:p>
          <a:pPr algn="l"/>
          <a:r>
            <a:rPr lang="en-US" altLang="ko-KR" sz="1100">
              <a:solidFill>
                <a:sysClr val="windowText" lastClr="000000"/>
              </a:solidFill>
            </a:rPr>
            <a:t>						"DIMENSION_END_POINT_X": "2539.010",</a:t>
          </a:r>
        </a:p>
        <a:p>
          <a:pPr algn="l"/>
          <a:r>
            <a:rPr lang="en-US" altLang="ko-KR" sz="1100">
              <a:solidFill>
                <a:sysClr val="windowText" lastClr="000000"/>
              </a:solidFill>
            </a:rPr>
            <a:t>						"DIMENSION_START_POINT_Y": "907.178",</a:t>
          </a:r>
        </a:p>
        <a:p>
          <a:pPr algn="l"/>
          <a:r>
            <a:rPr lang="en-US" altLang="ko-KR" sz="1100">
              <a:solidFill>
                <a:sysClr val="windowText" lastClr="000000"/>
              </a:solidFill>
            </a:rPr>
            <a:t>						"DIMENSION_END_POINT_Y": "918.628",</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"2.979",</a:t>
          </a:r>
        </a:p>
        <a:p>
          <a:pPr algn="l"/>
          <a:r>
            <a:rPr lang="en-US" altLang="ko-KR" sz="1100">
              <a:solidFill>
                <a:sysClr val="windowText" lastClr="000000"/>
              </a:solidFill>
            </a:rPr>
            <a:t>						"DIMENSION_START_POINT_X": "3455.537",</a:t>
          </a:r>
        </a:p>
        <a:p>
          <a:pPr algn="l"/>
          <a:r>
            <a:rPr lang="en-US" altLang="ko-KR" sz="1100">
              <a:solidFill>
                <a:sysClr val="windowText" lastClr="000000"/>
              </a:solidFill>
            </a:rPr>
            <a:t>						"DIMENSION_END_POINT_X": "3491.667",</a:t>
          </a:r>
        </a:p>
        <a:p>
          <a:pPr algn="l"/>
          <a:r>
            <a:rPr lang="en-US" altLang="ko-KR" sz="1100">
              <a:solidFill>
                <a:sysClr val="windowText" lastClr="000000"/>
              </a:solidFill>
            </a:rPr>
            <a:t>						"DIMENSION_START_POINT_Y": "958.989",</a:t>
          </a:r>
        </a:p>
        <a:p>
          <a:pPr algn="l"/>
          <a:r>
            <a:rPr lang="en-US" altLang="ko-KR" sz="1100">
              <a:solidFill>
                <a:sysClr val="windowText" lastClr="000000"/>
              </a:solidFill>
            </a:rPr>
            <a:t>						"DIMENSION_END_POINT_Y": "959.009",</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"3.399",</a:t>
          </a:r>
        </a:p>
        <a:p>
          <a:pPr algn="l"/>
          <a:r>
            <a:rPr lang="en-US" altLang="ko-KR" sz="1100">
              <a:solidFill>
                <a:sysClr val="windowText" lastClr="000000"/>
              </a:solidFill>
            </a:rPr>
            <a:t>						"DIMENSION_START_POINT_X": "3460.796",</a:t>
          </a:r>
        </a:p>
        <a:p>
          <a:pPr algn="l"/>
          <a:r>
            <a:rPr lang="en-US" altLang="ko-KR" sz="1100">
              <a:solidFill>
                <a:sysClr val="windowText" lastClr="000000"/>
              </a:solidFill>
            </a:rPr>
            <a:t>						"DIMENSION_END_POINT_X": "3502.162",</a:t>
          </a:r>
        </a:p>
        <a:p>
          <a:pPr algn="l"/>
          <a:r>
            <a:rPr lang="en-US" altLang="ko-KR" sz="1100">
              <a:solidFill>
                <a:sysClr val="windowText" lastClr="000000"/>
              </a:solidFill>
            </a:rPr>
            <a:t>						"DIMENSION_START_POINT_Y": "4000.493",</a:t>
          </a:r>
        </a:p>
        <a:p>
          <a:pPr algn="l"/>
          <a:r>
            <a:rPr lang="en-US" altLang="ko-KR" sz="1100">
              <a:solidFill>
                <a:sysClr val="windowText" lastClr="000000"/>
              </a:solidFill>
            </a:rPr>
            <a:t>						"DIMENSION_END_POINT_Y": "4000.497",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"1.828",</a:t>
          </a:r>
        </a:p>
        <a:p>
          <a:pPr algn="l"/>
          <a:r>
            <a:rPr lang="en-US" altLang="ko-KR" sz="1100">
              <a:solidFill>
                <a:sysClr val="windowText" lastClr="000000"/>
              </a:solidFill>
            </a:rPr>
            <a:t>						"DIMENSION_START_POINT_X": "2357.858",</a:t>
          </a:r>
        </a:p>
        <a:p>
          <a:pPr algn="l"/>
          <a:r>
            <a:rPr lang="en-US" altLang="ko-KR" sz="1100">
              <a:solidFill>
                <a:sysClr val="windowText" lastClr="000000"/>
              </a:solidFill>
            </a:rPr>
            <a:t>						"DIMENSION_END_POINT_X": "2380.001",</a:t>
          </a:r>
        </a:p>
        <a:p>
          <a:pPr algn="l"/>
          <a:r>
            <a:rPr lang="en-US" altLang="ko-KR" sz="1100">
              <a:solidFill>
                <a:sysClr val="windowText" lastClr="000000"/>
              </a:solidFill>
            </a:rPr>
            <a:t>						"DIMENSION_START_POINT_Y": "3976.546",</a:t>
          </a:r>
        </a:p>
        <a:p>
          <a:pPr algn="l"/>
          <a:r>
            <a:rPr lang="en-US" altLang="ko-KR" sz="1100">
              <a:solidFill>
                <a:sysClr val="windowText" lastClr="000000"/>
              </a:solidFill>
            </a:rPr>
            <a:t>						"DIMENSION_END_POINT_Y": "3976.477",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"2.369",</a:t>
          </a:r>
        </a:p>
        <a:p>
          <a:pPr algn="l"/>
          <a:r>
            <a:rPr lang="en-US" altLang="ko-KR" sz="1100">
              <a:solidFill>
                <a:sysClr val="windowText" lastClr="000000"/>
              </a:solidFill>
            </a:rPr>
            <a:t>						"DIMENSION_START_POINT_X": "2342.718",</a:t>
          </a:r>
        </a:p>
        <a:p>
          <a:pPr algn="l"/>
          <a:r>
            <a:rPr lang="en-US" altLang="ko-KR" sz="1100">
              <a:solidFill>
                <a:sysClr val="windowText" lastClr="000000"/>
              </a:solidFill>
            </a:rPr>
            <a:t>						"DIMENSION_END_POINT_X": "2371.365",</a:t>
          </a:r>
        </a:p>
        <a:p>
          <a:pPr algn="l"/>
          <a:r>
            <a:rPr lang="en-US" altLang="ko-KR" sz="1100">
              <a:solidFill>
                <a:sysClr val="windowText" lastClr="000000"/>
              </a:solidFill>
            </a:rPr>
            <a:t>						"DIMENSION_START_POINT_Y": "962.574",</a:t>
          </a:r>
        </a:p>
        <a:p>
          <a:pPr algn="l"/>
          <a:r>
            <a:rPr lang="en-US" altLang="ko-KR" sz="1100">
              <a:solidFill>
                <a:sysClr val="windowText" lastClr="000000"/>
              </a:solidFill>
            </a:rPr>
            <a:t>						"DIMENSION_END_POINT_Y": "962.451",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"3.704",</a:t>
          </a:r>
        </a:p>
        <a:p>
          <a:pPr algn="l"/>
          <a:r>
            <a:rPr lang="en-US" altLang="ko-KR" sz="1100">
              <a:solidFill>
                <a:sysClr val="windowText" lastClr="000000"/>
              </a:solidFill>
            </a:rPr>
            <a:t>						"DIMENSION_START_POINT_X": "3430.326",</a:t>
          </a:r>
        </a:p>
        <a:p>
          <a:pPr algn="l"/>
          <a:r>
            <a:rPr lang="en-US" altLang="ko-KR" sz="1100">
              <a:solidFill>
                <a:sysClr val="windowText" lastClr="000000"/>
              </a:solidFill>
            </a:rPr>
            <a:t>						"DIMENSION_END_POINT_X": "3430.341",</a:t>
          </a:r>
        </a:p>
        <a:p>
          <a:pPr algn="l"/>
          <a:r>
            <a:rPr lang="en-US" altLang="ko-KR" sz="1100">
              <a:solidFill>
                <a:sysClr val="windowText" lastClr="000000"/>
              </a:solidFill>
            </a:rPr>
            <a:t>						"DIMENSION_START_POINT_Y": "4042.635",</a:t>
          </a:r>
        </a:p>
        <a:p>
          <a:pPr algn="l"/>
          <a:r>
            <a:rPr lang="en-US" altLang="ko-KR" sz="1100">
              <a:solidFill>
                <a:sysClr val="windowText" lastClr="000000"/>
              </a:solidFill>
            </a:rPr>
            <a:t>						"DIMENSION_END_POINT_Y": "4088.591",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"3.538",</a:t>
          </a:r>
        </a:p>
        <a:p>
          <a:pPr algn="l"/>
          <a:r>
            <a:rPr lang="en-US" altLang="ko-KR" sz="1100">
              <a:solidFill>
                <a:sysClr val="windowText" lastClr="000000"/>
              </a:solidFill>
            </a:rPr>
            <a:t>						"DIMENSION_START_POINT_X": "2433.760",</a:t>
          </a:r>
        </a:p>
        <a:p>
          <a:pPr algn="l"/>
          <a:r>
            <a:rPr lang="en-US" altLang="ko-KR" sz="1100">
              <a:solidFill>
                <a:sysClr val="windowText" lastClr="000000"/>
              </a:solidFill>
            </a:rPr>
            <a:t>						"DIMENSION_END_POINT_X": "2433.867",</a:t>
          </a:r>
        </a:p>
        <a:p>
          <a:pPr algn="l"/>
          <a:r>
            <a:rPr lang="en-US" altLang="ko-KR" sz="1100">
              <a:solidFill>
                <a:sysClr val="windowText" lastClr="000000"/>
              </a:solidFill>
            </a:rPr>
            <a:t>						"DIMENSION_START_POINT_Y": "4051.819",</a:t>
          </a:r>
        </a:p>
        <a:p>
          <a:pPr algn="l"/>
          <a:r>
            <a:rPr lang="en-US" altLang="ko-KR" sz="1100">
              <a:solidFill>
                <a:sysClr val="windowText" lastClr="000000"/>
              </a:solidFill>
            </a:rPr>
            <a:t>						"DIMENSION_END_POINT_Y": "4094.805",</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"3.133",</a:t>
          </a:r>
        </a:p>
        <a:p>
          <a:pPr algn="l"/>
          <a:r>
            <a:rPr lang="en-US" altLang="ko-KR" sz="1100">
              <a:solidFill>
                <a:sysClr val="windowText" lastClr="000000"/>
              </a:solidFill>
            </a:rPr>
            <a:t>						"DIMENSION_START_POINT_X": "3404.011",</a:t>
          </a:r>
        </a:p>
        <a:p>
          <a:pPr algn="l"/>
          <a:r>
            <a:rPr lang="en-US" altLang="ko-KR" sz="1100">
              <a:solidFill>
                <a:sysClr val="windowText" lastClr="000000"/>
              </a:solidFill>
            </a:rPr>
            <a:t>						"DIMENSION_END_POINT_X": "3403.997",</a:t>
          </a:r>
        </a:p>
        <a:p>
          <a:pPr algn="l"/>
          <a:r>
            <a:rPr lang="en-US" altLang="ko-KR" sz="1100">
              <a:solidFill>
                <a:sysClr val="windowText" lastClr="000000"/>
              </a:solidFill>
            </a:rPr>
            <a:t>						"DIMENSION_START_POINT_Y": "876.315",</a:t>
          </a:r>
        </a:p>
        <a:p>
          <a:pPr algn="l"/>
          <a:r>
            <a:rPr lang="en-US" altLang="ko-KR" sz="1100">
              <a:solidFill>
                <a:sysClr val="windowText" lastClr="000000"/>
              </a:solidFill>
            </a:rPr>
            <a:t>						"DIMENSION_END_POINT_Y": "914.474",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"3.060",</a:t>
          </a:r>
        </a:p>
        <a:p>
          <a:pPr algn="l"/>
          <a:r>
            <a:rPr lang="en-US" altLang="ko-KR" sz="1100">
              <a:solidFill>
                <a:sysClr val="windowText" lastClr="000000"/>
              </a:solidFill>
            </a:rPr>
            <a:t>						"DIMENSION_START_POINT_X": "2419.448",</a:t>
          </a:r>
        </a:p>
        <a:p>
          <a:pPr algn="l"/>
          <a:r>
            <a:rPr lang="en-US" altLang="ko-KR" sz="1100">
              <a:solidFill>
                <a:sysClr val="windowText" lastClr="000000"/>
              </a:solidFill>
            </a:rPr>
            <a:t>						"DIMENSION_END_POINT_X": "2419.525",</a:t>
          </a:r>
        </a:p>
        <a:p>
          <a:pPr algn="l"/>
          <a:r>
            <a:rPr lang="en-US" altLang="ko-KR" sz="1100">
              <a:solidFill>
                <a:sysClr val="windowText" lastClr="000000"/>
              </a:solidFill>
            </a:rPr>
            <a:t>						"DIMENSION_START_POINT_Y": "881.595",</a:t>
          </a:r>
        </a:p>
        <a:p>
          <a:pPr algn="l"/>
          <a:r>
            <a:rPr lang="en-US" altLang="ko-KR" sz="1100">
              <a:solidFill>
                <a:sysClr val="windowText" lastClr="000000"/>
              </a:solidFill>
            </a:rPr>
            <a:t>						"DIMENSION_END_POINT_Y": "920.273",</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"TWA",</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"45.047",</a:t>
          </a:r>
        </a:p>
        <a:p>
          <a:pPr algn="l"/>
          <a:r>
            <a:rPr lang="en-US" altLang="ko-KR" sz="1100">
              <a:solidFill>
                <a:sysClr val="windowText" lastClr="000000"/>
              </a:solidFill>
            </a:rPr>
            <a:t>						"DIMENSION_START_POINT_X": "2651.789",</a:t>
          </a:r>
        </a:p>
        <a:p>
          <a:pPr algn="l"/>
          <a:r>
            <a:rPr lang="en-US" altLang="ko-KR" sz="1100">
              <a:solidFill>
                <a:sysClr val="windowText" lastClr="000000"/>
              </a:solidFill>
            </a:rPr>
            <a:t>						"DIMENSION_END_POINT_X": "3198.693",</a:t>
          </a:r>
        </a:p>
        <a:p>
          <a:pPr algn="l"/>
          <a:r>
            <a:rPr lang="en-US" altLang="ko-KR" sz="1100">
              <a:solidFill>
                <a:sysClr val="windowText" lastClr="000000"/>
              </a:solidFill>
            </a:rPr>
            <a:t>						"DIMENSION_START_POINT_Y": "789.339",</a:t>
          </a:r>
        </a:p>
        <a:p>
          <a:pPr algn="l"/>
          <a:r>
            <a:rPr lang="en-US" altLang="ko-KR" sz="1100">
              <a:solidFill>
                <a:sysClr val="windowText" lastClr="000000"/>
              </a:solidFill>
            </a:rPr>
            <a:t>						"DIMENSION_END_POINT_Y": "789.821",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"TWC",</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"45.170",</a:t>
          </a:r>
        </a:p>
        <a:p>
          <a:pPr algn="l"/>
          <a:r>
            <a:rPr lang="en-US" altLang="ko-KR" sz="1100">
              <a:solidFill>
                <a:sysClr val="windowText" lastClr="000000"/>
              </a:solidFill>
            </a:rPr>
            <a:t>						"DIMENSION_START_POINT_X": "2650.254",</a:t>
          </a:r>
        </a:p>
        <a:p>
          <a:pPr algn="l"/>
          <a:r>
            <a:rPr lang="en-US" altLang="ko-KR" sz="1100">
              <a:solidFill>
                <a:sysClr val="windowText" lastClr="000000"/>
              </a:solidFill>
            </a:rPr>
            <a:t>						"DIMENSION_END_POINT_X": "3194.474",</a:t>
          </a:r>
        </a:p>
        <a:p>
          <a:pPr algn="l"/>
          <a:r>
            <a:rPr lang="en-US" altLang="ko-KR" sz="1100">
              <a:solidFill>
                <a:sysClr val="windowText" lastClr="000000"/>
              </a:solidFill>
            </a:rPr>
            <a:t>						"DIMENSION_START_POINT_Y": "4198.752",</a:t>
          </a:r>
        </a:p>
        <a:p>
          <a:pPr algn="l"/>
          <a:r>
            <a:rPr lang="en-US" altLang="ko-KR" sz="1100">
              <a:solidFill>
                <a:sysClr val="windowText" lastClr="000000"/>
              </a:solidFill>
            </a:rPr>
            <a:t>						"DIMENSION_END_POINT_Y": "4198.374",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"0.300"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"TPC",</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"21.992",</a:t>
          </a:r>
        </a:p>
        <a:p>
          <a:pPr algn="l"/>
          <a:r>
            <a:rPr lang="en-US" altLang="ko-KR" sz="1100">
              <a:solidFill>
                <a:sysClr val="windowText" lastClr="000000"/>
              </a:solidFill>
            </a:rPr>
            <a:t>						"DIMENSION_START_POINT_X": "3194.291",</a:t>
          </a:r>
        </a:p>
        <a:p>
          <a:pPr algn="l"/>
          <a:r>
            <a:rPr lang="en-US" altLang="ko-KR" sz="1100">
              <a:solidFill>
                <a:sysClr val="windowText" lastClr="000000"/>
              </a:solidFill>
            </a:rPr>
            <a:t>						"DIMENSION_END_POINT_X": "3460.950",</a:t>
          </a:r>
        </a:p>
        <a:p>
          <a:pPr algn="l"/>
          <a:r>
            <a:rPr lang="en-US" altLang="ko-KR" sz="1100">
              <a:solidFill>
                <a:sysClr val="windowText" lastClr="000000"/>
              </a:solidFill>
            </a:rPr>
            <a:t>						"DIMENSION_START_POINT_Y": "4181.333",</a:t>
          </a:r>
        </a:p>
        <a:p>
          <a:pPr algn="l"/>
          <a:r>
            <a:rPr lang="en-US" altLang="ko-KR" sz="1100">
              <a:solidFill>
                <a:sysClr val="windowText" lastClr="000000"/>
              </a:solidFill>
            </a:rPr>
            <a:t>						"DIMENSION_END_POINT_Y": "3976.994",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"1.409",</a:t>
          </a:r>
        </a:p>
        <a:p>
          <a:pPr algn="l"/>
          <a:r>
            <a:rPr lang="en-US" altLang="ko-KR" sz="1100">
              <a:solidFill>
                <a:sysClr val="windowText" lastClr="000000"/>
              </a:solidFill>
            </a:rPr>
            <a:t>						"DIMENSION_START_POINT_X": "3295.527",</a:t>
          </a:r>
        </a:p>
        <a:p>
          <a:pPr algn="l"/>
          <a:r>
            <a:rPr lang="en-US" altLang="ko-KR" sz="1100">
              <a:solidFill>
                <a:sysClr val="windowText" lastClr="000000"/>
              </a:solidFill>
            </a:rPr>
            <a:t>						"DIMENSION_END_POINT_X": "3295.492",</a:t>
          </a:r>
        </a:p>
        <a:p>
          <a:pPr algn="l"/>
          <a:r>
            <a:rPr lang="en-US" altLang="ko-KR" sz="1100">
              <a:solidFill>
                <a:sysClr val="windowText" lastClr="000000"/>
              </a:solidFill>
            </a:rPr>
            <a:t>						"DIMENSION_START_POINT_Y": "884.289",</a:t>
          </a:r>
        </a:p>
        <a:p>
          <a:pPr algn="l"/>
          <a:r>
            <a:rPr lang="en-US" altLang="ko-KR" sz="1100">
              <a:solidFill>
                <a:sysClr val="windowText" lastClr="000000"/>
              </a:solidFill>
            </a:rPr>
            <a:t>						"DIMENSION_END_POINT_Y": "901.330",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"1.589",</a:t>
          </a:r>
        </a:p>
        <a:p>
          <a:pPr algn="l"/>
          <a:r>
            <a:rPr lang="en-US" altLang="ko-KR" sz="1100">
              <a:solidFill>
                <a:sysClr val="windowText" lastClr="000000"/>
              </a:solidFill>
            </a:rPr>
            <a:t>						"DIMENSION_START_POINT_X": "2578.523",</a:t>
          </a:r>
        </a:p>
        <a:p>
          <a:pPr algn="l"/>
          <a:r>
            <a:rPr lang="en-US" altLang="ko-KR" sz="1100">
              <a:solidFill>
                <a:sysClr val="windowText" lastClr="000000"/>
              </a:solidFill>
            </a:rPr>
            <a:t>						"DIMENSION_END_POINT_X": "2578.489",</a:t>
          </a:r>
        </a:p>
        <a:p>
          <a:pPr algn="l"/>
          <a:r>
            <a:rPr lang="en-US" altLang="ko-KR" sz="1100">
              <a:solidFill>
                <a:sysClr val="windowText" lastClr="000000"/>
              </a:solidFill>
            </a:rPr>
            <a:t>						"DIMENSION_START_POINT_Y": "886.640",</a:t>
          </a:r>
        </a:p>
        <a:p>
          <a:pPr algn="l"/>
          <a:r>
            <a:rPr lang="en-US" altLang="ko-KR" sz="1100">
              <a:solidFill>
                <a:sysClr val="windowText" lastClr="000000"/>
              </a:solidFill>
            </a:rPr>
            <a:t>						"DIMENSION_END_POINT_Y": "905.632",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"1.448",</a:t>
          </a:r>
        </a:p>
        <a:p>
          <a:pPr algn="l"/>
          <a:r>
            <a:rPr lang="en-US" altLang="ko-KR" sz="1100">
              <a:solidFill>
                <a:sysClr val="windowText" lastClr="000000"/>
              </a:solidFill>
            </a:rPr>
            <a:t>						"DIMENSION_START_POINT_X": "3350.542",</a:t>
          </a:r>
        </a:p>
        <a:p>
          <a:pPr algn="l"/>
          <a:r>
            <a:rPr lang="en-US" altLang="ko-KR" sz="1100">
              <a:solidFill>
                <a:sysClr val="windowText" lastClr="000000"/>
              </a:solidFill>
            </a:rPr>
            <a:t>						"DIMENSION_END_POINT_X": "3350.495",</a:t>
          </a:r>
        </a:p>
        <a:p>
          <a:pPr algn="l"/>
          <a:r>
            <a:rPr lang="en-US" altLang="ko-KR" sz="1100">
              <a:solidFill>
                <a:sysClr val="windowText" lastClr="000000"/>
              </a:solidFill>
            </a:rPr>
            <a:t>						"DIMENSION_START_POINT_Y": "4065.513",</a:t>
          </a:r>
        </a:p>
        <a:p>
          <a:pPr algn="l"/>
          <a:r>
            <a:rPr lang="en-US" altLang="ko-KR" sz="1100">
              <a:solidFill>
                <a:sysClr val="windowText" lastClr="000000"/>
              </a:solidFill>
            </a:rPr>
            <a:t>						"DIMENSION_END_POINT_Y": "4082.412",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"1.350",</a:t>
          </a:r>
        </a:p>
        <a:p>
          <a:pPr algn="l"/>
          <a:r>
            <a:rPr lang="en-US" altLang="ko-KR" sz="1100">
              <a:solidFill>
                <a:sysClr val="windowText" lastClr="000000"/>
              </a:solidFill>
            </a:rPr>
            <a:t>						"DIMENSION_START_POINT_X": "2604.009",</a:t>
          </a:r>
        </a:p>
        <a:p>
          <a:pPr algn="l"/>
          <a:r>
            <a:rPr lang="en-US" altLang="ko-KR" sz="1100">
              <a:solidFill>
                <a:sysClr val="windowText" lastClr="000000"/>
              </a:solidFill>
            </a:rPr>
            <a:t>						"DIMENSION_END_POINT_X": "2603.996",</a:t>
          </a:r>
        </a:p>
        <a:p>
          <a:pPr algn="l"/>
          <a:r>
            <a:rPr lang="en-US" altLang="ko-KR" sz="1100">
              <a:solidFill>
                <a:sysClr val="windowText" lastClr="000000"/>
              </a:solidFill>
            </a:rPr>
            <a:t>						"DIMENSION_START_POINT_Y": "4071.433",</a:t>
          </a:r>
        </a:p>
        <a:p>
          <a:pPr algn="l"/>
          <a:r>
            <a:rPr lang="en-US" altLang="ko-KR" sz="1100">
              <a:solidFill>
                <a:sysClr val="windowText" lastClr="000000"/>
              </a:solidFill>
            </a:rPr>
            <a:t>						"DIMENSION_END_POINT_Y": "4087.501",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"SM_A1_GRAY",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"79.000",</a:t>
          </a:r>
        </a:p>
        <a:p>
          <a:pPr algn="l"/>
          <a:r>
            <a:rPr lang="en-US" altLang="ko-KR" sz="1100">
              <a:solidFill>
                <a:sysClr val="windowText" lastClr="000000"/>
              </a:solidFill>
            </a:rPr>
            <a:t>						"DIMENSION_START_POINT_X": "3279.922",</a:t>
          </a:r>
        </a:p>
        <a:p>
          <a:pPr algn="l"/>
          <a:r>
            <a:rPr lang="en-US" altLang="ko-KR" sz="1100">
              <a:solidFill>
                <a:sysClr val="windowText" lastClr="000000"/>
              </a:solidFill>
            </a:rPr>
            <a:t>						"DIMENSION_END_POINT_X": "3308.001",</a:t>
          </a:r>
        </a:p>
        <a:p>
          <a:pPr algn="l"/>
          <a:r>
            <a:rPr lang="en-US" altLang="ko-KR" sz="1100">
              <a:solidFill>
                <a:sysClr val="windowText" lastClr="000000"/>
              </a:solidFill>
            </a:rPr>
            <a:t>						"DIMENSION_START_POINT_Y": "839.993",</a:t>
          </a:r>
        </a:p>
        <a:p>
          <a:pPr algn="l"/>
          <a:r>
            <a:rPr lang="en-US" altLang="ko-KR" sz="1100">
              <a:solidFill>
                <a:sysClr val="windowText" lastClr="000000"/>
              </a:solidFill>
            </a:rPr>
            <a:t>						"DIMENSION_END_POINT_Y": "927.000",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"SM_C1_GRAY",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"96.000",</a:t>
          </a:r>
        </a:p>
        <a:p>
          <a:pPr algn="l"/>
          <a:r>
            <a:rPr lang="en-US" altLang="ko-KR" sz="1100">
              <a:solidFill>
                <a:sysClr val="windowText" lastClr="000000"/>
              </a:solidFill>
            </a:rPr>
            <a:t>						"DIMENSION_START_POINT_X": "3329.000",</a:t>
          </a:r>
        </a:p>
        <a:p>
          <a:pPr algn="l"/>
          <a:r>
            <a:rPr lang="en-US" altLang="ko-KR" sz="1100">
              <a:solidFill>
                <a:sysClr val="windowText" lastClr="000000"/>
              </a:solidFill>
            </a:rPr>
            <a:t>						"DIMENSION_END_POINT_X": "3368.000",</a:t>
          </a:r>
        </a:p>
        <a:p>
          <a:pPr algn="l"/>
          <a:r>
            <a:rPr lang="en-US" altLang="ko-KR" sz="1100">
              <a:solidFill>
                <a:sysClr val="windowText" lastClr="000000"/>
              </a:solidFill>
            </a:rPr>
            <a:t>						"DIMENSION_START_POINT_Y": "4020.000",</a:t>
          </a:r>
        </a:p>
        <a:p>
          <a:pPr algn="l"/>
          <a:r>
            <a:rPr lang="en-US" altLang="ko-KR" sz="1100">
              <a:solidFill>
                <a:sysClr val="windowText" lastClr="000000"/>
              </a:solidFill>
            </a:rPr>
            <a:t>						"DIMENSION_END_POINT_Y": "4176.000",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"SM_A2_GRAY",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"81.000",</a:t>
          </a:r>
        </a:p>
        <a:p>
          <a:pPr algn="l"/>
          <a:r>
            <a:rPr lang="en-US" altLang="ko-KR" sz="1100">
              <a:solidFill>
                <a:sysClr val="windowText" lastClr="000000"/>
              </a:solidFill>
            </a:rPr>
            <a:t>						"DIMENSION_START_POINT_X": "2563.000",</a:t>
          </a:r>
        </a:p>
        <a:p>
          <a:pPr algn="l"/>
          <a:r>
            <a:rPr lang="en-US" altLang="ko-KR" sz="1100">
              <a:solidFill>
                <a:sysClr val="windowText" lastClr="000000"/>
              </a:solidFill>
            </a:rPr>
            <a:t>						"DIMENSION_END_POINT_X": "2592.003",</a:t>
          </a:r>
        </a:p>
        <a:p>
          <a:pPr algn="l"/>
          <a:r>
            <a:rPr lang="en-US" altLang="ko-KR" sz="1100">
              <a:solidFill>
                <a:sysClr val="windowText" lastClr="000000"/>
              </a:solidFill>
            </a:rPr>
            <a:t>						"DIMENSION_START_POINT_Y": "838.000",</a:t>
          </a:r>
        </a:p>
        <a:p>
          <a:pPr algn="l"/>
          <a:r>
            <a:rPr lang="en-US" altLang="ko-KR" sz="1100">
              <a:solidFill>
                <a:sysClr val="windowText" lastClr="000000"/>
              </a:solidFill>
            </a:rPr>
            <a:t>						"DIMENSION_END_POINT_Y": "947.986",</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"SM_C2_GRAY",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"95.000",</a:t>
          </a:r>
        </a:p>
        <a:p>
          <a:pPr algn="l"/>
          <a:r>
            <a:rPr lang="en-US" altLang="ko-KR" sz="1100">
              <a:solidFill>
                <a:sysClr val="windowText" lastClr="000000"/>
              </a:solidFill>
            </a:rPr>
            <a:t>						"DIMENSION_START_POINT_X": "2581.000",</a:t>
          </a:r>
        </a:p>
        <a:p>
          <a:pPr algn="l"/>
          <a:r>
            <a:rPr lang="en-US" altLang="ko-KR" sz="1100">
              <a:solidFill>
                <a:sysClr val="windowText" lastClr="000000"/>
              </a:solidFill>
            </a:rPr>
            <a:t>						"DIMENSION_END_POINT_X": "2624.998",</a:t>
          </a:r>
        </a:p>
        <a:p>
          <a:pPr algn="l"/>
          <a:r>
            <a:rPr lang="en-US" altLang="ko-KR" sz="1100">
              <a:solidFill>
                <a:sysClr val="windowText" lastClr="000000"/>
              </a:solidFill>
            </a:rPr>
            <a:t>						"DIMENSION_START_POINT_Y": "4008.000",</a:t>
          </a:r>
        </a:p>
        <a:p>
          <a:pPr algn="l"/>
          <a:r>
            <a:rPr lang="en-US" altLang="ko-KR" sz="1100">
              <a:solidFill>
                <a:sysClr val="windowText" lastClr="000000"/>
              </a:solidFill>
            </a:rPr>
            <a:t>						"DIMENSION_END_POINT_Y": "4139.997",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"3417.000",</a:t>
          </a:r>
        </a:p>
        <a:p>
          <a:pPr algn="l"/>
          <a:r>
            <a:rPr lang="en-US" altLang="ko-KR" sz="1100">
              <a:solidFill>
                <a:sysClr val="windowText" lastClr="000000"/>
              </a:solidFill>
            </a:rPr>
            <a:t>						"DIMENSION_END_POINT_X": "3495.000",</a:t>
          </a:r>
        </a:p>
        <a:p>
          <a:pPr algn="l"/>
          <a:r>
            <a:rPr lang="en-US" altLang="ko-KR" sz="1100">
              <a:solidFill>
                <a:sysClr val="windowText" lastClr="000000"/>
              </a:solidFill>
            </a:rPr>
            <a:t>						"DIMENSION_START_POINT_Y": "979.000",</a:t>
          </a:r>
        </a:p>
        <a:p>
          <a:pPr algn="l"/>
          <a:r>
            <a:rPr lang="en-US" altLang="ko-KR" sz="1100">
              <a:solidFill>
                <a:sysClr val="windowText" lastClr="000000"/>
              </a:solidFill>
            </a:rPr>
            <a:t>						"DIMENSION_END_POINT_Y": "1026.000",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"7.074",</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"3378.000",</a:t>
          </a:r>
        </a:p>
        <a:p>
          <a:pPr algn="l"/>
          <a:r>
            <a:rPr lang="en-US" altLang="ko-KR" sz="1100">
              <a:solidFill>
                <a:sysClr val="windowText" lastClr="000000"/>
              </a:solidFill>
            </a:rPr>
            <a:t>						"DIMENSION_END_POINT_X": "3485.000",</a:t>
          </a:r>
        </a:p>
        <a:p>
          <a:pPr algn="l"/>
          <a:r>
            <a:rPr lang="en-US" altLang="ko-KR" sz="1100">
              <a:solidFill>
                <a:sysClr val="windowText" lastClr="000000"/>
              </a:solidFill>
            </a:rPr>
            <a:t>						"DIMENSION_START_POINT_Y": "3973.000",</a:t>
          </a:r>
        </a:p>
        <a:p>
          <a:pPr algn="l"/>
          <a:r>
            <a:rPr lang="en-US" altLang="ko-KR" sz="1100">
              <a:solidFill>
                <a:sysClr val="windowText" lastClr="000000"/>
              </a:solidFill>
            </a:rPr>
            <a:t>						"DIMENSION_END_POINT_Y": "4023.000",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"15.437",</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"2430.000",</a:t>
          </a:r>
        </a:p>
        <a:p>
          <a:pPr algn="l"/>
          <a:r>
            <a:rPr lang="en-US" altLang="ko-KR" sz="1100">
              <a:solidFill>
                <a:sysClr val="windowText" lastClr="000000"/>
              </a:solidFill>
            </a:rPr>
            <a:t>						"DIMENSION_END_POINT_X": "2525.000",</a:t>
          </a:r>
        </a:p>
        <a:p>
          <a:pPr algn="l"/>
          <a:r>
            <a:rPr lang="en-US" altLang="ko-KR" sz="1100">
              <a:solidFill>
                <a:sysClr val="windowText" lastClr="000000"/>
              </a:solidFill>
            </a:rPr>
            <a:t>						"DIMENSION_START_POINT_Y": "3965.000",</a:t>
          </a:r>
        </a:p>
        <a:p>
          <a:pPr algn="l"/>
          <a:r>
            <a:rPr lang="en-US" altLang="ko-KR" sz="1100">
              <a:solidFill>
                <a:sysClr val="windowText" lastClr="000000"/>
              </a:solidFill>
            </a:rPr>
            <a:t>						"DIMENSION_END_POINT_Y": "4030.000",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"18.650",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"7.967",</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"SHT1",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"SHB1",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"SHT2",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"SHB2",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"OWT1",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"OWB1",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"OWT2",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"OWB2",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"ACB_SH1",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"1.612",</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"ACB_SH2",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"1.337",</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"DSF_GRAY",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"71.369",</a:t>
          </a:r>
        </a:p>
        <a:p>
          <a:pPr algn="l"/>
          <a:r>
            <a:rPr lang="en-US" altLang="ko-KR" sz="1100">
              <a:solidFill>
                <a:sysClr val="windowText" lastClr="000000"/>
              </a:solidFill>
            </a:rPr>
            <a:t>						"DIMENSION_START_POINT_X": "2764.999",</a:t>
          </a:r>
        </a:p>
        <a:p>
          <a:pPr algn="l"/>
          <a:r>
            <a:rPr lang="en-US" altLang="ko-KR" sz="1100">
              <a:solidFill>
                <a:sysClr val="windowText" lastClr="000000"/>
              </a:solidFill>
            </a:rPr>
            <a:t>						"DIMENSION_END_POINT_X": "3091.001",</a:t>
          </a:r>
        </a:p>
        <a:p>
          <a:pPr algn="l"/>
          <a:r>
            <a:rPr lang="en-US" altLang="ko-KR" sz="1100">
              <a:solidFill>
                <a:sysClr val="windowText" lastClr="000000"/>
              </a:solidFill>
            </a:rPr>
            <a:t>						"DIMENSION_START_POINT_Y": "863.185",</a:t>
          </a:r>
        </a:p>
        <a:p>
          <a:pPr algn="l"/>
          <a:r>
            <a:rPr lang="en-US" altLang="ko-KR" sz="1100">
              <a:solidFill>
                <a:sysClr val="windowText" lastClr="000000"/>
              </a:solidFill>
            </a:rPr>
            <a:t>						"DIMENSION_END_POINT_Y": "890.002",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"DFS_ANGLE",</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"-89.340",</a:t>
          </a:r>
        </a:p>
        <a:p>
          <a:pPr algn="l"/>
          <a:r>
            <a:rPr lang="en-US" altLang="ko-KR" sz="1100">
              <a:solidFill>
                <a:sysClr val="windowText" lastClr="000000"/>
              </a:solidFill>
            </a:rPr>
            <a:t>						"DIMENSION_START_POINT_X": "3459.003",</a:t>
          </a:r>
        </a:p>
        <a:p>
          <a:pPr algn="l"/>
          <a:r>
            <a:rPr lang="en-US" altLang="ko-KR" sz="1100">
              <a:solidFill>
                <a:sysClr val="windowText" lastClr="000000"/>
              </a:solidFill>
            </a:rPr>
            <a:t>						"DIMENSION_END_POINT_X": "3574.000",</a:t>
          </a:r>
        </a:p>
        <a:p>
          <a:pPr algn="l"/>
          <a:r>
            <a:rPr lang="en-US" altLang="ko-KR" sz="1100">
              <a:solidFill>
                <a:sysClr val="windowText" lastClr="000000"/>
              </a:solidFill>
            </a:rPr>
            <a:t>						"DIMENSION_START_POINT_Y": "3950.000",</a:t>
          </a:r>
        </a:p>
        <a:p>
          <a:pPr algn="l"/>
          <a:r>
            <a:rPr lang="en-US" altLang="ko-KR" sz="1100">
              <a:solidFill>
                <a:sysClr val="windowText" lastClr="000000"/>
              </a:solidFill>
            </a:rPr>
            <a:t>						"DIMENSION_END_POINT_Y": "3995.000",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"DSF_SHARPNESS",</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"72.935",</a:t>
          </a:r>
        </a:p>
        <a:p>
          <a:pPr algn="l"/>
          <a:r>
            <a:rPr lang="en-US" altLang="ko-KR" sz="1100">
              <a:solidFill>
                <a:sysClr val="windowText" lastClr="000000"/>
              </a:solidFill>
            </a:rPr>
            <a:t>						"DIMENSION_START_POINT_X": "2628.000",</a:t>
          </a:r>
        </a:p>
        <a:p>
          <a:pPr algn="l"/>
          <a:r>
            <a:rPr lang="en-US" altLang="ko-KR" sz="1100">
              <a:solidFill>
                <a:sysClr val="windowText" lastClr="000000"/>
              </a:solidFill>
            </a:rPr>
            <a:t>						"DIMENSION_END_POINT_X": "2704.990",</a:t>
          </a:r>
        </a:p>
        <a:p>
          <a:pPr algn="l"/>
          <a:r>
            <a:rPr lang="en-US" altLang="ko-KR" sz="1100">
              <a:solidFill>
                <a:sysClr val="windowText" lastClr="000000"/>
              </a:solidFill>
            </a:rPr>
            <a:t>						"DIMENSION_START_POINT_Y": "831.000",</a:t>
          </a:r>
        </a:p>
        <a:p>
          <a:pPr algn="l"/>
          <a:r>
            <a:rPr lang="en-US" altLang="ko-KR" sz="1100">
              <a:solidFill>
                <a:sysClr val="windowText" lastClr="000000"/>
              </a:solidFill>
            </a:rPr>
            <a:t>						"DIMENSION_END_POINT_Y": "857.912",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endParaRPr lang="en-US" altLang="ko-KR" sz="1100">
            <a:solidFill>
              <a:srgbClr val="FF0000"/>
            </a:solidFill>
          </a:endParaRPr>
        </a:p>
        <a:p>
          <a:pPr algn="l"/>
          <a:r>
            <a:rPr lang="en-US" altLang="ko-KR" sz="1100">
              <a:solidFill>
                <a:srgbClr val="FF0000"/>
              </a:solidFill>
            </a:rPr>
            <a:t>				"SUB_DIMENSION_INFO": [</a:t>
          </a:r>
        </a:p>
        <a:p>
          <a:pPr algn="l"/>
          <a:r>
            <a:rPr lang="en-US" altLang="ko-KR" sz="1100">
              <a:solidFill>
                <a:srgbClr val="FF0000"/>
              </a:solidFill>
            </a:rPr>
            <a:t>					{</a:t>
          </a:r>
        </a:p>
        <a:p>
          <a:pPr algn="l"/>
          <a:r>
            <a:rPr lang="en-US" altLang="ko-KR" sz="1100">
              <a:solidFill>
                <a:srgbClr val="FF0000"/>
              </a:solidFill>
            </a:rPr>
            <a:t>						"SUB_DIMENSION_NAME": "SHT1",</a:t>
          </a:r>
        </a:p>
        <a:p>
          <a:pPr algn="l"/>
          <a:r>
            <a:rPr lang="en-US" altLang="ko-KR" sz="1100">
              <a:solidFill>
                <a:srgbClr val="FF0000"/>
              </a:solidFill>
            </a:rPr>
            <a:t>						"SUB_DIMENSION_VALUE": "0.334"</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"SHB1",</a:t>
          </a:r>
        </a:p>
        <a:p>
          <a:pPr algn="l"/>
          <a:r>
            <a:rPr lang="en-US" altLang="ko-KR" sz="1100">
              <a:solidFill>
                <a:srgbClr val="FF0000"/>
              </a:solidFill>
            </a:rPr>
            <a:t>						"SUB_DIMENSION_VALUE": "0.766"</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"SHT2",</a:t>
          </a:r>
        </a:p>
        <a:p>
          <a:pPr algn="l"/>
          <a:r>
            <a:rPr lang="en-US" altLang="ko-KR" sz="1100">
              <a:solidFill>
                <a:srgbClr val="FF0000"/>
              </a:solidFill>
            </a:rPr>
            <a:t>						"SUB_DIMENSION_VALUE": "0.306"</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"SHB2",</a:t>
          </a:r>
        </a:p>
        <a:p>
          <a:pPr algn="l"/>
          <a:r>
            <a:rPr lang="en-US" altLang="ko-KR" sz="1100">
              <a:solidFill>
                <a:srgbClr val="FF0000"/>
              </a:solidFill>
            </a:rPr>
            <a:t>						"SUB_DIMENSION_VALUE": "0.760"</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"OWT1",</a:t>
          </a:r>
        </a:p>
        <a:p>
          <a:pPr algn="l"/>
          <a:r>
            <a:rPr lang="en-US" altLang="ko-KR" sz="1100">
              <a:solidFill>
                <a:srgbClr val="FF0000"/>
              </a:solidFill>
            </a:rPr>
            <a:t>						"SUB_DIMENSION_VALUE": "0.311"</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"OWB1",</a:t>
          </a:r>
        </a:p>
        <a:p>
          <a:pPr algn="l"/>
          <a:r>
            <a:rPr lang="en-US" altLang="ko-KR" sz="1100">
              <a:solidFill>
                <a:srgbClr val="FF0000"/>
              </a:solidFill>
            </a:rPr>
            <a:t>						"SUB_DIMENSION_VALUE": "0.459"</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"OWT2",</a:t>
          </a:r>
        </a:p>
        <a:p>
          <a:pPr algn="l"/>
          <a:r>
            <a:rPr lang="en-US" altLang="ko-KR" sz="1100">
              <a:solidFill>
                <a:srgbClr val="FF0000"/>
              </a:solidFill>
            </a:rPr>
            <a:t>						"SUB_DIMENSION_VALUE": "0.311"</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"OWB2",</a:t>
          </a:r>
        </a:p>
        <a:p>
          <a:pPr algn="l"/>
          <a:r>
            <a:rPr lang="en-US" altLang="ko-KR" sz="1100">
              <a:solidFill>
                <a:srgbClr val="FF0000"/>
              </a:solidFill>
            </a:rPr>
            <a:t>						"SUB_DIMENSION_VALUE": "0.459"</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4</xdr:row>
      <xdr:rowOff>28575</xdr:rowOff>
    </xdr:from>
    <xdr:to>
      <xdr:col>11</xdr:col>
      <xdr:colOff>257175</xdr:colOff>
      <xdr:row>35</xdr:row>
      <xdr:rowOff>27874</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1"/>
        <a:srcRect r="30811"/>
        <a:stretch/>
      </xdr:blipFill>
      <xdr:spPr>
        <a:xfrm>
          <a:off x="723900" y="866775"/>
          <a:ext cx="7077075" cy="5609524"/>
        </a:xfrm>
        <a:prstGeom prst="rect">
          <a:avLst/>
        </a:prstGeom>
        <a:ln>
          <a:solidFill>
            <a:sysClr val="windowText" lastClr="000000"/>
          </a:solidFill>
        </a:ln>
      </xdr:spPr>
    </xdr:pic>
    <xdr:clientData/>
  </xdr:twoCellAnchor>
  <xdr:twoCellAnchor editAs="oneCell">
    <xdr:from>
      <xdr:col>12</xdr:col>
      <xdr:colOff>28575</xdr:colOff>
      <xdr:row>4</xdr:row>
      <xdr:rowOff>9525</xdr:rowOff>
    </xdr:from>
    <xdr:to>
      <xdr:col>24</xdr:col>
      <xdr:colOff>624546</xdr:colOff>
      <xdr:row>38</xdr:row>
      <xdr:rowOff>0</xdr:rowOff>
    </xdr:to>
    <xdr:pic>
      <xdr:nvPicPr>
        <xdr:cNvPr id="4" name="그림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a:stretch>
          <a:fillRect/>
        </a:stretch>
      </xdr:blipFill>
      <xdr:spPr>
        <a:xfrm>
          <a:off x="8258175" y="847725"/>
          <a:ext cx="8825571" cy="6143625"/>
        </a:xfrm>
        <a:prstGeom prst="rect">
          <a:avLst/>
        </a:prstGeom>
        <a:ln>
          <a:solidFill>
            <a:sysClr val="windowText" lastClr="000000"/>
          </a:solidFill>
        </a:ln>
      </xdr:spPr>
    </xdr:pic>
    <xdr:clientData/>
  </xdr:twoCellAnchor>
  <xdr:twoCellAnchor editAs="oneCell">
    <xdr:from>
      <xdr:col>17</xdr:col>
      <xdr:colOff>371475</xdr:colOff>
      <xdr:row>18</xdr:row>
      <xdr:rowOff>66676</xdr:rowOff>
    </xdr:from>
    <xdr:to>
      <xdr:col>24</xdr:col>
      <xdr:colOff>624546</xdr:colOff>
      <xdr:row>19</xdr:row>
      <xdr:rowOff>19051</xdr:rowOff>
    </xdr:to>
    <xdr:pic>
      <xdr:nvPicPr>
        <xdr:cNvPr id="5" name="그림 4">
          <a:extLst>
            <a:ext uri="{FF2B5EF4-FFF2-40B4-BE49-F238E27FC236}">
              <a16:creationId xmlns:a16="http://schemas.microsoft.com/office/drawing/2014/main" id="{7DCAAD90-058C-4B3E-8D8A-83AE0AA5FA99}"/>
            </a:ext>
          </a:extLst>
        </xdr:cNvPr>
        <xdr:cNvPicPr>
          <a:picLocks noChangeAspect="1"/>
        </xdr:cNvPicPr>
      </xdr:nvPicPr>
      <xdr:blipFill rotWithShape="1">
        <a:blip xmlns:r="http://schemas.openxmlformats.org/officeDocument/2006/relationships" r:embed="rId2"/>
        <a:srcRect l="42738" t="35814" b="62016"/>
        <a:stretch/>
      </xdr:blipFill>
      <xdr:spPr>
        <a:xfrm>
          <a:off x="12030075" y="3371851"/>
          <a:ext cx="5053671" cy="133350"/>
        </a:xfrm>
        <a:prstGeom prst="rect">
          <a:avLst/>
        </a:prstGeom>
        <a:ln>
          <a:noFill/>
        </a:ln>
      </xdr:spPr>
    </xdr:pic>
    <xdr:clientData/>
  </xdr:twoCellAnchor>
  <xdr:twoCellAnchor editAs="oneCell">
    <xdr:from>
      <xdr:col>17</xdr:col>
      <xdr:colOff>323850</xdr:colOff>
      <xdr:row>22</xdr:row>
      <xdr:rowOff>171450</xdr:rowOff>
    </xdr:from>
    <xdr:to>
      <xdr:col>21</xdr:col>
      <xdr:colOff>180976</xdr:colOff>
      <xdr:row>23</xdr:row>
      <xdr:rowOff>133351</xdr:rowOff>
    </xdr:to>
    <xdr:pic>
      <xdr:nvPicPr>
        <xdr:cNvPr id="6" name="그림 5">
          <a:extLst>
            <a:ext uri="{FF2B5EF4-FFF2-40B4-BE49-F238E27FC236}">
              <a16:creationId xmlns:a16="http://schemas.microsoft.com/office/drawing/2014/main" id="{76A80854-3DFE-418D-8656-9825C2AAFA26}"/>
            </a:ext>
          </a:extLst>
        </xdr:cNvPr>
        <xdr:cNvPicPr>
          <a:picLocks noChangeAspect="1"/>
        </xdr:cNvPicPr>
      </xdr:nvPicPr>
      <xdr:blipFill rotWithShape="1">
        <a:blip xmlns:r="http://schemas.openxmlformats.org/officeDocument/2006/relationships" r:embed="rId2"/>
        <a:srcRect l="42199" t="48837" r="28338" b="48837"/>
        <a:stretch/>
      </xdr:blipFill>
      <xdr:spPr>
        <a:xfrm>
          <a:off x="11982450" y="4200525"/>
          <a:ext cx="2600326" cy="142876"/>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114300</xdr:colOff>
      <xdr:row>10</xdr:row>
      <xdr:rowOff>38100</xdr:rowOff>
    </xdr:from>
    <xdr:to>
      <xdr:col>17</xdr:col>
      <xdr:colOff>114300</xdr:colOff>
      <xdr:row>13</xdr:row>
      <xdr:rowOff>161925</xdr:rowOff>
    </xdr:to>
    <xdr:cxnSp macro="">
      <xdr:nvCxnSpPr>
        <xdr:cNvPr id="3" name="직선 화살표 연결선 2">
          <a:extLst>
            <a:ext uri="{FF2B5EF4-FFF2-40B4-BE49-F238E27FC236}">
              <a16:creationId xmlns:a16="http://schemas.microsoft.com/office/drawing/2014/main" id="{00000000-0008-0000-0C00-000003000000}"/>
            </a:ext>
          </a:extLst>
        </xdr:cNvPr>
        <xdr:cNvCxnSpPr/>
      </xdr:nvCxnSpPr>
      <xdr:spPr>
        <a:xfrm>
          <a:off x="11772900" y="1847850"/>
          <a:ext cx="0" cy="6667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14</xdr:row>
      <xdr:rowOff>0</xdr:rowOff>
    </xdr:from>
    <xdr:to>
      <xdr:col>21</xdr:col>
      <xdr:colOff>552450</xdr:colOff>
      <xdr:row>17</xdr:row>
      <xdr:rowOff>19050</xdr:rowOff>
    </xdr:to>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8610600" y="2533650"/>
          <a:ext cx="6343650" cy="56197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a:solidFill>
                <a:srgbClr val="FF0000"/>
              </a:solidFill>
              <a:latin typeface="LG스마트체 Regular" panose="020B0600000101010101" pitchFamily="50" charset="-127"/>
              <a:ea typeface="LG스마트체 Regular" panose="020B0600000101010101" pitchFamily="50" charset="-127"/>
            </a:rPr>
            <a:t>→ </a:t>
          </a:r>
          <a:r>
            <a:rPr lang="en-US" altLang="ko-KR" sz="1100">
              <a:solidFill>
                <a:srgbClr val="FF0000"/>
              </a:solidFill>
              <a:latin typeface="LG스마트체 Regular" panose="020B0600000101010101" pitchFamily="50" charset="-127"/>
              <a:ea typeface="LG스마트체 Regular" panose="020B0600000101010101" pitchFamily="50" charset="-127"/>
            </a:rPr>
            <a:t>12</a:t>
          </a:r>
          <a:r>
            <a:rPr lang="ko-KR" altLang="en-US" sz="1100">
              <a:solidFill>
                <a:srgbClr val="FF0000"/>
              </a:solidFill>
              <a:latin typeface="LG스마트체 Regular" panose="020B0600000101010101" pitchFamily="50" charset="-127"/>
              <a:ea typeface="LG스마트체 Regular" panose="020B0600000101010101" pitchFamily="50" charset="-127"/>
            </a:rPr>
            <a:t>배가 된 이유는 해당 </a:t>
          </a:r>
          <a:r>
            <a:rPr lang="en-US" altLang="ko-KR" sz="1100">
              <a:solidFill>
                <a:srgbClr val="FF0000"/>
              </a:solidFill>
              <a:latin typeface="LG스마트체 Regular" panose="020B0600000101010101" pitchFamily="50" charset="-127"/>
              <a:ea typeface="LG스마트체 Regular" panose="020B0600000101010101" pitchFamily="50" charset="-127"/>
            </a:rPr>
            <a:t>Logic</a:t>
          </a:r>
          <a:r>
            <a:rPr lang="ko-KR" altLang="en-US" sz="1100">
              <a:solidFill>
                <a:srgbClr val="FF0000"/>
              </a:solidFill>
              <a:latin typeface="LG스마트체 Regular" panose="020B0600000101010101" pitchFamily="50" charset="-127"/>
              <a:ea typeface="LG스마트체 Regular" panose="020B0600000101010101" pitchFamily="50" charset="-127"/>
            </a:rPr>
            <a:t>의 경우 </a:t>
          </a:r>
          <a:r>
            <a:rPr lang="en-US" altLang="ko-KR" sz="1100">
              <a:solidFill>
                <a:srgbClr val="FF0000"/>
              </a:solidFill>
              <a:latin typeface="LG스마트체 Regular" panose="020B0600000101010101" pitchFamily="50" charset="-127"/>
              <a:ea typeface="LG스마트체 Regular" panose="020B0600000101010101" pitchFamily="50" charset="-127"/>
            </a:rPr>
            <a:t>Gray</a:t>
          </a:r>
          <a:r>
            <a:rPr lang="en-US" altLang="ko-KR" sz="1100" baseline="0">
              <a:solidFill>
                <a:srgbClr val="FF0000"/>
              </a:solidFill>
              <a:latin typeface="LG스마트체 Regular" panose="020B0600000101010101" pitchFamily="50" charset="-127"/>
              <a:ea typeface="LG스마트체 Regular" panose="020B0600000101010101" pitchFamily="50" charset="-127"/>
            </a:rPr>
            <a:t> Level</a:t>
          </a:r>
          <a:r>
            <a:rPr lang="ko-KR" altLang="en-US" sz="1100" baseline="0">
              <a:solidFill>
                <a:srgbClr val="FF0000"/>
              </a:solidFill>
              <a:latin typeface="LG스마트체 Regular" panose="020B0600000101010101" pitchFamily="50" charset="-127"/>
              <a:ea typeface="LG스마트체 Regular" panose="020B0600000101010101" pitchFamily="50" charset="-127"/>
            </a:rPr>
            <a:t>의 차이를 구하다 보니 그 차이가 적어 </a:t>
          </a:r>
          <a:r>
            <a:rPr lang="en-US" altLang="ko-KR" sz="1100" baseline="0">
              <a:solidFill>
                <a:srgbClr val="FF0000"/>
              </a:solidFill>
              <a:latin typeface="LG스마트체 Regular" panose="020B0600000101010101" pitchFamily="50" charset="-127"/>
              <a:ea typeface="LG스마트체 Regular" panose="020B0600000101010101" pitchFamily="50" charset="-127"/>
            </a:rPr>
            <a:t>12</a:t>
          </a:r>
          <a:r>
            <a:rPr lang="ko-KR" altLang="en-US" sz="1100" baseline="0">
              <a:solidFill>
                <a:srgbClr val="FF0000"/>
              </a:solidFill>
              <a:latin typeface="LG스마트체 Regular" panose="020B0600000101010101" pitchFamily="50" charset="-127"/>
              <a:ea typeface="LG스마트체 Regular" panose="020B0600000101010101" pitchFamily="50" charset="-127"/>
            </a:rPr>
            <a:t>배를 임의로 함</a:t>
          </a:r>
          <a:r>
            <a:rPr lang="en-US" altLang="ko-KR" sz="1100" baseline="0">
              <a:solidFill>
                <a:srgbClr val="FF0000"/>
              </a:solidFill>
              <a:latin typeface="LG스마트체 Regular" panose="020B0600000101010101" pitchFamily="50" charset="-127"/>
              <a:ea typeface="LG스마트체 Regular" panose="020B0600000101010101" pitchFamily="50" charset="-127"/>
            </a:rPr>
            <a:t>. (</a:t>
          </a:r>
          <a:r>
            <a:rPr lang="ko-KR" altLang="en-US" sz="1100" baseline="0">
              <a:solidFill>
                <a:srgbClr val="FF0000"/>
              </a:solidFill>
              <a:latin typeface="LG스마트체 Regular" panose="020B0600000101010101" pitchFamily="50" charset="-127"/>
              <a:ea typeface="LG스마트체 Regular" panose="020B0600000101010101" pitchFamily="50" charset="-127"/>
            </a:rPr>
            <a:t>해당 배수는 모두 동일하게 적용이 될 것</a:t>
          </a:r>
          <a:r>
            <a:rPr lang="en-US" altLang="ko-KR" sz="1100" baseline="0">
              <a:solidFill>
                <a:srgbClr val="FF0000"/>
              </a:solidFill>
              <a:latin typeface="LG스마트체 Regular" panose="020B0600000101010101" pitchFamily="50" charset="-127"/>
              <a:ea typeface="LG스마트체 Regular" panose="020B0600000101010101" pitchFamily="50" charset="-127"/>
            </a:rPr>
            <a:t>)</a:t>
          </a:r>
          <a:endParaRPr lang="ko-KR" altLang="en-US" sz="1100">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208838</xdr:colOff>
      <xdr:row>37</xdr:row>
      <xdr:rowOff>103819</xdr:rowOff>
    </xdr:to>
    <xdr:pic>
      <xdr:nvPicPr>
        <xdr:cNvPr id="2" name="그림 1">
          <a:extLst>
            <a:ext uri="{FF2B5EF4-FFF2-40B4-BE49-F238E27FC236}">
              <a16:creationId xmlns:a16="http://schemas.microsoft.com/office/drawing/2014/main" id="{EC293485-F838-472B-8FD2-A0DF621ECAF1}"/>
            </a:ext>
          </a:extLst>
        </xdr:cNvPr>
        <xdr:cNvPicPr>
          <a:picLocks noChangeAspect="1"/>
        </xdr:cNvPicPr>
      </xdr:nvPicPr>
      <xdr:blipFill>
        <a:blip xmlns:r="http://schemas.openxmlformats.org/officeDocument/2006/relationships" r:embed="rId1"/>
        <a:stretch>
          <a:fillRect/>
        </a:stretch>
      </xdr:blipFill>
      <xdr:spPr>
        <a:xfrm>
          <a:off x="685800" y="209550"/>
          <a:ext cx="5695238" cy="7647619"/>
        </a:xfrm>
        <a:prstGeom prst="rect">
          <a:avLst/>
        </a:prstGeom>
      </xdr:spPr>
    </xdr:pic>
    <xdr:clientData/>
  </xdr:twoCellAnchor>
  <xdr:twoCellAnchor editAs="oneCell">
    <xdr:from>
      <xdr:col>10</xdr:col>
      <xdr:colOff>0</xdr:colOff>
      <xdr:row>1</xdr:row>
      <xdr:rowOff>0</xdr:rowOff>
    </xdr:from>
    <xdr:to>
      <xdr:col>18</xdr:col>
      <xdr:colOff>256457</xdr:colOff>
      <xdr:row>37</xdr:row>
      <xdr:rowOff>103819</xdr:rowOff>
    </xdr:to>
    <xdr:pic>
      <xdr:nvPicPr>
        <xdr:cNvPr id="3" name="그림 2">
          <a:extLst>
            <a:ext uri="{FF2B5EF4-FFF2-40B4-BE49-F238E27FC236}">
              <a16:creationId xmlns:a16="http://schemas.microsoft.com/office/drawing/2014/main" id="{69262002-753F-4EDE-A0E5-E8CCCDC9E9AF}"/>
            </a:ext>
          </a:extLst>
        </xdr:cNvPr>
        <xdr:cNvPicPr>
          <a:picLocks noChangeAspect="1"/>
        </xdr:cNvPicPr>
      </xdr:nvPicPr>
      <xdr:blipFill>
        <a:blip xmlns:r="http://schemas.openxmlformats.org/officeDocument/2006/relationships" r:embed="rId2"/>
        <a:stretch>
          <a:fillRect/>
        </a:stretch>
      </xdr:blipFill>
      <xdr:spPr>
        <a:xfrm>
          <a:off x="6858000" y="209550"/>
          <a:ext cx="5742857" cy="764761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C\project2\sec7-2-1line\&#50896;&#44032;\Glass_CNV\20050610\&#50504;&#49457;&#54840;_T7_P2-2&#49324;&#44553;&#51088;&#51116;_ASSEM_20050706_TOT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ySingle\Temp\120K%20&#53804;&#51088;%20List_Fab3&#54016;(070402)_&#52712;&#54633;&#5147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성신"/>
      <sheetName val="영성"/>
      <sheetName val="세광"/>
      <sheetName val="영테크"/>
      <sheetName val="TOTAL_성신"/>
      <sheetName val="TOTAL_세광"/>
      <sheetName val="TOTAL_영성"/>
      <sheetName val="TOTAL_영테크"/>
      <sheetName val="TOTAL_납품확인"/>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T"/>
      <sheetName val="CF"/>
      <sheetName val="LC"/>
      <sheetName val="Fab3팀"/>
      <sheetName val="분류표"/>
      <sheetName val="Upload 양식"/>
      <sheetName val="관리부서코드"/>
    </sheetNames>
    <sheetDataSet>
      <sheetData sheetId="0"/>
      <sheetData sheetId="1"/>
      <sheetData sheetId="2"/>
      <sheetData sheetId="3"/>
      <sheetData sheetId="4">
        <row r="6">
          <cell r="E6" t="str">
            <v>Check</v>
          </cell>
          <cell r="AE6" t="str">
            <v>통화</v>
          </cell>
          <cell r="AG6" t="str">
            <v>환율</v>
          </cell>
          <cell r="AH6" t="str">
            <v>부대비</v>
          </cell>
          <cell r="AI6" t="str">
            <v>환율 변환 Factor (부대비 포함)</v>
          </cell>
        </row>
        <row r="7">
          <cell r="E7" t="str">
            <v>LCD-TFT(PHOTO)</v>
          </cell>
          <cell r="AE7" t="str">
            <v>USD</v>
          </cell>
          <cell r="AF7" t="str">
            <v>(\/USD)</v>
          </cell>
          <cell r="AG7">
            <v>870</v>
          </cell>
          <cell r="AH7">
            <v>1.03</v>
          </cell>
          <cell r="AI7">
            <v>896.1</v>
          </cell>
        </row>
        <row r="8">
          <cell r="E8" t="str">
            <v>LCD-TFT(WET)</v>
          </cell>
          <cell r="AE8" t="str">
            <v>JPY</v>
          </cell>
          <cell r="AF8" t="str">
            <v>(JPY/USD)</v>
          </cell>
          <cell r="AG8">
            <v>100</v>
          </cell>
          <cell r="AH8">
            <v>1.03</v>
          </cell>
          <cell r="AI8">
            <v>8.9610000000000003</v>
          </cell>
        </row>
        <row r="9">
          <cell r="E9" t="str">
            <v>LCD-TFT(DRY)</v>
          </cell>
          <cell r="AE9" t="str">
            <v>EUR</v>
          </cell>
          <cell r="AF9" t="str">
            <v>(USD/EUR)</v>
          </cell>
          <cell r="AG9">
            <v>1.3</v>
          </cell>
          <cell r="AH9">
            <v>1.03</v>
          </cell>
          <cell r="AI9">
            <v>1164.93</v>
          </cell>
        </row>
        <row r="10">
          <cell r="E10" t="str">
            <v>LCD-TFT(CVD)</v>
          </cell>
          <cell r="AE10" t="str">
            <v>KRW</v>
          </cell>
          <cell r="AG10">
            <v>1</v>
          </cell>
          <cell r="AH10">
            <v>1</v>
          </cell>
          <cell r="AI10">
            <v>1</v>
          </cell>
        </row>
        <row r="11">
          <cell r="E11" t="str">
            <v>LCD-TFT(SPUTTER)</v>
          </cell>
        </row>
        <row r="12">
          <cell r="E12" t="str">
            <v>LCD-TFT(TEST)</v>
          </cell>
        </row>
        <row r="13">
          <cell r="E13" t="str">
            <v>LCD-TFT(INDEX)</v>
          </cell>
        </row>
        <row r="14">
          <cell r="E14" t="str">
            <v>LCD-TFT(계측기)</v>
          </cell>
        </row>
        <row r="15">
          <cell r="E15" t="str">
            <v>LCD-TFT(시스템)</v>
          </cell>
        </row>
        <row r="16">
          <cell r="E16" t="str">
            <v>LCD-TFT(자동화)</v>
          </cell>
        </row>
        <row r="17">
          <cell r="E17" t="str">
            <v>LCD-TFT(부대설비)</v>
          </cell>
        </row>
        <row r="18">
          <cell r="E18" t="str">
            <v>LCD-액정(L/C1)</v>
          </cell>
        </row>
        <row r="19">
          <cell r="E19" t="str">
            <v>LCD-액정(L/C2)</v>
          </cell>
        </row>
        <row r="20">
          <cell r="E20" t="str">
            <v>LCD-액정(G/T)</v>
          </cell>
        </row>
        <row r="21">
          <cell r="E21" t="str">
            <v>LCD-액정(INDEX)</v>
          </cell>
        </row>
        <row r="22">
          <cell r="E22" t="str">
            <v>LCD-액정(계측기)</v>
          </cell>
        </row>
        <row r="23">
          <cell r="E23" t="str">
            <v>LCD-액정(자동화)</v>
          </cell>
        </row>
        <row r="24">
          <cell r="E24" t="str">
            <v>LCD-액정(부대설비)</v>
          </cell>
        </row>
        <row r="25">
          <cell r="E25" t="str">
            <v>LCD-CF(초기세정)</v>
          </cell>
        </row>
        <row r="26">
          <cell r="E26" t="str">
            <v>LCD-CF(유기BM)</v>
          </cell>
        </row>
        <row r="27">
          <cell r="E27" t="str">
            <v>LCD-CF(RGB)</v>
          </cell>
        </row>
        <row r="28">
          <cell r="E28" t="str">
            <v>LCD-CF(UV ASHING)</v>
          </cell>
        </row>
        <row r="29">
          <cell r="E29" t="str">
            <v>LCD-CF(OC)</v>
          </cell>
        </row>
        <row r="30">
          <cell r="E30" t="str">
            <v>LCD-CF(ITO)</v>
          </cell>
        </row>
        <row r="31">
          <cell r="E31" t="str">
            <v>LCD-CF(CS)</v>
          </cell>
        </row>
        <row r="32">
          <cell r="E32" t="str">
            <v>LCD-CF(PATTERN)</v>
          </cell>
        </row>
        <row r="33">
          <cell r="E33" t="str">
            <v>LCD-CF(INDEX)</v>
          </cell>
        </row>
        <row r="34">
          <cell r="E34" t="str">
            <v>LCD-CF(계측기)</v>
          </cell>
        </row>
        <row r="35">
          <cell r="E35" t="str">
            <v>LCD-CF(자동화)</v>
          </cell>
        </row>
        <row r="36">
          <cell r="E36" t="str">
            <v>LCD-CF(부대설비)</v>
          </cell>
        </row>
        <row r="37">
          <cell r="E37" t="str">
            <v>LCD-MODULE(모듈)</v>
          </cell>
        </row>
        <row r="38">
          <cell r="E38" t="str">
            <v>LCD-MODULE(REWORK)</v>
          </cell>
        </row>
        <row r="39">
          <cell r="E39" t="str">
            <v>LCD-MODULE(TEST)</v>
          </cell>
        </row>
        <row r="40">
          <cell r="E40" t="str">
            <v>LCD-MODULE(자동화)</v>
          </cell>
        </row>
        <row r="41">
          <cell r="E41" t="str">
            <v>LCD-MODULE(부대설비)</v>
          </cell>
        </row>
        <row r="42">
          <cell r="E42" t="str">
            <v>LCD-품질(QA)</v>
          </cell>
        </row>
        <row r="43">
          <cell r="E43" t="str">
            <v>LCD-품질(QC)</v>
          </cell>
        </row>
        <row r="44">
          <cell r="E44" t="str">
            <v>LCD-품질(부품품질)</v>
          </cell>
        </row>
        <row r="45">
          <cell r="E45" t="str">
            <v>LCD-공통(생산)(자동화)</v>
          </cell>
        </row>
        <row r="46">
          <cell r="E46" t="str">
            <v>LCD-공통(생산)(시스템)</v>
          </cell>
        </row>
        <row r="47">
          <cell r="E47" t="str">
            <v>LCD-공통(생산)(공통)</v>
          </cell>
        </row>
        <row r="48">
          <cell r="E48" t="str">
            <v>LCD-RnD(PHOTO)</v>
          </cell>
        </row>
        <row r="49">
          <cell r="E49" t="str">
            <v>LCD-RnD(WET)</v>
          </cell>
        </row>
        <row r="50">
          <cell r="E50" t="str">
            <v>LCD-RnD(DRY)</v>
          </cell>
        </row>
        <row r="51">
          <cell r="E51" t="str">
            <v>LCD-RnD(CVD)</v>
          </cell>
        </row>
        <row r="52">
          <cell r="E52" t="str">
            <v>LCD-RnD(SPUTTER)</v>
          </cell>
        </row>
        <row r="53">
          <cell r="E53" t="str">
            <v>LCD-RnD(TEST)</v>
          </cell>
        </row>
        <row r="54">
          <cell r="E54" t="str">
            <v>LCD-RnD(INDEX)</v>
          </cell>
        </row>
        <row r="55">
          <cell r="E55" t="str">
            <v>LCD-RnD(계측기)</v>
          </cell>
        </row>
        <row r="56">
          <cell r="E56" t="str">
            <v>LCD-RnD(시스템)</v>
          </cell>
        </row>
        <row r="57">
          <cell r="E57" t="str">
            <v>LCD-RnD(자동화)</v>
          </cell>
        </row>
        <row r="58">
          <cell r="E58" t="str">
            <v>LCD-RnD(부대설비)</v>
          </cell>
        </row>
        <row r="59">
          <cell r="E59" t="str">
            <v>LCD-기타(LCD-기타)</v>
          </cell>
        </row>
        <row r="60">
          <cell r="E60" t="str">
            <v>총괄-기타(총괄-기타)</v>
          </cell>
        </row>
      </sheetData>
      <sheetData sheetId="5"/>
      <sheetData sheetId="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B1:R49"/>
  <sheetViews>
    <sheetView showGridLines="0" zoomScaleNormal="100" workbookViewId="0">
      <pane ySplit="2" topLeftCell="A27" activePane="bottomLeft" state="frozen"/>
      <selection activeCell="L137" sqref="L137"/>
      <selection pane="bottomLeft" activeCell="I4" sqref="I4:P4"/>
    </sheetView>
  </sheetViews>
  <sheetFormatPr defaultRowHeight="16.5" x14ac:dyDescent="0.3"/>
  <cols>
    <col min="1" max="1" width="2.875" customWidth="1"/>
    <col min="2" max="2" width="22" customWidth="1"/>
    <col min="3" max="3" width="20.125" customWidth="1"/>
    <col min="4" max="4" width="13.5" customWidth="1"/>
    <col min="8" max="8" width="24.125" customWidth="1"/>
    <col min="9" max="9" width="9.5" customWidth="1"/>
    <col min="16" max="16" width="75.125" customWidth="1"/>
    <col min="17" max="17" width="93.75" customWidth="1"/>
  </cols>
  <sheetData>
    <row r="1" spans="2:16" ht="30.75" customHeight="1" x14ac:dyDescent="0.3"/>
    <row r="2" spans="2:16" ht="24" customHeight="1" x14ac:dyDescent="0.3">
      <c r="B2" s="81" t="s">
        <v>0</v>
      </c>
      <c r="C2" s="344" t="s">
        <v>1</v>
      </c>
      <c r="D2" s="345"/>
      <c r="E2" s="345"/>
      <c r="F2" s="345"/>
      <c r="G2" s="345"/>
      <c r="H2" s="345"/>
      <c r="I2" s="344" t="s">
        <v>2</v>
      </c>
      <c r="J2" s="345"/>
      <c r="K2" s="345"/>
      <c r="L2" s="345"/>
      <c r="M2" s="345"/>
      <c r="N2" s="345"/>
      <c r="O2" s="345"/>
      <c r="P2" s="345"/>
    </row>
    <row r="3" spans="2:16" ht="123" customHeight="1" x14ac:dyDescent="0.3">
      <c r="B3" s="82" t="s">
        <v>3</v>
      </c>
      <c r="C3" s="346" t="s">
        <v>4</v>
      </c>
      <c r="D3" s="347"/>
      <c r="E3" s="347"/>
      <c r="F3" s="347"/>
      <c r="G3" s="347"/>
      <c r="H3" s="348"/>
      <c r="I3" s="349" t="s">
        <v>5</v>
      </c>
      <c r="J3" s="349"/>
      <c r="K3" s="349"/>
      <c r="L3" s="349"/>
      <c r="M3" s="349"/>
      <c r="N3" s="349"/>
      <c r="O3" s="349"/>
      <c r="P3" s="349"/>
    </row>
    <row r="4" spans="2:16" ht="384" customHeight="1" x14ac:dyDescent="0.3">
      <c r="B4" s="83" t="s">
        <v>6</v>
      </c>
      <c r="C4" s="350" t="s">
        <v>7</v>
      </c>
      <c r="D4" s="351"/>
      <c r="E4" s="351"/>
      <c r="F4" s="351"/>
      <c r="G4" s="351"/>
      <c r="H4" s="352"/>
      <c r="I4" s="353" t="s">
        <v>8</v>
      </c>
      <c r="J4" s="353"/>
      <c r="K4" s="353"/>
      <c r="L4" s="353"/>
      <c r="M4" s="353"/>
      <c r="N4" s="353"/>
      <c r="O4" s="353"/>
      <c r="P4" s="353"/>
    </row>
    <row r="5" spans="2:16" ht="39" customHeight="1" x14ac:dyDescent="0.3">
      <c r="B5" s="84" t="s">
        <v>9</v>
      </c>
      <c r="C5" s="349" t="s">
        <v>10</v>
      </c>
      <c r="D5" s="349"/>
      <c r="E5" s="349"/>
      <c r="F5" s="349"/>
      <c r="G5" s="349"/>
      <c r="H5" s="349"/>
      <c r="I5" s="349" t="s">
        <v>11</v>
      </c>
      <c r="J5" s="349"/>
      <c r="K5" s="349"/>
      <c r="L5" s="349"/>
      <c r="M5" s="349"/>
      <c r="N5" s="349"/>
      <c r="O5" s="349"/>
      <c r="P5" s="349"/>
    </row>
    <row r="6" spans="2:16" ht="39" customHeight="1" x14ac:dyDescent="0.3">
      <c r="B6" s="84" t="s">
        <v>12</v>
      </c>
      <c r="C6" s="354" t="s">
        <v>13</v>
      </c>
      <c r="D6" s="354"/>
      <c r="E6" s="354"/>
      <c r="F6" s="354"/>
      <c r="G6" s="354"/>
      <c r="H6" s="354"/>
      <c r="I6" s="354" t="s">
        <v>14</v>
      </c>
      <c r="J6" s="355"/>
      <c r="K6" s="355"/>
      <c r="L6" s="355"/>
      <c r="M6" s="355"/>
      <c r="N6" s="355"/>
      <c r="O6" s="355"/>
      <c r="P6" s="355"/>
    </row>
    <row r="7" spans="2:16" ht="72" customHeight="1" x14ac:dyDescent="0.3">
      <c r="B7" s="85" t="s">
        <v>15</v>
      </c>
      <c r="C7" s="346" t="s">
        <v>16</v>
      </c>
      <c r="D7" s="347"/>
      <c r="E7" s="347"/>
      <c r="F7" s="347"/>
      <c r="G7" s="347"/>
      <c r="H7" s="347"/>
      <c r="I7" s="347"/>
      <c r="J7" s="347"/>
      <c r="K7" s="347"/>
      <c r="L7" s="347"/>
      <c r="M7" s="347"/>
      <c r="N7" s="347"/>
      <c r="O7" s="347"/>
      <c r="P7" s="348"/>
    </row>
    <row r="8" spans="2:16" ht="30.75" customHeight="1" x14ac:dyDescent="0.3">
      <c r="B8" s="85" t="s">
        <v>17</v>
      </c>
      <c r="C8" s="341" t="s">
        <v>18</v>
      </c>
      <c r="D8" s="342"/>
      <c r="E8" s="342"/>
      <c r="F8" s="342"/>
      <c r="G8" s="342"/>
      <c r="H8" s="342"/>
      <c r="I8" s="342"/>
      <c r="J8" s="342"/>
      <c r="K8" s="342"/>
      <c r="L8" s="342"/>
      <c r="M8" s="342"/>
      <c r="N8" s="342"/>
      <c r="O8" s="342"/>
      <c r="P8" s="343"/>
    </row>
    <row r="10" spans="2:16" x14ac:dyDescent="0.3">
      <c r="B10" t="s">
        <v>19</v>
      </c>
      <c r="P10" s="244" t="s">
        <v>20</v>
      </c>
    </row>
    <row r="19" spans="17:18" x14ac:dyDescent="0.3">
      <c r="Q19" t="s">
        <v>21</v>
      </c>
      <c r="R19" t="s">
        <v>22</v>
      </c>
    </row>
    <row r="33" spans="2:16" x14ac:dyDescent="0.3">
      <c r="B33" t="s">
        <v>23</v>
      </c>
    </row>
    <row r="34" spans="2:16" x14ac:dyDescent="0.3">
      <c r="L34" s="96" t="s">
        <v>24</v>
      </c>
    </row>
    <row r="35" spans="2:16" x14ac:dyDescent="0.3">
      <c r="B35" s="336" t="s">
        <v>25</v>
      </c>
      <c r="C35" s="337"/>
      <c r="D35" s="337"/>
      <c r="E35" s="337"/>
      <c r="F35" s="337"/>
      <c r="G35" s="337"/>
      <c r="H35" s="337"/>
      <c r="I35" s="337"/>
      <c r="J35" s="337"/>
      <c r="K35" s="337"/>
      <c r="L35" s="337"/>
      <c r="M35" s="337"/>
      <c r="N35" s="337"/>
      <c r="O35" s="337"/>
      <c r="P35" s="338"/>
    </row>
    <row r="36" spans="2:16" x14ac:dyDescent="0.3">
      <c r="B36" s="339" t="s">
        <v>26</v>
      </c>
      <c r="C36" s="340" t="s">
        <v>27</v>
      </c>
      <c r="D36" s="340" t="s">
        <v>28</v>
      </c>
      <c r="E36" s="340"/>
      <c r="F36" s="340"/>
      <c r="G36" s="340" t="s">
        <v>28</v>
      </c>
      <c r="H36" s="340"/>
      <c r="I36" s="340"/>
      <c r="J36" s="340" t="s">
        <v>29</v>
      </c>
      <c r="K36" s="340"/>
      <c r="L36" s="340"/>
      <c r="M36" s="340" t="s">
        <v>29</v>
      </c>
      <c r="N36" s="340"/>
      <c r="O36" s="340"/>
      <c r="P36" s="339" t="s">
        <v>30</v>
      </c>
    </row>
    <row r="37" spans="2:16" x14ac:dyDescent="0.3">
      <c r="B37" s="339"/>
      <c r="C37" s="340"/>
      <c r="D37" s="128" t="s">
        <v>31</v>
      </c>
      <c r="E37" s="128" t="s">
        <v>32</v>
      </c>
      <c r="F37" s="128" t="s">
        <v>33</v>
      </c>
      <c r="G37" s="128" t="s">
        <v>31</v>
      </c>
      <c r="H37" s="128" t="s">
        <v>32</v>
      </c>
      <c r="I37" s="128" t="s">
        <v>33</v>
      </c>
      <c r="J37" s="128" t="s">
        <v>31</v>
      </c>
      <c r="K37" s="128" t="s">
        <v>32</v>
      </c>
      <c r="L37" s="128" t="s">
        <v>33</v>
      </c>
      <c r="M37" s="128" t="s">
        <v>31</v>
      </c>
      <c r="N37" s="128" t="s">
        <v>32</v>
      </c>
      <c r="O37" s="128" t="s">
        <v>33</v>
      </c>
      <c r="P37" s="339"/>
    </row>
    <row r="38" spans="2:16" x14ac:dyDescent="0.3">
      <c r="B38" s="339" t="s">
        <v>34</v>
      </c>
      <c r="C38" s="86" t="s">
        <v>35</v>
      </c>
      <c r="D38" s="128" t="s">
        <v>36</v>
      </c>
      <c r="E38" s="128" t="s">
        <v>37</v>
      </c>
      <c r="F38" s="128" t="s">
        <v>38</v>
      </c>
      <c r="G38" s="128" t="s">
        <v>36</v>
      </c>
      <c r="H38" s="128" t="s">
        <v>37</v>
      </c>
      <c r="I38" s="128" t="s">
        <v>39</v>
      </c>
      <c r="J38" s="86" t="s">
        <v>40</v>
      </c>
      <c r="K38" s="86" t="s">
        <v>41</v>
      </c>
      <c r="L38" s="86" t="s">
        <v>42</v>
      </c>
      <c r="M38" s="128"/>
      <c r="N38" s="128"/>
      <c r="O38" s="128"/>
      <c r="P38" s="129"/>
    </row>
    <row r="39" spans="2:16" x14ac:dyDescent="0.3">
      <c r="B39" s="339"/>
      <c r="C39" s="87" t="s">
        <v>43</v>
      </c>
      <c r="D39" s="87" t="s">
        <v>36</v>
      </c>
      <c r="E39" s="87" t="s">
        <v>37</v>
      </c>
      <c r="F39" s="87" t="s">
        <v>38</v>
      </c>
      <c r="G39" s="87" t="s">
        <v>36</v>
      </c>
      <c r="H39" s="87" t="s">
        <v>37</v>
      </c>
      <c r="I39" s="87" t="s">
        <v>39</v>
      </c>
      <c r="J39" s="95" t="s">
        <v>44</v>
      </c>
      <c r="K39" s="95" t="s">
        <v>41</v>
      </c>
      <c r="L39" s="95" t="s">
        <v>42</v>
      </c>
      <c r="M39" s="87" t="s">
        <v>40</v>
      </c>
      <c r="N39" s="87" t="s">
        <v>41</v>
      </c>
      <c r="O39" s="87" t="s">
        <v>45</v>
      </c>
      <c r="P39" s="88"/>
    </row>
    <row r="40" spans="2:16" ht="25.5" x14ac:dyDescent="0.3">
      <c r="B40" s="334" t="s">
        <v>46</v>
      </c>
      <c r="C40" s="89" t="s">
        <v>47</v>
      </c>
      <c r="D40" s="128" t="s">
        <v>48</v>
      </c>
      <c r="E40" s="128" t="s">
        <v>41</v>
      </c>
      <c r="F40" s="128" t="s">
        <v>49</v>
      </c>
      <c r="G40" s="129"/>
      <c r="H40" s="129"/>
      <c r="I40" s="129"/>
      <c r="J40" s="86" t="s">
        <v>50</v>
      </c>
      <c r="K40" s="86" t="s">
        <v>41</v>
      </c>
      <c r="L40" s="86" t="s">
        <v>51</v>
      </c>
      <c r="M40" s="86" t="s">
        <v>50</v>
      </c>
      <c r="N40" s="86" t="s">
        <v>41</v>
      </c>
      <c r="O40" s="86" t="s">
        <v>52</v>
      </c>
      <c r="P40" s="129"/>
    </row>
    <row r="41" spans="2:16" ht="38.25" x14ac:dyDescent="0.3">
      <c r="B41" s="335"/>
      <c r="C41" s="87" t="s">
        <v>43</v>
      </c>
      <c r="D41" s="87" t="s">
        <v>48</v>
      </c>
      <c r="E41" s="87" t="s">
        <v>41</v>
      </c>
      <c r="F41" s="87" t="s">
        <v>53</v>
      </c>
      <c r="G41" s="97" t="s">
        <v>48</v>
      </c>
      <c r="H41" s="97" t="s">
        <v>41</v>
      </c>
      <c r="I41" s="97" t="s">
        <v>54</v>
      </c>
      <c r="J41" s="87" t="s">
        <v>50</v>
      </c>
      <c r="K41" s="87" t="s">
        <v>41</v>
      </c>
      <c r="L41" s="87" t="s">
        <v>51</v>
      </c>
      <c r="M41" s="87" t="s">
        <v>50</v>
      </c>
      <c r="N41" s="87" t="s">
        <v>41</v>
      </c>
      <c r="O41" s="87" t="s">
        <v>52</v>
      </c>
      <c r="P41" s="88"/>
    </row>
    <row r="42" spans="2:16" ht="25.5" x14ac:dyDescent="0.3">
      <c r="B42" s="334" t="s">
        <v>55</v>
      </c>
      <c r="C42" s="86" t="s">
        <v>47</v>
      </c>
      <c r="D42" s="128" t="s">
        <v>48</v>
      </c>
      <c r="E42" s="128" t="s">
        <v>41</v>
      </c>
      <c r="F42" s="128" t="s">
        <v>49</v>
      </c>
      <c r="G42" s="129"/>
      <c r="H42" s="129"/>
      <c r="I42" s="129"/>
      <c r="J42" s="86" t="s">
        <v>50</v>
      </c>
      <c r="K42" s="86" t="s">
        <v>41</v>
      </c>
      <c r="L42" s="86" t="s">
        <v>51</v>
      </c>
      <c r="M42" s="86" t="s">
        <v>50</v>
      </c>
      <c r="N42" s="86" t="s">
        <v>41</v>
      </c>
      <c r="O42" s="86" t="s">
        <v>52</v>
      </c>
      <c r="P42" s="129"/>
    </row>
    <row r="43" spans="2:16" ht="25.5" x14ac:dyDescent="0.3">
      <c r="B43" s="335"/>
      <c r="C43" s="87" t="s">
        <v>43</v>
      </c>
      <c r="D43" s="90" t="s">
        <v>56</v>
      </c>
      <c r="E43" s="90" t="s">
        <v>41</v>
      </c>
      <c r="F43" s="90" t="s">
        <v>57</v>
      </c>
      <c r="G43" s="90" t="s">
        <v>58</v>
      </c>
      <c r="H43" s="90" t="s">
        <v>41</v>
      </c>
      <c r="I43" s="90" t="s">
        <v>59</v>
      </c>
      <c r="J43" s="98" t="s">
        <v>60</v>
      </c>
      <c r="K43" s="98" t="s">
        <v>41</v>
      </c>
      <c r="L43" s="98" t="s">
        <v>61</v>
      </c>
      <c r="M43" s="90" t="s">
        <v>60</v>
      </c>
      <c r="N43" s="90" t="s">
        <v>41</v>
      </c>
      <c r="O43" s="90" t="s">
        <v>45</v>
      </c>
      <c r="P43" s="90" t="s">
        <v>62</v>
      </c>
    </row>
    <row r="44" spans="2:16" x14ac:dyDescent="0.3">
      <c r="B44" s="339" t="s">
        <v>63</v>
      </c>
      <c r="C44" s="86" t="s">
        <v>47</v>
      </c>
      <c r="D44" s="91" t="s">
        <v>64</v>
      </c>
      <c r="E44" s="91" t="s">
        <v>65</v>
      </c>
      <c r="F44" s="91" t="s">
        <v>39</v>
      </c>
      <c r="G44" s="129"/>
      <c r="H44" s="129"/>
      <c r="I44" s="129"/>
      <c r="J44" s="92" t="s">
        <v>66</v>
      </c>
      <c r="K44" s="92" t="s">
        <v>65</v>
      </c>
      <c r="L44" s="92" t="s">
        <v>52</v>
      </c>
      <c r="M44" s="129"/>
      <c r="N44" s="129"/>
      <c r="O44" s="129"/>
      <c r="P44" s="129"/>
    </row>
    <row r="45" spans="2:16" x14ac:dyDescent="0.3">
      <c r="B45" s="339"/>
      <c r="C45" s="88" t="s">
        <v>67</v>
      </c>
      <c r="D45" s="90" t="s">
        <v>68</v>
      </c>
      <c r="E45" s="90" t="s">
        <v>65</v>
      </c>
      <c r="F45" s="90" t="s">
        <v>39</v>
      </c>
      <c r="G45" s="88"/>
      <c r="H45" s="88"/>
      <c r="I45" s="88"/>
      <c r="J45" s="90" t="s">
        <v>66</v>
      </c>
      <c r="K45" s="90" t="s">
        <v>65</v>
      </c>
      <c r="L45" s="90" t="s">
        <v>52</v>
      </c>
      <c r="M45" s="88"/>
      <c r="N45" s="88"/>
      <c r="O45" s="88"/>
      <c r="P45" s="88"/>
    </row>
    <row r="46" spans="2:16" x14ac:dyDescent="0.3">
      <c r="B46" s="339" t="s">
        <v>69</v>
      </c>
      <c r="C46" s="86" t="s">
        <v>47</v>
      </c>
      <c r="D46" s="128" t="s">
        <v>70</v>
      </c>
      <c r="E46" s="128" t="s">
        <v>71</v>
      </c>
      <c r="F46" s="91" t="s">
        <v>72</v>
      </c>
      <c r="G46" s="128" t="s">
        <v>70</v>
      </c>
      <c r="H46" s="128" t="s">
        <v>71</v>
      </c>
      <c r="I46" s="91" t="s">
        <v>72</v>
      </c>
      <c r="J46" s="86" t="s">
        <v>73</v>
      </c>
      <c r="K46" s="92" t="s">
        <v>74</v>
      </c>
      <c r="L46" s="92" t="s">
        <v>75</v>
      </c>
      <c r="M46" s="93"/>
      <c r="N46" s="93"/>
      <c r="O46" s="93"/>
      <c r="P46" s="334" t="s">
        <v>76</v>
      </c>
    </row>
    <row r="47" spans="2:16" x14ac:dyDescent="0.3">
      <c r="B47" s="339"/>
      <c r="C47" s="88" t="s">
        <v>67</v>
      </c>
      <c r="D47" s="87" t="s">
        <v>77</v>
      </c>
      <c r="E47" s="90" t="s">
        <v>78</v>
      </c>
      <c r="F47" s="90" t="s">
        <v>79</v>
      </c>
      <c r="G47" s="87" t="s">
        <v>70</v>
      </c>
      <c r="H47" s="87" t="s">
        <v>71</v>
      </c>
      <c r="I47" s="90" t="s">
        <v>72</v>
      </c>
      <c r="J47" s="87" t="s">
        <v>73</v>
      </c>
      <c r="K47" s="90" t="s">
        <v>37</v>
      </c>
      <c r="L47" s="90" t="s">
        <v>80</v>
      </c>
      <c r="M47" s="94"/>
      <c r="N47" s="94"/>
      <c r="O47" s="94"/>
      <c r="P47" s="335"/>
    </row>
    <row r="48" spans="2:16" x14ac:dyDescent="0.3">
      <c r="B48" s="339"/>
      <c r="C48" s="86" t="s">
        <v>47</v>
      </c>
      <c r="D48" s="128" t="s">
        <v>77</v>
      </c>
      <c r="E48" s="128" t="s">
        <v>71</v>
      </c>
      <c r="F48" s="91" t="s">
        <v>39</v>
      </c>
      <c r="G48" s="128" t="s">
        <v>77</v>
      </c>
      <c r="H48" s="128" t="s">
        <v>71</v>
      </c>
      <c r="I48" s="91" t="s">
        <v>39</v>
      </c>
      <c r="J48" s="86" t="s">
        <v>81</v>
      </c>
      <c r="K48" s="92" t="s">
        <v>82</v>
      </c>
      <c r="L48" s="92" t="s">
        <v>75</v>
      </c>
      <c r="M48" s="93"/>
      <c r="N48" s="93"/>
      <c r="O48" s="93"/>
      <c r="P48" s="334" t="s">
        <v>83</v>
      </c>
    </row>
    <row r="49" spans="2:16" x14ac:dyDescent="0.3">
      <c r="B49" s="339"/>
      <c r="C49" s="88" t="s">
        <v>67</v>
      </c>
      <c r="D49" s="87" t="s">
        <v>84</v>
      </c>
      <c r="E49" s="90" t="s">
        <v>78</v>
      </c>
      <c r="F49" s="90" t="s">
        <v>79</v>
      </c>
      <c r="G49" s="87" t="s">
        <v>84</v>
      </c>
      <c r="H49" s="90" t="s">
        <v>78</v>
      </c>
      <c r="I49" s="90" t="s">
        <v>79</v>
      </c>
      <c r="J49" s="87" t="s">
        <v>44</v>
      </c>
      <c r="K49" s="90" t="s">
        <v>82</v>
      </c>
      <c r="L49" s="90" t="s">
        <v>80</v>
      </c>
      <c r="M49" s="94"/>
      <c r="N49" s="94"/>
      <c r="O49" s="94"/>
      <c r="P49" s="335"/>
    </row>
  </sheetData>
  <mergeCells count="27">
    <mergeCell ref="C8:P8"/>
    <mergeCell ref="C2:H2"/>
    <mergeCell ref="I2:P2"/>
    <mergeCell ref="C3:H3"/>
    <mergeCell ref="I3:P3"/>
    <mergeCell ref="C4:H4"/>
    <mergeCell ref="I4:P4"/>
    <mergeCell ref="C5:H5"/>
    <mergeCell ref="I5:P5"/>
    <mergeCell ref="C6:H6"/>
    <mergeCell ref="I6:P6"/>
    <mergeCell ref="C7:P7"/>
    <mergeCell ref="P46:P47"/>
    <mergeCell ref="P48:P49"/>
    <mergeCell ref="B35:P35"/>
    <mergeCell ref="B36:B37"/>
    <mergeCell ref="C36:C37"/>
    <mergeCell ref="D36:F36"/>
    <mergeCell ref="G36:I36"/>
    <mergeCell ref="J36:L36"/>
    <mergeCell ref="M36:O36"/>
    <mergeCell ref="P36:P37"/>
    <mergeCell ref="B38:B39"/>
    <mergeCell ref="B40:B41"/>
    <mergeCell ref="B42:B43"/>
    <mergeCell ref="B44:B45"/>
    <mergeCell ref="B46:B49"/>
  </mergeCells>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A44BF-6FDD-4542-BBA1-D7ACD1FB6F55}">
  <dimension ref="A1:Y185"/>
  <sheetViews>
    <sheetView showGridLines="0" tabSelected="1" zoomScale="85" zoomScaleNormal="85" workbookViewId="0">
      <selection activeCell="K34" sqref="K34"/>
    </sheetView>
  </sheetViews>
  <sheetFormatPr defaultColWidth="9" defaultRowHeight="11.25" x14ac:dyDescent="0.3"/>
  <cols>
    <col min="1" max="1" width="3.75" style="20" customWidth="1"/>
    <col min="2" max="2" width="4.75" style="20" customWidth="1"/>
    <col min="3" max="3" width="9.625" style="20" customWidth="1"/>
    <col min="4" max="4" width="8.5" style="20" bestFit="1" customWidth="1"/>
    <col min="5" max="5" width="7" style="20" bestFit="1" customWidth="1"/>
    <col min="6" max="6" width="4.75" style="20" bestFit="1" customWidth="1"/>
    <col min="7" max="8" width="5.75" style="20" customWidth="1"/>
    <col min="9" max="9" width="16.625" style="20" bestFit="1" customWidth="1"/>
    <col min="10" max="10" width="26.25" style="20" bestFit="1" customWidth="1"/>
    <col min="11" max="11" width="76.375" style="4" customWidth="1"/>
    <col min="12" max="12" width="15.5" style="4" customWidth="1"/>
    <col min="13" max="13" width="18" style="4" customWidth="1"/>
    <col min="14" max="14" width="15.5" style="4" customWidth="1"/>
    <col min="15" max="15" width="61" style="66" bestFit="1" customWidth="1"/>
    <col min="16" max="16384" width="9" style="4"/>
  </cols>
  <sheetData>
    <row r="1" spans="1:15" ht="15.75" x14ac:dyDescent="0.3">
      <c r="A1" s="116" t="s">
        <v>85</v>
      </c>
      <c r="B1" s="3"/>
      <c r="C1" s="3"/>
      <c r="D1" s="3"/>
      <c r="E1" s="3"/>
      <c r="F1" s="3"/>
      <c r="G1" s="3"/>
      <c r="H1" s="3"/>
      <c r="I1" s="3"/>
      <c r="J1" s="3"/>
      <c r="K1" s="2"/>
      <c r="L1" s="114"/>
      <c r="M1" s="114"/>
      <c r="N1" s="115"/>
      <c r="O1" s="65"/>
    </row>
    <row r="2" spans="1:15" ht="15" customHeight="1" x14ac:dyDescent="0.3">
      <c r="A2" s="37" t="s">
        <v>86</v>
      </c>
      <c r="B2" s="3"/>
      <c r="C2" s="3"/>
      <c r="D2" s="3"/>
      <c r="E2" s="3"/>
      <c r="F2" s="3"/>
      <c r="G2" s="3"/>
      <c r="H2" s="3"/>
      <c r="I2" s="3"/>
      <c r="J2" s="3"/>
      <c r="K2" s="2"/>
      <c r="L2" s="114"/>
      <c r="M2" s="114"/>
      <c r="N2" s="115"/>
      <c r="O2" s="65"/>
    </row>
    <row r="3" spans="1:15" ht="15" customHeight="1" x14ac:dyDescent="0.3">
      <c r="A3" s="37" t="s">
        <v>87</v>
      </c>
      <c r="B3" s="3"/>
      <c r="C3" s="3"/>
      <c r="D3" s="3"/>
      <c r="E3" s="3"/>
      <c r="F3" s="3"/>
      <c r="G3" s="3"/>
      <c r="H3" s="3"/>
      <c r="I3" s="3"/>
      <c r="J3" s="3"/>
      <c r="K3" s="2"/>
      <c r="L3" s="114"/>
      <c r="M3" s="114"/>
      <c r="N3" s="115"/>
      <c r="O3" s="65"/>
    </row>
    <row r="4" spans="1:15" ht="15" customHeight="1" x14ac:dyDescent="0.3">
      <c r="A4" s="37" t="s">
        <v>88</v>
      </c>
      <c r="B4" s="3"/>
      <c r="C4" s="3"/>
      <c r="D4" s="3"/>
      <c r="E4" s="3"/>
      <c r="F4" s="3"/>
      <c r="G4" s="3"/>
      <c r="H4" s="3"/>
      <c r="I4" s="3"/>
      <c r="J4" s="3"/>
      <c r="K4" s="2"/>
      <c r="L4" s="114"/>
      <c r="M4" s="114"/>
      <c r="N4" s="115"/>
      <c r="O4" s="65"/>
    </row>
    <row r="5" spans="1:15" s="117" customFormat="1" ht="15" customHeight="1" x14ac:dyDescent="0.3">
      <c r="A5" s="37" t="s">
        <v>89</v>
      </c>
      <c r="B5" s="103"/>
      <c r="C5" s="103"/>
      <c r="D5" s="103"/>
      <c r="E5" s="103"/>
      <c r="F5" s="103"/>
      <c r="G5" s="103"/>
      <c r="H5" s="103"/>
      <c r="I5" s="103"/>
      <c r="J5" s="103"/>
      <c r="O5" s="118"/>
    </row>
    <row r="6" spans="1:15" s="117" customFormat="1" ht="15" customHeight="1" x14ac:dyDescent="0.3">
      <c r="A6" s="104" t="s">
        <v>90</v>
      </c>
      <c r="B6" s="103"/>
      <c r="C6" s="103"/>
      <c r="D6" s="103"/>
      <c r="E6" s="103"/>
      <c r="F6" s="103"/>
      <c r="G6" s="103"/>
      <c r="H6" s="103"/>
      <c r="I6" s="103"/>
      <c r="J6" s="103"/>
      <c r="O6" s="118"/>
    </row>
    <row r="7" spans="1:15" s="117" customFormat="1" ht="15" customHeight="1" x14ac:dyDescent="0.3">
      <c r="A7" s="104" t="s">
        <v>91</v>
      </c>
      <c r="B7" s="103"/>
      <c r="C7" s="103"/>
      <c r="D7" s="103"/>
      <c r="E7" s="103"/>
      <c r="F7" s="103"/>
      <c r="G7" s="103"/>
      <c r="H7" s="103"/>
      <c r="I7" s="103"/>
      <c r="J7" s="103"/>
      <c r="O7" s="118"/>
    </row>
    <row r="8" spans="1:15" s="117" customFormat="1" ht="15" customHeight="1" x14ac:dyDescent="0.3">
      <c r="A8" s="104" t="s">
        <v>92</v>
      </c>
      <c r="B8" s="103"/>
      <c r="C8" s="103"/>
      <c r="D8" s="103"/>
      <c r="E8" s="103"/>
      <c r="F8" s="103"/>
      <c r="G8" s="103"/>
      <c r="H8" s="103"/>
      <c r="I8" s="103"/>
      <c r="J8" s="103"/>
      <c r="O8" s="118"/>
    </row>
    <row r="9" spans="1:15" s="117" customFormat="1" ht="15" customHeight="1" x14ac:dyDescent="0.3">
      <c r="A9" s="104" t="s">
        <v>93</v>
      </c>
      <c r="B9" s="103"/>
      <c r="C9" s="103"/>
      <c r="D9" s="103"/>
      <c r="E9" s="103"/>
      <c r="F9" s="103"/>
      <c r="G9" s="103"/>
      <c r="H9" s="103"/>
      <c r="I9" s="103"/>
      <c r="J9" s="103"/>
      <c r="O9" s="118"/>
    </row>
    <row r="10" spans="1:15" s="117" customFormat="1" ht="15" customHeight="1" x14ac:dyDescent="0.3">
      <c r="A10" s="104" t="s">
        <v>94</v>
      </c>
      <c r="B10" s="103"/>
      <c r="C10" s="103"/>
      <c r="D10" s="103"/>
      <c r="E10" s="103"/>
      <c r="F10" s="103"/>
      <c r="G10" s="103"/>
      <c r="H10" s="103"/>
      <c r="I10" s="103"/>
      <c r="J10" s="103"/>
      <c r="O10" s="118"/>
    </row>
    <row r="11" spans="1:15" s="117" customFormat="1" ht="15" customHeight="1" x14ac:dyDescent="0.3">
      <c r="A11" s="104" t="s">
        <v>95</v>
      </c>
      <c r="B11" s="103"/>
      <c r="C11" s="103"/>
      <c r="D11" s="103"/>
      <c r="E11" s="103"/>
      <c r="F11" s="103"/>
      <c r="G11" s="103"/>
      <c r="H11" s="103"/>
      <c r="I11" s="103"/>
      <c r="J11" s="103"/>
      <c r="O11" s="118"/>
    </row>
    <row r="12" spans="1:15" s="117" customFormat="1" ht="15" customHeight="1" x14ac:dyDescent="0.3">
      <c r="A12" s="113" t="s">
        <v>96</v>
      </c>
      <c r="B12" s="103"/>
      <c r="C12" s="103"/>
      <c r="D12" s="103"/>
      <c r="E12" s="103"/>
      <c r="F12" s="103"/>
      <c r="G12" s="103"/>
      <c r="H12" s="103"/>
      <c r="I12" s="103"/>
      <c r="J12" s="103"/>
      <c r="O12" s="118"/>
    </row>
    <row r="13" spans="1:15" s="117" customFormat="1" ht="15" customHeight="1" x14ac:dyDescent="0.3">
      <c r="A13" s="113" t="s">
        <v>97</v>
      </c>
      <c r="B13" s="103"/>
      <c r="C13" s="103"/>
      <c r="D13" s="103"/>
      <c r="E13" s="103"/>
      <c r="F13" s="103"/>
      <c r="G13" s="103"/>
      <c r="H13" s="103"/>
      <c r="I13" s="103"/>
      <c r="J13" s="103"/>
      <c r="O13" s="118"/>
    </row>
    <row r="14" spans="1:15" ht="15" customHeight="1" x14ac:dyDescent="0.3">
      <c r="A14" s="113" t="s">
        <v>98</v>
      </c>
      <c r="B14" s="103"/>
      <c r="C14" s="103"/>
      <c r="D14" s="103"/>
      <c r="E14" s="103"/>
      <c r="F14" s="103"/>
      <c r="G14" s="103"/>
      <c r="H14" s="103"/>
      <c r="I14" s="103"/>
      <c r="J14" s="103"/>
      <c r="K14" s="115"/>
      <c r="L14" s="114"/>
      <c r="M14" s="114"/>
      <c r="N14" s="115"/>
      <c r="O14" s="65"/>
    </row>
    <row r="15" spans="1:15" ht="15" customHeight="1" x14ac:dyDescent="0.3">
      <c r="A15" s="113" t="s">
        <v>99</v>
      </c>
      <c r="B15" s="112"/>
      <c r="C15" s="112"/>
      <c r="D15" s="112"/>
      <c r="E15" s="112"/>
      <c r="F15" s="112"/>
      <c r="G15" s="112"/>
      <c r="H15" s="112"/>
      <c r="I15" s="112"/>
      <c r="J15" s="112"/>
      <c r="K15" s="2"/>
      <c r="L15" s="114"/>
      <c r="M15" s="114"/>
      <c r="N15" s="115"/>
      <c r="O15" s="65"/>
    </row>
    <row r="16" spans="1:15" ht="15" customHeight="1" x14ac:dyDescent="0.3">
      <c r="A16" s="104" t="s">
        <v>100</v>
      </c>
      <c r="B16" s="3"/>
      <c r="C16" s="3"/>
      <c r="D16" s="3"/>
      <c r="E16" s="3"/>
      <c r="F16" s="3"/>
      <c r="G16" s="3"/>
      <c r="H16" s="3"/>
      <c r="I16" s="3"/>
      <c r="J16" s="3"/>
      <c r="K16" s="2"/>
      <c r="L16" s="114"/>
      <c r="M16" s="114"/>
      <c r="N16" s="115"/>
      <c r="O16" s="65"/>
    </row>
    <row r="17" spans="1:17" ht="15" customHeight="1" x14ac:dyDescent="0.3">
      <c r="A17" s="113" t="s">
        <v>101</v>
      </c>
      <c r="B17" s="3"/>
      <c r="C17" s="3"/>
      <c r="D17" s="3"/>
      <c r="E17" s="3"/>
      <c r="F17" s="3"/>
      <c r="G17" s="3"/>
      <c r="H17" s="3"/>
      <c r="I17" s="3"/>
      <c r="K17" s="2"/>
      <c r="L17" s="114"/>
      <c r="M17" s="114"/>
      <c r="N17" s="115"/>
      <c r="O17" s="65"/>
    </row>
    <row r="18" spans="1:17" ht="15" customHeight="1" x14ac:dyDescent="0.3">
      <c r="A18" s="152" t="s">
        <v>102</v>
      </c>
      <c r="B18" s="3"/>
      <c r="C18" s="3"/>
      <c r="D18" s="3"/>
      <c r="E18" s="3"/>
      <c r="F18" s="3"/>
      <c r="G18" s="3"/>
      <c r="H18" s="3"/>
      <c r="I18" s="3"/>
      <c r="K18" s="2"/>
      <c r="L18" s="114"/>
      <c r="M18" s="114"/>
      <c r="N18" s="115"/>
      <c r="O18" s="65"/>
    </row>
    <row r="19" spans="1:17" ht="15" customHeight="1" x14ac:dyDescent="0.3">
      <c r="A19" s="152" t="s">
        <v>103</v>
      </c>
      <c r="B19" s="3"/>
      <c r="C19" s="3"/>
      <c r="D19" s="3"/>
      <c r="E19" s="3"/>
      <c r="F19" s="3"/>
      <c r="G19" s="3"/>
      <c r="H19" s="3"/>
      <c r="I19" s="3"/>
      <c r="K19" s="2"/>
      <c r="L19" s="114"/>
      <c r="M19" s="114"/>
      <c r="N19" s="115"/>
      <c r="O19" s="65"/>
    </row>
    <row r="20" spans="1:17" ht="12.75" customHeight="1" x14ac:dyDescent="0.3">
      <c r="A20" s="155" t="s">
        <v>104</v>
      </c>
      <c r="B20" s="1"/>
      <c r="C20" s="1"/>
      <c r="D20" s="1"/>
      <c r="E20" s="1"/>
      <c r="F20" s="1"/>
      <c r="G20" s="30"/>
      <c r="H20" s="30"/>
      <c r="I20" s="1"/>
      <c r="J20" s="4"/>
      <c r="K20" s="37"/>
      <c r="L20" s="148"/>
      <c r="M20" s="148"/>
      <c r="N20" s="149"/>
      <c r="O20" s="37"/>
    </row>
    <row r="21" spans="1:17" ht="12.75" customHeight="1" x14ac:dyDescent="0.3">
      <c r="A21" s="155" t="s">
        <v>105</v>
      </c>
      <c r="B21" s="101"/>
      <c r="C21" s="101"/>
      <c r="D21" s="101"/>
      <c r="E21" s="101"/>
      <c r="F21" s="101"/>
      <c r="G21" s="102"/>
      <c r="H21" s="102"/>
      <c r="I21" s="101"/>
      <c r="J21" s="117"/>
      <c r="K21" s="104"/>
      <c r="L21" s="153"/>
      <c r="M21" s="153"/>
      <c r="N21" s="154"/>
      <c r="O21" s="37"/>
    </row>
    <row r="22" spans="1:17" ht="12.75" customHeight="1" x14ac:dyDescent="0.3">
      <c r="A22" s="155" t="s">
        <v>106</v>
      </c>
      <c r="B22" s="101"/>
      <c r="C22" s="101"/>
      <c r="D22" s="101"/>
      <c r="E22" s="101"/>
      <c r="F22" s="101"/>
      <c r="G22" s="102"/>
      <c r="H22" s="102"/>
      <c r="I22" s="101"/>
      <c r="J22" s="117"/>
      <c r="K22" s="104"/>
      <c r="L22" s="153"/>
      <c r="M22" s="153"/>
      <c r="N22" s="154"/>
      <c r="O22" s="37"/>
    </row>
    <row r="23" spans="1:17" ht="12.75" customHeight="1" x14ac:dyDescent="0.3">
      <c r="A23" s="155" t="s">
        <v>107</v>
      </c>
      <c r="B23" s="101"/>
      <c r="C23" s="101"/>
      <c r="D23" s="101"/>
      <c r="E23" s="101"/>
      <c r="F23" s="101"/>
      <c r="G23" s="102"/>
      <c r="H23" s="102"/>
      <c r="I23" s="101"/>
      <c r="J23" s="117"/>
      <c r="K23" s="104"/>
      <c r="L23" s="153"/>
      <c r="M23" s="153"/>
      <c r="N23" s="154"/>
      <c r="O23" s="37"/>
    </row>
    <row r="24" spans="1:17" ht="12.75" customHeight="1" x14ac:dyDescent="0.3">
      <c r="A24" s="152" t="s">
        <v>108</v>
      </c>
      <c r="B24" s="101"/>
      <c r="C24" s="101"/>
      <c r="D24" s="101"/>
      <c r="E24" s="101"/>
      <c r="F24" s="101"/>
      <c r="G24" s="102"/>
      <c r="H24" s="102"/>
      <c r="I24" s="101"/>
      <c r="J24" s="78"/>
      <c r="K24" s="104"/>
      <c r="L24" s="153"/>
      <c r="M24" s="153"/>
      <c r="N24" s="154"/>
      <c r="O24" s="37"/>
    </row>
    <row r="25" spans="1:17" ht="12.75" customHeight="1" x14ac:dyDescent="0.3">
      <c r="A25" s="152" t="s">
        <v>109</v>
      </c>
      <c r="B25" s="101"/>
      <c r="C25" s="101"/>
      <c r="D25" s="101"/>
      <c r="E25" s="101"/>
      <c r="F25" s="101"/>
      <c r="G25" s="102"/>
      <c r="H25" s="102"/>
      <c r="I25" s="101"/>
      <c r="J25" s="78"/>
      <c r="K25" s="104"/>
      <c r="L25" s="153"/>
      <c r="M25" s="153"/>
      <c r="N25" s="154"/>
      <c r="O25" s="37"/>
    </row>
    <row r="26" spans="1:17" ht="12.75" customHeight="1" x14ac:dyDescent="0.3">
      <c r="A26" s="152" t="s">
        <v>110</v>
      </c>
      <c r="B26" s="101"/>
      <c r="C26" s="101"/>
      <c r="D26" s="101"/>
      <c r="E26" s="101"/>
      <c r="F26" s="101"/>
      <c r="G26" s="102"/>
      <c r="H26" s="102"/>
      <c r="I26" s="101"/>
      <c r="J26" s="78"/>
      <c r="K26" s="104"/>
      <c r="L26" s="153"/>
      <c r="M26" s="153"/>
      <c r="N26" s="154"/>
      <c r="O26" s="37"/>
    </row>
    <row r="27" spans="1:17" ht="12.75" customHeight="1" x14ac:dyDescent="0.3">
      <c r="A27" s="2"/>
      <c r="B27" s="101"/>
      <c r="C27" s="101"/>
      <c r="D27" s="101"/>
      <c r="E27" s="101"/>
      <c r="F27" s="101"/>
      <c r="G27" s="102"/>
      <c r="H27" s="102"/>
      <c r="I27" s="101"/>
      <c r="J27" s="78"/>
      <c r="K27" s="104"/>
      <c r="L27" s="153"/>
      <c r="M27" s="153"/>
      <c r="N27" s="154"/>
      <c r="O27" s="37"/>
    </row>
    <row r="28" spans="1:17" ht="12.75" x14ac:dyDescent="0.3">
      <c r="A28" s="1" t="s">
        <v>111</v>
      </c>
      <c r="B28" s="101"/>
      <c r="C28" s="101"/>
      <c r="D28" s="101"/>
      <c r="E28" s="101"/>
      <c r="F28" s="101"/>
      <c r="G28" s="102"/>
      <c r="H28" s="102"/>
      <c r="I28" s="101"/>
      <c r="J28" s="103"/>
      <c r="K28" s="104"/>
      <c r="L28" s="150"/>
      <c r="M28" s="150"/>
      <c r="N28" s="151"/>
      <c r="O28" s="37"/>
    </row>
    <row r="29" spans="1:17" ht="14.25" customHeight="1" x14ac:dyDescent="0.3">
      <c r="A29" s="357" t="s">
        <v>112</v>
      </c>
      <c r="B29" s="358" t="s">
        <v>113</v>
      </c>
      <c r="C29" s="357" t="s">
        <v>114</v>
      </c>
      <c r="D29" s="357" t="s">
        <v>115</v>
      </c>
      <c r="E29" s="357" t="s">
        <v>116</v>
      </c>
      <c r="F29" s="356" t="s">
        <v>117</v>
      </c>
      <c r="G29" s="361" t="s">
        <v>118</v>
      </c>
      <c r="H29" s="362"/>
      <c r="I29" s="284"/>
      <c r="J29" s="357" t="s">
        <v>119</v>
      </c>
      <c r="K29" s="357"/>
      <c r="L29" s="357" t="s">
        <v>120</v>
      </c>
      <c r="M29" s="357" t="s">
        <v>121</v>
      </c>
      <c r="N29" s="357" t="s">
        <v>122</v>
      </c>
      <c r="O29" s="357" t="s">
        <v>123</v>
      </c>
    </row>
    <row r="30" spans="1:17" ht="16.5" customHeight="1" x14ac:dyDescent="0.3">
      <c r="A30" s="357"/>
      <c r="B30" s="359"/>
      <c r="C30" s="357" t="s">
        <v>114</v>
      </c>
      <c r="D30" s="357"/>
      <c r="E30" s="357"/>
      <c r="F30" s="357"/>
      <c r="G30" s="361" t="s">
        <v>124</v>
      </c>
      <c r="H30" s="362"/>
      <c r="I30" s="357" t="s">
        <v>125</v>
      </c>
      <c r="J30" s="357" t="s">
        <v>0</v>
      </c>
      <c r="K30" s="357" t="s">
        <v>126</v>
      </c>
      <c r="L30" s="357"/>
      <c r="M30" s="357"/>
      <c r="N30" s="357"/>
      <c r="O30" s="357"/>
    </row>
    <row r="31" spans="1:17" ht="24.75" customHeight="1" x14ac:dyDescent="0.3">
      <c r="A31" s="357"/>
      <c r="B31" s="360"/>
      <c r="C31" s="357"/>
      <c r="D31" s="357"/>
      <c r="E31" s="357"/>
      <c r="F31" s="357"/>
      <c r="G31" s="283" t="s">
        <v>127</v>
      </c>
      <c r="H31" s="284" t="s">
        <v>76</v>
      </c>
      <c r="I31" s="357"/>
      <c r="J31" s="357"/>
      <c r="K31" s="357"/>
      <c r="L31" s="357"/>
      <c r="M31" s="357"/>
      <c r="N31" s="357"/>
      <c r="O31" s="357"/>
      <c r="P31" s="5"/>
      <c r="Q31" s="5"/>
    </row>
    <row r="32" spans="1:17" ht="16.5" x14ac:dyDescent="0.3">
      <c r="A32" s="6">
        <f t="shared" ref="A32:A100" si="0">ROW()-31</f>
        <v>1</v>
      </c>
      <c r="B32" s="39" t="s">
        <v>128</v>
      </c>
      <c r="C32" s="6"/>
      <c r="D32" s="6" t="s">
        <v>129</v>
      </c>
      <c r="E32" s="6" t="s">
        <v>130</v>
      </c>
      <c r="F32" s="6" t="s">
        <v>131</v>
      </c>
      <c r="G32" s="6" t="s">
        <v>132</v>
      </c>
      <c r="H32" s="6" t="s">
        <v>132</v>
      </c>
      <c r="I32" s="33" t="s">
        <v>133</v>
      </c>
      <c r="J32" s="10" t="s">
        <v>134</v>
      </c>
      <c r="K32" s="105" t="s">
        <v>135</v>
      </c>
      <c r="L32" s="8"/>
      <c r="M32" s="8"/>
      <c r="N32" s="8"/>
      <c r="O32" s="17" t="s">
        <v>136</v>
      </c>
      <c r="P32" s="5"/>
      <c r="Q32" s="5"/>
    </row>
    <row r="33" spans="1:17" ht="16.5" x14ac:dyDescent="0.3">
      <c r="A33" s="6">
        <f t="shared" si="0"/>
        <v>2</v>
      </c>
      <c r="B33" s="39" t="s">
        <v>128</v>
      </c>
      <c r="C33" s="6"/>
      <c r="D33" s="6" t="s">
        <v>129</v>
      </c>
      <c r="E33" s="6" t="s">
        <v>130</v>
      </c>
      <c r="F33" s="6" t="s">
        <v>131</v>
      </c>
      <c r="G33" s="6" t="s">
        <v>132</v>
      </c>
      <c r="H33" s="6" t="s">
        <v>132</v>
      </c>
      <c r="I33" s="33" t="s">
        <v>133</v>
      </c>
      <c r="J33" s="10" t="s">
        <v>137</v>
      </c>
      <c r="K33" s="105" t="s">
        <v>138</v>
      </c>
      <c r="L33" s="8" t="s">
        <v>139</v>
      </c>
      <c r="M33" s="8" t="s">
        <v>139</v>
      </c>
      <c r="N33" s="8" t="s">
        <v>139</v>
      </c>
      <c r="O33" s="17" t="s">
        <v>139</v>
      </c>
      <c r="P33" s="5"/>
      <c r="Q33" s="5"/>
    </row>
    <row r="34" spans="1:17" ht="16.5" x14ac:dyDescent="0.3">
      <c r="A34" s="6">
        <f t="shared" si="0"/>
        <v>3</v>
      </c>
      <c r="B34" s="39" t="s">
        <v>128</v>
      </c>
      <c r="C34" s="6"/>
      <c r="D34" s="6" t="s">
        <v>129</v>
      </c>
      <c r="E34" s="6" t="s">
        <v>130</v>
      </c>
      <c r="F34" s="6" t="s">
        <v>131</v>
      </c>
      <c r="G34" s="6" t="s">
        <v>132</v>
      </c>
      <c r="H34" s="6" t="s">
        <v>132</v>
      </c>
      <c r="I34" s="33" t="s">
        <v>133</v>
      </c>
      <c r="J34" s="10" t="s">
        <v>140</v>
      </c>
      <c r="K34" s="105" t="s">
        <v>141</v>
      </c>
      <c r="L34" s="8"/>
      <c r="M34" s="8"/>
      <c r="N34" s="8"/>
      <c r="O34" s="17" t="s">
        <v>136</v>
      </c>
      <c r="P34" s="5"/>
      <c r="Q34" s="5"/>
    </row>
    <row r="35" spans="1:17" ht="16.5" x14ac:dyDescent="0.3">
      <c r="A35" s="6">
        <f t="shared" si="0"/>
        <v>4</v>
      </c>
      <c r="B35" s="39" t="s">
        <v>128</v>
      </c>
      <c r="C35" s="6"/>
      <c r="D35" s="6" t="s">
        <v>129</v>
      </c>
      <c r="E35" s="6" t="s">
        <v>130</v>
      </c>
      <c r="F35" s="6" t="s">
        <v>131</v>
      </c>
      <c r="G35" s="6" t="s">
        <v>132</v>
      </c>
      <c r="H35" s="6" t="s">
        <v>132</v>
      </c>
      <c r="I35" s="33" t="s">
        <v>133</v>
      </c>
      <c r="J35" s="10" t="s">
        <v>142</v>
      </c>
      <c r="K35" s="105" t="s">
        <v>143</v>
      </c>
      <c r="L35" s="8" t="s">
        <v>144</v>
      </c>
      <c r="M35" s="8" t="s">
        <v>144</v>
      </c>
      <c r="N35" s="8" t="s">
        <v>144</v>
      </c>
      <c r="O35" s="106" t="s">
        <v>144</v>
      </c>
      <c r="P35" s="5"/>
      <c r="Q35" s="5"/>
    </row>
    <row r="36" spans="1:17" ht="16.5" x14ac:dyDescent="0.3">
      <c r="A36" s="6">
        <f t="shared" si="0"/>
        <v>5</v>
      </c>
      <c r="B36" s="39" t="s">
        <v>128</v>
      </c>
      <c r="C36" s="6"/>
      <c r="D36" s="6" t="s">
        <v>129</v>
      </c>
      <c r="E36" s="6" t="s">
        <v>130</v>
      </c>
      <c r="F36" s="6" t="s">
        <v>131</v>
      </c>
      <c r="G36" s="6" t="s">
        <v>132</v>
      </c>
      <c r="H36" s="6" t="s">
        <v>132</v>
      </c>
      <c r="I36" s="33" t="s">
        <v>133</v>
      </c>
      <c r="J36" s="10" t="s">
        <v>145</v>
      </c>
      <c r="K36" s="29" t="s">
        <v>146</v>
      </c>
      <c r="L36" s="8"/>
      <c r="M36" s="8"/>
      <c r="N36" s="8"/>
      <c r="O36" s="17"/>
      <c r="P36" s="5"/>
      <c r="Q36" s="5"/>
    </row>
    <row r="37" spans="1:17" ht="16.5" x14ac:dyDescent="0.3">
      <c r="A37" s="6">
        <f t="shared" si="0"/>
        <v>6</v>
      </c>
      <c r="B37" s="39" t="s">
        <v>128</v>
      </c>
      <c r="C37" s="6"/>
      <c r="D37" s="6" t="s">
        <v>129</v>
      </c>
      <c r="E37" s="6" t="s">
        <v>130</v>
      </c>
      <c r="F37" s="6" t="s">
        <v>131</v>
      </c>
      <c r="G37" s="6" t="s">
        <v>132</v>
      </c>
      <c r="H37" s="6" t="s">
        <v>132</v>
      </c>
      <c r="I37" s="33" t="s">
        <v>133</v>
      </c>
      <c r="J37" s="10" t="s">
        <v>147</v>
      </c>
      <c r="K37" s="29" t="s">
        <v>148</v>
      </c>
      <c r="L37" s="8" t="s">
        <v>149</v>
      </c>
      <c r="M37" s="8" t="s">
        <v>149</v>
      </c>
      <c r="N37" s="8" t="s">
        <v>149</v>
      </c>
      <c r="O37" s="17" t="s">
        <v>150</v>
      </c>
      <c r="P37" s="5"/>
      <c r="Q37" s="5"/>
    </row>
    <row r="38" spans="1:17" ht="22.5" x14ac:dyDescent="0.3">
      <c r="A38" s="6">
        <f t="shared" si="0"/>
        <v>7</v>
      </c>
      <c r="B38" s="39" t="s">
        <v>128</v>
      </c>
      <c r="C38" s="6"/>
      <c r="D38" s="6" t="s">
        <v>129</v>
      </c>
      <c r="E38" s="6" t="s">
        <v>130</v>
      </c>
      <c r="F38" s="6" t="s">
        <v>131</v>
      </c>
      <c r="G38" s="6" t="s">
        <v>132</v>
      </c>
      <c r="H38" s="6" t="s">
        <v>132</v>
      </c>
      <c r="I38" s="33" t="s">
        <v>133</v>
      </c>
      <c r="J38" s="10" t="s">
        <v>151</v>
      </c>
      <c r="K38" s="7" t="s">
        <v>152</v>
      </c>
      <c r="L38" s="8" t="s">
        <v>153</v>
      </c>
      <c r="M38" s="8" t="s">
        <v>153</v>
      </c>
      <c r="N38" s="8" t="s">
        <v>153</v>
      </c>
      <c r="O38" s="19" t="s">
        <v>154</v>
      </c>
      <c r="P38" s="5"/>
      <c r="Q38" s="5"/>
    </row>
    <row r="39" spans="1:17" ht="22.5" x14ac:dyDescent="0.3">
      <c r="A39" s="6">
        <f t="shared" si="0"/>
        <v>8</v>
      </c>
      <c r="B39" s="39" t="s">
        <v>128</v>
      </c>
      <c r="C39" s="6"/>
      <c r="D39" s="6" t="s">
        <v>129</v>
      </c>
      <c r="E39" s="6" t="s">
        <v>130</v>
      </c>
      <c r="F39" s="6" t="s">
        <v>131</v>
      </c>
      <c r="G39" s="6" t="s">
        <v>132</v>
      </c>
      <c r="H39" s="6" t="s">
        <v>132</v>
      </c>
      <c r="I39" s="33" t="s">
        <v>133</v>
      </c>
      <c r="J39" s="10" t="s">
        <v>155</v>
      </c>
      <c r="K39" s="7" t="s">
        <v>156</v>
      </c>
      <c r="L39" s="8" t="s">
        <v>153</v>
      </c>
      <c r="M39" s="8" t="s">
        <v>153</v>
      </c>
      <c r="N39" s="8" t="s">
        <v>153</v>
      </c>
      <c r="O39" s="19" t="s">
        <v>154</v>
      </c>
      <c r="P39" s="5"/>
      <c r="Q39" s="5"/>
    </row>
    <row r="40" spans="1:17" ht="15" customHeight="1" x14ac:dyDescent="0.3">
      <c r="A40" s="6">
        <f t="shared" si="0"/>
        <v>9</v>
      </c>
      <c r="B40" s="39" t="s">
        <v>128</v>
      </c>
      <c r="C40" s="6"/>
      <c r="D40" s="6" t="s">
        <v>129</v>
      </c>
      <c r="E40" s="6" t="s">
        <v>130</v>
      </c>
      <c r="F40" s="6" t="s">
        <v>131</v>
      </c>
      <c r="G40" s="6" t="s">
        <v>157</v>
      </c>
      <c r="H40" s="6" t="s">
        <v>157</v>
      </c>
      <c r="I40" s="33" t="s">
        <v>133</v>
      </c>
      <c r="J40" s="10" t="s">
        <v>158</v>
      </c>
      <c r="K40" s="7" t="s">
        <v>159</v>
      </c>
      <c r="L40" s="6">
        <v>4.843</v>
      </c>
      <c r="M40" s="11" t="s">
        <v>160</v>
      </c>
      <c r="N40" s="11" t="s">
        <v>161</v>
      </c>
      <c r="O40" s="17" t="s">
        <v>162</v>
      </c>
      <c r="P40" s="5"/>
      <c r="Q40" s="5"/>
    </row>
    <row r="41" spans="1:17" s="45" customFormat="1" ht="15" customHeight="1" x14ac:dyDescent="0.3">
      <c r="A41" s="6">
        <f t="shared" si="0"/>
        <v>10</v>
      </c>
      <c r="B41" s="39" t="s">
        <v>128</v>
      </c>
      <c r="C41" s="9"/>
      <c r="D41" s="9" t="s">
        <v>129</v>
      </c>
      <c r="E41" s="9" t="s">
        <v>130</v>
      </c>
      <c r="F41" s="9" t="s">
        <v>131</v>
      </c>
      <c r="G41" s="9" t="s">
        <v>157</v>
      </c>
      <c r="H41" s="9" t="s">
        <v>157</v>
      </c>
      <c r="I41" s="33" t="s">
        <v>133</v>
      </c>
      <c r="J41" s="10" t="s">
        <v>163</v>
      </c>
      <c r="K41" s="17" t="s">
        <v>164</v>
      </c>
      <c r="L41" s="6">
        <v>4.843</v>
      </c>
      <c r="M41" s="11" t="s">
        <v>160</v>
      </c>
      <c r="N41" s="11" t="s">
        <v>161</v>
      </c>
      <c r="O41" s="17" t="s">
        <v>162</v>
      </c>
      <c r="P41" s="44"/>
      <c r="Q41" s="44"/>
    </row>
    <row r="42" spans="1:17" ht="15" customHeight="1" x14ac:dyDescent="0.3">
      <c r="A42" s="6">
        <f t="shared" si="0"/>
        <v>11</v>
      </c>
      <c r="B42" s="39" t="s">
        <v>128</v>
      </c>
      <c r="C42" s="6"/>
      <c r="D42" s="6" t="s">
        <v>129</v>
      </c>
      <c r="E42" s="6" t="s">
        <v>130</v>
      </c>
      <c r="F42" s="6" t="s">
        <v>131</v>
      </c>
      <c r="G42" s="6" t="s">
        <v>132</v>
      </c>
      <c r="H42" s="6" t="s">
        <v>132</v>
      </c>
      <c r="I42" s="33" t="s">
        <v>133</v>
      </c>
      <c r="J42" s="10" t="s">
        <v>165</v>
      </c>
      <c r="K42" s="7" t="s">
        <v>166</v>
      </c>
      <c r="L42" s="9" t="s">
        <v>167</v>
      </c>
      <c r="M42" s="9" t="s">
        <v>168</v>
      </c>
      <c r="N42" s="9" t="s">
        <v>168</v>
      </c>
      <c r="O42" s="7" t="s">
        <v>169</v>
      </c>
      <c r="P42" s="5"/>
      <c r="Q42" s="5"/>
    </row>
    <row r="43" spans="1:17" ht="15" customHeight="1" x14ac:dyDescent="0.3">
      <c r="A43" s="6">
        <f t="shared" si="0"/>
        <v>12</v>
      </c>
      <c r="B43" s="39" t="s">
        <v>128</v>
      </c>
      <c r="C43" s="6" t="s">
        <v>170</v>
      </c>
      <c r="D43" s="6" t="s">
        <v>129</v>
      </c>
      <c r="E43" s="6" t="s">
        <v>130</v>
      </c>
      <c r="F43" s="6" t="s">
        <v>131</v>
      </c>
      <c r="G43" s="6" t="s">
        <v>132</v>
      </c>
      <c r="H43" s="6" t="s">
        <v>132</v>
      </c>
      <c r="I43" s="33" t="s">
        <v>133</v>
      </c>
      <c r="J43" s="10" t="s">
        <v>171</v>
      </c>
      <c r="K43" s="7" t="s">
        <v>172</v>
      </c>
      <c r="L43" s="9" t="s">
        <v>173</v>
      </c>
      <c r="M43" s="9" t="s">
        <v>174</v>
      </c>
      <c r="N43" s="9" t="s">
        <v>173</v>
      </c>
      <c r="O43" s="7" t="s">
        <v>175</v>
      </c>
      <c r="P43" s="5"/>
      <c r="Q43" s="5"/>
    </row>
    <row r="44" spans="1:17" s="45" customFormat="1" ht="16.5" x14ac:dyDescent="0.3">
      <c r="A44" s="6">
        <f t="shared" si="0"/>
        <v>13</v>
      </c>
      <c r="B44" s="39" t="s">
        <v>128</v>
      </c>
      <c r="C44" s="9"/>
      <c r="D44" s="9" t="s">
        <v>129</v>
      </c>
      <c r="E44" s="9" t="s">
        <v>130</v>
      </c>
      <c r="F44" s="9" t="s">
        <v>131</v>
      </c>
      <c r="G44" s="9" t="s">
        <v>157</v>
      </c>
      <c r="H44" s="9" t="s">
        <v>157</v>
      </c>
      <c r="I44" s="33" t="s">
        <v>133</v>
      </c>
      <c r="J44" s="10" t="s">
        <v>176</v>
      </c>
      <c r="K44" s="17" t="s">
        <v>177</v>
      </c>
      <c r="L44" s="9" t="s">
        <v>178</v>
      </c>
      <c r="M44" s="9" t="s">
        <v>179</v>
      </c>
      <c r="N44" s="9" t="s">
        <v>179</v>
      </c>
      <c r="O44" s="7" t="s">
        <v>180</v>
      </c>
      <c r="P44" s="44"/>
      <c r="Q44" s="44"/>
    </row>
    <row r="45" spans="1:17" s="45" customFormat="1" ht="16.5" x14ac:dyDescent="0.3">
      <c r="A45" s="6">
        <f t="shared" si="0"/>
        <v>14</v>
      </c>
      <c r="B45" s="39" t="s">
        <v>128</v>
      </c>
      <c r="C45" s="9"/>
      <c r="D45" s="9" t="s">
        <v>129</v>
      </c>
      <c r="E45" s="9" t="s">
        <v>130</v>
      </c>
      <c r="F45" s="9" t="s">
        <v>131</v>
      </c>
      <c r="G45" s="9" t="s">
        <v>157</v>
      </c>
      <c r="H45" s="9" t="s">
        <v>157</v>
      </c>
      <c r="I45" s="33" t="s">
        <v>133</v>
      </c>
      <c r="J45" s="10" t="s">
        <v>181</v>
      </c>
      <c r="K45" s="17" t="s">
        <v>182</v>
      </c>
      <c r="L45" s="9"/>
      <c r="M45" s="9"/>
      <c r="N45" s="9"/>
      <c r="O45" s="7" t="s">
        <v>183</v>
      </c>
      <c r="P45" s="44"/>
      <c r="Q45" s="44"/>
    </row>
    <row r="46" spans="1:17" s="45" customFormat="1" ht="16.5" x14ac:dyDescent="0.3">
      <c r="A46" s="6">
        <f t="shared" si="0"/>
        <v>15</v>
      </c>
      <c r="B46" s="39" t="s">
        <v>128</v>
      </c>
      <c r="C46" s="9"/>
      <c r="D46" s="9" t="s">
        <v>129</v>
      </c>
      <c r="E46" s="9" t="s">
        <v>130</v>
      </c>
      <c r="F46" s="9" t="s">
        <v>131</v>
      </c>
      <c r="G46" s="9" t="s">
        <v>157</v>
      </c>
      <c r="H46" s="9" t="s">
        <v>157</v>
      </c>
      <c r="I46" s="33" t="s">
        <v>133</v>
      </c>
      <c r="J46" s="16" t="s">
        <v>184</v>
      </c>
      <c r="K46" s="17" t="s">
        <v>185</v>
      </c>
      <c r="L46" s="9" t="s">
        <v>186</v>
      </c>
      <c r="M46" s="9" t="s">
        <v>186</v>
      </c>
      <c r="N46" s="9" t="s">
        <v>186</v>
      </c>
      <c r="O46" s="17" t="s">
        <v>186</v>
      </c>
      <c r="P46" s="44"/>
      <c r="Q46" s="44"/>
    </row>
    <row r="47" spans="1:17" s="45" customFormat="1" ht="15" customHeight="1" x14ac:dyDescent="0.3">
      <c r="A47" s="6">
        <f t="shared" si="0"/>
        <v>16</v>
      </c>
      <c r="B47" s="39" t="s">
        <v>128</v>
      </c>
      <c r="C47" s="9"/>
      <c r="D47" s="9" t="s">
        <v>129</v>
      </c>
      <c r="E47" s="9" t="s">
        <v>130</v>
      </c>
      <c r="F47" s="9" t="s">
        <v>131</v>
      </c>
      <c r="G47" s="9" t="s">
        <v>157</v>
      </c>
      <c r="H47" s="9" t="s">
        <v>157</v>
      </c>
      <c r="I47" s="33" t="s">
        <v>133</v>
      </c>
      <c r="J47" s="16" t="s">
        <v>187</v>
      </c>
      <c r="K47" s="17" t="s">
        <v>188</v>
      </c>
      <c r="L47" s="9" t="s">
        <v>189</v>
      </c>
      <c r="M47" s="9" t="s">
        <v>190</v>
      </c>
      <c r="N47" s="9" t="s">
        <v>191</v>
      </c>
      <c r="O47" s="17" t="s">
        <v>192</v>
      </c>
      <c r="P47" s="44"/>
      <c r="Q47" s="44"/>
    </row>
    <row r="48" spans="1:17" s="45" customFormat="1" ht="15" customHeight="1" x14ac:dyDescent="0.3">
      <c r="A48" s="6">
        <f t="shared" si="0"/>
        <v>17</v>
      </c>
      <c r="B48" s="39" t="s">
        <v>128</v>
      </c>
      <c r="C48" s="9"/>
      <c r="D48" s="9" t="s">
        <v>129</v>
      </c>
      <c r="E48" s="9" t="s">
        <v>130</v>
      </c>
      <c r="F48" s="9" t="s">
        <v>131</v>
      </c>
      <c r="G48" s="9" t="s">
        <v>157</v>
      </c>
      <c r="H48" s="9" t="s">
        <v>157</v>
      </c>
      <c r="I48" s="33" t="s">
        <v>133</v>
      </c>
      <c r="J48" s="16" t="s">
        <v>193</v>
      </c>
      <c r="K48" s="17" t="s">
        <v>194</v>
      </c>
      <c r="L48" s="9">
        <v>10</v>
      </c>
      <c r="M48" s="9">
        <v>10</v>
      </c>
      <c r="N48" s="9">
        <v>10</v>
      </c>
      <c r="O48" s="7" t="s">
        <v>195</v>
      </c>
      <c r="P48" s="44"/>
      <c r="Q48" s="44"/>
    </row>
    <row r="49" spans="1:25" s="45" customFormat="1" ht="12.75" customHeight="1" x14ac:dyDescent="0.3">
      <c r="A49" s="6">
        <f t="shared" si="0"/>
        <v>18</v>
      </c>
      <c r="B49" s="39" t="s">
        <v>128</v>
      </c>
      <c r="C49" s="9"/>
      <c r="D49" s="9" t="s">
        <v>129</v>
      </c>
      <c r="E49" s="9" t="s">
        <v>130</v>
      </c>
      <c r="F49" s="9" t="s">
        <v>131</v>
      </c>
      <c r="G49" s="9" t="s">
        <v>157</v>
      </c>
      <c r="H49" s="9" t="s">
        <v>157</v>
      </c>
      <c r="I49" s="33" t="s">
        <v>133</v>
      </c>
      <c r="J49" s="107" t="s">
        <v>196</v>
      </c>
      <c r="K49" s="46" t="s">
        <v>197</v>
      </c>
      <c r="L49" s="43">
        <v>2</v>
      </c>
      <c r="M49" s="43">
        <v>2</v>
      </c>
      <c r="N49" s="9">
        <v>2</v>
      </c>
      <c r="O49" s="7" t="s">
        <v>195</v>
      </c>
      <c r="P49" s="44"/>
      <c r="Q49" s="44"/>
    </row>
    <row r="50" spans="1:25" s="63" customFormat="1" ht="12.75" customHeight="1" x14ac:dyDescent="0.3">
      <c r="A50" s="6">
        <f t="shared" si="0"/>
        <v>19</v>
      </c>
      <c r="B50" s="39" t="s">
        <v>128</v>
      </c>
      <c r="C50" s="9"/>
      <c r="D50" s="9" t="s">
        <v>129</v>
      </c>
      <c r="E50" s="9" t="s">
        <v>130</v>
      </c>
      <c r="F50" s="9" t="s">
        <v>131</v>
      </c>
      <c r="G50" s="9" t="s">
        <v>157</v>
      </c>
      <c r="H50" s="9" t="s">
        <v>157</v>
      </c>
      <c r="I50" s="33" t="s">
        <v>133</v>
      </c>
      <c r="J50" s="108" t="s">
        <v>198</v>
      </c>
      <c r="K50" s="62" t="s">
        <v>199</v>
      </c>
      <c r="L50" s="43">
        <v>1</v>
      </c>
      <c r="M50" s="43">
        <v>2</v>
      </c>
      <c r="N50" s="9">
        <v>3</v>
      </c>
      <c r="O50" s="7" t="s">
        <v>195</v>
      </c>
      <c r="P50" s="18"/>
      <c r="Q50" s="18"/>
    </row>
    <row r="51" spans="1:25" ht="56.25" x14ac:dyDescent="0.3">
      <c r="A51" s="6">
        <f t="shared" si="0"/>
        <v>20</v>
      </c>
      <c r="B51" s="39" t="s">
        <v>128</v>
      </c>
      <c r="C51" s="6"/>
      <c r="D51" s="6" t="s">
        <v>129</v>
      </c>
      <c r="E51" s="6" t="s">
        <v>130</v>
      </c>
      <c r="F51" s="6" t="s">
        <v>131</v>
      </c>
      <c r="G51" s="6" t="s">
        <v>157</v>
      </c>
      <c r="H51" s="6" t="s">
        <v>157</v>
      </c>
      <c r="I51" s="33" t="s">
        <v>133</v>
      </c>
      <c r="J51" s="10" t="s">
        <v>200</v>
      </c>
      <c r="K51" s="19" t="s">
        <v>201</v>
      </c>
      <c r="L51" s="6" t="s">
        <v>202</v>
      </c>
      <c r="M51" s="6" t="s">
        <v>203</v>
      </c>
      <c r="N51" s="6" t="s">
        <v>204</v>
      </c>
      <c r="O51" s="17" t="s">
        <v>205</v>
      </c>
      <c r="P51" s="5"/>
      <c r="Q51" s="5"/>
    </row>
    <row r="52" spans="1:25" ht="15" customHeight="1" x14ac:dyDescent="0.3">
      <c r="A52" s="6">
        <f t="shared" si="0"/>
        <v>21</v>
      </c>
      <c r="B52" s="39" t="s">
        <v>128</v>
      </c>
      <c r="C52" s="6"/>
      <c r="D52" s="6" t="s">
        <v>129</v>
      </c>
      <c r="E52" s="6" t="s">
        <v>130</v>
      </c>
      <c r="F52" s="6" t="s">
        <v>131</v>
      </c>
      <c r="G52" s="6" t="s">
        <v>157</v>
      </c>
      <c r="H52" s="6" t="s">
        <v>157</v>
      </c>
      <c r="I52" s="33" t="s">
        <v>133</v>
      </c>
      <c r="J52" s="10" t="s">
        <v>206</v>
      </c>
      <c r="K52" s="7" t="s">
        <v>207</v>
      </c>
      <c r="L52" s="9" t="s">
        <v>208</v>
      </c>
      <c r="M52" s="9" t="s">
        <v>209</v>
      </c>
      <c r="N52" s="9" t="s">
        <v>208</v>
      </c>
      <c r="O52" s="67" t="s">
        <v>210</v>
      </c>
      <c r="P52" s="5"/>
      <c r="Q52" s="5"/>
    </row>
    <row r="53" spans="1:25" ht="15" customHeight="1" x14ac:dyDescent="0.3">
      <c r="A53" s="6">
        <f t="shared" si="0"/>
        <v>22</v>
      </c>
      <c r="B53" s="39" t="s">
        <v>128</v>
      </c>
      <c r="C53" s="6" t="s">
        <v>170</v>
      </c>
      <c r="D53" s="6" t="s">
        <v>129</v>
      </c>
      <c r="E53" s="6" t="s">
        <v>130</v>
      </c>
      <c r="F53" s="6" t="s">
        <v>131</v>
      </c>
      <c r="G53" s="6" t="s">
        <v>157</v>
      </c>
      <c r="H53" s="6" t="s">
        <v>157</v>
      </c>
      <c r="I53" s="33" t="s">
        <v>133</v>
      </c>
      <c r="J53" s="10" t="s">
        <v>211</v>
      </c>
      <c r="K53" s="7" t="s">
        <v>212</v>
      </c>
      <c r="L53" s="9" t="s">
        <v>213</v>
      </c>
      <c r="M53" s="9" t="s">
        <v>213</v>
      </c>
      <c r="N53" s="9" t="s">
        <v>214</v>
      </c>
      <c r="O53" s="17" t="s">
        <v>215</v>
      </c>
      <c r="P53" s="5"/>
      <c r="Q53" s="5"/>
    </row>
    <row r="54" spans="1:25" ht="15" customHeight="1" x14ac:dyDescent="0.3">
      <c r="A54" s="6">
        <f t="shared" si="0"/>
        <v>23</v>
      </c>
      <c r="B54" s="39" t="s">
        <v>128</v>
      </c>
      <c r="C54" s="6" t="s">
        <v>170</v>
      </c>
      <c r="D54" s="6" t="s">
        <v>129</v>
      </c>
      <c r="E54" s="6" t="s">
        <v>130</v>
      </c>
      <c r="F54" s="6" t="s">
        <v>131</v>
      </c>
      <c r="G54" s="6" t="s">
        <v>157</v>
      </c>
      <c r="H54" s="6" t="s">
        <v>157</v>
      </c>
      <c r="I54" s="33" t="s">
        <v>133</v>
      </c>
      <c r="J54" s="10" t="s">
        <v>216</v>
      </c>
      <c r="K54" s="7" t="s">
        <v>217</v>
      </c>
      <c r="L54" s="9" t="s">
        <v>214</v>
      </c>
      <c r="M54" s="9" t="s">
        <v>214</v>
      </c>
      <c r="N54" s="9" t="s">
        <v>214</v>
      </c>
      <c r="O54" s="17" t="s">
        <v>215</v>
      </c>
      <c r="P54" s="5"/>
      <c r="Q54" s="5"/>
    </row>
    <row r="55" spans="1:25" ht="15" customHeight="1" x14ac:dyDescent="0.3">
      <c r="A55" s="6">
        <f t="shared" si="0"/>
        <v>24</v>
      </c>
      <c r="B55" s="39" t="s">
        <v>128</v>
      </c>
      <c r="C55" s="6" t="s">
        <v>170</v>
      </c>
      <c r="D55" s="6" t="s">
        <v>129</v>
      </c>
      <c r="E55" s="6" t="s">
        <v>130</v>
      </c>
      <c r="F55" s="6" t="s">
        <v>131</v>
      </c>
      <c r="G55" s="6" t="s">
        <v>157</v>
      </c>
      <c r="H55" s="6" t="s">
        <v>157</v>
      </c>
      <c r="I55" s="33" t="s">
        <v>133</v>
      </c>
      <c r="J55" s="10" t="s">
        <v>218</v>
      </c>
      <c r="K55" s="7" t="s">
        <v>219</v>
      </c>
      <c r="L55" s="9">
        <v>2</v>
      </c>
      <c r="M55" s="9">
        <v>3</v>
      </c>
      <c r="N55" s="9">
        <v>1</v>
      </c>
      <c r="O55" s="17" t="s">
        <v>220</v>
      </c>
      <c r="P55" s="5"/>
      <c r="Q55" s="5"/>
    </row>
    <row r="56" spans="1:25" ht="15" customHeight="1" x14ac:dyDescent="0.3">
      <c r="A56" s="6">
        <f t="shared" si="0"/>
        <v>25</v>
      </c>
      <c r="B56" s="39" t="s">
        <v>128</v>
      </c>
      <c r="C56" s="6" t="s">
        <v>170</v>
      </c>
      <c r="D56" s="6" t="s">
        <v>129</v>
      </c>
      <c r="E56" s="6" t="s">
        <v>130</v>
      </c>
      <c r="F56" s="6" t="s">
        <v>131</v>
      </c>
      <c r="G56" s="6" t="s">
        <v>157</v>
      </c>
      <c r="H56" s="6" t="s">
        <v>157</v>
      </c>
      <c r="I56" s="33" t="s">
        <v>133</v>
      </c>
      <c r="J56" s="10" t="s">
        <v>221</v>
      </c>
      <c r="K56" s="7" t="s">
        <v>222</v>
      </c>
      <c r="L56" s="9" t="s">
        <v>214</v>
      </c>
      <c r="M56" s="9" t="s">
        <v>214</v>
      </c>
      <c r="N56" s="9" t="s">
        <v>214</v>
      </c>
      <c r="O56" s="17" t="s">
        <v>215</v>
      </c>
      <c r="P56" s="5"/>
      <c r="Q56" s="5"/>
    </row>
    <row r="57" spans="1:25" ht="15" customHeight="1" x14ac:dyDescent="0.3">
      <c r="A57" s="6">
        <f t="shared" si="0"/>
        <v>26</v>
      </c>
      <c r="B57" s="39" t="s">
        <v>128</v>
      </c>
      <c r="C57" s="6"/>
      <c r="D57" s="6" t="s">
        <v>129</v>
      </c>
      <c r="E57" s="6" t="s">
        <v>130</v>
      </c>
      <c r="F57" s="6" t="s">
        <v>131</v>
      </c>
      <c r="G57" s="6" t="s">
        <v>157</v>
      </c>
      <c r="H57" s="6" t="s">
        <v>157</v>
      </c>
      <c r="I57" s="33" t="s">
        <v>133</v>
      </c>
      <c r="J57" s="10" t="s">
        <v>223</v>
      </c>
      <c r="K57" s="28" t="s">
        <v>224</v>
      </c>
      <c r="L57" s="6" t="s">
        <v>225</v>
      </c>
      <c r="M57" s="6" t="s">
        <v>226</v>
      </c>
      <c r="N57" s="6" t="s">
        <v>225</v>
      </c>
      <c r="O57" s="17" t="s">
        <v>227</v>
      </c>
      <c r="P57" s="5"/>
      <c r="Q57" s="5"/>
    </row>
    <row r="58" spans="1:25" s="294" customFormat="1" ht="15" customHeight="1" x14ac:dyDescent="0.3">
      <c r="A58" s="288">
        <f t="shared" si="0"/>
        <v>27</v>
      </c>
      <c r="B58" s="288" t="s">
        <v>228</v>
      </c>
      <c r="C58" s="288"/>
      <c r="D58" s="288" t="s">
        <v>129</v>
      </c>
      <c r="E58" s="288" t="s">
        <v>130</v>
      </c>
      <c r="F58" s="288" t="s">
        <v>131</v>
      </c>
      <c r="G58" s="288" t="s">
        <v>229</v>
      </c>
      <c r="H58" s="288" t="s">
        <v>228</v>
      </c>
      <c r="I58" s="289" t="s">
        <v>133</v>
      </c>
      <c r="J58" s="290" t="s">
        <v>230</v>
      </c>
      <c r="K58" s="291" t="s">
        <v>231</v>
      </c>
      <c r="L58" s="289">
        <v>1</v>
      </c>
      <c r="M58" s="288"/>
      <c r="N58" s="288"/>
      <c r="O58" s="292" t="s">
        <v>232</v>
      </c>
      <c r="P58" s="293"/>
      <c r="Q58" s="293"/>
    </row>
    <row r="59" spans="1:25" s="294" customFormat="1" ht="15" customHeight="1" x14ac:dyDescent="0.3">
      <c r="A59" s="288">
        <f t="shared" si="0"/>
        <v>28</v>
      </c>
      <c r="B59" s="288" t="s">
        <v>228</v>
      </c>
      <c r="C59" s="288"/>
      <c r="D59" s="288" t="s">
        <v>129</v>
      </c>
      <c r="E59" s="288" t="s">
        <v>130</v>
      </c>
      <c r="F59" s="288" t="s">
        <v>131</v>
      </c>
      <c r="G59" s="288" t="s">
        <v>229</v>
      </c>
      <c r="H59" s="288" t="s">
        <v>228</v>
      </c>
      <c r="I59" s="289" t="s">
        <v>133</v>
      </c>
      <c r="J59" s="290" t="s">
        <v>233</v>
      </c>
      <c r="K59" s="291" t="s">
        <v>234</v>
      </c>
      <c r="L59" s="289" t="s">
        <v>235</v>
      </c>
      <c r="M59" s="288"/>
      <c r="N59" s="288"/>
      <c r="O59" s="292" t="s">
        <v>236</v>
      </c>
      <c r="P59" s="293"/>
      <c r="Q59" s="293"/>
    </row>
    <row r="60" spans="1:25" s="294" customFormat="1" ht="15" customHeight="1" x14ac:dyDescent="0.3">
      <c r="A60" s="288">
        <f t="shared" si="0"/>
        <v>29</v>
      </c>
      <c r="B60" s="288" t="s">
        <v>228</v>
      </c>
      <c r="C60" s="288"/>
      <c r="D60" s="288" t="s">
        <v>129</v>
      </c>
      <c r="E60" s="288" t="s">
        <v>130</v>
      </c>
      <c r="F60" s="288" t="s">
        <v>131</v>
      </c>
      <c r="G60" s="288" t="s">
        <v>229</v>
      </c>
      <c r="H60" s="288" t="s">
        <v>228</v>
      </c>
      <c r="I60" s="289" t="s">
        <v>133</v>
      </c>
      <c r="J60" s="295" t="s">
        <v>237</v>
      </c>
      <c r="K60" s="296" t="s">
        <v>238</v>
      </c>
      <c r="L60" s="288">
        <v>0</v>
      </c>
      <c r="M60" s="288"/>
      <c r="N60" s="288"/>
      <c r="O60" s="292" t="s">
        <v>239</v>
      </c>
      <c r="P60" s="293"/>
      <c r="Q60" s="293"/>
    </row>
    <row r="61" spans="1:25" ht="15" customHeight="1" x14ac:dyDescent="0.3">
      <c r="A61" s="324">
        <v>30</v>
      </c>
      <c r="B61" s="325" t="s">
        <v>240</v>
      </c>
      <c r="C61" s="309" t="s">
        <v>241</v>
      </c>
      <c r="D61" s="309" t="s">
        <v>242</v>
      </c>
      <c r="E61" s="309" t="s">
        <v>243</v>
      </c>
      <c r="F61" s="311" t="s">
        <v>244</v>
      </c>
      <c r="G61" s="312" t="s">
        <v>157</v>
      </c>
      <c r="H61" s="313" t="s">
        <v>157</v>
      </c>
      <c r="I61" s="309" t="s">
        <v>245</v>
      </c>
      <c r="J61" s="309" t="s">
        <v>246</v>
      </c>
      <c r="K61" s="308" t="s">
        <v>247</v>
      </c>
      <c r="L61" s="307" t="b">
        <v>0</v>
      </c>
      <c r="M61" s="307" t="b">
        <v>0</v>
      </c>
      <c r="N61" s="307" t="b">
        <v>0</v>
      </c>
      <c r="O61" s="307" t="s">
        <v>248</v>
      </c>
      <c r="P61" s="317" t="s">
        <v>241</v>
      </c>
      <c r="Q61" s="318" t="s">
        <v>241</v>
      </c>
      <c r="R61" s="319" t="s">
        <v>241</v>
      </c>
      <c r="S61" s="319" t="s">
        <v>241</v>
      </c>
      <c r="T61" s="319" t="s">
        <v>241</v>
      </c>
      <c r="U61" s="320"/>
      <c r="V61" s="320"/>
      <c r="W61" s="320"/>
      <c r="X61" s="320"/>
      <c r="Y61" s="320"/>
    </row>
    <row r="62" spans="1:25" ht="15" customHeight="1" x14ac:dyDescent="0.3">
      <c r="A62" s="326">
        <v>31</v>
      </c>
      <c r="B62" s="325" t="s">
        <v>240</v>
      </c>
      <c r="C62" s="310" t="s">
        <v>241</v>
      </c>
      <c r="D62" s="310" t="s">
        <v>242</v>
      </c>
      <c r="E62" s="310" t="s">
        <v>243</v>
      </c>
      <c r="F62" s="314" t="s">
        <v>244</v>
      </c>
      <c r="G62" s="315" t="s">
        <v>157</v>
      </c>
      <c r="H62" s="316" t="s">
        <v>157</v>
      </c>
      <c r="I62" s="310" t="s">
        <v>245</v>
      </c>
      <c r="J62" s="310" t="s">
        <v>249</v>
      </c>
      <c r="K62" s="308" t="s">
        <v>250</v>
      </c>
      <c r="L62" s="308" t="s">
        <v>251</v>
      </c>
      <c r="M62" s="308" t="s">
        <v>251</v>
      </c>
      <c r="N62" s="308" t="s">
        <v>241</v>
      </c>
      <c r="O62" s="308" t="s">
        <v>252</v>
      </c>
      <c r="P62" s="321" t="s">
        <v>241</v>
      </c>
      <c r="Q62" s="322" t="s">
        <v>241</v>
      </c>
      <c r="R62" s="323" t="s">
        <v>241</v>
      </c>
      <c r="S62" s="323" t="s">
        <v>241</v>
      </c>
      <c r="T62" s="323" t="s">
        <v>241</v>
      </c>
      <c r="U62" s="320"/>
      <c r="V62" s="320"/>
      <c r="W62" s="320"/>
      <c r="X62" s="320"/>
      <c r="Y62" s="320"/>
    </row>
    <row r="63" spans="1:25" ht="15" customHeight="1" x14ac:dyDescent="0.3">
      <c r="A63" s="6">
        <f t="shared" si="0"/>
        <v>32</v>
      </c>
      <c r="B63" s="39" t="s">
        <v>128</v>
      </c>
      <c r="C63" s="6"/>
      <c r="D63" s="6" t="s">
        <v>129</v>
      </c>
      <c r="E63" s="38" t="s">
        <v>253</v>
      </c>
      <c r="F63" s="31" t="s">
        <v>254</v>
      </c>
      <c r="G63" s="285" t="s">
        <v>157</v>
      </c>
      <c r="H63" s="285" t="s">
        <v>157</v>
      </c>
      <c r="I63" s="33" t="s">
        <v>255</v>
      </c>
      <c r="J63" s="10" t="s">
        <v>256</v>
      </c>
      <c r="K63" s="7" t="s">
        <v>257</v>
      </c>
      <c r="L63" s="9" t="s">
        <v>258</v>
      </c>
      <c r="M63" s="9" t="s">
        <v>259</v>
      </c>
      <c r="N63" s="9" t="s">
        <v>258</v>
      </c>
      <c r="O63" s="7" t="s">
        <v>260</v>
      </c>
    </row>
    <row r="64" spans="1:25" s="45" customFormat="1" ht="15" customHeight="1" x14ac:dyDescent="0.3">
      <c r="A64" s="6">
        <f t="shared" si="0"/>
        <v>33</v>
      </c>
      <c r="B64" s="39" t="s">
        <v>128</v>
      </c>
      <c r="C64" s="9"/>
      <c r="D64" s="9" t="s">
        <v>129</v>
      </c>
      <c r="E64" s="50" t="s">
        <v>253</v>
      </c>
      <c r="F64" s="47" t="s">
        <v>254</v>
      </c>
      <c r="G64" s="43" t="s">
        <v>157</v>
      </c>
      <c r="H64" s="43" t="s">
        <v>157</v>
      </c>
      <c r="I64" s="48" t="s">
        <v>255</v>
      </c>
      <c r="J64" s="16" t="s">
        <v>261</v>
      </c>
      <c r="K64" s="17" t="s">
        <v>262</v>
      </c>
      <c r="L64" s="9">
        <v>1</v>
      </c>
      <c r="M64" s="9">
        <v>1</v>
      </c>
      <c r="N64" s="9">
        <v>1</v>
      </c>
      <c r="O64" s="7" t="s">
        <v>195</v>
      </c>
    </row>
    <row r="65" spans="1:17" ht="15" customHeight="1" x14ac:dyDescent="0.3">
      <c r="A65" s="6">
        <f t="shared" si="0"/>
        <v>34</v>
      </c>
      <c r="B65" s="39" t="s">
        <v>128</v>
      </c>
      <c r="C65" s="6"/>
      <c r="D65" s="6" t="s">
        <v>129</v>
      </c>
      <c r="E65" s="38" t="s">
        <v>253</v>
      </c>
      <c r="F65" s="31" t="s">
        <v>254</v>
      </c>
      <c r="G65" s="285" t="s">
        <v>157</v>
      </c>
      <c r="H65" s="285" t="s">
        <v>157</v>
      </c>
      <c r="I65" s="33" t="s">
        <v>255</v>
      </c>
      <c r="J65" s="10" t="s">
        <v>263</v>
      </c>
      <c r="K65" s="7" t="s">
        <v>264</v>
      </c>
      <c r="L65" s="9">
        <v>1</v>
      </c>
      <c r="M65" s="9">
        <v>2</v>
      </c>
      <c r="N65" s="9">
        <v>1</v>
      </c>
      <c r="O65" s="7" t="s">
        <v>195</v>
      </c>
    </row>
    <row r="66" spans="1:17" ht="15" customHeight="1" x14ac:dyDescent="0.3">
      <c r="A66" s="6">
        <f t="shared" si="0"/>
        <v>35</v>
      </c>
      <c r="B66" s="39" t="s">
        <v>228</v>
      </c>
      <c r="C66" s="6"/>
      <c r="D66" s="6" t="s">
        <v>129</v>
      </c>
      <c r="E66" s="38" t="s">
        <v>253</v>
      </c>
      <c r="F66" s="31" t="s">
        <v>254</v>
      </c>
      <c r="G66" s="285" t="s">
        <v>157</v>
      </c>
      <c r="H66" s="285" t="s">
        <v>157</v>
      </c>
      <c r="I66" s="33" t="s">
        <v>255</v>
      </c>
      <c r="J66" s="10" t="s">
        <v>265</v>
      </c>
      <c r="K66" s="7" t="s">
        <v>266</v>
      </c>
      <c r="L66" s="9" t="s">
        <v>267</v>
      </c>
      <c r="M66" s="9" t="s">
        <v>268</v>
      </c>
      <c r="N66" s="9" t="s">
        <v>268</v>
      </c>
      <c r="O66" s="7" t="s">
        <v>269</v>
      </c>
    </row>
    <row r="67" spans="1:17" s="45" customFormat="1" ht="15" customHeight="1" x14ac:dyDescent="0.3">
      <c r="A67" s="6">
        <f t="shared" si="0"/>
        <v>36</v>
      </c>
      <c r="B67" s="39" t="s">
        <v>128</v>
      </c>
      <c r="C67" s="9"/>
      <c r="D67" s="9" t="s">
        <v>129</v>
      </c>
      <c r="E67" s="50" t="s">
        <v>253</v>
      </c>
      <c r="F67" s="47" t="s">
        <v>254</v>
      </c>
      <c r="G67" s="43" t="s">
        <v>157</v>
      </c>
      <c r="H67" s="43" t="s">
        <v>157</v>
      </c>
      <c r="I67" s="48" t="s">
        <v>255</v>
      </c>
      <c r="J67" s="16" t="s">
        <v>270</v>
      </c>
      <c r="K67" s="17" t="s">
        <v>271</v>
      </c>
      <c r="L67" s="9"/>
      <c r="M67" s="9"/>
      <c r="N67" s="9"/>
      <c r="O67" s="17" t="s">
        <v>272</v>
      </c>
    </row>
    <row r="68" spans="1:17" s="45" customFormat="1" ht="15" customHeight="1" x14ac:dyDescent="0.3">
      <c r="A68" s="6">
        <f t="shared" si="0"/>
        <v>37</v>
      </c>
      <c r="B68" s="39" t="s">
        <v>128</v>
      </c>
      <c r="C68" s="9"/>
      <c r="D68" s="9" t="s">
        <v>129</v>
      </c>
      <c r="E68" s="50" t="s">
        <v>253</v>
      </c>
      <c r="F68" s="47" t="s">
        <v>254</v>
      </c>
      <c r="G68" s="43" t="s">
        <v>157</v>
      </c>
      <c r="H68" s="43" t="s">
        <v>157</v>
      </c>
      <c r="I68" s="48" t="s">
        <v>255</v>
      </c>
      <c r="J68" s="16" t="s">
        <v>273</v>
      </c>
      <c r="K68" s="17" t="s">
        <v>274</v>
      </c>
      <c r="L68" s="9"/>
      <c r="M68" s="9"/>
      <c r="N68" s="9"/>
      <c r="O68" s="17" t="s">
        <v>272</v>
      </c>
    </row>
    <row r="69" spans="1:17" ht="15" customHeight="1" x14ac:dyDescent="0.3">
      <c r="A69" s="6">
        <f t="shared" si="0"/>
        <v>38</v>
      </c>
      <c r="B69" s="39" t="s">
        <v>128</v>
      </c>
      <c r="C69" s="6"/>
      <c r="D69" s="6" t="s">
        <v>129</v>
      </c>
      <c r="E69" s="38" t="s">
        <v>253</v>
      </c>
      <c r="F69" s="31" t="s">
        <v>254</v>
      </c>
      <c r="G69" s="285" t="s">
        <v>157</v>
      </c>
      <c r="H69" s="285" t="s">
        <v>157</v>
      </c>
      <c r="I69" s="33" t="s">
        <v>255</v>
      </c>
      <c r="J69" s="10" t="s">
        <v>275</v>
      </c>
      <c r="K69" s="7" t="s">
        <v>276</v>
      </c>
      <c r="L69" s="71">
        <v>23</v>
      </c>
      <c r="M69" s="71">
        <v>34</v>
      </c>
      <c r="N69" s="71">
        <v>65</v>
      </c>
      <c r="O69" s="17" t="s">
        <v>162</v>
      </c>
    </row>
    <row r="70" spans="1:17" ht="15" customHeight="1" x14ac:dyDescent="0.3">
      <c r="A70" s="6">
        <f t="shared" si="0"/>
        <v>39</v>
      </c>
      <c r="B70" s="39" t="s">
        <v>128</v>
      </c>
      <c r="C70" s="6"/>
      <c r="D70" s="6" t="s">
        <v>129</v>
      </c>
      <c r="E70" s="38" t="s">
        <v>253</v>
      </c>
      <c r="F70" s="31" t="s">
        <v>254</v>
      </c>
      <c r="G70" s="285" t="s">
        <v>157</v>
      </c>
      <c r="H70" s="285" t="s">
        <v>157</v>
      </c>
      <c r="I70" s="33" t="s">
        <v>255</v>
      </c>
      <c r="J70" s="10" t="s">
        <v>277</v>
      </c>
      <c r="K70" s="7" t="s">
        <v>278</v>
      </c>
      <c r="L70" s="71">
        <v>45</v>
      </c>
      <c r="M70" s="71">
        <v>54</v>
      </c>
      <c r="N70" s="71">
        <v>46</v>
      </c>
      <c r="O70" s="17" t="s">
        <v>162</v>
      </c>
      <c r="P70" s="13"/>
      <c r="Q70" s="5"/>
    </row>
    <row r="71" spans="1:17" ht="15" customHeight="1" x14ac:dyDescent="0.3">
      <c r="A71" s="6">
        <f t="shared" si="0"/>
        <v>40</v>
      </c>
      <c r="B71" s="39" t="s">
        <v>128</v>
      </c>
      <c r="C71" s="6"/>
      <c r="D71" s="6" t="s">
        <v>129</v>
      </c>
      <c r="E71" s="38" t="s">
        <v>253</v>
      </c>
      <c r="F71" s="31" t="s">
        <v>254</v>
      </c>
      <c r="G71" s="285" t="s">
        <v>157</v>
      </c>
      <c r="H71" s="285" t="s">
        <v>157</v>
      </c>
      <c r="I71" s="33" t="s">
        <v>255</v>
      </c>
      <c r="J71" s="10" t="s">
        <v>279</v>
      </c>
      <c r="K71" s="7" t="s">
        <v>280</v>
      </c>
      <c r="L71" s="71">
        <v>47.23</v>
      </c>
      <c r="M71" s="71">
        <v>47.24</v>
      </c>
      <c r="N71" s="70">
        <v>47.22</v>
      </c>
      <c r="O71" s="17" t="s">
        <v>162</v>
      </c>
    </row>
    <row r="72" spans="1:17" ht="15" customHeight="1" x14ac:dyDescent="0.3">
      <c r="A72" s="6">
        <f t="shared" si="0"/>
        <v>41</v>
      </c>
      <c r="B72" s="39" t="s">
        <v>128</v>
      </c>
      <c r="C72" s="6"/>
      <c r="D72" s="6" t="s">
        <v>129</v>
      </c>
      <c r="E72" s="38" t="s">
        <v>253</v>
      </c>
      <c r="F72" s="31" t="s">
        <v>254</v>
      </c>
      <c r="G72" s="285" t="s">
        <v>157</v>
      </c>
      <c r="H72" s="285" t="s">
        <v>157</v>
      </c>
      <c r="I72" s="33" t="s">
        <v>255</v>
      </c>
      <c r="J72" s="10" t="s">
        <v>281</v>
      </c>
      <c r="K72" s="7" t="s">
        <v>282</v>
      </c>
      <c r="L72" s="71">
        <v>47.65</v>
      </c>
      <c r="M72" s="71">
        <v>47.67</v>
      </c>
      <c r="N72" s="70">
        <v>47.69</v>
      </c>
      <c r="O72" s="17" t="s">
        <v>162</v>
      </c>
    </row>
    <row r="73" spans="1:17" ht="15" customHeight="1" x14ac:dyDescent="0.3">
      <c r="A73" s="6">
        <f t="shared" si="0"/>
        <v>42</v>
      </c>
      <c r="B73" s="39" t="s">
        <v>128</v>
      </c>
      <c r="C73" s="6"/>
      <c r="D73" s="6" t="s">
        <v>129</v>
      </c>
      <c r="E73" s="38" t="s">
        <v>253</v>
      </c>
      <c r="F73" s="31" t="s">
        <v>254</v>
      </c>
      <c r="G73" s="285" t="s">
        <v>157</v>
      </c>
      <c r="H73" s="285" t="s">
        <v>157</v>
      </c>
      <c r="I73" s="33" t="s">
        <v>255</v>
      </c>
      <c r="J73" s="10" t="s">
        <v>283</v>
      </c>
      <c r="K73" s="7" t="s">
        <v>284</v>
      </c>
      <c r="L73" s="71">
        <v>0.12</v>
      </c>
      <c r="M73" s="71">
        <v>0.42</v>
      </c>
      <c r="N73" s="70">
        <v>0</v>
      </c>
      <c r="O73" s="17" t="s">
        <v>162</v>
      </c>
    </row>
    <row r="74" spans="1:17" ht="15" customHeight="1" x14ac:dyDescent="0.3">
      <c r="A74" s="6">
        <f t="shared" si="0"/>
        <v>43</v>
      </c>
      <c r="B74" s="39" t="s">
        <v>128</v>
      </c>
      <c r="C74" s="6"/>
      <c r="D74" s="6" t="s">
        <v>129</v>
      </c>
      <c r="E74" s="38" t="s">
        <v>253</v>
      </c>
      <c r="F74" s="31" t="s">
        <v>254</v>
      </c>
      <c r="G74" s="285" t="s">
        <v>157</v>
      </c>
      <c r="H74" s="285" t="s">
        <v>157</v>
      </c>
      <c r="I74" s="33" t="s">
        <v>255</v>
      </c>
      <c r="J74" s="10" t="s">
        <v>285</v>
      </c>
      <c r="K74" s="7" t="s">
        <v>286</v>
      </c>
      <c r="L74" s="71">
        <v>100</v>
      </c>
      <c r="M74" s="71">
        <v>100</v>
      </c>
      <c r="N74" s="71">
        <v>100</v>
      </c>
      <c r="O74" s="17" t="s">
        <v>162</v>
      </c>
      <c r="P74" s="5"/>
      <c r="Q74" s="5"/>
    </row>
    <row r="75" spans="1:17" ht="15" customHeight="1" x14ac:dyDescent="0.3">
      <c r="A75" s="6">
        <f t="shared" si="0"/>
        <v>44</v>
      </c>
      <c r="B75" s="39" t="s">
        <v>128</v>
      </c>
      <c r="C75" s="6"/>
      <c r="D75" s="6" t="s">
        <v>129</v>
      </c>
      <c r="E75" s="38" t="s">
        <v>253</v>
      </c>
      <c r="F75" s="31" t="s">
        <v>254</v>
      </c>
      <c r="G75" s="285" t="s">
        <v>157</v>
      </c>
      <c r="H75" s="285" t="s">
        <v>157</v>
      </c>
      <c r="I75" s="33" t="s">
        <v>255</v>
      </c>
      <c r="J75" s="10" t="s">
        <v>287</v>
      </c>
      <c r="K75" s="28" t="s">
        <v>288</v>
      </c>
      <c r="L75" s="71">
        <v>100</v>
      </c>
      <c r="M75" s="71">
        <v>100</v>
      </c>
      <c r="N75" s="71">
        <v>100</v>
      </c>
      <c r="O75" s="17" t="s">
        <v>162</v>
      </c>
      <c r="P75" s="5"/>
      <c r="Q75" s="5"/>
    </row>
    <row r="76" spans="1:17" ht="15" customHeight="1" x14ac:dyDescent="0.3">
      <c r="A76" s="6">
        <f t="shared" si="0"/>
        <v>45</v>
      </c>
      <c r="B76" s="39" t="s">
        <v>128</v>
      </c>
      <c r="C76" s="6"/>
      <c r="D76" s="6" t="s">
        <v>129</v>
      </c>
      <c r="E76" s="38" t="s">
        <v>253</v>
      </c>
      <c r="F76" s="31" t="s">
        <v>254</v>
      </c>
      <c r="G76" s="285" t="s">
        <v>157</v>
      </c>
      <c r="H76" s="285" t="s">
        <v>157</v>
      </c>
      <c r="I76" s="33" t="s">
        <v>255</v>
      </c>
      <c r="J76" s="110" t="s">
        <v>289</v>
      </c>
      <c r="K76" s="64" t="s">
        <v>290</v>
      </c>
      <c r="L76" s="9" t="s">
        <v>225</v>
      </c>
      <c r="M76" s="9" t="s">
        <v>226</v>
      </c>
      <c r="N76" s="9" t="s">
        <v>225</v>
      </c>
      <c r="O76" s="17" t="s">
        <v>227</v>
      </c>
      <c r="P76" s="5"/>
      <c r="Q76" s="5"/>
    </row>
    <row r="77" spans="1:17" ht="15" customHeight="1" x14ac:dyDescent="0.3">
      <c r="A77" s="6">
        <f t="shared" si="0"/>
        <v>46</v>
      </c>
      <c r="B77" s="39" t="s">
        <v>128</v>
      </c>
      <c r="C77" s="6"/>
      <c r="D77" s="6" t="s">
        <v>129</v>
      </c>
      <c r="E77" s="38" t="s">
        <v>253</v>
      </c>
      <c r="F77" s="31" t="s">
        <v>254</v>
      </c>
      <c r="G77" s="285" t="s">
        <v>157</v>
      </c>
      <c r="H77" s="285" t="s">
        <v>157</v>
      </c>
      <c r="I77" s="33" t="s">
        <v>255</v>
      </c>
      <c r="J77" s="110" t="s">
        <v>291</v>
      </c>
      <c r="K77" s="64" t="s">
        <v>292</v>
      </c>
      <c r="L77" s="9"/>
      <c r="M77" s="9"/>
      <c r="N77" s="9"/>
      <c r="O77" s="17" t="s">
        <v>293</v>
      </c>
      <c r="P77" s="5"/>
      <c r="Q77" s="5"/>
    </row>
    <row r="78" spans="1:17" s="45" customFormat="1" ht="15" customHeight="1" x14ac:dyDescent="0.3">
      <c r="A78" s="6">
        <f t="shared" si="0"/>
        <v>47</v>
      </c>
      <c r="B78" s="39" t="s">
        <v>128</v>
      </c>
      <c r="C78" s="9"/>
      <c r="D78" s="43" t="s">
        <v>129</v>
      </c>
      <c r="E78" s="77" t="s">
        <v>294</v>
      </c>
      <c r="F78" s="43" t="s">
        <v>254</v>
      </c>
      <c r="G78" s="9" t="s">
        <v>228</v>
      </c>
      <c r="H78" s="9" t="s">
        <v>157</v>
      </c>
      <c r="I78" s="33" t="s">
        <v>133</v>
      </c>
      <c r="J78" s="107" t="s">
        <v>295</v>
      </c>
      <c r="K78" s="46" t="s">
        <v>296</v>
      </c>
      <c r="L78" s="43"/>
      <c r="M78" s="43"/>
      <c r="N78" s="43"/>
      <c r="O78" s="46" t="s">
        <v>297</v>
      </c>
    </row>
    <row r="79" spans="1:17" s="45" customFormat="1" ht="15" customHeight="1" x14ac:dyDescent="0.3">
      <c r="A79" s="6">
        <f t="shared" si="0"/>
        <v>48</v>
      </c>
      <c r="B79" s="39" t="s">
        <v>128</v>
      </c>
      <c r="C79" s="9"/>
      <c r="D79" s="43" t="s">
        <v>129</v>
      </c>
      <c r="E79" s="77" t="s">
        <v>294</v>
      </c>
      <c r="F79" s="43" t="s">
        <v>254</v>
      </c>
      <c r="G79" s="9" t="s">
        <v>228</v>
      </c>
      <c r="H79" s="9" t="s">
        <v>157</v>
      </c>
      <c r="I79" s="33" t="s">
        <v>133</v>
      </c>
      <c r="J79" s="107" t="s">
        <v>298</v>
      </c>
      <c r="K79" s="46" t="s">
        <v>299</v>
      </c>
      <c r="L79" s="43"/>
      <c r="M79" s="43"/>
      <c r="N79" s="43"/>
      <c r="O79" s="46" t="s">
        <v>297</v>
      </c>
    </row>
    <row r="80" spans="1:17" s="45" customFormat="1" ht="15" customHeight="1" x14ac:dyDescent="0.3">
      <c r="A80" s="6">
        <f t="shared" si="0"/>
        <v>49</v>
      </c>
      <c r="B80" s="39" t="s">
        <v>128</v>
      </c>
      <c r="C80" s="9"/>
      <c r="D80" s="43" t="s">
        <v>129</v>
      </c>
      <c r="E80" s="77" t="s">
        <v>294</v>
      </c>
      <c r="F80" s="43" t="s">
        <v>254</v>
      </c>
      <c r="G80" s="9" t="s">
        <v>228</v>
      </c>
      <c r="H80" s="9" t="s">
        <v>157</v>
      </c>
      <c r="I80" s="33" t="s">
        <v>133</v>
      </c>
      <c r="J80" s="107" t="s">
        <v>300</v>
      </c>
      <c r="K80" s="46" t="s">
        <v>301</v>
      </c>
      <c r="L80" s="43"/>
      <c r="M80" s="43"/>
      <c r="N80" s="43"/>
      <c r="O80" s="46" t="s">
        <v>297</v>
      </c>
    </row>
    <row r="81" spans="1:17" s="45" customFormat="1" ht="15" customHeight="1" x14ac:dyDescent="0.3">
      <c r="A81" s="6">
        <f t="shared" si="0"/>
        <v>50</v>
      </c>
      <c r="B81" s="39" t="s">
        <v>128</v>
      </c>
      <c r="C81" s="9"/>
      <c r="D81" s="43" t="s">
        <v>129</v>
      </c>
      <c r="E81" s="77" t="s">
        <v>294</v>
      </c>
      <c r="F81" s="43" t="s">
        <v>254</v>
      </c>
      <c r="G81" s="9" t="s">
        <v>228</v>
      </c>
      <c r="H81" s="9" t="s">
        <v>157</v>
      </c>
      <c r="I81" s="33" t="s">
        <v>133</v>
      </c>
      <c r="J81" s="107" t="s">
        <v>302</v>
      </c>
      <c r="K81" s="46" t="s">
        <v>303</v>
      </c>
      <c r="L81" s="43"/>
      <c r="M81" s="43"/>
      <c r="N81" s="43"/>
      <c r="O81" s="46" t="s">
        <v>297</v>
      </c>
    </row>
    <row r="82" spans="1:17" s="45" customFormat="1" ht="15" customHeight="1" x14ac:dyDescent="0.3">
      <c r="A82" s="6">
        <f t="shared" si="0"/>
        <v>51</v>
      </c>
      <c r="B82" s="39" t="s">
        <v>128</v>
      </c>
      <c r="C82" s="9"/>
      <c r="D82" s="43" t="s">
        <v>129</v>
      </c>
      <c r="E82" s="77" t="s">
        <v>294</v>
      </c>
      <c r="F82" s="43" t="s">
        <v>254</v>
      </c>
      <c r="G82" s="9" t="s">
        <v>228</v>
      </c>
      <c r="H82" s="9" t="s">
        <v>157</v>
      </c>
      <c r="I82" s="33" t="s">
        <v>133</v>
      </c>
      <c r="J82" s="107" t="s">
        <v>304</v>
      </c>
      <c r="K82" s="46" t="s">
        <v>305</v>
      </c>
      <c r="L82" s="43"/>
      <c r="M82" s="43"/>
      <c r="N82" s="43"/>
      <c r="O82" s="46" t="s">
        <v>297</v>
      </c>
    </row>
    <row r="83" spans="1:17" s="45" customFormat="1" ht="15" customHeight="1" x14ac:dyDescent="0.3">
      <c r="A83" s="6">
        <f t="shared" si="0"/>
        <v>52</v>
      </c>
      <c r="B83" s="39" t="s">
        <v>128</v>
      </c>
      <c r="C83" s="9"/>
      <c r="D83" s="43" t="s">
        <v>129</v>
      </c>
      <c r="E83" s="77" t="s">
        <v>294</v>
      </c>
      <c r="F83" s="43" t="s">
        <v>254</v>
      </c>
      <c r="G83" s="9" t="s">
        <v>228</v>
      </c>
      <c r="H83" s="9" t="s">
        <v>157</v>
      </c>
      <c r="I83" s="33" t="s">
        <v>133</v>
      </c>
      <c r="J83" s="107" t="s">
        <v>306</v>
      </c>
      <c r="K83" s="46" t="s">
        <v>307</v>
      </c>
      <c r="L83" s="43"/>
      <c r="M83" s="43"/>
      <c r="N83" s="43"/>
      <c r="O83" s="46" t="s">
        <v>297</v>
      </c>
    </row>
    <row r="84" spans="1:17" ht="15" customHeight="1" x14ac:dyDescent="0.3">
      <c r="A84" s="6">
        <f t="shared" si="0"/>
        <v>53</v>
      </c>
      <c r="B84" s="39" t="s">
        <v>128</v>
      </c>
      <c r="C84" s="6"/>
      <c r="D84" s="6" t="s">
        <v>129</v>
      </c>
      <c r="E84" s="6" t="s">
        <v>308</v>
      </c>
      <c r="F84" s="6" t="s">
        <v>131</v>
      </c>
      <c r="G84" s="6" t="s">
        <v>157</v>
      </c>
      <c r="H84" s="6" t="s">
        <v>157</v>
      </c>
      <c r="I84" s="33" t="s">
        <v>133</v>
      </c>
      <c r="J84" s="10" t="s">
        <v>309</v>
      </c>
      <c r="K84" s="7" t="s">
        <v>310</v>
      </c>
      <c r="L84" s="6" t="s">
        <v>225</v>
      </c>
      <c r="M84" s="6" t="s">
        <v>226</v>
      </c>
      <c r="N84" s="6" t="s">
        <v>225</v>
      </c>
      <c r="O84" s="7" t="s">
        <v>227</v>
      </c>
      <c r="P84" s="5"/>
      <c r="Q84" s="5"/>
    </row>
    <row r="85" spans="1:17" ht="15" customHeight="1" x14ac:dyDescent="0.3">
      <c r="A85" s="6">
        <f t="shared" si="0"/>
        <v>54</v>
      </c>
      <c r="B85" s="39" t="s">
        <v>128</v>
      </c>
      <c r="C85" s="6"/>
      <c r="D85" s="6" t="s">
        <v>129</v>
      </c>
      <c r="E85" s="6" t="s">
        <v>308</v>
      </c>
      <c r="F85" s="6" t="s">
        <v>131</v>
      </c>
      <c r="G85" s="6" t="s">
        <v>157</v>
      </c>
      <c r="H85" s="6" t="s">
        <v>157</v>
      </c>
      <c r="I85" s="33" t="s">
        <v>133</v>
      </c>
      <c r="J85" s="10" t="s">
        <v>311</v>
      </c>
      <c r="K85" s="7" t="s">
        <v>312</v>
      </c>
      <c r="L85" s="9">
        <v>5</v>
      </c>
      <c r="M85" s="9">
        <v>3</v>
      </c>
      <c r="N85" s="9">
        <v>0</v>
      </c>
      <c r="O85" s="7" t="s">
        <v>313</v>
      </c>
      <c r="P85" s="5"/>
      <c r="Q85" s="5"/>
    </row>
    <row r="86" spans="1:17" s="45" customFormat="1" ht="15" customHeight="1" x14ac:dyDescent="0.3">
      <c r="A86" s="6">
        <f t="shared" si="0"/>
        <v>55</v>
      </c>
      <c r="B86" s="39" t="s">
        <v>128</v>
      </c>
      <c r="C86" s="9"/>
      <c r="D86" s="9" t="s">
        <v>129</v>
      </c>
      <c r="E86" s="6" t="s">
        <v>308</v>
      </c>
      <c r="F86" s="9" t="s">
        <v>131</v>
      </c>
      <c r="G86" s="9" t="s">
        <v>157</v>
      </c>
      <c r="H86" s="9" t="s">
        <v>157</v>
      </c>
      <c r="I86" s="33" t="s">
        <v>133</v>
      </c>
      <c r="J86" s="16" t="s">
        <v>314</v>
      </c>
      <c r="K86" s="17" t="s">
        <v>315</v>
      </c>
      <c r="L86" s="17" t="s">
        <v>316</v>
      </c>
      <c r="M86" s="17" t="s">
        <v>316</v>
      </c>
      <c r="N86" s="9"/>
      <c r="O86" s="17" t="s">
        <v>317</v>
      </c>
    </row>
    <row r="87" spans="1:17" s="45" customFormat="1" ht="15" customHeight="1" x14ac:dyDescent="0.3">
      <c r="A87" s="6">
        <f t="shared" si="0"/>
        <v>56</v>
      </c>
      <c r="B87" s="39"/>
      <c r="C87" s="9"/>
      <c r="D87" s="6" t="s">
        <v>129</v>
      </c>
      <c r="E87" s="6" t="s">
        <v>308</v>
      </c>
      <c r="F87" s="6" t="s">
        <v>131</v>
      </c>
      <c r="G87" s="6" t="s">
        <v>157</v>
      </c>
      <c r="H87" s="6" t="s">
        <v>157</v>
      </c>
      <c r="I87" s="33" t="s">
        <v>133</v>
      </c>
      <c r="J87" s="302" t="s">
        <v>318</v>
      </c>
      <c r="K87" s="299" t="s">
        <v>319</v>
      </c>
      <c r="L87" s="17"/>
      <c r="M87" s="17"/>
      <c r="N87" s="9"/>
      <c r="O87" s="17"/>
    </row>
    <row r="88" spans="1:17" ht="15" customHeight="1" x14ac:dyDescent="0.3">
      <c r="A88" s="6">
        <f t="shared" si="0"/>
        <v>57</v>
      </c>
      <c r="B88" s="39" t="s">
        <v>128</v>
      </c>
      <c r="C88" s="6"/>
      <c r="D88" s="6" t="s">
        <v>129</v>
      </c>
      <c r="E88" s="6" t="s">
        <v>308</v>
      </c>
      <c r="F88" s="6" t="s">
        <v>131</v>
      </c>
      <c r="G88" s="6" t="s">
        <v>157</v>
      </c>
      <c r="H88" s="6" t="s">
        <v>157</v>
      </c>
      <c r="I88" s="33" t="s">
        <v>133</v>
      </c>
      <c r="J88" s="10" t="s">
        <v>320</v>
      </c>
      <c r="K88" s="7" t="s">
        <v>321</v>
      </c>
      <c r="L88" s="9" t="s">
        <v>322</v>
      </c>
      <c r="M88" s="9" t="s">
        <v>323</v>
      </c>
      <c r="N88" s="9"/>
      <c r="O88" s="7" t="s">
        <v>317</v>
      </c>
    </row>
    <row r="89" spans="1:17" ht="15" customHeight="1" x14ac:dyDescent="0.3">
      <c r="A89" s="6">
        <f t="shared" si="0"/>
        <v>58</v>
      </c>
      <c r="B89" s="39"/>
      <c r="C89" s="6"/>
      <c r="D89" s="6" t="s">
        <v>129</v>
      </c>
      <c r="E89" s="6" t="s">
        <v>308</v>
      </c>
      <c r="F89" s="6" t="s">
        <v>131</v>
      </c>
      <c r="G89" s="6" t="s">
        <v>157</v>
      </c>
      <c r="H89" s="6" t="s">
        <v>157</v>
      </c>
      <c r="I89" s="33" t="s">
        <v>133</v>
      </c>
      <c r="J89" s="298" t="s">
        <v>324</v>
      </c>
      <c r="K89" s="299" t="s">
        <v>325</v>
      </c>
      <c r="L89" s="9" t="s">
        <v>323</v>
      </c>
      <c r="M89" s="9"/>
      <c r="N89" s="9"/>
      <c r="O89" s="7"/>
    </row>
    <row r="90" spans="1:17" ht="15" customHeight="1" x14ac:dyDescent="0.3">
      <c r="A90" s="6">
        <f t="shared" si="0"/>
        <v>59</v>
      </c>
      <c r="B90" s="39" t="s">
        <v>128</v>
      </c>
      <c r="C90" s="6"/>
      <c r="D90" s="6" t="s">
        <v>129</v>
      </c>
      <c r="E90" s="6" t="s">
        <v>308</v>
      </c>
      <c r="F90" s="6" t="s">
        <v>131</v>
      </c>
      <c r="G90" s="6" t="s">
        <v>157</v>
      </c>
      <c r="H90" s="6" t="s">
        <v>157</v>
      </c>
      <c r="I90" s="33" t="s">
        <v>133</v>
      </c>
      <c r="J90" s="10" t="s">
        <v>326</v>
      </c>
      <c r="K90" s="7" t="s">
        <v>327</v>
      </c>
      <c r="L90" s="9">
        <v>2.532</v>
      </c>
      <c r="M90" s="9">
        <v>2.532</v>
      </c>
      <c r="N90" s="12"/>
      <c r="O90" s="7" t="s">
        <v>328</v>
      </c>
    </row>
    <row r="91" spans="1:17" ht="15" customHeight="1" x14ac:dyDescent="0.3">
      <c r="A91" s="6">
        <f t="shared" si="0"/>
        <v>60</v>
      </c>
      <c r="B91" s="39" t="s">
        <v>128</v>
      </c>
      <c r="C91" s="6"/>
      <c r="D91" s="10" t="s">
        <v>129</v>
      </c>
      <c r="E91" s="42" t="s">
        <v>329</v>
      </c>
      <c r="F91" s="31" t="s">
        <v>254</v>
      </c>
      <c r="G91" s="285" t="s">
        <v>157</v>
      </c>
      <c r="H91" s="285" t="s">
        <v>157</v>
      </c>
      <c r="I91" s="33" t="s">
        <v>330</v>
      </c>
      <c r="J91" s="10" t="s">
        <v>331</v>
      </c>
      <c r="K91" s="7" t="s">
        <v>332</v>
      </c>
      <c r="L91" s="9"/>
      <c r="M91" s="9"/>
      <c r="N91" s="9"/>
      <c r="O91" s="15" t="s">
        <v>333</v>
      </c>
      <c r="P91" s="5"/>
      <c r="Q91" s="5"/>
    </row>
    <row r="92" spans="1:17" ht="15" customHeight="1" x14ac:dyDescent="0.3">
      <c r="A92" s="6">
        <f t="shared" si="0"/>
        <v>61</v>
      </c>
      <c r="B92" s="39"/>
      <c r="C92" s="6"/>
      <c r="D92" s="10" t="s">
        <v>129</v>
      </c>
      <c r="E92" s="42" t="s">
        <v>329</v>
      </c>
      <c r="F92" s="31" t="s">
        <v>254</v>
      </c>
      <c r="G92" s="285" t="s">
        <v>157</v>
      </c>
      <c r="H92" s="285" t="s">
        <v>157</v>
      </c>
      <c r="I92" s="33" t="s">
        <v>330</v>
      </c>
      <c r="J92" s="298" t="s">
        <v>334</v>
      </c>
      <c r="K92" s="299" t="s">
        <v>335</v>
      </c>
      <c r="L92" s="9"/>
      <c r="M92" s="9"/>
      <c r="N92" s="9"/>
      <c r="O92" s="15"/>
      <c r="P92" s="5"/>
      <c r="Q92" s="5"/>
    </row>
    <row r="93" spans="1:17" ht="15" customHeight="1" x14ac:dyDescent="0.3">
      <c r="A93" s="6">
        <f t="shared" si="0"/>
        <v>62</v>
      </c>
      <c r="B93" s="39" t="s">
        <v>128</v>
      </c>
      <c r="C93" s="6"/>
      <c r="D93" s="10" t="s">
        <v>129</v>
      </c>
      <c r="E93" s="42" t="s">
        <v>329</v>
      </c>
      <c r="F93" s="31" t="s">
        <v>254</v>
      </c>
      <c r="G93" s="285" t="s">
        <v>157</v>
      </c>
      <c r="H93" s="285" t="s">
        <v>157</v>
      </c>
      <c r="I93" s="33" t="s">
        <v>330</v>
      </c>
      <c r="J93" s="6" t="s">
        <v>336</v>
      </c>
      <c r="K93" s="7" t="s">
        <v>337</v>
      </c>
      <c r="L93" s="6" t="s">
        <v>258</v>
      </c>
      <c r="M93" s="6" t="s">
        <v>259</v>
      </c>
      <c r="N93" s="6" t="s">
        <v>258</v>
      </c>
      <c r="O93" s="15" t="s">
        <v>338</v>
      </c>
      <c r="P93" s="5"/>
      <c r="Q93" s="5"/>
    </row>
    <row r="94" spans="1:17" s="58" customFormat="1" ht="15" customHeight="1" x14ac:dyDescent="0.3">
      <c r="A94" s="6">
        <f t="shared" si="0"/>
        <v>63</v>
      </c>
      <c r="B94" s="39" t="s">
        <v>128</v>
      </c>
      <c r="C94" s="9"/>
      <c r="D94" s="52" t="s">
        <v>129</v>
      </c>
      <c r="E94" s="59" t="s">
        <v>329</v>
      </c>
      <c r="F94" s="53" t="s">
        <v>254</v>
      </c>
      <c r="G94" s="54" t="s">
        <v>157</v>
      </c>
      <c r="H94" s="54" t="s">
        <v>157</v>
      </c>
      <c r="I94" s="55" t="s">
        <v>330</v>
      </c>
      <c r="J94" s="51" t="s">
        <v>339</v>
      </c>
      <c r="K94" s="56" t="s">
        <v>262</v>
      </c>
      <c r="L94" s="51">
        <v>1</v>
      </c>
      <c r="M94" s="51">
        <v>2</v>
      </c>
      <c r="N94" s="51">
        <v>2</v>
      </c>
      <c r="O94" s="7" t="s">
        <v>195</v>
      </c>
      <c r="P94" s="44"/>
      <c r="Q94" s="57"/>
    </row>
    <row r="95" spans="1:17" ht="15" customHeight="1" x14ac:dyDescent="0.3">
      <c r="A95" s="6">
        <f t="shared" si="0"/>
        <v>64</v>
      </c>
      <c r="B95" s="39" t="s">
        <v>128</v>
      </c>
      <c r="C95" s="6"/>
      <c r="D95" s="10" t="s">
        <v>129</v>
      </c>
      <c r="E95" s="42" t="s">
        <v>329</v>
      </c>
      <c r="F95" s="31" t="s">
        <v>254</v>
      </c>
      <c r="G95" s="285" t="s">
        <v>157</v>
      </c>
      <c r="H95" s="285" t="s">
        <v>157</v>
      </c>
      <c r="I95" s="33" t="s">
        <v>330</v>
      </c>
      <c r="J95" s="10" t="s">
        <v>340</v>
      </c>
      <c r="K95" s="7" t="s">
        <v>341</v>
      </c>
      <c r="L95" s="9">
        <v>1</v>
      </c>
      <c r="M95" s="9">
        <v>2</v>
      </c>
      <c r="N95" s="9">
        <v>1</v>
      </c>
      <c r="O95" s="7" t="s">
        <v>195</v>
      </c>
      <c r="P95" s="5"/>
      <c r="Q95" s="5"/>
    </row>
    <row r="96" spans="1:17" ht="15" customHeight="1" x14ac:dyDescent="0.3">
      <c r="A96" s="6">
        <f t="shared" si="0"/>
        <v>65</v>
      </c>
      <c r="B96" s="39" t="s">
        <v>128</v>
      </c>
      <c r="C96" s="6"/>
      <c r="D96" s="10" t="s">
        <v>129</v>
      </c>
      <c r="E96" s="42" t="s">
        <v>329</v>
      </c>
      <c r="F96" s="31" t="s">
        <v>254</v>
      </c>
      <c r="G96" s="285" t="s">
        <v>157</v>
      </c>
      <c r="H96" s="285" t="s">
        <v>157</v>
      </c>
      <c r="I96" s="33" t="s">
        <v>330</v>
      </c>
      <c r="J96" s="10" t="s">
        <v>342</v>
      </c>
      <c r="K96" s="7" t="s">
        <v>343</v>
      </c>
      <c r="L96" s="9">
        <v>45.021000000000001</v>
      </c>
      <c r="M96" s="9">
        <v>46.241</v>
      </c>
      <c r="N96" s="9">
        <v>44.98</v>
      </c>
      <c r="O96" s="17" t="s">
        <v>162</v>
      </c>
      <c r="P96" s="5"/>
      <c r="Q96" s="5"/>
    </row>
    <row r="97" spans="1:18" ht="15" customHeight="1" x14ac:dyDescent="0.3">
      <c r="A97" s="6">
        <f t="shared" si="0"/>
        <v>66</v>
      </c>
      <c r="B97" s="39" t="s">
        <v>128</v>
      </c>
      <c r="C97" s="9"/>
      <c r="D97" s="16" t="s">
        <v>129</v>
      </c>
      <c r="E97" s="42" t="s">
        <v>329</v>
      </c>
      <c r="F97" s="47" t="s">
        <v>254</v>
      </c>
      <c r="G97" s="43" t="s">
        <v>157</v>
      </c>
      <c r="H97" s="43" t="s">
        <v>157</v>
      </c>
      <c r="I97" s="48" t="s">
        <v>330</v>
      </c>
      <c r="J97" s="75" t="s">
        <v>344</v>
      </c>
      <c r="K97" s="46" t="s">
        <v>345</v>
      </c>
      <c r="L97" s="74">
        <v>100</v>
      </c>
      <c r="M97" s="74">
        <v>300</v>
      </c>
      <c r="N97" s="74">
        <v>300</v>
      </c>
      <c r="O97" s="69" t="s">
        <v>346</v>
      </c>
      <c r="P97" s="5"/>
      <c r="Q97" s="5"/>
    </row>
    <row r="98" spans="1:18" ht="15" customHeight="1" x14ac:dyDescent="0.3">
      <c r="A98" s="6">
        <f t="shared" si="0"/>
        <v>67</v>
      </c>
      <c r="B98" s="39" t="s">
        <v>128</v>
      </c>
      <c r="C98" s="9"/>
      <c r="D98" s="16" t="s">
        <v>129</v>
      </c>
      <c r="E98" s="42" t="s">
        <v>329</v>
      </c>
      <c r="F98" s="47" t="s">
        <v>254</v>
      </c>
      <c r="G98" s="43" t="s">
        <v>157</v>
      </c>
      <c r="H98" s="43" t="s">
        <v>157</v>
      </c>
      <c r="I98" s="48" t="s">
        <v>330</v>
      </c>
      <c r="J98" s="75" t="s">
        <v>347</v>
      </c>
      <c r="K98" s="46" t="s">
        <v>348</v>
      </c>
      <c r="L98" s="74">
        <v>500</v>
      </c>
      <c r="M98" s="74">
        <v>300</v>
      </c>
      <c r="N98" s="74">
        <v>300</v>
      </c>
      <c r="O98" s="69" t="s">
        <v>346</v>
      </c>
      <c r="P98" s="5"/>
      <c r="Q98" s="5"/>
    </row>
    <row r="99" spans="1:18" ht="15" customHeight="1" x14ac:dyDescent="0.3">
      <c r="A99" s="6">
        <f t="shared" si="0"/>
        <v>68</v>
      </c>
      <c r="B99" s="39" t="s">
        <v>128</v>
      </c>
      <c r="C99" s="9"/>
      <c r="D99" s="16" t="s">
        <v>129</v>
      </c>
      <c r="E99" s="42" t="s">
        <v>329</v>
      </c>
      <c r="F99" s="47" t="s">
        <v>254</v>
      </c>
      <c r="G99" s="43" t="s">
        <v>157</v>
      </c>
      <c r="H99" s="43" t="s">
        <v>157</v>
      </c>
      <c r="I99" s="48" t="s">
        <v>330</v>
      </c>
      <c r="J99" s="75" t="s">
        <v>349</v>
      </c>
      <c r="K99" s="46" t="s">
        <v>350</v>
      </c>
      <c r="L99" s="74">
        <v>300</v>
      </c>
      <c r="M99" s="74">
        <v>100</v>
      </c>
      <c r="N99" s="74">
        <v>100</v>
      </c>
      <c r="O99" s="69" t="s">
        <v>346</v>
      </c>
      <c r="P99" s="5"/>
      <c r="Q99" s="5"/>
    </row>
    <row r="100" spans="1:18" ht="15" customHeight="1" x14ac:dyDescent="0.3">
      <c r="A100" s="6">
        <f t="shared" si="0"/>
        <v>69</v>
      </c>
      <c r="B100" s="39" t="s">
        <v>128</v>
      </c>
      <c r="C100" s="9"/>
      <c r="D100" s="16" t="s">
        <v>129</v>
      </c>
      <c r="E100" s="42" t="s">
        <v>329</v>
      </c>
      <c r="F100" s="47" t="s">
        <v>254</v>
      </c>
      <c r="G100" s="43" t="s">
        <v>157</v>
      </c>
      <c r="H100" s="43" t="s">
        <v>157</v>
      </c>
      <c r="I100" s="48" t="s">
        <v>330</v>
      </c>
      <c r="J100" s="75" t="s">
        <v>351</v>
      </c>
      <c r="K100" s="46" t="s">
        <v>352</v>
      </c>
      <c r="L100" s="74">
        <v>300</v>
      </c>
      <c r="M100" s="74">
        <v>500</v>
      </c>
      <c r="N100" s="74">
        <v>500</v>
      </c>
      <c r="O100" s="69" t="s">
        <v>346</v>
      </c>
      <c r="P100" s="5"/>
      <c r="Q100" s="5"/>
    </row>
    <row r="101" spans="1:18" ht="15" customHeight="1" x14ac:dyDescent="0.3">
      <c r="A101" s="6">
        <f t="shared" ref="A101:A105" si="1">ROW()-31</f>
        <v>70</v>
      </c>
      <c r="B101" s="39" t="s">
        <v>128</v>
      </c>
      <c r="C101" s="6"/>
      <c r="D101" s="10" t="s">
        <v>129</v>
      </c>
      <c r="E101" s="42" t="s">
        <v>329</v>
      </c>
      <c r="F101" s="31" t="s">
        <v>254</v>
      </c>
      <c r="G101" s="285" t="s">
        <v>157</v>
      </c>
      <c r="H101" s="285" t="s">
        <v>157</v>
      </c>
      <c r="I101" s="33" t="s">
        <v>330</v>
      </c>
      <c r="J101" s="10" t="s">
        <v>353</v>
      </c>
      <c r="K101" s="7" t="s">
        <v>354</v>
      </c>
      <c r="L101" s="9" t="s">
        <v>225</v>
      </c>
      <c r="M101" s="9" t="s">
        <v>226</v>
      </c>
      <c r="N101" s="9" t="s">
        <v>225</v>
      </c>
      <c r="O101" s="68" t="s">
        <v>227</v>
      </c>
      <c r="P101" s="5"/>
      <c r="Q101" s="5"/>
    </row>
    <row r="102" spans="1:18" ht="15" customHeight="1" x14ac:dyDescent="0.3">
      <c r="A102" s="6">
        <f t="shared" si="1"/>
        <v>71</v>
      </c>
      <c r="B102" s="39" t="s">
        <v>228</v>
      </c>
      <c r="C102" s="6"/>
      <c r="D102" s="10" t="s">
        <v>129</v>
      </c>
      <c r="E102" s="42" t="s">
        <v>329</v>
      </c>
      <c r="F102" s="31" t="s">
        <v>254</v>
      </c>
      <c r="G102" s="285" t="s">
        <v>157</v>
      </c>
      <c r="H102" s="285" t="s">
        <v>157</v>
      </c>
      <c r="I102" s="33" t="s">
        <v>330</v>
      </c>
      <c r="J102" s="10" t="s">
        <v>355</v>
      </c>
      <c r="K102" s="7" t="s">
        <v>266</v>
      </c>
      <c r="L102" s="9" t="s">
        <v>267</v>
      </c>
      <c r="M102" s="9" t="s">
        <v>268</v>
      </c>
      <c r="N102" s="9" t="s">
        <v>268</v>
      </c>
      <c r="O102" s="68" t="s">
        <v>269</v>
      </c>
      <c r="P102" s="5"/>
      <c r="Q102" s="5"/>
    </row>
    <row r="103" spans="1:18" ht="15" customHeight="1" x14ac:dyDescent="0.3">
      <c r="A103" s="6">
        <f t="shared" si="1"/>
        <v>72</v>
      </c>
      <c r="B103" s="39" t="s">
        <v>128</v>
      </c>
      <c r="C103" s="6"/>
      <c r="D103" s="10" t="s">
        <v>129</v>
      </c>
      <c r="E103" s="42" t="s">
        <v>329</v>
      </c>
      <c r="F103" s="31" t="s">
        <v>254</v>
      </c>
      <c r="G103" s="285" t="s">
        <v>157</v>
      </c>
      <c r="H103" s="285" t="s">
        <v>157</v>
      </c>
      <c r="I103" s="33" t="s">
        <v>330</v>
      </c>
      <c r="J103" s="10" t="s">
        <v>356</v>
      </c>
      <c r="K103" s="7" t="s">
        <v>357</v>
      </c>
      <c r="L103" s="9" t="s">
        <v>358</v>
      </c>
      <c r="M103" s="9" t="s">
        <v>359</v>
      </c>
      <c r="N103" s="9" t="s">
        <v>360</v>
      </c>
      <c r="O103" s="68" t="s">
        <v>361</v>
      </c>
      <c r="P103" s="5"/>
      <c r="Q103" s="5"/>
    </row>
    <row r="104" spans="1:18" ht="15" customHeight="1" x14ac:dyDescent="0.3">
      <c r="A104" s="6">
        <f t="shared" si="1"/>
        <v>73</v>
      </c>
      <c r="B104" s="39" t="s">
        <v>128</v>
      </c>
      <c r="C104" s="6"/>
      <c r="D104" s="10" t="s">
        <v>129</v>
      </c>
      <c r="E104" s="42" t="s">
        <v>329</v>
      </c>
      <c r="F104" s="31" t="s">
        <v>254</v>
      </c>
      <c r="G104" s="285" t="s">
        <v>157</v>
      </c>
      <c r="H104" s="285" t="s">
        <v>157</v>
      </c>
      <c r="I104" s="33" t="s">
        <v>330</v>
      </c>
      <c r="J104" s="10" t="s">
        <v>362</v>
      </c>
      <c r="K104" s="7" t="s">
        <v>363</v>
      </c>
      <c r="L104" s="71">
        <v>80</v>
      </c>
      <c r="M104" s="71">
        <v>80</v>
      </c>
      <c r="N104" s="71">
        <v>80</v>
      </c>
      <c r="O104" s="68" t="s">
        <v>364</v>
      </c>
      <c r="P104" s="5"/>
      <c r="Q104" s="5"/>
    </row>
    <row r="105" spans="1:18" ht="15" customHeight="1" x14ac:dyDescent="0.3">
      <c r="A105" s="6">
        <f t="shared" si="1"/>
        <v>74</v>
      </c>
      <c r="B105" s="39" t="s">
        <v>128</v>
      </c>
      <c r="C105" s="6"/>
      <c r="D105" s="10" t="s">
        <v>129</v>
      </c>
      <c r="E105" s="42" t="s">
        <v>329</v>
      </c>
      <c r="F105" s="31" t="s">
        <v>254</v>
      </c>
      <c r="G105" s="285" t="s">
        <v>157</v>
      </c>
      <c r="H105" s="285" t="s">
        <v>157</v>
      </c>
      <c r="I105" s="33" t="s">
        <v>330</v>
      </c>
      <c r="J105" s="10" t="s">
        <v>365</v>
      </c>
      <c r="K105" s="7" t="s">
        <v>366</v>
      </c>
      <c r="L105" s="9">
        <v>0.112</v>
      </c>
      <c r="M105" s="9">
        <v>1.232</v>
      </c>
      <c r="N105" s="9"/>
      <c r="O105" s="68" t="s">
        <v>162</v>
      </c>
      <c r="P105" s="5"/>
      <c r="Q105" s="5"/>
    </row>
    <row r="106" spans="1:18" ht="15" customHeight="1" x14ac:dyDescent="0.3">
      <c r="A106" s="288">
        <f t="shared" ref="A106:A169" si="2">ROW()-31</f>
        <v>75</v>
      </c>
      <c r="B106" s="288" t="s">
        <v>228</v>
      </c>
      <c r="C106" s="288"/>
      <c r="D106" s="288" t="s">
        <v>129</v>
      </c>
      <c r="E106" s="288" t="s">
        <v>367</v>
      </c>
      <c r="F106" s="288" t="s">
        <v>254</v>
      </c>
      <c r="G106" s="288" t="s">
        <v>229</v>
      </c>
      <c r="H106" s="288" t="s">
        <v>228</v>
      </c>
      <c r="I106" s="289" t="s">
        <v>330</v>
      </c>
      <c r="J106" s="295" t="s">
        <v>368</v>
      </c>
      <c r="K106" s="292" t="s">
        <v>369</v>
      </c>
      <c r="L106" s="288" t="s">
        <v>370</v>
      </c>
      <c r="M106" s="288" t="s">
        <v>371</v>
      </c>
      <c r="N106" s="288" t="s">
        <v>372</v>
      </c>
      <c r="O106" s="297" t="s">
        <v>333</v>
      </c>
      <c r="P106" s="5"/>
      <c r="Q106" s="5"/>
    </row>
    <row r="107" spans="1:18" ht="15" customHeight="1" x14ac:dyDescent="0.3">
      <c r="A107" s="288">
        <f t="shared" si="2"/>
        <v>76</v>
      </c>
      <c r="B107" s="288" t="s">
        <v>228</v>
      </c>
      <c r="C107" s="288"/>
      <c r="D107" s="288" t="s">
        <v>129</v>
      </c>
      <c r="E107" s="288" t="s">
        <v>367</v>
      </c>
      <c r="F107" s="288" t="s">
        <v>254</v>
      </c>
      <c r="G107" s="288" t="s">
        <v>229</v>
      </c>
      <c r="H107" s="288" t="s">
        <v>228</v>
      </c>
      <c r="I107" s="289" t="s">
        <v>330</v>
      </c>
      <c r="J107" s="295" t="s">
        <v>373</v>
      </c>
      <c r="K107" s="292" t="s">
        <v>374</v>
      </c>
      <c r="L107" s="288">
        <v>0.33400000000000002</v>
      </c>
      <c r="M107" s="288">
        <v>0.311</v>
      </c>
      <c r="N107" s="288">
        <v>0.45900000000000002</v>
      </c>
      <c r="O107" s="297" t="s">
        <v>162</v>
      </c>
      <c r="P107" s="5"/>
      <c r="Q107" s="5"/>
    </row>
    <row r="108" spans="1:18" s="332" customFormat="1" ht="15" customHeight="1" x14ac:dyDescent="0.3">
      <c r="A108" s="327">
        <f t="shared" si="2"/>
        <v>77</v>
      </c>
      <c r="B108" s="39" t="s">
        <v>128</v>
      </c>
      <c r="C108" s="327"/>
      <c r="D108" s="327" t="s">
        <v>129</v>
      </c>
      <c r="E108" s="327" t="s">
        <v>375</v>
      </c>
      <c r="F108" s="327" t="s">
        <v>131</v>
      </c>
      <c r="G108" s="327" t="s">
        <v>157</v>
      </c>
      <c r="H108" s="327" t="s">
        <v>157</v>
      </c>
      <c r="I108" s="328" t="s">
        <v>133</v>
      </c>
      <c r="J108" s="329" t="s">
        <v>940</v>
      </c>
      <c r="K108" s="330" t="s">
        <v>941</v>
      </c>
      <c r="L108" s="327" t="s">
        <v>225</v>
      </c>
      <c r="M108" s="327" t="s">
        <v>226</v>
      </c>
      <c r="N108" s="327" t="s">
        <v>225</v>
      </c>
      <c r="O108" s="330" t="s">
        <v>942</v>
      </c>
      <c r="P108" s="331"/>
      <c r="Q108" s="331"/>
    </row>
    <row r="109" spans="1:18" s="332" customFormat="1" ht="15" customHeight="1" x14ac:dyDescent="0.3">
      <c r="A109" s="327">
        <f t="shared" si="2"/>
        <v>78</v>
      </c>
      <c r="B109" s="39" t="s">
        <v>128</v>
      </c>
      <c r="C109" s="327"/>
      <c r="D109" s="327" t="s">
        <v>129</v>
      </c>
      <c r="E109" s="327" t="s">
        <v>375</v>
      </c>
      <c r="F109" s="327" t="s">
        <v>131</v>
      </c>
      <c r="G109" s="327" t="s">
        <v>157</v>
      </c>
      <c r="H109" s="327" t="s">
        <v>157</v>
      </c>
      <c r="I109" s="328" t="s">
        <v>133</v>
      </c>
      <c r="J109" s="329" t="s">
        <v>943</v>
      </c>
      <c r="K109" s="330" t="s">
        <v>944</v>
      </c>
      <c r="L109" s="333">
        <v>3</v>
      </c>
      <c r="M109" s="333">
        <v>2</v>
      </c>
      <c r="N109" s="333">
        <v>3</v>
      </c>
      <c r="O109" s="330" t="s">
        <v>313</v>
      </c>
      <c r="P109" s="331"/>
      <c r="Q109" s="331"/>
    </row>
    <row r="110" spans="1:18" s="45" customFormat="1" ht="15" customHeight="1" x14ac:dyDescent="0.3">
      <c r="A110" s="6">
        <f t="shared" si="2"/>
        <v>79</v>
      </c>
      <c r="B110" s="39" t="s">
        <v>128</v>
      </c>
      <c r="C110" s="9"/>
      <c r="D110" s="9" t="s">
        <v>129</v>
      </c>
      <c r="E110" s="6" t="s">
        <v>375</v>
      </c>
      <c r="F110" s="9" t="s">
        <v>131</v>
      </c>
      <c r="G110" s="9" t="s">
        <v>157</v>
      </c>
      <c r="H110" s="9" t="s">
        <v>157</v>
      </c>
      <c r="I110" s="33" t="s">
        <v>133</v>
      </c>
      <c r="J110" s="16" t="s">
        <v>376</v>
      </c>
      <c r="K110" s="17" t="s">
        <v>377</v>
      </c>
      <c r="L110" s="9" t="s">
        <v>378</v>
      </c>
      <c r="M110" s="9" t="s">
        <v>379</v>
      </c>
      <c r="N110" s="9" t="s">
        <v>380</v>
      </c>
      <c r="O110" s="17" t="s">
        <v>381</v>
      </c>
      <c r="P110" s="44"/>
      <c r="Q110" s="44"/>
      <c r="R110" s="44"/>
    </row>
    <row r="111" spans="1:18" s="45" customFormat="1" ht="15" customHeight="1" x14ac:dyDescent="0.3">
      <c r="A111" s="6">
        <f t="shared" si="2"/>
        <v>80</v>
      </c>
      <c r="B111" s="39"/>
      <c r="C111" s="9"/>
      <c r="D111" s="9" t="s">
        <v>129</v>
      </c>
      <c r="E111" s="6" t="s">
        <v>375</v>
      </c>
      <c r="F111" s="9" t="s">
        <v>131</v>
      </c>
      <c r="G111" s="9" t="s">
        <v>157</v>
      </c>
      <c r="H111" s="9" t="s">
        <v>157</v>
      </c>
      <c r="I111" s="33" t="s">
        <v>133</v>
      </c>
      <c r="J111" s="302" t="s">
        <v>382</v>
      </c>
      <c r="K111" s="301" t="s">
        <v>383</v>
      </c>
      <c r="L111" s="9"/>
      <c r="M111" s="9"/>
      <c r="N111" s="9"/>
      <c r="O111" s="17"/>
      <c r="P111" s="44"/>
      <c r="Q111" s="44"/>
      <c r="R111" s="44"/>
    </row>
    <row r="112" spans="1:18" ht="15" customHeight="1" x14ac:dyDescent="0.3">
      <c r="A112" s="6">
        <f t="shared" si="2"/>
        <v>81</v>
      </c>
      <c r="B112" s="39" t="s">
        <v>128</v>
      </c>
      <c r="C112" s="6"/>
      <c r="D112" s="6" t="s">
        <v>129</v>
      </c>
      <c r="E112" s="6" t="s">
        <v>375</v>
      </c>
      <c r="F112" s="6" t="s">
        <v>131</v>
      </c>
      <c r="G112" s="6" t="s">
        <v>157</v>
      </c>
      <c r="H112" s="6" t="s">
        <v>157</v>
      </c>
      <c r="I112" s="33" t="s">
        <v>133</v>
      </c>
      <c r="J112" s="10" t="s">
        <v>384</v>
      </c>
      <c r="K112" s="7" t="s">
        <v>385</v>
      </c>
      <c r="L112" s="9" t="s">
        <v>386</v>
      </c>
      <c r="M112" s="9" t="s">
        <v>387</v>
      </c>
      <c r="N112" s="9" t="s">
        <v>388</v>
      </c>
      <c r="O112" s="17" t="s">
        <v>389</v>
      </c>
    </row>
    <row r="113" spans="1:17" ht="15" customHeight="1" x14ac:dyDescent="0.3">
      <c r="A113" s="6">
        <f t="shared" si="2"/>
        <v>82</v>
      </c>
      <c r="B113" s="39"/>
      <c r="C113" s="6"/>
      <c r="D113" s="6" t="s">
        <v>129</v>
      </c>
      <c r="E113" s="6" t="s">
        <v>375</v>
      </c>
      <c r="F113" s="6" t="s">
        <v>131</v>
      </c>
      <c r="G113" s="6" t="s">
        <v>157</v>
      </c>
      <c r="H113" s="6" t="s">
        <v>157</v>
      </c>
      <c r="I113" s="33" t="s">
        <v>133</v>
      </c>
      <c r="J113" s="298" t="s">
        <v>390</v>
      </c>
      <c r="K113" s="299" t="s">
        <v>391</v>
      </c>
      <c r="L113" s="9"/>
      <c r="M113" s="9"/>
      <c r="N113" s="9"/>
      <c r="O113" s="17"/>
    </row>
    <row r="114" spans="1:17" ht="15" customHeight="1" x14ac:dyDescent="0.3">
      <c r="A114" s="6">
        <f t="shared" si="2"/>
        <v>83</v>
      </c>
      <c r="B114" s="39" t="s">
        <v>128</v>
      </c>
      <c r="C114" s="6"/>
      <c r="D114" s="6" t="s">
        <v>392</v>
      </c>
      <c r="E114" s="39" t="s">
        <v>393</v>
      </c>
      <c r="F114" s="31" t="s">
        <v>254</v>
      </c>
      <c r="G114" s="285" t="s">
        <v>157</v>
      </c>
      <c r="H114" s="285" t="s">
        <v>157</v>
      </c>
      <c r="I114" s="36" t="s">
        <v>394</v>
      </c>
      <c r="J114" s="10" t="s">
        <v>395</v>
      </c>
      <c r="K114" s="7" t="s">
        <v>396</v>
      </c>
      <c r="L114" s="9">
        <v>1</v>
      </c>
      <c r="M114" s="9">
        <v>4</v>
      </c>
      <c r="N114" s="9">
        <v>3</v>
      </c>
      <c r="O114" s="7" t="s">
        <v>195</v>
      </c>
      <c r="P114" s="5"/>
      <c r="Q114" s="5"/>
    </row>
    <row r="115" spans="1:17" ht="15" customHeight="1" x14ac:dyDescent="0.3">
      <c r="A115" s="6">
        <f t="shared" si="2"/>
        <v>84</v>
      </c>
      <c r="B115" s="39" t="s">
        <v>228</v>
      </c>
      <c r="C115" s="6"/>
      <c r="D115" s="285" t="s">
        <v>392</v>
      </c>
      <c r="E115" s="41" t="s">
        <v>393</v>
      </c>
      <c r="F115" s="31" t="s">
        <v>254</v>
      </c>
      <c r="G115" s="285" t="s">
        <v>157</v>
      </c>
      <c r="H115" s="285" t="s">
        <v>157</v>
      </c>
      <c r="I115" s="35" t="s">
        <v>397</v>
      </c>
      <c r="J115" s="10" t="s">
        <v>398</v>
      </c>
      <c r="K115" s="7" t="s">
        <v>399</v>
      </c>
      <c r="L115" s="9">
        <v>99</v>
      </c>
      <c r="M115" s="9"/>
      <c r="N115" s="9"/>
      <c r="O115" s="7" t="s">
        <v>400</v>
      </c>
      <c r="P115" s="5"/>
      <c r="Q115" s="5"/>
    </row>
    <row r="116" spans="1:17" ht="15" customHeight="1" x14ac:dyDescent="0.3">
      <c r="A116" s="6">
        <f t="shared" si="2"/>
        <v>85</v>
      </c>
      <c r="B116" s="39" t="s">
        <v>228</v>
      </c>
      <c r="C116" s="6"/>
      <c r="D116" s="285" t="s">
        <v>392</v>
      </c>
      <c r="E116" s="41" t="s">
        <v>393</v>
      </c>
      <c r="F116" s="31" t="s">
        <v>254</v>
      </c>
      <c r="G116" s="285" t="s">
        <v>157</v>
      </c>
      <c r="H116" s="285" t="s">
        <v>157</v>
      </c>
      <c r="I116" s="35" t="s">
        <v>397</v>
      </c>
      <c r="J116" s="10" t="s">
        <v>401</v>
      </c>
      <c r="K116" s="7" t="s">
        <v>402</v>
      </c>
      <c r="L116" s="71">
        <v>99</v>
      </c>
      <c r="M116" s="9"/>
      <c r="N116" s="9"/>
      <c r="O116" s="7" t="s">
        <v>162</v>
      </c>
      <c r="P116" s="5"/>
      <c r="Q116" s="5"/>
    </row>
    <row r="117" spans="1:17" s="45" customFormat="1" ht="15" customHeight="1" x14ac:dyDescent="0.3">
      <c r="A117" s="6">
        <f t="shared" si="2"/>
        <v>86</v>
      </c>
      <c r="B117" s="39" t="s">
        <v>228</v>
      </c>
      <c r="C117" s="9"/>
      <c r="D117" s="43" t="s">
        <v>392</v>
      </c>
      <c r="E117" s="61" t="s">
        <v>393</v>
      </c>
      <c r="F117" s="47" t="s">
        <v>254</v>
      </c>
      <c r="G117" s="43" t="s">
        <v>157</v>
      </c>
      <c r="H117" s="43" t="s">
        <v>157</v>
      </c>
      <c r="I117" s="60" t="s">
        <v>397</v>
      </c>
      <c r="J117" s="10" t="s">
        <v>403</v>
      </c>
      <c r="K117" s="17" t="s">
        <v>404</v>
      </c>
      <c r="L117" s="9" t="s">
        <v>405</v>
      </c>
      <c r="M117" s="9"/>
      <c r="N117" s="9"/>
      <c r="O117" s="17" t="s">
        <v>406</v>
      </c>
      <c r="P117" s="44"/>
      <c r="Q117" s="44"/>
    </row>
    <row r="118" spans="1:17" s="45" customFormat="1" ht="15" customHeight="1" x14ac:dyDescent="0.3">
      <c r="A118" s="6">
        <f t="shared" si="2"/>
        <v>87</v>
      </c>
      <c r="B118" s="39" t="s">
        <v>128</v>
      </c>
      <c r="C118" s="9"/>
      <c r="D118" s="9" t="s">
        <v>392</v>
      </c>
      <c r="E118" s="49" t="s">
        <v>407</v>
      </c>
      <c r="F118" s="47" t="s">
        <v>254</v>
      </c>
      <c r="G118" s="43" t="s">
        <v>157</v>
      </c>
      <c r="H118" s="43" t="s">
        <v>157</v>
      </c>
      <c r="I118" s="48" t="s">
        <v>397</v>
      </c>
      <c r="J118" s="9" t="s">
        <v>408</v>
      </c>
      <c r="K118" s="17" t="s">
        <v>409</v>
      </c>
      <c r="L118" s="9" t="b">
        <v>0</v>
      </c>
      <c r="M118" s="9" t="s">
        <v>387</v>
      </c>
      <c r="N118" s="9" t="s">
        <v>410</v>
      </c>
      <c r="O118" s="17" t="s">
        <v>411</v>
      </c>
      <c r="P118" s="44"/>
      <c r="Q118" s="44"/>
    </row>
    <row r="119" spans="1:17" s="45" customFormat="1" ht="15" customHeight="1" x14ac:dyDescent="0.3">
      <c r="A119" s="6">
        <f t="shared" si="2"/>
        <v>88</v>
      </c>
      <c r="B119" s="39"/>
      <c r="C119" s="9"/>
      <c r="D119" s="9" t="s">
        <v>392</v>
      </c>
      <c r="E119" s="49" t="s">
        <v>407</v>
      </c>
      <c r="F119" s="47" t="s">
        <v>254</v>
      </c>
      <c r="G119" s="43" t="s">
        <v>157</v>
      </c>
      <c r="H119" s="43" t="s">
        <v>157</v>
      </c>
      <c r="I119" s="48" t="s">
        <v>397</v>
      </c>
      <c r="J119" s="298" t="s">
        <v>412</v>
      </c>
      <c r="K119" s="301" t="s">
        <v>413</v>
      </c>
      <c r="L119" s="9"/>
      <c r="M119" s="9"/>
      <c r="N119" s="9"/>
      <c r="O119" s="17"/>
      <c r="P119" s="44"/>
      <c r="Q119" s="44"/>
    </row>
    <row r="120" spans="1:17" s="45" customFormat="1" ht="15" customHeight="1" x14ac:dyDescent="0.3">
      <c r="A120" s="6">
        <f t="shared" si="2"/>
        <v>89</v>
      </c>
      <c r="B120" s="39"/>
      <c r="C120" s="9"/>
      <c r="D120" s="9" t="s">
        <v>392</v>
      </c>
      <c r="E120" s="49" t="s">
        <v>407</v>
      </c>
      <c r="F120" s="47" t="s">
        <v>254</v>
      </c>
      <c r="G120" s="43" t="s">
        <v>157</v>
      </c>
      <c r="H120" s="43" t="s">
        <v>157</v>
      </c>
      <c r="I120" s="48" t="s">
        <v>397</v>
      </c>
      <c r="J120" s="300" t="s">
        <v>414</v>
      </c>
      <c r="K120" s="301" t="s">
        <v>413</v>
      </c>
      <c r="L120" s="9"/>
      <c r="M120" s="9"/>
      <c r="N120" s="9"/>
      <c r="O120" s="17"/>
      <c r="P120" s="44"/>
      <c r="Q120" s="44"/>
    </row>
    <row r="121" spans="1:17" ht="15" customHeight="1" x14ac:dyDescent="0.3">
      <c r="A121" s="6">
        <f t="shared" si="2"/>
        <v>90</v>
      </c>
      <c r="B121" s="39" t="s">
        <v>128</v>
      </c>
      <c r="C121" s="6"/>
      <c r="D121" s="6" t="s">
        <v>392</v>
      </c>
      <c r="E121" s="39" t="s">
        <v>407</v>
      </c>
      <c r="F121" s="31" t="s">
        <v>254</v>
      </c>
      <c r="G121" s="285" t="s">
        <v>157</v>
      </c>
      <c r="H121" s="285" t="s">
        <v>157</v>
      </c>
      <c r="I121" s="33" t="s">
        <v>397</v>
      </c>
      <c r="J121" s="6" t="s">
        <v>415</v>
      </c>
      <c r="K121" s="7" t="s">
        <v>416</v>
      </c>
      <c r="L121" s="6" t="s">
        <v>417</v>
      </c>
      <c r="M121" s="6" t="s">
        <v>387</v>
      </c>
      <c r="N121" s="6" t="s">
        <v>417</v>
      </c>
      <c r="O121" s="7" t="s">
        <v>418</v>
      </c>
      <c r="P121" s="5"/>
      <c r="Q121" s="5"/>
    </row>
    <row r="122" spans="1:17" ht="15" customHeight="1" x14ac:dyDescent="0.3">
      <c r="A122" s="6">
        <f t="shared" si="2"/>
        <v>91</v>
      </c>
      <c r="B122" s="39" t="s">
        <v>128</v>
      </c>
      <c r="C122" s="6"/>
      <c r="D122" s="6" t="s">
        <v>392</v>
      </c>
      <c r="E122" s="39" t="s">
        <v>407</v>
      </c>
      <c r="F122" s="31" t="s">
        <v>254</v>
      </c>
      <c r="G122" s="285" t="s">
        <v>157</v>
      </c>
      <c r="H122" s="285" t="s">
        <v>157</v>
      </c>
      <c r="I122" s="33" t="s">
        <v>397</v>
      </c>
      <c r="J122" s="6" t="s">
        <v>419</v>
      </c>
      <c r="K122" s="7" t="s">
        <v>420</v>
      </c>
      <c r="L122" s="6" t="s">
        <v>258</v>
      </c>
      <c r="M122" s="6" t="s">
        <v>259</v>
      </c>
      <c r="N122" s="6" t="s">
        <v>258</v>
      </c>
      <c r="O122" s="7" t="s">
        <v>421</v>
      </c>
      <c r="P122" s="5"/>
      <c r="Q122" s="5"/>
    </row>
    <row r="123" spans="1:17" s="45" customFormat="1" ht="15" customHeight="1" x14ac:dyDescent="0.3">
      <c r="A123" s="6">
        <f t="shared" si="2"/>
        <v>92</v>
      </c>
      <c r="B123" s="39" t="s">
        <v>128</v>
      </c>
      <c r="C123" s="9"/>
      <c r="D123" s="9" t="s">
        <v>392</v>
      </c>
      <c r="E123" s="49" t="s">
        <v>407</v>
      </c>
      <c r="F123" s="47" t="s">
        <v>254</v>
      </c>
      <c r="G123" s="43" t="s">
        <v>157</v>
      </c>
      <c r="H123" s="43" t="s">
        <v>157</v>
      </c>
      <c r="I123" s="48" t="s">
        <v>397</v>
      </c>
      <c r="J123" s="9" t="s">
        <v>422</v>
      </c>
      <c r="K123" s="17" t="s">
        <v>262</v>
      </c>
      <c r="L123" s="9">
        <v>1</v>
      </c>
      <c r="M123" s="9">
        <v>2</v>
      </c>
      <c r="N123" s="9">
        <v>2</v>
      </c>
      <c r="O123" s="7" t="s">
        <v>195</v>
      </c>
      <c r="P123" s="44"/>
      <c r="Q123" s="44"/>
    </row>
    <row r="124" spans="1:17" ht="15" customHeight="1" x14ac:dyDescent="0.3">
      <c r="A124" s="6">
        <f t="shared" si="2"/>
        <v>93</v>
      </c>
      <c r="B124" s="39" t="s">
        <v>128</v>
      </c>
      <c r="C124" s="6"/>
      <c r="D124" s="6" t="s">
        <v>392</v>
      </c>
      <c r="E124" s="39" t="s">
        <v>407</v>
      </c>
      <c r="F124" s="31" t="s">
        <v>254</v>
      </c>
      <c r="G124" s="285" t="s">
        <v>157</v>
      </c>
      <c r="H124" s="285" t="s">
        <v>157</v>
      </c>
      <c r="I124" s="33" t="s">
        <v>397</v>
      </c>
      <c r="J124" s="10" t="s">
        <v>423</v>
      </c>
      <c r="K124" s="7" t="s">
        <v>341</v>
      </c>
      <c r="L124" s="9">
        <v>1</v>
      </c>
      <c r="M124" s="9">
        <v>2</v>
      </c>
      <c r="N124" s="9">
        <v>1</v>
      </c>
      <c r="O124" s="7" t="s">
        <v>195</v>
      </c>
      <c r="P124" s="5"/>
      <c r="Q124" s="5"/>
    </row>
    <row r="125" spans="1:17" ht="15" customHeight="1" x14ac:dyDescent="0.3">
      <c r="A125" s="6">
        <f t="shared" si="2"/>
        <v>94</v>
      </c>
      <c r="B125" s="39" t="s">
        <v>128</v>
      </c>
      <c r="C125" s="6"/>
      <c r="D125" s="6" t="s">
        <v>392</v>
      </c>
      <c r="E125" s="39" t="s">
        <v>407</v>
      </c>
      <c r="F125" s="31" t="s">
        <v>254</v>
      </c>
      <c r="G125" s="285" t="s">
        <v>157</v>
      </c>
      <c r="H125" s="285" t="s">
        <v>157</v>
      </c>
      <c r="I125" s="33" t="s">
        <v>397</v>
      </c>
      <c r="J125" s="10" t="s">
        <v>424</v>
      </c>
      <c r="K125" s="7" t="s">
        <v>425</v>
      </c>
      <c r="L125" s="9" t="s">
        <v>426</v>
      </c>
      <c r="M125" s="9" t="s">
        <v>427</v>
      </c>
      <c r="N125" s="9" t="s">
        <v>428</v>
      </c>
      <c r="O125" s="7" t="s">
        <v>429</v>
      </c>
      <c r="P125" s="5"/>
      <c r="Q125" s="5"/>
    </row>
    <row r="126" spans="1:17" ht="15" customHeight="1" x14ac:dyDescent="0.3">
      <c r="A126" s="6">
        <f t="shared" si="2"/>
        <v>95</v>
      </c>
      <c r="B126" s="39" t="s">
        <v>128</v>
      </c>
      <c r="C126" s="6"/>
      <c r="D126" s="6" t="s">
        <v>392</v>
      </c>
      <c r="E126" s="39" t="s">
        <v>407</v>
      </c>
      <c r="F126" s="31" t="s">
        <v>254</v>
      </c>
      <c r="G126" s="285" t="s">
        <v>157</v>
      </c>
      <c r="H126" s="285" t="s">
        <v>157</v>
      </c>
      <c r="I126" s="33" t="s">
        <v>397</v>
      </c>
      <c r="J126" s="6" t="s">
        <v>430</v>
      </c>
      <c r="K126" s="7" t="s">
        <v>431</v>
      </c>
      <c r="L126" s="70">
        <v>100</v>
      </c>
      <c r="M126" s="70">
        <v>98</v>
      </c>
      <c r="N126" s="70">
        <v>97</v>
      </c>
      <c r="O126" s="7" t="s">
        <v>162</v>
      </c>
    </row>
    <row r="127" spans="1:17" ht="15" customHeight="1" x14ac:dyDescent="0.3">
      <c r="A127" s="6">
        <f t="shared" si="2"/>
        <v>96</v>
      </c>
      <c r="B127" s="39" t="s">
        <v>128</v>
      </c>
      <c r="C127" s="6"/>
      <c r="D127" s="6" t="s">
        <v>392</v>
      </c>
      <c r="E127" s="39" t="s">
        <v>407</v>
      </c>
      <c r="F127" s="31" t="s">
        <v>254</v>
      </c>
      <c r="G127" s="285" t="s">
        <v>157</v>
      </c>
      <c r="H127" s="285" t="s">
        <v>157</v>
      </c>
      <c r="I127" s="33" t="s">
        <v>397</v>
      </c>
      <c r="J127" s="6" t="s">
        <v>432</v>
      </c>
      <c r="K127" s="7" t="s">
        <v>433</v>
      </c>
      <c r="L127" s="70">
        <v>150</v>
      </c>
      <c r="M127" s="70">
        <v>123</v>
      </c>
      <c r="N127" s="70">
        <v>111</v>
      </c>
      <c r="O127" s="7" t="s">
        <v>162</v>
      </c>
    </row>
    <row r="128" spans="1:17" ht="15" customHeight="1" x14ac:dyDescent="0.3">
      <c r="A128" s="6">
        <f t="shared" si="2"/>
        <v>97</v>
      </c>
      <c r="B128" s="39" t="s">
        <v>128</v>
      </c>
      <c r="C128" s="6"/>
      <c r="D128" s="6" t="s">
        <v>392</v>
      </c>
      <c r="E128" s="39" t="s">
        <v>407</v>
      </c>
      <c r="F128" s="31" t="s">
        <v>254</v>
      </c>
      <c r="G128" s="285" t="s">
        <v>157</v>
      </c>
      <c r="H128" s="285" t="s">
        <v>157</v>
      </c>
      <c r="I128" s="33" t="s">
        <v>397</v>
      </c>
      <c r="J128" s="6" t="s">
        <v>434</v>
      </c>
      <c r="K128" s="7" t="s">
        <v>435</v>
      </c>
      <c r="L128" s="71">
        <v>3.5</v>
      </c>
      <c r="M128" s="73">
        <v>4</v>
      </c>
      <c r="N128" s="70">
        <v>2.5</v>
      </c>
      <c r="O128" s="7" t="s">
        <v>162</v>
      </c>
    </row>
    <row r="129" spans="1:17" ht="15" customHeight="1" x14ac:dyDescent="0.3">
      <c r="A129" s="6">
        <f t="shared" si="2"/>
        <v>98</v>
      </c>
      <c r="B129" s="39" t="s">
        <v>128</v>
      </c>
      <c r="C129" s="34"/>
      <c r="D129" s="27" t="s">
        <v>392</v>
      </c>
      <c r="E129" s="40" t="s">
        <v>407</v>
      </c>
      <c r="F129" s="32" t="s">
        <v>254</v>
      </c>
      <c r="G129" s="285" t="s">
        <v>157</v>
      </c>
      <c r="H129" s="285" t="s">
        <v>157</v>
      </c>
      <c r="I129" s="34" t="s">
        <v>397</v>
      </c>
      <c r="J129" s="27" t="s">
        <v>436</v>
      </c>
      <c r="K129" s="28" t="s">
        <v>437</v>
      </c>
      <c r="L129" s="72">
        <v>7</v>
      </c>
      <c r="M129" s="72">
        <v>423</v>
      </c>
      <c r="N129" s="72">
        <v>423</v>
      </c>
      <c r="O129" s="7" t="s">
        <v>162</v>
      </c>
    </row>
    <row r="130" spans="1:17" ht="15" customHeight="1" x14ac:dyDescent="0.3">
      <c r="A130" s="6">
        <f t="shared" si="2"/>
        <v>99</v>
      </c>
      <c r="B130" s="39" t="s">
        <v>128</v>
      </c>
      <c r="C130" s="35"/>
      <c r="D130" s="6" t="s">
        <v>392</v>
      </c>
      <c r="E130" s="39" t="s">
        <v>407</v>
      </c>
      <c r="F130" s="31" t="s">
        <v>254</v>
      </c>
      <c r="G130" s="285" t="s">
        <v>157</v>
      </c>
      <c r="H130" s="285" t="s">
        <v>157</v>
      </c>
      <c r="I130" s="35" t="s">
        <v>397</v>
      </c>
      <c r="J130" s="285" t="s">
        <v>438</v>
      </c>
      <c r="K130" s="26" t="s">
        <v>439</v>
      </c>
      <c r="L130" s="71">
        <v>121</v>
      </c>
      <c r="M130" s="71">
        <v>121</v>
      </c>
      <c r="N130" s="71">
        <v>121</v>
      </c>
      <c r="O130" s="7" t="s">
        <v>162</v>
      </c>
    </row>
    <row r="131" spans="1:17" ht="15" customHeight="1" x14ac:dyDescent="0.3">
      <c r="A131" s="6">
        <f t="shared" si="2"/>
        <v>100</v>
      </c>
      <c r="B131" s="39" t="s">
        <v>128</v>
      </c>
      <c r="C131" s="35"/>
      <c r="D131" s="6" t="s">
        <v>392</v>
      </c>
      <c r="E131" s="39" t="s">
        <v>407</v>
      </c>
      <c r="F131" s="31" t="s">
        <v>254</v>
      </c>
      <c r="G131" s="285" t="s">
        <v>157</v>
      </c>
      <c r="H131" s="285" t="s">
        <v>157</v>
      </c>
      <c r="I131" s="35" t="s">
        <v>397</v>
      </c>
      <c r="J131" s="285" t="s">
        <v>440</v>
      </c>
      <c r="K131" s="7" t="s">
        <v>441</v>
      </c>
      <c r="L131" s="71">
        <v>423</v>
      </c>
      <c r="M131" s="71">
        <v>423</v>
      </c>
      <c r="N131" s="71">
        <v>423</v>
      </c>
      <c r="O131" s="7" t="s">
        <v>162</v>
      </c>
    </row>
    <row r="132" spans="1:17" ht="15" customHeight="1" x14ac:dyDescent="0.3">
      <c r="A132" s="6">
        <f t="shared" si="2"/>
        <v>101</v>
      </c>
      <c r="B132" s="39" t="s">
        <v>128</v>
      </c>
      <c r="C132" s="6"/>
      <c r="D132" s="6" t="s">
        <v>392</v>
      </c>
      <c r="E132" s="39" t="s">
        <v>407</v>
      </c>
      <c r="F132" s="31" t="s">
        <v>254</v>
      </c>
      <c r="G132" s="285" t="s">
        <v>157</v>
      </c>
      <c r="H132" s="285" t="s">
        <v>157</v>
      </c>
      <c r="I132" s="33" t="s">
        <v>397</v>
      </c>
      <c r="J132" s="6" t="s">
        <v>442</v>
      </c>
      <c r="K132" s="7" t="s">
        <v>443</v>
      </c>
      <c r="L132" s="71">
        <v>10</v>
      </c>
      <c r="M132" s="71">
        <v>10</v>
      </c>
      <c r="N132" s="71">
        <v>10</v>
      </c>
      <c r="O132" s="7" t="s">
        <v>162</v>
      </c>
      <c r="P132" s="5"/>
      <c r="Q132" s="5"/>
    </row>
    <row r="133" spans="1:17" ht="15" customHeight="1" x14ac:dyDescent="0.3">
      <c r="A133" s="6">
        <f t="shared" si="2"/>
        <v>102</v>
      </c>
      <c r="B133" s="39" t="s">
        <v>128</v>
      </c>
      <c r="C133" s="6"/>
      <c r="D133" s="6" t="s">
        <v>392</v>
      </c>
      <c r="E133" s="39" t="s">
        <v>407</v>
      </c>
      <c r="F133" s="31" t="s">
        <v>254</v>
      </c>
      <c r="G133" s="285" t="s">
        <v>157</v>
      </c>
      <c r="H133" s="285" t="s">
        <v>157</v>
      </c>
      <c r="I133" s="33" t="s">
        <v>397</v>
      </c>
      <c r="J133" s="6" t="s">
        <v>444</v>
      </c>
      <c r="K133" s="7" t="s">
        <v>445</v>
      </c>
      <c r="L133" s="71">
        <v>14</v>
      </c>
      <c r="M133" s="71">
        <v>14</v>
      </c>
      <c r="N133" s="71">
        <v>14</v>
      </c>
      <c r="O133" s="7" t="s">
        <v>162</v>
      </c>
      <c r="P133" s="5"/>
      <c r="Q133" s="5"/>
    </row>
    <row r="134" spans="1:17" ht="15" customHeight="1" x14ac:dyDescent="0.3">
      <c r="A134" s="6">
        <f t="shared" si="2"/>
        <v>103</v>
      </c>
      <c r="B134" s="39" t="s">
        <v>128</v>
      </c>
      <c r="C134" s="6"/>
      <c r="D134" s="6" t="s">
        <v>392</v>
      </c>
      <c r="E134" s="39" t="s">
        <v>407</v>
      </c>
      <c r="F134" s="31" t="s">
        <v>254</v>
      </c>
      <c r="G134" s="285" t="s">
        <v>157</v>
      </c>
      <c r="H134" s="285" t="s">
        <v>157</v>
      </c>
      <c r="I134" s="33" t="s">
        <v>397</v>
      </c>
      <c r="J134" s="10" t="s">
        <v>446</v>
      </c>
      <c r="K134" s="7" t="s">
        <v>447</v>
      </c>
      <c r="L134" s="71">
        <v>140</v>
      </c>
      <c r="M134" s="71">
        <v>140</v>
      </c>
      <c r="N134" s="71">
        <v>140</v>
      </c>
      <c r="O134" s="7" t="s">
        <v>162</v>
      </c>
      <c r="P134" s="5"/>
      <c r="Q134" s="5"/>
    </row>
    <row r="135" spans="1:17" ht="15" customHeight="1" x14ac:dyDescent="0.3">
      <c r="A135" s="6">
        <f t="shared" si="2"/>
        <v>104</v>
      </c>
      <c r="B135" s="39" t="s">
        <v>128</v>
      </c>
      <c r="C135" s="6"/>
      <c r="D135" s="6" t="s">
        <v>392</v>
      </c>
      <c r="E135" s="39" t="s">
        <v>407</v>
      </c>
      <c r="F135" s="31" t="s">
        <v>254</v>
      </c>
      <c r="G135" s="285" t="s">
        <v>157</v>
      </c>
      <c r="H135" s="285" t="s">
        <v>157</v>
      </c>
      <c r="I135" s="33" t="s">
        <v>397</v>
      </c>
      <c r="J135" s="10" t="s">
        <v>448</v>
      </c>
      <c r="K135" s="7" t="s">
        <v>449</v>
      </c>
      <c r="L135" s="71">
        <v>24</v>
      </c>
      <c r="M135" s="71">
        <v>24</v>
      </c>
      <c r="N135" s="71">
        <v>24</v>
      </c>
      <c r="O135" s="7" t="s">
        <v>162</v>
      </c>
      <c r="P135" s="5"/>
      <c r="Q135" s="5"/>
    </row>
    <row r="136" spans="1:17" ht="15" customHeight="1" x14ac:dyDescent="0.3">
      <c r="A136" s="6">
        <f t="shared" si="2"/>
        <v>105</v>
      </c>
      <c r="B136" s="39" t="s">
        <v>128</v>
      </c>
      <c r="C136" s="6"/>
      <c r="D136" s="6" t="s">
        <v>392</v>
      </c>
      <c r="E136" s="39" t="s">
        <v>407</v>
      </c>
      <c r="F136" s="31" t="s">
        <v>254</v>
      </c>
      <c r="G136" s="285" t="s">
        <v>157</v>
      </c>
      <c r="H136" s="285" t="s">
        <v>157</v>
      </c>
      <c r="I136" s="33" t="s">
        <v>397</v>
      </c>
      <c r="J136" s="10" t="s">
        <v>450</v>
      </c>
      <c r="K136" s="7" t="s">
        <v>451</v>
      </c>
      <c r="L136" s="71">
        <v>54</v>
      </c>
      <c r="M136" s="71">
        <v>54</v>
      </c>
      <c r="N136" s="71">
        <v>54</v>
      </c>
      <c r="O136" s="7" t="s">
        <v>162</v>
      </c>
      <c r="P136" s="5"/>
      <c r="Q136" s="5"/>
    </row>
    <row r="137" spans="1:17" ht="15" customHeight="1" x14ac:dyDescent="0.3">
      <c r="A137" s="6">
        <f t="shared" si="2"/>
        <v>106</v>
      </c>
      <c r="B137" s="39" t="s">
        <v>128</v>
      </c>
      <c r="C137" s="6"/>
      <c r="D137" s="6" t="s">
        <v>392</v>
      </c>
      <c r="E137" s="39" t="s">
        <v>407</v>
      </c>
      <c r="F137" s="31" t="s">
        <v>254</v>
      </c>
      <c r="G137" s="285" t="s">
        <v>157</v>
      </c>
      <c r="H137" s="285" t="s">
        <v>157</v>
      </c>
      <c r="I137" s="33" t="s">
        <v>397</v>
      </c>
      <c r="J137" s="10" t="s">
        <v>452</v>
      </c>
      <c r="K137" s="7" t="s">
        <v>453</v>
      </c>
      <c r="L137" s="71">
        <v>12</v>
      </c>
      <c r="M137" s="71">
        <v>12</v>
      </c>
      <c r="N137" s="71">
        <v>12</v>
      </c>
      <c r="O137" s="7" t="s">
        <v>162</v>
      </c>
      <c r="P137" s="5"/>
      <c r="Q137" s="5"/>
    </row>
    <row r="138" spans="1:17" ht="15" customHeight="1" x14ac:dyDescent="0.3">
      <c r="A138" s="6">
        <f t="shared" si="2"/>
        <v>107</v>
      </c>
      <c r="B138" s="39" t="s">
        <v>128</v>
      </c>
      <c r="C138" s="6"/>
      <c r="D138" s="6" t="s">
        <v>392</v>
      </c>
      <c r="E138" s="39" t="s">
        <v>407</v>
      </c>
      <c r="F138" s="31" t="s">
        <v>254</v>
      </c>
      <c r="G138" s="285" t="s">
        <v>157</v>
      </c>
      <c r="H138" s="285" t="s">
        <v>157</v>
      </c>
      <c r="I138" s="33" t="s">
        <v>397</v>
      </c>
      <c r="J138" s="10" t="s">
        <v>454</v>
      </c>
      <c r="K138" s="7" t="s">
        <v>455</v>
      </c>
      <c r="L138" s="71">
        <v>60</v>
      </c>
      <c r="M138" s="71">
        <v>60</v>
      </c>
      <c r="N138" s="71">
        <v>60</v>
      </c>
      <c r="O138" s="7" t="s">
        <v>162</v>
      </c>
      <c r="P138" s="5"/>
      <c r="Q138" s="5"/>
    </row>
    <row r="139" spans="1:17" ht="15" customHeight="1" x14ac:dyDescent="0.3">
      <c r="A139" s="6">
        <f t="shared" si="2"/>
        <v>108</v>
      </c>
      <c r="B139" s="39" t="s">
        <v>128</v>
      </c>
      <c r="C139" s="6"/>
      <c r="D139" s="6" t="s">
        <v>392</v>
      </c>
      <c r="E139" s="39" t="s">
        <v>407</v>
      </c>
      <c r="F139" s="31" t="s">
        <v>254</v>
      </c>
      <c r="G139" s="285" t="s">
        <v>157</v>
      </c>
      <c r="H139" s="285" t="s">
        <v>157</v>
      </c>
      <c r="I139" s="33" t="s">
        <v>397</v>
      </c>
      <c r="J139" s="10" t="s">
        <v>456</v>
      </c>
      <c r="K139" s="19" t="s">
        <v>457</v>
      </c>
      <c r="L139" s="71">
        <v>1.3</v>
      </c>
      <c r="M139" s="71">
        <v>1.3</v>
      </c>
      <c r="N139" s="71">
        <v>1.3</v>
      </c>
      <c r="O139" s="7" t="s">
        <v>162</v>
      </c>
      <c r="P139" s="13"/>
      <c r="Q139" s="13"/>
    </row>
    <row r="140" spans="1:17" ht="15" customHeight="1" x14ac:dyDescent="0.3">
      <c r="A140" s="6">
        <f t="shared" si="2"/>
        <v>109</v>
      </c>
      <c r="B140" s="39" t="s">
        <v>128</v>
      </c>
      <c r="C140" s="6"/>
      <c r="D140" s="6" t="s">
        <v>392</v>
      </c>
      <c r="E140" s="39" t="s">
        <v>407</v>
      </c>
      <c r="F140" s="31" t="s">
        <v>254</v>
      </c>
      <c r="G140" s="285" t="s">
        <v>157</v>
      </c>
      <c r="H140" s="285" t="s">
        <v>157</v>
      </c>
      <c r="I140" s="33" t="s">
        <v>397</v>
      </c>
      <c r="J140" s="76" t="s">
        <v>458</v>
      </c>
      <c r="K140" s="7" t="s">
        <v>459</v>
      </c>
      <c r="L140" s="71">
        <v>0.3</v>
      </c>
      <c r="M140" s="71">
        <v>0.3</v>
      </c>
      <c r="N140" s="71">
        <v>0.3</v>
      </c>
      <c r="O140" s="7" t="s">
        <v>162</v>
      </c>
      <c r="P140" s="5"/>
      <c r="Q140" s="5"/>
    </row>
    <row r="141" spans="1:17" ht="15" customHeight="1" x14ac:dyDescent="0.3">
      <c r="A141" s="6">
        <f t="shared" si="2"/>
        <v>110</v>
      </c>
      <c r="B141" s="39" t="s">
        <v>128</v>
      </c>
      <c r="C141" s="6"/>
      <c r="D141" s="6" t="s">
        <v>392</v>
      </c>
      <c r="E141" s="39" t="s">
        <v>407</v>
      </c>
      <c r="F141" s="31" t="s">
        <v>254</v>
      </c>
      <c r="G141" s="285" t="s">
        <v>157</v>
      </c>
      <c r="H141" s="285" t="s">
        <v>157</v>
      </c>
      <c r="I141" s="33" t="s">
        <v>397</v>
      </c>
      <c r="J141" s="10" t="s">
        <v>460</v>
      </c>
      <c r="K141" s="7" t="s">
        <v>461</v>
      </c>
      <c r="L141" s="71">
        <v>23</v>
      </c>
      <c r="M141" s="71">
        <v>23</v>
      </c>
      <c r="N141" s="71">
        <v>23</v>
      </c>
      <c r="O141" s="7" t="s">
        <v>162</v>
      </c>
      <c r="P141" s="13"/>
      <c r="Q141" s="5"/>
    </row>
    <row r="142" spans="1:17" ht="15" customHeight="1" x14ac:dyDescent="0.3">
      <c r="A142" s="6">
        <f t="shared" si="2"/>
        <v>111</v>
      </c>
      <c r="B142" s="39" t="s">
        <v>128</v>
      </c>
      <c r="C142" s="14"/>
      <c r="D142" s="6" t="s">
        <v>392</v>
      </c>
      <c r="E142" s="39" t="s">
        <v>407</v>
      </c>
      <c r="F142" s="31" t="s">
        <v>254</v>
      </c>
      <c r="G142" s="285" t="s">
        <v>157</v>
      </c>
      <c r="H142" s="285" t="s">
        <v>157</v>
      </c>
      <c r="I142" s="33" t="s">
        <v>397</v>
      </c>
      <c r="J142" s="10" t="s">
        <v>462</v>
      </c>
      <c r="K142" s="7" t="s">
        <v>463</v>
      </c>
      <c r="L142" s="71">
        <v>45</v>
      </c>
      <c r="M142" s="71">
        <v>45</v>
      </c>
      <c r="N142" s="71">
        <v>45</v>
      </c>
      <c r="O142" s="7" t="s">
        <v>162</v>
      </c>
      <c r="P142" s="13"/>
      <c r="Q142" s="5"/>
    </row>
    <row r="143" spans="1:17" ht="15" customHeight="1" x14ac:dyDescent="0.3">
      <c r="A143" s="6">
        <f t="shared" si="2"/>
        <v>112</v>
      </c>
      <c r="B143" s="39" t="s">
        <v>128</v>
      </c>
      <c r="C143" s="6"/>
      <c r="D143" s="6" t="s">
        <v>392</v>
      </c>
      <c r="E143" s="39" t="s">
        <v>407</v>
      </c>
      <c r="F143" s="31" t="s">
        <v>254</v>
      </c>
      <c r="G143" s="285" t="s">
        <v>157</v>
      </c>
      <c r="H143" s="285" t="s">
        <v>157</v>
      </c>
      <c r="I143" s="33" t="s">
        <v>397</v>
      </c>
      <c r="J143" s="10" t="s">
        <v>464</v>
      </c>
      <c r="K143" s="7" t="s">
        <v>465</v>
      </c>
      <c r="L143" s="71">
        <v>30</v>
      </c>
      <c r="M143" s="71">
        <v>30</v>
      </c>
      <c r="N143" s="71">
        <v>30</v>
      </c>
      <c r="O143" s="7" t="s">
        <v>162</v>
      </c>
      <c r="P143" s="5"/>
      <c r="Q143" s="5"/>
    </row>
    <row r="144" spans="1:17" ht="15" customHeight="1" x14ac:dyDescent="0.3">
      <c r="A144" s="6">
        <f t="shared" si="2"/>
        <v>113</v>
      </c>
      <c r="B144" s="39" t="s">
        <v>128</v>
      </c>
      <c r="C144" s="6"/>
      <c r="D144" s="6" t="s">
        <v>392</v>
      </c>
      <c r="E144" s="39" t="s">
        <v>407</v>
      </c>
      <c r="F144" s="31" t="s">
        <v>254</v>
      </c>
      <c r="G144" s="285" t="s">
        <v>157</v>
      </c>
      <c r="H144" s="285" t="s">
        <v>157</v>
      </c>
      <c r="I144" s="33" t="s">
        <v>397</v>
      </c>
      <c r="J144" s="10" t="s">
        <v>466</v>
      </c>
      <c r="K144" s="7" t="s">
        <v>467</v>
      </c>
      <c r="L144" s="71">
        <v>120</v>
      </c>
      <c r="M144" s="71">
        <v>120</v>
      </c>
      <c r="N144" s="71">
        <v>120</v>
      </c>
      <c r="O144" s="7" t="s">
        <v>162</v>
      </c>
      <c r="P144" s="5"/>
      <c r="Q144" s="5"/>
    </row>
    <row r="145" spans="1:20" ht="15" customHeight="1" x14ac:dyDescent="0.3">
      <c r="A145" s="6">
        <f t="shared" si="2"/>
        <v>114</v>
      </c>
      <c r="B145" s="39" t="s">
        <v>128</v>
      </c>
      <c r="C145" s="6"/>
      <c r="D145" s="6" t="s">
        <v>392</v>
      </c>
      <c r="E145" s="39" t="s">
        <v>407</v>
      </c>
      <c r="F145" s="31" t="s">
        <v>254</v>
      </c>
      <c r="G145" s="285" t="s">
        <v>157</v>
      </c>
      <c r="H145" s="285" t="s">
        <v>157</v>
      </c>
      <c r="I145" s="33" t="s">
        <v>397</v>
      </c>
      <c r="J145" s="10" t="s">
        <v>468</v>
      </c>
      <c r="K145" s="7" t="s">
        <v>469</v>
      </c>
      <c r="L145" s="71">
        <v>130</v>
      </c>
      <c r="M145" s="71">
        <v>130</v>
      </c>
      <c r="N145" s="71">
        <v>130</v>
      </c>
      <c r="O145" s="7" t="s">
        <v>162</v>
      </c>
      <c r="P145" s="5"/>
      <c r="Q145" s="5"/>
    </row>
    <row r="146" spans="1:20" ht="15" customHeight="1" x14ac:dyDescent="0.3">
      <c r="A146" s="6">
        <f t="shared" si="2"/>
        <v>115</v>
      </c>
      <c r="B146" s="39" t="s">
        <v>128</v>
      </c>
      <c r="C146" s="6"/>
      <c r="D146" s="6" t="s">
        <v>392</v>
      </c>
      <c r="E146" s="39" t="s">
        <v>407</v>
      </c>
      <c r="F146" s="31" t="s">
        <v>254</v>
      </c>
      <c r="G146" s="285" t="s">
        <v>157</v>
      </c>
      <c r="H146" s="285" t="s">
        <v>157</v>
      </c>
      <c r="I146" s="33" t="s">
        <v>397</v>
      </c>
      <c r="J146" s="10" t="s">
        <v>470</v>
      </c>
      <c r="K146" s="7" t="s">
        <v>471</v>
      </c>
      <c r="L146" s="71">
        <v>110</v>
      </c>
      <c r="M146" s="71">
        <v>110</v>
      </c>
      <c r="N146" s="71">
        <v>110</v>
      </c>
      <c r="O146" s="7" t="s">
        <v>162</v>
      </c>
      <c r="P146" s="5"/>
      <c r="Q146" s="5"/>
    </row>
    <row r="147" spans="1:20" ht="15" customHeight="1" x14ac:dyDescent="0.3">
      <c r="A147" s="6">
        <f t="shared" si="2"/>
        <v>116</v>
      </c>
      <c r="B147" s="39" t="s">
        <v>128</v>
      </c>
      <c r="C147" s="6"/>
      <c r="D147" s="6" t="s">
        <v>392</v>
      </c>
      <c r="E147" s="39" t="s">
        <v>407</v>
      </c>
      <c r="F147" s="31" t="s">
        <v>254</v>
      </c>
      <c r="G147" s="285" t="s">
        <v>157</v>
      </c>
      <c r="H147" s="285" t="s">
        <v>157</v>
      </c>
      <c r="I147" s="33" t="s">
        <v>397</v>
      </c>
      <c r="J147" s="10" t="s">
        <v>472</v>
      </c>
      <c r="K147" s="7" t="s">
        <v>473</v>
      </c>
      <c r="L147" s="71">
        <v>125</v>
      </c>
      <c r="M147" s="71">
        <v>125</v>
      </c>
      <c r="N147" s="71">
        <v>125</v>
      </c>
      <c r="O147" s="7" t="s">
        <v>162</v>
      </c>
      <c r="P147" s="5"/>
      <c r="Q147" s="5"/>
    </row>
    <row r="148" spans="1:20" ht="15" customHeight="1" x14ac:dyDescent="0.3">
      <c r="A148" s="6">
        <f t="shared" si="2"/>
        <v>117</v>
      </c>
      <c r="B148" s="39" t="s">
        <v>128</v>
      </c>
      <c r="C148" s="6"/>
      <c r="D148" s="6" t="s">
        <v>392</v>
      </c>
      <c r="E148" s="39" t="s">
        <v>407</v>
      </c>
      <c r="F148" s="31" t="s">
        <v>254</v>
      </c>
      <c r="G148" s="285" t="s">
        <v>157</v>
      </c>
      <c r="H148" s="285" t="s">
        <v>157</v>
      </c>
      <c r="I148" s="33" t="s">
        <v>397</v>
      </c>
      <c r="J148" s="10" t="s">
        <v>474</v>
      </c>
      <c r="K148" s="7" t="s">
        <v>475</v>
      </c>
      <c r="L148" s="71">
        <v>10</v>
      </c>
      <c r="M148" s="71">
        <v>10</v>
      </c>
      <c r="N148" s="71">
        <v>10</v>
      </c>
      <c r="O148" s="7" t="s">
        <v>162</v>
      </c>
      <c r="P148" s="5"/>
      <c r="Q148" s="5"/>
    </row>
    <row r="149" spans="1:20" ht="15" customHeight="1" x14ac:dyDescent="0.3">
      <c r="A149" s="6">
        <f t="shared" si="2"/>
        <v>118</v>
      </c>
      <c r="B149" s="39" t="s">
        <v>228</v>
      </c>
      <c r="C149" s="6"/>
      <c r="D149" s="6" t="s">
        <v>392</v>
      </c>
      <c r="E149" s="39" t="s">
        <v>407</v>
      </c>
      <c r="F149" s="31" t="s">
        <v>254</v>
      </c>
      <c r="G149" s="285" t="s">
        <v>157</v>
      </c>
      <c r="H149" s="285" t="s">
        <v>157</v>
      </c>
      <c r="I149" s="33" t="s">
        <v>397</v>
      </c>
      <c r="J149" s="10" t="s">
        <v>476</v>
      </c>
      <c r="K149" s="7" t="s">
        <v>266</v>
      </c>
      <c r="L149" s="71" t="s">
        <v>267</v>
      </c>
      <c r="M149" s="71" t="s">
        <v>268</v>
      </c>
      <c r="N149" s="71" t="s">
        <v>268</v>
      </c>
      <c r="O149" s="7" t="s">
        <v>269</v>
      </c>
      <c r="P149" s="5"/>
      <c r="Q149" s="5"/>
    </row>
    <row r="150" spans="1:20" ht="15" customHeight="1" x14ac:dyDescent="0.3">
      <c r="A150" s="6">
        <f t="shared" si="2"/>
        <v>119</v>
      </c>
      <c r="B150" s="39"/>
      <c r="C150" s="6"/>
      <c r="D150" s="6" t="s">
        <v>392</v>
      </c>
      <c r="E150" s="39" t="s">
        <v>407</v>
      </c>
      <c r="F150" s="31" t="s">
        <v>254</v>
      </c>
      <c r="G150" s="285" t="s">
        <v>157</v>
      </c>
      <c r="H150" s="285" t="s">
        <v>157</v>
      </c>
      <c r="I150" s="33" t="s">
        <v>397</v>
      </c>
      <c r="J150" s="298" t="s">
        <v>477</v>
      </c>
      <c r="K150" s="299" t="s">
        <v>478</v>
      </c>
      <c r="L150" s="9" t="s">
        <v>358</v>
      </c>
      <c r="M150" s="9" t="s">
        <v>359</v>
      </c>
      <c r="N150" s="9" t="s">
        <v>360</v>
      </c>
      <c r="O150" s="68" t="s">
        <v>361</v>
      </c>
      <c r="P150" s="5"/>
      <c r="Q150" s="5"/>
    </row>
    <row r="151" spans="1:20" ht="16.5" x14ac:dyDescent="0.3">
      <c r="A151" s="6">
        <f t="shared" si="2"/>
        <v>120</v>
      </c>
      <c r="B151" s="39" t="s">
        <v>128</v>
      </c>
      <c r="C151" s="6"/>
      <c r="D151" s="6" t="s">
        <v>392</v>
      </c>
      <c r="E151" s="39" t="s">
        <v>407</v>
      </c>
      <c r="F151" s="31" t="s">
        <v>254</v>
      </c>
      <c r="G151" s="285" t="s">
        <v>132</v>
      </c>
      <c r="H151" s="285" t="s">
        <v>132</v>
      </c>
      <c r="I151" s="33" t="s">
        <v>394</v>
      </c>
      <c r="J151" s="6" t="s">
        <v>479</v>
      </c>
      <c r="K151" s="19" t="s">
        <v>480</v>
      </c>
      <c r="L151" s="17"/>
      <c r="M151" s="6"/>
      <c r="N151" s="6"/>
      <c r="O151" s="17" t="s">
        <v>293</v>
      </c>
      <c r="P151" s="5"/>
      <c r="Q151" s="5"/>
    </row>
    <row r="152" spans="1:20" ht="16.5" x14ac:dyDescent="0.3">
      <c r="A152" s="6">
        <f t="shared" si="2"/>
        <v>121</v>
      </c>
      <c r="B152" s="109" t="s">
        <v>128</v>
      </c>
      <c r="C152" s="6"/>
      <c r="D152" s="6" t="s">
        <v>129</v>
      </c>
      <c r="E152" s="109" t="s">
        <v>481</v>
      </c>
      <c r="F152" s="31" t="s">
        <v>131</v>
      </c>
      <c r="G152" s="369" t="s">
        <v>482</v>
      </c>
      <c r="H152" s="370"/>
      <c r="I152" s="33" t="s">
        <v>133</v>
      </c>
      <c r="J152" s="6" t="s">
        <v>483</v>
      </c>
      <c r="K152" s="19" t="s">
        <v>484</v>
      </c>
      <c r="L152" s="9" t="s">
        <v>485</v>
      </c>
      <c r="M152" s="6" t="s">
        <v>485</v>
      </c>
      <c r="N152" s="6" t="s">
        <v>485</v>
      </c>
      <c r="O152" s="17"/>
      <c r="P152" s="111"/>
      <c r="Q152" s="5"/>
      <c r="R152" s="5"/>
      <c r="S152" s="5"/>
      <c r="T152" s="5"/>
    </row>
    <row r="153" spans="1:20" ht="16.5" x14ac:dyDescent="0.3">
      <c r="A153" s="6">
        <f t="shared" si="2"/>
        <v>122</v>
      </c>
      <c r="B153" s="109" t="s">
        <v>128</v>
      </c>
      <c r="C153" s="6"/>
      <c r="D153" s="6" t="s">
        <v>129</v>
      </c>
      <c r="E153" s="109" t="s">
        <v>481</v>
      </c>
      <c r="F153" s="31" t="s">
        <v>131</v>
      </c>
      <c r="G153" s="371"/>
      <c r="H153" s="372"/>
      <c r="I153" s="33" t="s">
        <v>133</v>
      </c>
      <c r="J153" s="6" t="s">
        <v>486</v>
      </c>
      <c r="K153" s="19" t="s">
        <v>487</v>
      </c>
      <c r="L153" s="9"/>
      <c r="M153" s="6"/>
      <c r="N153" s="6"/>
      <c r="O153" s="17" t="s">
        <v>227</v>
      </c>
      <c r="P153" s="111"/>
      <c r="Q153" s="5"/>
      <c r="R153" s="5"/>
      <c r="S153" s="5"/>
      <c r="T153" s="5"/>
    </row>
    <row r="154" spans="1:20" ht="16.5" x14ac:dyDescent="0.3">
      <c r="A154" s="6">
        <f t="shared" si="2"/>
        <v>123</v>
      </c>
      <c r="B154" s="109" t="s">
        <v>128</v>
      </c>
      <c r="C154" s="6"/>
      <c r="D154" s="6" t="s">
        <v>129</v>
      </c>
      <c r="E154" s="109" t="s">
        <v>481</v>
      </c>
      <c r="F154" s="31" t="s">
        <v>131</v>
      </c>
      <c r="G154" s="373"/>
      <c r="H154" s="372"/>
      <c r="I154" s="33" t="s">
        <v>133</v>
      </c>
      <c r="J154" s="6" t="s">
        <v>488</v>
      </c>
      <c r="K154" s="19" t="s">
        <v>489</v>
      </c>
      <c r="L154" s="9">
        <v>1.343</v>
      </c>
      <c r="M154" s="6">
        <v>1.343</v>
      </c>
      <c r="N154" s="6">
        <v>1.343</v>
      </c>
      <c r="O154" s="17" t="s">
        <v>162</v>
      </c>
      <c r="P154" s="111"/>
      <c r="Q154" s="5"/>
      <c r="R154" s="5"/>
      <c r="S154" s="5"/>
      <c r="T154" s="5"/>
    </row>
    <row r="155" spans="1:20" ht="16.5" x14ac:dyDescent="0.3">
      <c r="A155" s="6">
        <f t="shared" si="2"/>
        <v>124</v>
      </c>
      <c r="B155" s="109" t="s">
        <v>128</v>
      </c>
      <c r="C155" s="6"/>
      <c r="D155" s="6" t="s">
        <v>129</v>
      </c>
      <c r="E155" s="109" t="s">
        <v>481</v>
      </c>
      <c r="F155" s="31" t="s">
        <v>131</v>
      </c>
      <c r="G155" s="373"/>
      <c r="H155" s="372"/>
      <c r="I155" s="33" t="s">
        <v>133</v>
      </c>
      <c r="J155" s="6" t="s">
        <v>490</v>
      </c>
      <c r="K155" s="19" t="s">
        <v>491</v>
      </c>
      <c r="L155" s="9">
        <v>1.012</v>
      </c>
      <c r="M155" s="6">
        <v>1.012</v>
      </c>
      <c r="N155" s="6">
        <v>1.012</v>
      </c>
      <c r="O155" s="17" t="s">
        <v>162</v>
      </c>
      <c r="P155" s="111"/>
      <c r="Q155" s="5"/>
      <c r="R155" s="5"/>
      <c r="S155" s="5"/>
      <c r="T155" s="5"/>
    </row>
    <row r="156" spans="1:20" ht="16.5" x14ac:dyDescent="0.3">
      <c r="A156" s="6">
        <f t="shared" si="2"/>
        <v>125</v>
      </c>
      <c r="B156" s="109" t="s">
        <v>128</v>
      </c>
      <c r="C156" s="6"/>
      <c r="D156" s="6" t="s">
        <v>129</v>
      </c>
      <c r="E156" s="109" t="s">
        <v>481</v>
      </c>
      <c r="F156" s="31" t="s">
        <v>131</v>
      </c>
      <c r="G156" s="373"/>
      <c r="H156" s="372"/>
      <c r="I156" s="33" t="s">
        <v>133</v>
      </c>
      <c r="J156" s="6" t="s">
        <v>492</v>
      </c>
      <c r="K156" s="19" t="s">
        <v>493</v>
      </c>
      <c r="L156" s="9">
        <v>1.012</v>
      </c>
      <c r="M156" s="6">
        <v>1.012</v>
      </c>
      <c r="N156" s="6">
        <v>1.012</v>
      </c>
      <c r="O156" s="17" t="s">
        <v>162</v>
      </c>
      <c r="P156" s="111"/>
      <c r="Q156" s="5"/>
      <c r="R156" s="5"/>
      <c r="S156" s="5"/>
      <c r="T156" s="5"/>
    </row>
    <row r="157" spans="1:20" ht="16.5" x14ac:dyDescent="0.3">
      <c r="A157" s="6">
        <f t="shared" si="2"/>
        <v>126</v>
      </c>
      <c r="B157" s="109" t="s">
        <v>128</v>
      </c>
      <c r="C157" s="6"/>
      <c r="D157" s="6" t="s">
        <v>129</v>
      </c>
      <c r="E157" s="109" t="s">
        <v>481</v>
      </c>
      <c r="F157" s="31" t="s">
        <v>131</v>
      </c>
      <c r="G157" s="373"/>
      <c r="H157" s="372"/>
      <c r="I157" s="33" t="s">
        <v>133</v>
      </c>
      <c r="J157" s="6" t="s">
        <v>494</v>
      </c>
      <c r="K157" s="19" t="s">
        <v>495</v>
      </c>
      <c r="L157" s="9"/>
      <c r="M157" s="6"/>
      <c r="N157" s="6"/>
      <c r="O157" s="17" t="s">
        <v>162</v>
      </c>
      <c r="P157" s="111"/>
      <c r="Q157" s="5"/>
      <c r="R157" s="5"/>
      <c r="S157" s="5"/>
      <c r="T157" s="5"/>
    </row>
    <row r="158" spans="1:20" ht="16.5" customHeight="1" x14ac:dyDescent="0.3">
      <c r="A158" s="6">
        <f t="shared" si="2"/>
        <v>127</v>
      </c>
      <c r="B158" s="109" t="s">
        <v>128</v>
      </c>
      <c r="C158" s="6"/>
      <c r="D158" s="6" t="s">
        <v>129</v>
      </c>
      <c r="E158" s="109" t="s">
        <v>481</v>
      </c>
      <c r="F158" s="31" t="s">
        <v>131</v>
      </c>
      <c r="G158" s="373"/>
      <c r="H158" s="372"/>
      <c r="I158" s="33" t="s">
        <v>133</v>
      </c>
      <c r="J158" s="6" t="s">
        <v>496</v>
      </c>
      <c r="K158" s="19" t="s">
        <v>497</v>
      </c>
      <c r="L158" s="9">
        <v>10</v>
      </c>
      <c r="M158" s="6">
        <v>100</v>
      </c>
      <c r="N158" s="6">
        <v>200</v>
      </c>
      <c r="O158" s="17" t="s">
        <v>272</v>
      </c>
      <c r="P158" s="111"/>
      <c r="Q158" s="5"/>
      <c r="R158" s="5"/>
      <c r="S158" s="5"/>
      <c r="T158" s="5"/>
    </row>
    <row r="159" spans="1:20" ht="16.5" customHeight="1" x14ac:dyDescent="0.3">
      <c r="A159" s="6">
        <f t="shared" si="2"/>
        <v>128</v>
      </c>
      <c r="B159" s="109" t="s">
        <v>128</v>
      </c>
      <c r="C159" s="6"/>
      <c r="D159" s="6" t="s">
        <v>129</v>
      </c>
      <c r="E159" s="109" t="s">
        <v>481</v>
      </c>
      <c r="F159" s="31" t="s">
        <v>131</v>
      </c>
      <c r="G159" s="373"/>
      <c r="H159" s="372"/>
      <c r="I159" s="33" t="s">
        <v>133</v>
      </c>
      <c r="J159" s="6" t="s">
        <v>498</v>
      </c>
      <c r="K159" s="19" t="s">
        <v>499</v>
      </c>
      <c r="L159" s="9"/>
      <c r="M159" s="6"/>
      <c r="N159" s="6"/>
      <c r="O159" s="17" t="s">
        <v>272</v>
      </c>
      <c r="P159" s="111"/>
      <c r="Q159" s="5"/>
      <c r="R159" s="5"/>
      <c r="S159" s="5"/>
      <c r="T159" s="5"/>
    </row>
    <row r="160" spans="1:20" ht="16.5" customHeight="1" x14ac:dyDescent="0.3">
      <c r="A160" s="6">
        <f t="shared" si="2"/>
        <v>129</v>
      </c>
      <c r="B160" s="109" t="s">
        <v>128</v>
      </c>
      <c r="C160" s="6"/>
      <c r="D160" s="6" t="s">
        <v>129</v>
      </c>
      <c r="E160" s="109" t="s">
        <v>481</v>
      </c>
      <c r="F160" s="31" t="s">
        <v>254</v>
      </c>
      <c r="G160" s="373"/>
      <c r="H160" s="372"/>
      <c r="I160" s="33" t="s">
        <v>500</v>
      </c>
      <c r="J160" s="6" t="s">
        <v>501</v>
      </c>
      <c r="K160" s="19" t="s">
        <v>502</v>
      </c>
      <c r="L160" s="9" t="s">
        <v>503</v>
      </c>
      <c r="M160" s="6" t="s">
        <v>503</v>
      </c>
      <c r="N160" s="6" t="s">
        <v>503</v>
      </c>
      <c r="O160" s="17" t="s">
        <v>504</v>
      </c>
      <c r="P160" s="111"/>
      <c r="Q160" s="5"/>
      <c r="R160" s="5"/>
      <c r="S160" s="5"/>
      <c r="T160" s="5"/>
    </row>
    <row r="161" spans="1:20" ht="16.5" x14ac:dyDescent="0.3">
      <c r="A161" s="6">
        <f t="shared" si="2"/>
        <v>130</v>
      </c>
      <c r="B161" s="109" t="s">
        <v>128</v>
      </c>
      <c r="C161" s="6"/>
      <c r="D161" s="6" t="s">
        <v>129</v>
      </c>
      <c r="E161" s="109" t="s">
        <v>481</v>
      </c>
      <c r="F161" s="31" t="s">
        <v>131</v>
      </c>
      <c r="G161" s="373"/>
      <c r="H161" s="372"/>
      <c r="I161" s="33" t="s">
        <v>133</v>
      </c>
      <c r="J161" s="6" t="s">
        <v>505</v>
      </c>
      <c r="K161" s="19" t="s">
        <v>506</v>
      </c>
      <c r="L161" s="9">
        <v>1.4119999999999999</v>
      </c>
      <c r="M161" s="9">
        <v>1.4119999999999999</v>
      </c>
      <c r="N161" s="9">
        <v>1.4119999999999999</v>
      </c>
      <c r="O161" s="17" t="s">
        <v>162</v>
      </c>
      <c r="P161" s="111"/>
      <c r="Q161" s="5"/>
      <c r="R161" s="5"/>
      <c r="S161" s="5"/>
      <c r="T161" s="5"/>
    </row>
    <row r="162" spans="1:20" ht="16.5" x14ac:dyDescent="0.3">
      <c r="A162" s="6">
        <f t="shared" si="2"/>
        <v>131</v>
      </c>
      <c r="B162" s="109" t="s">
        <v>128</v>
      </c>
      <c r="C162" s="6"/>
      <c r="D162" s="6" t="s">
        <v>129</v>
      </c>
      <c r="E162" s="109" t="s">
        <v>481</v>
      </c>
      <c r="F162" s="31" t="s">
        <v>131</v>
      </c>
      <c r="G162" s="373"/>
      <c r="H162" s="372"/>
      <c r="I162" s="33" t="s">
        <v>133</v>
      </c>
      <c r="J162" s="6" t="s">
        <v>507</v>
      </c>
      <c r="K162" s="19" t="s">
        <v>508</v>
      </c>
      <c r="L162" s="9">
        <v>0.56299999999999994</v>
      </c>
      <c r="M162" s="9">
        <v>0.56299999999999994</v>
      </c>
      <c r="N162" s="9">
        <v>0.56299999999999994</v>
      </c>
      <c r="O162" s="17" t="s">
        <v>162</v>
      </c>
      <c r="P162" s="111"/>
      <c r="Q162" s="5"/>
      <c r="R162" s="5"/>
      <c r="S162" s="5"/>
      <c r="T162" s="5"/>
    </row>
    <row r="163" spans="1:20" ht="16.5" x14ac:dyDescent="0.3">
      <c r="A163" s="6">
        <f t="shared" si="2"/>
        <v>132</v>
      </c>
      <c r="B163" s="109" t="s">
        <v>128</v>
      </c>
      <c r="C163" s="6"/>
      <c r="D163" s="6" t="s">
        <v>129</v>
      </c>
      <c r="E163" s="109" t="s">
        <v>481</v>
      </c>
      <c r="F163" s="31" t="s">
        <v>131</v>
      </c>
      <c r="G163" s="373"/>
      <c r="H163" s="372"/>
      <c r="I163" s="33" t="s">
        <v>133</v>
      </c>
      <c r="J163" s="242" t="s">
        <v>509</v>
      </c>
      <c r="K163" s="243" t="s">
        <v>510</v>
      </c>
      <c r="L163" s="9">
        <v>1.2130000000000001</v>
      </c>
      <c r="M163" s="9">
        <v>1.2130000000000001</v>
      </c>
      <c r="N163" s="9">
        <v>1.2130000000000001</v>
      </c>
      <c r="O163" s="17" t="s">
        <v>162</v>
      </c>
      <c r="P163" s="111"/>
      <c r="Q163" s="5"/>
      <c r="R163" s="5"/>
      <c r="S163" s="5"/>
      <c r="T163" s="5"/>
    </row>
    <row r="164" spans="1:20" ht="16.5" x14ac:dyDescent="0.3">
      <c r="A164" s="6">
        <f t="shared" si="2"/>
        <v>133</v>
      </c>
      <c r="B164" s="109" t="s">
        <v>128</v>
      </c>
      <c r="C164" s="6"/>
      <c r="D164" s="6" t="s">
        <v>129</v>
      </c>
      <c r="E164" s="109" t="s">
        <v>481</v>
      </c>
      <c r="F164" s="31" t="s">
        <v>131</v>
      </c>
      <c r="G164" s="373"/>
      <c r="H164" s="372"/>
      <c r="I164" s="33" t="s">
        <v>133</v>
      </c>
      <c r="J164" s="242" t="s">
        <v>511</v>
      </c>
      <c r="K164" s="243" t="s">
        <v>512</v>
      </c>
      <c r="L164" s="9" t="s">
        <v>513</v>
      </c>
      <c r="M164" s="9" t="s">
        <v>513</v>
      </c>
      <c r="N164" s="9" t="s">
        <v>513</v>
      </c>
      <c r="O164" s="17"/>
      <c r="P164" s="111"/>
      <c r="Q164" s="5"/>
      <c r="R164" s="5"/>
      <c r="S164" s="5"/>
      <c r="T164" s="5"/>
    </row>
    <row r="165" spans="1:20" ht="16.5" customHeight="1" x14ac:dyDescent="0.3">
      <c r="A165" s="6">
        <f t="shared" si="2"/>
        <v>134</v>
      </c>
      <c r="B165" s="130" t="s">
        <v>128</v>
      </c>
      <c r="C165" s="285"/>
      <c r="D165" s="285" t="s">
        <v>129</v>
      </c>
      <c r="E165" s="285" t="s">
        <v>514</v>
      </c>
      <c r="F165" s="285" t="s">
        <v>131</v>
      </c>
      <c r="G165" s="374" t="s">
        <v>515</v>
      </c>
      <c r="H165" s="375"/>
      <c r="I165" s="285" t="s">
        <v>133</v>
      </c>
      <c r="J165" s="131" t="s">
        <v>516</v>
      </c>
      <c r="K165" s="26" t="s">
        <v>517</v>
      </c>
      <c r="L165" s="35" t="s">
        <v>226</v>
      </c>
      <c r="M165" s="285" t="s">
        <v>225</v>
      </c>
      <c r="N165" s="285" t="s">
        <v>226</v>
      </c>
      <c r="O165" s="132" t="s">
        <v>227</v>
      </c>
      <c r="P165" s="5"/>
      <c r="Q165" s="5"/>
    </row>
    <row r="166" spans="1:20" ht="16.5" customHeight="1" x14ac:dyDescent="0.3">
      <c r="A166" s="6">
        <f t="shared" si="2"/>
        <v>135</v>
      </c>
      <c r="B166" s="130" t="s">
        <v>128</v>
      </c>
      <c r="C166" s="285"/>
      <c r="D166" s="285" t="s">
        <v>129</v>
      </c>
      <c r="E166" s="285" t="s">
        <v>514</v>
      </c>
      <c r="F166" s="285" t="s">
        <v>131</v>
      </c>
      <c r="G166" s="375"/>
      <c r="H166" s="375"/>
      <c r="I166" s="285" t="s">
        <v>133</v>
      </c>
      <c r="J166" s="131" t="s">
        <v>518</v>
      </c>
      <c r="K166" s="26" t="s">
        <v>519</v>
      </c>
      <c r="L166" s="35" t="s">
        <v>520</v>
      </c>
      <c r="M166" s="285" t="s">
        <v>521</v>
      </c>
      <c r="N166" s="285" t="s">
        <v>522</v>
      </c>
      <c r="O166" s="132" t="s">
        <v>523</v>
      </c>
    </row>
    <row r="167" spans="1:20" ht="16.5" customHeight="1" x14ac:dyDescent="0.3">
      <c r="A167" s="6">
        <f t="shared" si="2"/>
        <v>136</v>
      </c>
      <c r="B167" s="130" t="s">
        <v>128</v>
      </c>
      <c r="C167" s="285"/>
      <c r="D167" s="285" t="s">
        <v>129</v>
      </c>
      <c r="E167" s="146" t="s">
        <v>524</v>
      </c>
      <c r="F167" s="285" t="s">
        <v>254</v>
      </c>
      <c r="G167" s="375"/>
      <c r="H167" s="375"/>
      <c r="I167" s="285" t="s">
        <v>330</v>
      </c>
      <c r="J167" s="147" t="s">
        <v>525</v>
      </c>
      <c r="K167" s="133" t="s">
        <v>526</v>
      </c>
      <c r="L167" s="35" t="s">
        <v>524</v>
      </c>
      <c r="M167" s="285" t="s">
        <v>527</v>
      </c>
      <c r="N167" s="285" t="s">
        <v>524</v>
      </c>
      <c r="O167" s="132" t="s">
        <v>528</v>
      </c>
    </row>
    <row r="168" spans="1:20" ht="16.5" customHeight="1" x14ac:dyDescent="0.3">
      <c r="A168" s="6">
        <f t="shared" si="2"/>
        <v>137</v>
      </c>
      <c r="B168" s="130" t="s">
        <v>128</v>
      </c>
      <c r="C168" s="285"/>
      <c r="D168" s="285" t="s">
        <v>129</v>
      </c>
      <c r="E168" s="146" t="s">
        <v>524</v>
      </c>
      <c r="F168" s="285" t="s">
        <v>254</v>
      </c>
      <c r="G168" s="375"/>
      <c r="H168" s="375"/>
      <c r="I168" s="285" t="s">
        <v>330</v>
      </c>
      <c r="J168" s="131" t="s">
        <v>529</v>
      </c>
      <c r="K168" s="26" t="s">
        <v>530</v>
      </c>
      <c r="L168" s="35" t="s">
        <v>258</v>
      </c>
      <c r="M168" s="35" t="s">
        <v>258</v>
      </c>
      <c r="N168" s="35" t="s">
        <v>258</v>
      </c>
      <c r="O168" s="132" t="s">
        <v>338</v>
      </c>
    </row>
    <row r="169" spans="1:20" ht="16.5" customHeight="1" x14ac:dyDescent="0.3">
      <c r="A169" s="6">
        <f t="shared" si="2"/>
        <v>138</v>
      </c>
      <c r="B169" s="130" t="s">
        <v>128</v>
      </c>
      <c r="C169" s="285"/>
      <c r="D169" s="285" t="s">
        <v>129</v>
      </c>
      <c r="E169" s="146" t="s">
        <v>524</v>
      </c>
      <c r="F169" s="285" t="s">
        <v>254</v>
      </c>
      <c r="G169" s="375"/>
      <c r="H169" s="375"/>
      <c r="I169" s="285" t="s">
        <v>330</v>
      </c>
      <c r="J169" s="131" t="s">
        <v>531</v>
      </c>
      <c r="K169" s="26" t="s">
        <v>262</v>
      </c>
      <c r="L169" s="35">
        <v>1</v>
      </c>
      <c r="M169" s="35">
        <v>1</v>
      </c>
      <c r="N169" s="35">
        <v>1</v>
      </c>
      <c r="O169" s="132" t="s">
        <v>195</v>
      </c>
    </row>
    <row r="170" spans="1:20" ht="16.5" customHeight="1" x14ac:dyDescent="0.3">
      <c r="A170" s="6">
        <f t="shared" ref="A170:A184" si="3">ROW()-31</f>
        <v>139</v>
      </c>
      <c r="B170" s="130" t="s">
        <v>128</v>
      </c>
      <c r="C170" s="285"/>
      <c r="D170" s="285" t="s">
        <v>129</v>
      </c>
      <c r="E170" s="146" t="s">
        <v>524</v>
      </c>
      <c r="F170" s="285" t="s">
        <v>254</v>
      </c>
      <c r="G170" s="375"/>
      <c r="H170" s="375"/>
      <c r="I170" s="285" t="s">
        <v>330</v>
      </c>
      <c r="J170" s="131" t="s">
        <v>532</v>
      </c>
      <c r="K170" s="26" t="s">
        <v>341</v>
      </c>
      <c r="L170" s="35">
        <v>1</v>
      </c>
      <c r="M170" s="35">
        <v>2</v>
      </c>
      <c r="N170" s="35">
        <v>1</v>
      </c>
      <c r="O170" s="132" t="s">
        <v>195</v>
      </c>
    </row>
    <row r="171" spans="1:20" ht="16.5" customHeight="1" x14ac:dyDescent="0.3">
      <c r="A171" s="6">
        <f t="shared" si="3"/>
        <v>140</v>
      </c>
      <c r="B171" s="130" t="s">
        <v>228</v>
      </c>
      <c r="C171" s="285"/>
      <c r="D171" s="285" t="s">
        <v>129</v>
      </c>
      <c r="E171" s="146" t="s">
        <v>524</v>
      </c>
      <c r="F171" s="285" t="s">
        <v>254</v>
      </c>
      <c r="G171" s="375"/>
      <c r="H171" s="375"/>
      <c r="I171" s="285" t="s">
        <v>330</v>
      </c>
      <c r="J171" s="131" t="s">
        <v>533</v>
      </c>
      <c r="K171" s="26" t="s">
        <v>266</v>
      </c>
      <c r="L171" s="35" t="s">
        <v>267</v>
      </c>
      <c r="M171" s="35" t="s">
        <v>268</v>
      </c>
      <c r="N171" s="35" t="s">
        <v>267</v>
      </c>
      <c r="O171" s="132" t="s">
        <v>534</v>
      </c>
    </row>
    <row r="172" spans="1:20" ht="16.5" customHeight="1" x14ac:dyDescent="0.3">
      <c r="A172" s="6">
        <f t="shared" si="3"/>
        <v>141</v>
      </c>
      <c r="B172" s="130" t="s">
        <v>128</v>
      </c>
      <c r="C172" s="285"/>
      <c r="D172" s="285" t="s">
        <v>129</v>
      </c>
      <c r="E172" s="146" t="s">
        <v>524</v>
      </c>
      <c r="F172" s="285" t="s">
        <v>254</v>
      </c>
      <c r="G172" s="375"/>
      <c r="H172" s="375"/>
      <c r="I172" s="285" t="s">
        <v>330</v>
      </c>
      <c r="J172" s="131" t="s">
        <v>535</v>
      </c>
      <c r="K172" s="26" t="s">
        <v>536</v>
      </c>
      <c r="L172" s="35" t="s">
        <v>537</v>
      </c>
      <c r="M172" s="35" t="s">
        <v>225</v>
      </c>
      <c r="N172" s="35" t="s">
        <v>226</v>
      </c>
      <c r="O172" s="132" t="s">
        <v>538</v>
      </c>
    </row>
    <row r="173" spans="1:20" ht="16.5" customHeight="1" x14ac:dyDescent="0.3">
      <c r="A173" s="6">
        <f t="shared" si="3"/>
        <v>142</v>
      </c>
      <c r="B173" s="130" t="s">
        <v>128</v>
      </c>
      <c r="C173" s="285"/>
      <c r="D173" s="285" t="s">
        <v>129</v>
      </c>
      <c r="E173" s="146" t="s">
        <v>524</v>
      </c>
      <c r="F173" s="285" t="s">
        <v>254</v>
      </c>
      <c r="G173" s="375"/>
      <c r="H173" s="375"/>
      <c r="I173" s="285" t="s">
        <v>330</v>
      </c>
      <c r="J173" s="147" t="s">
        <v>539</v>
      </c>
      <c r="K173" s="133" t="s">
        <v>540</v>
      </c>
      <c r="L173" s="35" t="s">
        <v>541</v>
      </c>
      <c r="M173" s="35" t="s">
        <v>542</v>
      </c>
      <c r="N173" s="35" t="s">
        <v>543</v>
      </c>
      <c r="O173" s="132" t="s">
        <v>544</v>
      </c>
    </row>
    <row r="174" spans="1:20" ht="16.5" customHeight="1" x14ac:dyDescent="0.3">
      <c r="A174" s="6">
        <f t="shared" si="3"/>
        <v>143</v>
      </c>
      <c r="B174" s="130" t="s">
        <v>128</v>
      </c>
      <c r="C174" s="285"/>
      <c r="D174" s="285" t="s">
        <v>129</v>
      </c>
      <c r="E174" s="146" t="s">
        <v>524</v>
      </c>
      <c r="F174" s="285" t="s">
        <v>254</v>
      </c>
      <c r="G174" s="375"/>
      <c r="H174" s="375"/>
      <c r="I174" s="285" t="s">
        <v>330</v>
      </c>
      <c r="J174" s="131" t="s">
        <v>545</v>
      </c>
      <c r="K174" s="26" t="s">
        <v>546</v>
      </c>
      <c r="L174" s="134">
        <v>8</v>
      </c>
      <c r="M174" s="134" t="s">
        <v>537</v>
      </c>
      <c r="N174" s="134" t="s">
        <v>537</v>
      </c>
      <c r="O174" s="132" t="s">
        <v>547</v>
      </c>
    </row>
    <row r="175" spans="1:20" ht="16.5" customHeight="1" x14ac:dyDescent="0.3">
      <c r="A175" s="6">
        <f t="shared" si="3"/>
        <v>144</v>
      </c>
      <c r="B175" s="130" t="s">
        <v>128</v>
      </c>
      <c r="C175" s="285"/>
      <c r="D175" s="285" t="s">
        <v>129</v>
      </c>
      <c r="E175" s="146" t="s">
        <v>524</v>
      </c>
      <c r="F175" s="285" t="s">
        <v>254</v>
      </c>
      <c r="G175" s="375"/>
      <c r="H175" s="375"/>
      <c r="I175" s="285" t="s">
        <v>330</v>
      </c>
      <c r="J175" s="131" t="s">
        <v>548</v>
      </c>
      <c r="K175" s="26" t="s">
        <v>549</v>
      </c>
      <c r="L175" s="134">
        <v>9</v>
      </c>
      <c r="M175" s="134" t="s">
        <v>537</v>
      </c>
      <c r="N175" s="134" t="s">
        <v>537</v>
      </c>
      <c r="O175" s="132" t="s">
        <v>547</v>
      </c>
    </row>
    <row r="176" spans="1:20" ht="16.5" customHeight="1" x14ac:dyDescent="0.3">
      <c r="A176" s="6">
        <f t="shared" si="3"/>
        <v>145</v>
      </c>
      <c r="B176" s="130" t="s">
        <v>128</v>
      </c>
      <c r="C176" s="285"/>
      <c r="D176" s="285" t="s">
        <v>129</v>
      </c>
      <c r="E176" s="146" t="s">
        <v>524</v>
      </c>
      <c r="F176" s="285" t="s">
        <v>254</v>
      </c>
      <c r="G176" s="375"/>
      <c r="H176" s="375"/>
      <c r="I176" s="285" t="s">
        <v>330</v>
      </c>
      <c r="J176" s="131" t="s">
        <v>550</v>
      </c>
      <c r="K176" s="26" t="s">
        <v>551</v>
      </c>
      <c r="L176" s="134">
        <v>15.25</v>
      </c>
      <c r="M176" s="134">
        <v>15</v>
      </c>
      <c r="N176" s="134">
        <v>20.5</v>
      </c>
      <c r="O176" s="132" t="s">
        <v>552</v>
      </c>
    </row>
    <row r="177" spans="1:15" ht="16.5" customHeight="1" x14ac:dyDescent="0.3">
      <c r="A177" s="6">
        <f t="shared" si="3"/>
        <v>146</v>
      </c>
      <c r="B177" s="130" t="s">
        <v>128</v>
      </c>
      <c r="C177" s="285"/>
      <c r="D177" s="285" t="s">
        <v>129</v>
      </c>
      <c r="E177" s="146" t="s">
        <v>524</v>
      </c>
      <c r="F177" s="285" t="s">
        <v>254</v>
      </c>
      <c r="G177" s="375"/>
      <c r="H177" s="375"/>
      <c r="I177" s="285" t="s">
        <v>330</v>
      </c>
      <c r="J177" s="131" t="s">
        <v>553</v>
      </c>
      <c r="K177" s="26" t="s">
        <v>554</v>
      </c>
      <c r="L177" s="134">
        <v>30.01</v>
      </c>
      <c r="M177" s="134">
        <v>20.004999999999999</v>
      </c>
      <c r="N177" s="134">
        <v>30.25</v>
      </c>
      <c r="O177" s="132" t="s">
        <v>552</v>
      </c>
    </row>
    <row r="178" spans="1:15" ht="16.5" customHeight="1" x14ac:dyDescent="0.3">
      <c r="A178" s="6">
        <f t="shared" si="3"/>
        <v>147</v>
      </c>
      <c r="B178" s="130" t="s">
        <v>128</v>
      </c>
      <c r="C178" s="285"/>
      <c r="D178" s="285" t="s">
        <v>129</v>
      </c>
      <c r="E178" s="146" t="s">
        <v>524</v>
      </c>
      <c r="F178" s="285" t="s">
        <v>254</v>
      </c>
      <c r="G178" s="375"/>
      <c r="H178" s="375"/>
      <c r="I178" s="285" t="s">
        <v>330</v>
      </c>
      <c r="J178" s="131" t="s">
        <v>555</v>
      </c>
      <c r="K178" s="26" t="s">
        <v>556</v>
      </c>
      <c r="L178" s="134" t="s">
        <v>537</v>
      </c>
      <c r="M178" s="134">
        <v>2</v>
      </c>
      <c r="N178" s="134">
        <v>25</v>
      </c>
      <c r="O178" s="132" t="s">
        <v>557</v>
      </c>
    </row>
    <row r="179" spans="1:15" ht="16.5" customHeight="1" x14ac:dyDescent="0.3">
      <c r="A179" s="6">
        <f t="shared" si="3"/>
        <v>148</v>
      </c>
      <c r="B179" s="130" t="s">
        <v>128</v>
      </c>
      <c r="C179" s="285"/>
      <c r="D179" s="285" t="s">
        <v>129</v>
      </c>
      <c r="E179" s="146" t="s">
        <v>524</v>
      </c>
      <c r="F179" s="285" t="s">
        <v>254</v>
      </c>
      <c r="G179" s="375"/>
      <c r="H179" s="375"/>
      <c r="I179" s="285" t="s">
        <v>330</v>
      </c>
      <c r="J179" s="131" t="s">
        <v>558</v>
      </c>
      <c r="K179" s="26" t="s">
        <v>559</v>
      </c>
      <c r="L179" s="134" t="s">
        <v>537</v>
      </c>
      <c r="M179" s="134">
        <v>0.5</v>
      </c>
      <c r="N179" s="134">
        <v>0.05</v>
      </c>
      <c r="O179" s="132" t="s">
        <v>560</v>
      </c>
    </row>
    <row r="180" spans="1:15" ht="16.5" customHeight="1" x14ac:dyDescent="0.3">
      <c r="A180" s="6">
        <f t="shared" si="3"/>
        <v>149</v>
      </c>
      <c r="B180" s="130" t="s">
        <v>128</v>
      </c>
      <c r="C180" s="285"/>
      <c r="D180" s="285" t="s">
        <v>129</v>
      </c>
      <c r="E180" s="146" t="s">
        <v>524</v>
      </c>
      <c r="F180" s="285" t="s">
        <v>254</v>
      </c>
      <c r="G180" s="375"/>
      <c r="H180" s="375"/>
      <c r="I180" s="285" t="s">
        <v>330</v>
      </c>
      <c r="J180" s="131" t="s">
        <v>561</v>
      </c>
      <c r="K180" s="26" t="s">
        <v>562</v>
      </c>
      <c r="L180" s="134" t="s">
        <v>537</v>
      </c>
      <c r="M180" s="134">
        <v>0.45</v>
      </c>
      <c r="N180" s="134">
        <v>4.4999999999999998E-2</v>
      </c>
      <c r="O180" s="132" t="s">
        <v>560</v>
      </c>
    </row>
    <row r="181" spans="1:15" ht="16.5" customHeight="1" x14ac:dyDescent="0.3">
      <c r="A181" s="6">
        <f t="shared" si="3"/>
        <v>150</v>
      </c>
      <c r="B181" s="130" t="s">
        <v>128</v>
      </c>
      <c r="C181" s="285"/>
      <c r="D181" s="285" t="s">
        <v>129</v>
      </c>
      <c r="E181" s="146" t="s">
        <v>524</v>
      </c>
      <c r="F181" s="285" t="s">
        <v>254</v>
      </c>
      <c r="G181" s="375"/>
      <c r="H181" s="375"/>
      <c r="I181" s="285" t="s">
        <v>330</v>
      </c>
      <c r="J181" s="131" t="s">
        <v>563</v>
      </c>
      <c r="K181" s="26" t="s">
        <v>564</v>
      </c>
      <c r="L181" s="134" t="s">
        <v>537</v>
      </c>
      <c r="M181" s="134">
        <v>0.2</v>
      </c>
      <c r="N181" s="134">
        <v>0.02</v>
      </c>
      <c r="O181" s="132" t="s">
        <v>560</v>
      </c>
    </row>
    <row r="182" spans="1:15" ht="16.5" customHeight="1" x14ac:dyDescent="0.3">
      <c r="A182" s="6">
        <f t="shared" si="3"/>
        <v>151</v>
      </c>
      <c r="B182" s="130"/>
      <c r="C182" s="285"/>
      <c r="D182" s="285" t="s">
        <v>129</v>
      </c>
      <c r="E182" s="306" t="s">
        <v>565</v>
      </c>
      <c r="F182" s="285" t="s">
        <v>131</v>
      </c>
      <c r="G182" s="363" t="s">
        <v>566</v>
      </c>
      <c r="H182" s="364"/>
      <c r="I182" s="285" t="s">
        <v>133</v>
      </c>
      <c r="J182" s="131" t="s">
        <v>567</v>
      </c>
      <c r="K182" s="26" t="s">
        <v>568</v>
      </c>
      <c r="L182" s="9" t="s">
        <v>213</v>
      </c>
      <c r="M182" s="9" t="s">
        <v>213</v>
      </c>
      <c r="N182" s="9" t="s">
        <v>214</v>
      </c>
      <c r="O182" s="17" t="s">
        <v>215</v>
      </c>
    </row>
    <row r="183" spans="1:15" ht="16.5" customHeight="1" x14ac:dyDescent="0.3">
      <c r="A183" s="6">
        <f t="shared" si="3"/>
        <v>152</v>
      </c>
      <c r="B183" s="130"/>
      <c r="C183" s="285"/>
      <c r="D183" s="285" t="s">
        <v>129</v>
      </c>
      <c r="E183" s="306" t="s">
        <v>565</v>
      </c>
      <c r="F183" s="285" t="s">
        <v>131</v>
      </c>
      <c r="G183" s="365"/>
      <c r="H183" s="366"/>
      <c r="I183" s="285" t="s">
        <v>133</v>
      </c>
      <c r="J183" s="131" t="s">
        <v>569</v>
      </c>
      <c r="K183" s="26" t="s">
        <v>570</v>
      </c>
      <c r="L183" s="9">
        <v>1.343</v>
      </c>
      <c r="M183" s="6">
        <v>1.343</v>
      </c>
      <c r="N183" s="6">
        <v>1.343</v>
      </c>
      <c r="O183" s="17" t="s">
        <v>162</v>
      </c>
    </row>
    <row r="184" spans="1:15" ht="16.5" customHeight="1" x14ac:dyDescent="0.3">
      <c r="A184" s="6">
        <f t="shared" si="3"/>
        <v>153</v>
      </c>
      <c r="B184" s="130"/>
      <c r="C184" s="285"/>
      <c r="D184" s="285" t="s">
        <v>129</v>
      </c>
      <c r="E184" s="306" t="s">
        <v>565</v>
      </c>
      <c r="F184" s="285" t="s">
        <v>131</v>
      </c>
      <c r="G184" s="367"/>
      <c r="H184" s="368"/>
      <c r="I184" s="285" t="s">
        <v>133</v>
      </c>
      <c r="J184" s="131" t="s">
        <v>571</v>
      </c>
      <c r="K184" s="26" t="s">
        <v>572</v>
      </c>
      <c r="L184" s="9">
        <v>1.012</v>
      </c>
      <c r="M184" s="6">
        <v>1.012</v>
      </c>
      <c r="N184" s="6">
        <v>1.012</v>
      </c>
      <c r="O184" s="17" t="s">
        <v>162</v>
      </c>
    </row>
    <row r="185" spans="1:15" x14ac:dyDescent="0.3">
      <c r="G185" s="135"/>
      <c r="H185" s="135"/>
    </row>
  </sheetData>
  <mergeCells count="19">
    <mergeCell ref="G182:H184"/>
    <mergeCell ref="G152:H164"/>
    <mergeCell ref="G165:H181"/>
    <mergeCell ref="G29:H29"/>
    <mergeCell ref="J29:K29"/>
    <mergeCell ref="L29:L31"/>
    <mergeCell ref="M29:M31"/>
    <mergeCell ref="N29:N31"/>
    <mergeCell ref="O29:O31"/>
    <mergeCell ref="G30:H30"/>
    <mergeCell ref="I30:I31"/>
    <mergeCell ref="J30:J31"/>
    <mergeCell ref="K30:K31"/>
    <mergeCell ref="F29:F31"/>
    <mergeCell ref="A29:A31"/>
    <mergeCell ref="B29:B31"/>
    <mergeCell ref="C29:C31"/>
    <mergeCell ref="D29:D31"/>
    <mergeCell ref="E29:E31"/>
  </mergeCells>
  <phoneticPr fontId="2" type="noConversion"/>
  <conditionalFormatting sqref="B42 B154:B159 B185:B1048576 B103:B105 B67:B101 B44:B54 B126:B148 B151 B63:B65 B110:B124 B20:B36 B161:B164">
    <cfRule type="cellIs" dxfId="37" priority="41" operator="equal">
      <formula>"O"</formula>
    </cfRule>
    <cfRule type="cellIs" dxfId="36" priority="42" operator="equal">
      <formula>"X"</formula>
    </cfRule>
  </conditionalFormatting>
  <conditionalFormatting sqref="B38:B41">
    <cfRule type="cellIs" dxfId="35" priority="39" operator="equal">
      <formula>"O"</formula>
    </cfRule>
    <cfRule type="cellIs" dxfId="34" priority="40" operator="equal">
      <formula>"X"</formula>
    </cfRule>
  </conditionalFormatting>
  <conditionalFormatting sqref="B56">
    <cfRule type="cellIs" dxfId="33" priority="37" operator="equal">
      <formula>"O"</formula>
    </cfRule>
    <cfRule type="cellIs" dxfId="32" priority="38" operator="equal">
      <formula>"X"</formula>
    </cfRule>
  </conditionalFormatting>
  <conditionalFormatting sqref="B152:B153">
    <cfRule type="cellIs" dxfId="31" priority="35" operator="equal">
      <formula>"O"</formula>
    </cfRule>
    <cfRule type="cellIs" dxfId="30" priority="36" operator="equal">
      <formula>"X"</formula>
    </cfRule>
  </conditionalFormatting>
  <conditionalFormatting sqref="B165">
    <cfRule type="cellIs" dxfId="29" priority="31" operator="equal">
      <formula>"O"</formula>
    </cfRule>
    <cfRule type="cellIs" dxfId="28" priority="32" operator="equal">
      <formula>"X"</formula>
    </cfRule>
  </conditionalFormatting>
  <conditionalFormatting sqref="B166:B184">
    <cfRule type="cellIs" dxfId="27" priority="33" operator="equal">
      <formula>"O"</formula>
    </cfRule>
    <cfRule type="cellIs" dxfId="26" priority="34" operator="equal">
      <formula>"X"</formula>
    </cfRule>
  </conditionalFormatting>
  <conditionalFormatting sqref="B102">
    <cfRule type="cellIs" dxfId="25" priority="29" operator="equal">
      <formula>"O"</formula>
    </cfRule>
    <cfRule type="cellIs" dxfId="24" priority="30" operator="equal">
      <formula>"X"</formula>
    </cfRule>
  </conditionalFormatting>
  <conditionalFormatting sqref="B66">
    <cfRule type="cellIs" dxfId="23" priority="27" operator="equal">
      <formula>"O"</formula>
    </cfRule>
    <cfRule type="cellIs" dxfId="22" priority="28" operator="equal">
      <formula>"X"</formula>
    </cfRule>
  </conditionalFormatting>
  <conditionalFormatting sqref="B55">
    <cfRule type="cellIs" dxfId="21" priority="25" operator="equal">
      <formula>"O"</formula>
    </cfRule>
    <cfRule type="cellIs" dxfId="20" priority="26" operator="equal">
      <formula>"X"</formula>
    </cfRule>
  </conditionalFormatting>
  <conditionalFormatting sqref="B37">
    <cfRule type="cellIs" dxfId="19" priority="23" operator="equal">
      <formula>"O"</formula>
    </cfRule>
    <cfRule type="cellIs" dxfId="18" priority="24" operator="equal">
      <formula>"X"</formula>
    </cfRule>
  </conditionalFormatting>
  <conditionalFormatting sqref="B43">
    <cfRule type="cellIs" dxfId="17" priority="21" operator="equal">
      <formula>"O"</formula>
    </cfRule>
    <cfRule type="cellIs" dxfId="16" priority="22" operator="equal">
      <formula>"X"</formula>
    </cfRule>
  </conditionalFormatting>
  <conditionalFormatting sqref="B125">
    <cfRule type="cellIs" dxfId="15" priority="19" operator="equal">
      <formula>"O"</formula>
    </cfRule>
    <cfRule type="cellIs" dxfId="14" priority="20" operator="equal">
      <formula>"X"</formula>
    </cfRule>
  </conditionalFormatting>
  <conditionalFormatting sqref="B149">
    <cfRule type="cellIs" dxfId="13" priority="17" operator="equal">
      <formula>"O"</formula>
    </cfRule>
    <cfRule type="cellIs" dxfId="12" priority="18" operator="equal">
      <formula>"X"</formula>
    </cfRule>
  </conditionalFormatting>
  <conditionalFormatting sqref="B160">
    <cfRule type="cellIs" dxfId="11" priority="15" operator="equal">
      <formula>"O"</formula>
    </cfRule>
    <cfRule type="cellIs" dxfId="10" priority="16" operator="equal">
      <formula>"X"</formula>
    </cfRule>
  </conditionalFormatting>
  <conditionalFormatting sqref="B57">
    <cfRule type="cellIs" dxfId="9" priority="11" operator="equal">
      <formula>"O"</formula>
    </cfRule>
    <cfRule type="cellIs" dxfId="8" priority="12" operator="equal">
      <formula>"X"</formula>
    </cfRule>
  </conditionalFormatting>
  <conditionalFormatting sqref="B58:B62">
    <cfRule type="cellIs" dxfId="7" priority="9" operator="equal">
      <formula>"O"</formula>
    </cfRule>
    <cfRule type="cellIs" dxfId="6" priority="10" operator="equal">
      <formula>"X"</formula>
    </cfRule>
  </conditionalFormatting>
  <conditionalFormatting sqref="B106:B107">
    <cfRule type="cellIs" dxfId="5" priority="7" operator="equal">
      <formula>"O"</formula>
    </cfRule>
    <cfRule type="cellIs" dxfId="4" priority="8" operator="equal">
      <formula>"X"</formula>
    </cfRule>
  </conditionalFormatting>
  <conditionalFormatting sqref="B150">
    <cfRule type="cellIs" dxfId="3" priority="3" operator="equal">
      <formula>"O"</formula>
    </cfRule>
    <cfRule type="cellIs" dxfId="2" priority="4" operator="equal">
      <formula>"X"</formula>
    </cfRule>
  </conditionalFormatting>
  <conditionalFormatting sqref="B108:B109">
    <cfRule type="cellIs" dxfId="1" priority="1" operator="equal">
      <formula>"O"</formula>
    </cfRule>
    <cfRule type="cellIs" dxfId="0" priority="2" operator="equal">
      <formula>"X"</formula>
    </cfRule>
  </conditionalFormatting>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119"/>
  <sheetViews>
    <sheetView showGridLines="0" zoomScaleNormal="100" workbookViewId="0">
      <selection activeCell="M15" sqref="M15"/>
    </sheetView>
  </sheetViews>
  <sheetFormatPr defaultRowHeight="16.5" x14ac:dyDescent="0.3"/>
  <sheetData>
    <row r="2" spans="2:2" ht="26.25" x14ac:dyDescent="0.3">
      <c r="B2" s="100" t="s">
        <v>573</v>
      </c>
    </row>
    <row r="20" spans="2:2" ht="26.25" x14ac:dyDescent="0.3">
      <c r="B20" s="100" t="s">
        <v>574</v>
      </c>
    </row>
    <row r="40" spans="2:2" ht="26.25" x14ac:dyDescent="0.3">
      <c r="B40" s="100" t="s">
        <v>575</v>
      </c>
    </row>
    <row r="81" spans="2:2" ht="26.25" x14ac:dyDescent="0.3">
      <c r="B81" s="100" t="s">
        <v>576</v>
      </c>
    </row>
    <row r="119" spans="2:2" ht="26.25" x14ac:dyDescent="0.3">
      <c r="B119" s="100" t="s">
        <v>577</v>
      </c>
    </row>
  </sheetData>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U35"/>
  <sheetViews>
    <sheetView showGridLines="0" zoomScale="85" zoomScaleNormal="85" workbookViewId="0">
      <selection activeCell="S17" sqref="S17"/>
    </sheetView>
  </sheetViews>
  <sheetFormatPr defaultRowHeight="16.5" x14ac:dyDescent="0.3"/>
  <cols>
    <col min="1" max="1" width="5.125" customWidth="1"/>
    <col min="3" max="3" width="14.5" customWidth="1"/>
    <col min="4" max="5" width="16.625" customWidth="1"/>
    <col min="6" max="6" width="69.75" customWidth="1"/>
    <col min="7" max="7" width="11.5" customWidth="1"/>
    <col min="9" max="9" width="20.875" bestFit="1" customWidth="1"/>
    <col min="10" max="10" width="14.25" bestFit="1" customWidth="1"/>
    <col min="11" max="11" width="17.625" bestFit="1" customWidth="1"/>
    <col min="14" max="14" width="10.875" bestFit="1" customWidth="1"/>
    <col min="15" max="15" width="14.25" bestFit="1" customWidth="1"/>
    <col min="16" max="16" width="17.625" bestFit="1" customWidth="1"/>
    <col min="20" max="20" width="10.625" bestFit="1" customWidth="1"/>
    <col min="21" max="21" width="10.625" customWidth="1"/>
  </cols>
  <sheetData>
    <row r="2" spans="2:16" ht="18" x14ac:dyDescent="0.3">
      <c r="B2" s="119" t="s">
        <v>578</v>
      </c>
    </row>
    <row r="3" spans="2:16" ht="18" x14ac:dyDescent="0.3">
      <c r="B3" s="119" t="s">
        <v>579</v>
      </c>
    </row>
    <row r="5" spans="2:16" x14ac:dyDescent="0.3">
      <c r="B5" s="233" t="s">
        <v>580</v>
      </c>
      <c r="C5" s="234" t="s">
        <v>581</v>
      </c>
      <c r="D5" s="234" t="s">
        <v>582</v>
      </c>
      <c r="E5" s="235" t="s">
        <v>583</v>
      </c>
      <c r="F5" s="234" t="s">
        <v>584</v>
      </c>
      <c r="H5" s="21" t="s">
        <v>585</v>
      </c>
      <c r="M5" t="s">
        <v>586</v>
      </c>
    </row>
    <row r="6" spans="2:16" ht="17.25" customHeight="1" x14ac:dyDescent="0.3">
      <c r="B6" s="225">
        <f>ROW()-5</f>
        <v>1</v>
      </c>
      <c r="C6" s="376" t="s">
        <v>587</v>
      </c>
      <c r="D6" s="225" t="s">
        <v>588</v>
      </c>
      <c r="E6" s="225" t="s">
        <v>202</v>
      </c>
      <c r="F6" s="225" t="s">
        <v>589</v>
      </c>
      <c r="H6" s="22" t="s">
        <v>580</v>
      </c>
      <c r="I6" s="22" t="s">
        <v>590</v>
      </c>
      <c r="J6" s="22" t="s">
        <v>582</v>
      </c>
      <c r="K6" s="23" t="s">
        <v>583</v>
      </c>
      <c r="M6" s="22" t="s">
        <v>580</v>
      </c>
      <c r="N6" s="22" t="s">
        <v>590</v>
      </c>
      <c r="O6" s="22" t="s">
        <v>582</v>
      </c>
      <c r="P6" s="23" t="s">
        <v>583</v>
      </c>
    </row>
    <row r="7" spans="2:16" ht="17.25" customHeight="1" x14ac:dyDescent="0.3">
      <c r="B7" s="225">
        <v>2</v>
      </c>
      <c r="C7" s="377"/>
      <c r="D7" s="225" t="s">
        <v>591</v>
      </c>
      <c r="E7" s="225" t="s">
        <v>592</v>
      </c>
      <c r="F7" s="225" t="s">
        <v>593</v>
      </c>
      <c r="H7" s="24">
        <v>1</v>
      </c>
      <c r="I7" s="24" t="s">
        <v>594</v>
      </c>
      <c r="J7" s="24" t="s">
        <v>595</v>
      </c>
      <c r="K7" s="24" t="str">
        <f>VLOOKUP(J7,D$6:E$33,2,FALSE)</f>
        <v>INTEGRATION</v>
      </c>
      <c r="M7" s="24">
        <v>1</v>
      </c>
      <c r="N7" s="24" t="s">
        <v>594</v>
      </c>
      <c r="O7" s="24" t="s">
        <v>595</v>
      </c>
      <c r="P7" s="24" t="str">
        <f t="shared" ref="P7:P14" si="0">VLOOKUP(O7,D$6:E$33,2,FALSE)</f>
        <v>INTEGRATION</v>
      </c>
    </row>
    <row r="8" spans="2:16" ht="17.25" customHeight="1" x14ac:dyDescent="0.3">
      <c r="B8" s="225">
        <f t="shared" ref="B8:B18" si="1">ROW()-5</f>
        <v>3</v>
      </c>
      <c r="C8" s="378" t="s">
        <v>596</v>
      </c>
      <c r="D8" s="225" t="s">
        <v>597</v>
      </c>
      <c r="E8" s="225" t="s">
        <v>598</v>
      </c>
      <c r="F8" s="225" t="s">
        <v>599</v>
      </c>
      <c r="H8" s="24">
        <v>2</v>
      </c>
      <c r="I8" s="24" t="s">
        <v>594</v>
      </c>
      <c r="J8" s="24" t="s">
        <v>591</v>
      </c>
      <c r="K8" s="24" t="str">
        <f t="shared" ref="K8:K22" si="2">VLOOKUP(J8,D$6:E$33,2,FALSE)</f>
        <v>FOIL-EXP</v>
      </c>
      <c r="M8" s="24">
        <v>2</v>
      </c>
      <c r="N8" s="24" t="s">
        <v>594</v>
      </c>
      <c r="O8" s="24" t="s">
        <v>591</v>
      </c>
      <c r="P8" s="24" t="str">
        <f t="shared" si="0"/>
        <v>FOIL-EXP</v>
      </c>
    </row>
    <row r="9" spans="2:16" ht="17.25" customHeight="1" x14ac:dyDescent="0.3">
      <c r="B9" s="225">
        <f t="shared" si="1"/>
        <v>4</v>
      </c>
      <c r="C9" s="378"/>
      <c r="D9" s="225" t="s">
        <v>600</v>
      </c>
      <c r="E9" s="225" t="s">
        <v>204</v>
      </c>
      <c r="F9" s="225" t="s">
        <v>601</v>
      </c>
      <c r="H9" s="24">
        <v>3</v>
      </c>
      <c r="I9" s="24" t="s">
        <v>602</v>
      </c>
      <c r="J9" s="24" t="s">
        <v>597</v>
      </c>
      <c r="K9" s="24" t="str">
        <f t="shared" si="2"/>
        <v>LAMI-FINAL</v>
      </c>
      <c r="M9" s="24">
        <v>3</v>
      </c>
      <c r="N9" s="24" t="s">
        <v>602</v>
      </c>
      <c r="O9" s="24" t="s">
        <v>597</v>
      </c>
      <c r="P9" s="24" t="str">
        <f t="shared" si="0"/>
        <v>LAMI-FINAL</v>
      </c>
    </row>
    <row r="10" spans="2:16" ht="17.25" customHeight="1" x14ac:dyDescent="0.3">
      <c r="B10" s="225">
        <f>ROW()-5</f>
        <v>5</v>
      </c>
      <c r="C10" s="378"/>
      <c r="D10" s="225" t="s">
        <v>603</v>
      </c>
      <c r="E10" s="225" t="s">
        <v>203</v>
      </c>
      <c r="F10" s="225" t="s">
        <v>604</v>
      </c>
      <c r="H10" s="24">
        <v>4</v>
      </c>
      <c r="I10" s="24" t="s">
        <v>602</v>
      </c>
      <c r="J10" s="24" t="s">
        <v>600</v>
      </c>
      <c r="K10" s="24" t="str">
        <f t="shared" si="2"/>
        <v>HABCHI</v>
      </c>
      <c r="M10" s="24">
        <v>4</v>
      </c>
      <c r="N10" s="24" t="s">
        <v>602</v>
      </c>
      <c r="O10" s="24" t="s">
        <v>600</v>
      </c>
      <c r="P10" s="24" t="str">
        <f t="shared" si="0"/>
        <v>HABCHI</v>
      </c>
    </row>
    <row r="11" spans="2:16" ht="17.25" customHeight="1" x14ac:dyDescent="0.3">
      <c r="B11" s="225">
        <f>ROW()-5</f>
        <v>6</v>
      </c>
      <c r="C11" s="378"/>
      <c r="D11" s="225" t="s">
        <v>605</v>
      </c>
      <c r="E11" s="225" t="s">
        <v>605</v>
      </c>
      <c r="F11" s="225"/>
      <c r="H11" s="24">
        <v>5</v>
      </c>
      <c r="I11" s="24" t="s">
        <v>602</v>
      </c>
      <c r="J11" s="24" t="s">
        <v>606</v>
      </c>
      <c r="K11" s="24" t="str">
        <f t="shared" si="2"/>
        <v>HALF-CELL</v>
      </c>
      <c r="M11" s="24">
        <v>5</v>
      </c>
      <c r="N11" s="24" t="s">
        <v>602</v>
      </c>
      <c r="O11" s="304" t="s">
        <v>605</v>
      </c>
      <c r="P11" s="24" t="str">
        <f t="shared" si="0"/>
        <v>LAM-SEALING</v>
      </c>
    </row>
    <row r="12" spans="2:16" ht="17.25" customHeight="1" x14ac:dyDescent="0.3">
      <c r="B12" s="225">
        <f>ROW()-5</f>
        <v>7</v>
      </c>
      <c r="C12" s="378"/>
      <c r="D12" s="225" t="s">
        <v>607</v>
      </c>
      <c r="E12" s="225" t="s">
        <v>607</v>
      </c>
      <c r="F12" s="225"/>
      <c r="H12" s="24">
        <v>6</v>
      </c>
      <c r="I12" s="24" t="s">
        <v>602</v>
      </c>
      <c r="J12" s="24" t="s">
        <v>608</v>
      </c>
      <c r="K12" s="24" t="str">
        <f t="shared" si="2"/>
        <v>THICKNESS</v>
      </c>
      <c r="M12" s="24">
        <v>6</v>
      </c>
      <c r="N12" s="24" t="s">
        <v>602</v>
      </c>
      <c r="O12" s="304" t="s">
        <v>607</v>
      </c>
      <c r="P12" s="24" t="str">
        <f t="shared" si="0"/>
        <v>NG-MARK</v>
      </c>
    </row>
    <row r="13" spans="2:16" ht="17.25" customHeight="1" x14ac:dyDescent="0.3">
      <c r="B13" s="225">
        <f t="shared" si="1"/>
        <v>8</v>
      </c>
      <c r="C13" s="378"/>
      <c r="D13" s="225" t="s">
        <v>608</v>
      </c>
      <c r="E13" s="225" t="s">
        <v>609</v>
      </c>
      <c r="F13" s="225" t="s">
        <v>610</v>
      </c>
      <c r="H13" s="24">
        <v>7</v>
      </c>
      <c r="I13" s="24" t="s">
        <v>611</v>
      </c>
      <c r="J13" s="24" t="s">
        <v>612</v>
      </c>
      <c r="K13" s="24" t="str">
        <f t="shared" si="2"/>
        <v>GAP</v>
      </c>
      <c r="M13" s="24">
        <v>7</v>
      </c>
      <c r="N13" s="24" t="s">
        <v>602</v>
      </c>
      <c r="O13" s="24" t="s">
        <v>606</v>
      </c>
      <c r="P13" s="24" t="str">
        <f t="shared" si="0"/>
        <v>HALF-CELL</v>
      </c>
    </row>
    <row r="14" spans="2:16" ht="17.25" customHeight="1" x14ac:dyDescent="0.3">
      <c r="B14" s="225">
        <f t="shared" si="1"/>
        <v>9</v>
      </c>
      <c r="C14" s="378" t="s">
        <v>613</v>
      </c>
      <c r="D14" s="225" t="s">
        <v>614</v>
      </c>
      <c r="E14" s="225" t="s">
        <v>615</v>
      </c>
      <c r="F14" s="236"/>
      <c r="H14" s="24">
        <v>8</v>
      </c>
      <c r="I14" s="24" t="s">
        <v>611</v>
      </c>
      <c r="J14" s="24" t="s">
        <v>616</v>
      </c>
      <c r="K14" s="24" t="str">
        <f t="shared" si="2"/>
        <v>TAB</v>
      </c>
      <c r="M14" s="24">
        <v>8</v>
      </c>
      <c r="N14" s="24" t="s">
        <v>602</v>
      </c>
      <c r="O14" s="24" t="s">
        <v>608</v>
      </c>
      <c r="P14" s="24" t="str">
        <f t="shared" si="0"/>
        <v>THICKNESS</v>
      </c>
    </row>
    <row r="15" spans="2:16" ht="17.25" customHeight="1" x14ac:dyDescent="0.3">
      <c r="B15" s="225">
        <f t="shared" si="1"/>
        <v>10</v>
      </c>
      <c r="C15" s="378"/>
      <c r="D15" s="225" t="s">
        <v>617</v>
      </c>
      <c r="E15" s="225" t="s">
        <v>618</v>
      </c>
      <c r="F15" s="236"/>
      <c r="H15" s="24">
        <v>9</v>
      </c>
      <c r="I15" s="24" t="s">
        <v>611</v>
      </c>
      <c r="J15" s="24" t="s">
        <v>619</v>
      </c>
      <c r="K15" s="24" t="str">
        <f t="shared" si="2"/>
        <v>SEPA</v>
      </c>
      <c r="M15" s="24">
        <v>9</v>
      </c>
      <c r="N15" s="24" t="s">
        <v>620</v>
      </c>
      <c r="O15" s="24" t="s">
        <v>621</v>
      </c>
      <c r="P15" s="24" t="str">
        <f>VLOOKUP(O15,D15:E38,2,FALSE)</f>
        <v>MONO-ALIGN</v>
      </c>
    </row>
    <row r="16" spans="2:16" ht="17.25" customHeight="1" x14ac:dyDescent="0.3">
      <c r="B16" s="225">
        <f t="shared" si="1"/>
        <v>11</v>
      </c>
      <c r="C16" s="378"/>
      <c r="D16" s="225" t="s">
        <v>619</v>
      </c>
      <c r="E16" s="225" t="s">
        <v>428</v>
      </c>
      <c r="F16" s="236"/>
      <c r="H16" s="127">
        <v>10</v>
      </c>
      <c r="I16" s="127" t="s">
        <v>611</v>
      </c>
      <c r="J16" s="127" t="s">
        <v>622</v>
      </c>
      <c r="K16" s="127" t="s">
        <v>623</v>
      </c>
      <c r="M16" s="24">
        <v>10</v>
      </c>
      <c r="N16" s="24" t="s">
        <v>620</v>
      </c>
      <c r="O16" s="24" t="s">
        <v>624</v>
      </c>
      <c r="P16" s="24" t="str">
        <f>VLOOKUP(O16,D16:E39,2,FALSE)</f>
        <v>MONO-SEPA</v>
      </c>
    </row>
    <row r="17" spans="2:21" ht="17.25" customHeight="1" x14ac:dyDescent="0.3">
      <c r="B17" s="225">
        <f t="shared" si="1"/>
        <v>12</v>
      </c>
      <c r="C17" s="378"/>
      <c r="D17" s="225" t="s">
        <v>625</v>
      </c>
      <c r="E17" s="225" t="s">
        <v>626</v>
      </c>
      <c r="F17" s="385" t="s">
        <v>627</v>
      </c>
      <c r="H17" s="24">
        <v>11</v>
      </c>
      <c r="I17" s="24" t="s">
        <v>611</v>
      </c>
      <c r="J17" s="24" t="s">
        <v>625</v>
      </c>
      <c r="K17" s="24" t="str">
        <f t="shared" si="2"/>
        <v>SEALING-TOP</v>
      </c>
      <c r="M17" s="24">
        <v>11</v>
      </c>
      <c r="N17" s="24" t="s">
        <v>620</v>
      </c>
      <c r="O17" s="24" t="s">
        <v>628</v>
      </c>
      <c r="P17" s="24" t="str">
        <f>VLOOKUP(O17,D17:E40,2,FALSE)</f>
        <v>MONO-STACK</v>
      </c>
    </row>
    <row r="18" spans="2:21" ht="17.25" customHeight="1" x14ac:dyDescent="0.3">
      <c r="B18" s="225">
        <f t="shared" si="1"/>
        <v>13</v>
      </c>
      <c r="C18" s="378"/>
      <c r="D18" s="225" t="s">
        <v>629</v>
      </c>
      <c r="E18" s="225" t="s">
        <v>630</v>
      </c>
      <c r="F18" s="385"/>
      <c r="H18" s="24">
        <v>12</v>
      </c>
      <c r="I18" s="24" t="s">
        <v>611</v>
      </c>
      <c r="J18" s="24" t="s">
        <v>629</v>
      </c>
      <c r="K18" s="24" t="str">
        <f t="shared" si="2"/>
        <v>SEALING-BACK</v>
      </c>
      <c r="M18" s="24">
        <v>12</v>
      </c>
      <c r="N18" s="24" t="s">
        <v>620</v>
      </c>
      <c r="O18" s="24" t="s">
        <v>631</v>
      </c>
      <c r="P18" s="305" t="s">
        <v>632</v>
      </c>
    </row>
    <row r="19" spans="2:21" ht="17.25" customHeight="1" x14ac:dyDescent="0.3">
      <c r="B19" s="378">
        <f>ROW()-5</f>
        <v>14</v>
      </c>
      <c r="C19" s="376" t="s">
        <v>633</v>
      </c>
      <c r="D19" s="379" t="s">
        <v>621</v>
      </c>
      <c r="E19" s="379" t="s">
        <v>634</v>
      </c>
      <c r="F19" s="237" t="s">
        <v>635</v>
      </c>
      <c r="H19" s="24">
        <v>13</v>
      </c>
      <c r="I19" s="24" t="s">
        <v>636</v>
      </c>
      <c r="J19" s="24" t="s">
        <v>637</v>
      </c>
      <c r="K19" s="24" t="str">
        <f t="shared" si="2"/>
        <v>WELDING-PLUS</v>
      </c>
      <c r="M19" s="24">
        <v>13</v>
      </c>
      <c r="N19" s="24" t="s">
        <v>620</v>
      </c>
      <c r="O19" s="24" t="s">
        <v>638</v>
      </c>
      <c r="P19" s="24" t="str">
        <f>VLOOKUP(O19,D18:E41,2,FALSE)</f>
        <v>HALF-ALIGN</v>
      </c>
    </row>
    <row r="20" spans="2:21" ht="17.25" customHeight="1" x14ac:dyDescent="0.3">
      <c r="B20" s="378"/>
      <c r="C20" s="381"/>
      <c r="D20" s="379"/>
      <c r="E20" s="379"/>
      <c r="F20" s="237" t="s">
        <v>639</v>
      </c>
      <c r="H20" s="24">
        <v>14</v>
      </c>
      <c r="I20" s="24" t="s">
        <v>636</v>
      </c>
      <c r="J20" s="24" t="s">
        <v>640</v>
      </c>
      <c r="K20" s="24" t="str">
        <f t="shared" si="2"/>
        <v>WELDING-MINUS</v>
      </c>
      <c r="M20" s="24">
        <v>14</v>
      </c>
      <c r="N20" s="24" t="s">
        <v>620</v>
      </c>
      <c r="O20" s="24" t="s">
        <v>641</v>
      </c>
      <c r="P20" s="24" t="s">
        <v>642</v>
      </c>
    </row>
    <row r="21" spans="2:21" ht="31.5" customHeight="1" x14ac:dyDescent="0.3">
      <c r="B21" s="225">
        <f t="shared" ref="B21:B29" si="3">ROW()-5</f>
        <v>16</v>
      </c>
      <c r="C21" s="381"/>
      <c r="D21" s="238" t="s">
        <v>624</v>
      </c>
      <c r="E21" s="238" t="s">
        <v>643</v>
      </c>
      <c r="F21" s="237" t="s">
        <v>644</v>
      </c>
      <c r="H21" s="24">
        <v>15</v>
      </c>
      <c r="I21" s="24" t="s">
        <v>636</v>
      </c>
      <c r="J21" s="24" t="s">
        <v>645</v>
      </c>
      <c r="K21" s="24" t="str">
        <f t="shared" si="2"/>
        <v>WELDING</v>
      </c>
      <c r="M21" s="24">
        <v>15</v>
      </c>
      <c r="N21" s="127" t="s">
        <v>620</v>
      </c>
      <c r="O21" s="127" t="s">
        <v>646</v>
      </c>
      <c r="P21" s="127" t="s">
        <v>647</v>
      </c>
    </row>
    <row r="22" spans="2:21" ht="31.5" customHeight="1" x14ac:dyDescent="0.3">
      <c r="B22" s="225">
        <f t="shared" si="3"/>
        <v>17</v>
      </c>
      <c r="C22" s="381"/>
      <c r="D22" s="238" t="s">
        <v>628</v>
      </c>
      <c r="E22" s="238" t="s">
        <v>648</v>
      </c>
      <c r="F22" s="237" t="s">
        <v>649</v>
      </c>
      <c r="H22" s="24">
        <v>16</v>
      </c>
      <c r="I22" s="24" t="s">
        <v>636</v>
      </c>
      <c r="J22" s="24" t="s">
        <v>650</v>
      </c>
      <c r="K22" s="24" t="str">
        <f t="shared" si="2"/>
        <v>LEAD</v>
      </c>
      <c r="M22" s="24">
        <v>16</v>
      </c>
      <c r="N22" s="24" t="s">
        <v>620</v>
      </c>
      <c r="O22" s="24" t="s">
        <v>651</v>
      </c>
      <c r="P22" s="24" t="str">
        <f>VLOOKUP(O22,D22:E41,2,FALSE)</f>
        <v>TOP-BACK-APPEARANCE</v>
      </c>
    </row>
    <row r="23" spans="2:21" ht="17.25" customHeight="1" x14ac:dyDescent="0.3">
      <c r="B23" s="225">
        <f t="shared" si="3"/>
        <v>18</v>
      </c>
      <c r="C23" s="381"/>
      <c r="D23" s="238" t="s">
        <v>631</v>
      </c>
      <c r="E23" s="238" t="s">
        <v>632</v>
      </c>
      <c r="F23" s="237"/>
      <c r="H23" s="303"/>
      <c r="I23" s="303"/>
      <c r="J23" s="303"/>
      <c r="K23" s="303"/>
      <c r="M23" s="24">
        <v>17</v>
      </c>
      <c r="N23" s="24" t="s">
        <v>620</v>
      </c>
      <c r="O23" s="24" t="s">
        <v>652</v>
      </c>
      <c r="P23" s="24" t="str">
        <f>VLOOKUP(O23,D22:E41,2,FALSE)</f>
        <v>4SIDE-APPEARANCE</v>
      </c>
    </row>
    <row r="24" spans="2:21" ht="17.25" customHeight="1" x14ac:dyDescent="0.3">
      <c r="B24" s="225">
        <f t="shared" si="3"/>
        <v>19</v>
      </c>
      <c r="C24" s="381"/>
      <c r="D24" s="239" t="s">
        <v>638</v>
      </c>
      <c r="E24" s="239" t="s">
        <v>653</v>
      </c>
      <c r="F24" s="382" t="s">
        <v>654</v>
      </c>
      <c r="H24" s="25"/>
      <c r="I24" s="25"/>
      <c r="J24" s="25"/>
      <c r="K24" s="25"/>
      <c r="M24" s="24">
        <v>18</v>
      </c>
      <c r="N24" s="24" t="s">
        <v>636</v>
      </c>
      <c r="O24" s="24" t="s">
        <v>637</v>
      </c>
      <c r="P24" s="24" t="str">
        <f>VLOOKUP(O24,D24:E41,2,FALSE)</f>
        <v>WELDING-PLUS</v>
      </c>
      <c r="R24" s="22" t="s">
        <v>655</v>
      </c>
      <c r="S24" s="22" t="s">
        <v>590</v>
      </c>
      <c r="T24" s="22" t="s">
        <v>582</v>
      </c>
      <c r="U24" s="23" t="s">
        <v>583</v>
      </c>
    </row>
    <row r="25" spans="2:21" ht="30.75" customHeight="1" x14ac:dyDescent="0.3">
      <c r="B25" s="225">
        <f t="shared" si="3"/>
        <v>20</v>
      </c>
      <c r="C25" s="381"/>
      <c r="D25" s="239" t="s">
        <v>656</v>
      </c>
      <c r="E25" s="239" t="s">
        <v>642</v>
      </c>
      <c r="F25" s="383"/>
      <c r="H25" s="25"/>
      <c r="I25" s="25"/>
      <c r="J25" s="25"/>
      <c r="K25" s="25"/>
      <c r="M25" s="24">
        <v>19</v>
      </c>
      <c r="N25" s="24" t="s">
        <v>636</v>
      </c>
      <c r="O25" s="24" t="s">
        <v>640</v>
      </c>
      <c r="P25" s="24" t="str">
        <f>VLOOKUP(O25,D25:E41,2,FALSE)</f>
        <v>WELDING-MINUS</v>
      </c>
      <c r="R25" s="24">
        <v>14</v>
      </c>
      <c r="S25" s="24" t="s">
        <v>636</v>
      </c>
      <c r="T25" s="24" t="s">
        <v>645</v>
      </c>
      <c r="U25" s="24" t="str">
        <f>VLOOKUP(T25,D6:E33,2,FALSE)</f>
        <v>WELDING</v>
      </c>
    </row>
    <row r="26" spans="2:21" ht="32.25" customHeight="1" x14ac:dyDescent="0.3">
      <c r="B26" s="225">
        <f t="shared" si="3"/>
        <v>21</v>
      </c>
      <c r="C26" s="381"/>
      <c r="D26" s="239" t="s">
        <v>657</v>
      </c>
      <c r="E26" s="239" t="s">
        <v>658</v>
      </c>
      <c r="F26" s="384"/>
      <c r="M26" s="24">
        <v>20</v>
      </c>
      <c r="N26" s="24" t="s">
        <v>636</v>
      </c>
      <c r="O26" s="24" t="s">
        <v>650</v>
      </c>
      <c r="P26" s="24" t="str">
        <f>VLOOKUP(O26,D27:E41,2,FALSE)</f>
        <v>LEAD</v>
      </c>
    </row>
    <row r="27" spans="2:21" ht="33.75" customHeight="1" x14ac:dyDescent="0.3">
      <c r="B27" s="225">
        <f t="shared" si="3"/>
        <v>22</v>
      </c>
      <c r="C27" s="381"/>
      <c r="D27" s="240" t="s">
        <v>651</v>
      </c>
      <c r="E27" s="240" t="s">
        <v>659</v>
      </c>
      <c r="F27" s="378" t="s">
        <v>660</v>
      </c>
    </row>
    <row r="28" spans="2:21" ht="37.5" customHeight="1" x14ac:dyDescent="0.3">
      <c r="B28" s="225">
        <f t="shared" si="3"/>
        <v>23</v>
      </c>
      <c r="C28" s="377"/>
      <c r="D28" s="240" t="s">
        <v>652</v>
      </c>
      <c r="E28" s="240" t="s">
        <v>661</v>
      </c>
      <c r="F28" s="378"/>
    </row>
    <row r="29" spans="2:21" ht="17.25" customHeight="1" x14ac:dyDescent="0.3">
      <c r="B29" s="378">
        <f t="shared" si="3"/>
        <v>24</v>
      </c>
      <c r="C29" s="378" t="s">
        <v>662</v>
      </c>
      <c r="D29" s="380" t="s">
        <v>637</v>
      </c>
      <c r="E29" s="380" t="s">
        <v>663</v>
      </c>
      <c r="F29" s="225" t="s">
        <v>664</v>
      </c>
    </row>
    <row r="30" spans="2:21" ht="17.25" customHeight="1" x14ac:dyDescent="0.3">
      <c r="B30" s="378"/>
      <c r="C30" s="378"/>
      <c r="D30" s="380"/>
      <c r="E30" s="380"/>
      <c r="F30" s="237" t="s">
        <v>665</v>
      </c>
    </row>
    <row r="31" spans="2:21" ht="17.25" customHeight="1" x14ac:dyDescent="0.3">
      <c r="B31" s="225">
        <f>ROW()-5</f>
        <v>26</v>
      </c>
      <c r="C31" s="378"/>
      <c r="D31" s="241" t="s">
        <v>640</v>
      </c>
      <c r="E31" s="241" t="s">
        <v>666</v>
      </c>
      <c r="F31" s="237" t="s">
        <v>667</v>
      </c>
    </row>
    <row r="32" spans="2:21" ht="43.5" customHeight="1" x14ac:dyDescent="0.3">
      <c r="B32" s="225">
        <f>ROW()-5</f>
        <v>27</v>
      </c>
      <c r="C32" s="378"/>
      <c r="D32" s="241" t="s">
        <v>645</v>
      </c>
      <c r="E32" s="241" t="s">
        <v>668</v>
      </c>
      <c r="F32" s="225" t="s">
        <v>669</v>
      </c>
    </row>
    <row r="33" spans="2:6" ht="42.75" customHeight="1" x14ac:dyDescent="0.3">
      <c r="B33" s="225">
        <f>ROW()-5</f>
        <v>28</v>
      </c>
      <c r="C33" s="378"/>
      <c r="D33" s="225" t="s">
        <v>650</v>
      </c>
      <c r="E33" s="225" t="s">
        <v>670</v>
      </c>
      <c r="F33" s="225" t="s">
        <v>671</v>
      </c>
    </row>
    <row r="34" spans="2:6" ht="28.5" customHeight="1" x14ac:dyDescent="0.3"/>
    <row r="35" spans="2:6" ht="28.5" customHeight="1" x14ac:dyDescent="0.3"/>
  </sheetData>
  <mergeCells count="14">
    <mergeCell ref="C6:C7"/>
    <mergeCell ref="B19:B20"/>
    <mergeCell ref="D19:D20"/>
    <mergeCell ref="F27:F28"/>
    <mergeCell ref="B29:B30"/>
    <mergeCell ref="D29:D30"/>
    <mergeCell ref="E29:E30"/>
    <mergeCell ref="C19:C28"/>
    <mergeCell ref="F24:F26"/>
    <mergeCell ref="F17:F18"/>
    <mergeCell ref="C29:C33"/>
    <mergeCell ref="C8:C13"/>
    <mergeCell ref="C14:C18"/>
    <mergeCell ref="E19:E20"/>
  </mergeCells>
  <phoneticPr fontId="2" type="noConversion"/>
  <pageMargins left="0.7" right="0.7" top="0.75" bottom="0.75" header="0.3" footer="0.3"/>
  <pageSetup paperSize="9"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2"/>
  <sheetViews>
    <sheetView showGridLines="0" zoomScaleNormal="100" workbookViewId="0">
      <selection activeCell="U32" sqref="U32"/>
    </sheetView>
  </sheetViews>
  <sheetFormatPr defaultRowHeight="14.25" x14ac:dyDescent="0.3"/>
  <cols>
    <col min="1" max="10" width="9" style="78"/>
    <col min="11" max="11" width="5.75" style="78" customWidth="1"/>
    <col min="12" max="16384" width="9" style="78"/>
  </cols>
  <sheetData>
    <row r="1" spans="2:12" ht="18" x14ac:dyDescent="0.3">
      <c r="B1" s="99" t="s">
        <v>672</v>
      </c>
      <c r="L1" s="99" t="s">
        <v>673</v>
      </c>
    </row>
    <row r="2" spans="2:12" ht="15.75" x14ac:dyDescent="0.3">
      <c r="B2" s="79" t="s">
        <v>674</v>
      </c>
      <c r="L2" s="79" t="s">
        <v>675</v>
      </c>
    </row>
    <row r="3" spans="2:12" x14ac:dyDescent="0.3">
      <c r="B3" s="78" t="s">
        <v>676</v>
      </c>
    </row>
    <row r="12" spans="2:12" x14ac:dyDescent="0.3">
      <c r="B12" s="78" t="s">
        <v>677</v>
      </c>
    </row>
    <row r="13" spans="2:12" x14ac:dyDescent="0.3">
      <c r="B13" s="78" t="s">
        <v>678</v>
      </c>
    </row>
    <row r="15" spans="2:12" ht="15.75" x14ac:dyDescent="0.3">
      <c r="B15" s="79" t="s">
        <v>679</v>
      </c>
    </row>
    <row r="16" spans="2:12" x14ac:dyDescent="0.3">
      <c r="B16" s="78" t="s">
        <v>676</v>
      </c>
    </row>
    <row r="17" spans="2:12" ht="15.75" x14ac:dyDescent="0.3">
      <c r="L17" s="79" t="s">
        <v>680</v>
      </c>
    </row>
    <row r="30" spans="2:12" x14ac:dyDescent="0.3">
      <c r="B30" s="78" t="s">
        <v>681</v>
      </c>
    </row>
    <row r="31" spans="2:12" x14ac:dyDescent="0.3">
      <c r="B31" s="78" t="s">
        <v>682</v>
      </c>
    </row>
    <row r="33" spans="2:2" x14ac:dyDescent="0.3">
      <c r="B33" s="80" t="s">
        <v>683</v>
      </c>
    </row>
    <row r="34" spans="2:2" x14ac:dyDescent="0.3">
      <c r="B34" s="78" t="s">
        <v>684</v>
      </c>
    </row>
    <row r="51" spans="2:2" x14ac:dyDescent="0.3">
      <c r="B51" s="78" t="s">
        <v>685</v>
      </c>
    </row>
    <row r="52" spans="2:2" x14ac:dyDescent="0.3">
      <c r="B52" s="78" t="s">
        <v>686</v>
      </c>
    </row>
  </sheetData>
  <phoneticPr fontId="2" type="noConversion"/>
  <pageMargins left="0.7" right="0.7" top="0.75" bottom="0.75" header="0.3" footer="0.3"/>
  <pageSetup paperSize="9"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F29"/>
  <sheetViews>
    <sheetView showGridLines="0" workbookViewId="0">
      <selection activeCell="G28" sqref="G28"/>
    </sheetView>
  </sheetViews>
  <sheetFormatPr defaultRowHeight="16.5" x14ac:dyDescent="0.3"/>
  <sheetData>
    <row r="2" spans="2:2" x14ac:dyDescent="0.3">
      <c r="B2" t="s">
        <v>687</v>
      </c>
    </row>
    <row r="3" spans="2:2" x14ac:dyDescent="0.3">
      <c r="B3" s="122" t="s">
        <v>688</v>
      </c>
    </row>
    <row r="27" spans="2:6" x14ac:dyDescent="0.3">
      <c r="B27" s="122"/>
    </row>
    <row r="28" spans="2:6" x14ac:dyDescent="0.3">
      <c r="B28" s="123"/>
      <c r="F28" t="s">
        <v>228</v>
      </c>
    </row>
    <row r="29" spans="2:6" x14ac:dyDescent="0.3">
      <c r="B29" s="124"/>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80"/>
  <sheetViews>
    <sheetView topLeftCell="B1" zoomScale="85" zoomScaleNormal="85" workbookViewId="0">
      <selection activeCell="B58" sqref="B58"/>
    </sheetView>
  </sheetViews>
  <sheetFormatPr defaultRowHeight="16.5" x14ac:dyDescent="0.3"/>
  <cols>
    <col min="1" max="1" width="4.125" style="137" bestFit="1" customWidth="1"/>
    <col min="2" max="2" width="82.875" style="137" customWidth="1"/>
    <col min="3" max="3" width="3" style="137" customWidth="1"/>
    <col min="4" max="4" width="167.125" style="137" customWidth="1"/>
    <col min="5" max="5" width="5" style="137" customWidth="1"/>
    <col min="6" max="6" width="176.125" style="137" customWidth="1"/>
    <col min="7" max="7" width="16.25" style="137" bestFit="1" customWidth="1"/>
    <col min="8" max="8" width="15.125" style="137" bestFit="1" customWidth="1"/>
    <col min="9" max="16384" width="9" style="137"/>
  </cols>
  <sheetData>
    <row r="2" spans="2:3" ht="17.25" x14ac:dyDescent="0.3">
      <c r="B2" s="136" t="s">
        <v>689</v>
      </c>
    </row>
    <row r="3" spans="2:3" ht="17.25" x14ac:dyDescent="0.3">
      <c r="B3" s="138" t="s">
        <v>690</v>
      </c>
    </row>
    <row r="4" spans="2:3" x14ac:dyDescent="0.3">
      <c r="B4" s="139" t="s">
        <v>691</v>
      </c>
    </row>
    <row r="5" spans="2:3" x14ac:dyDescent="0.3">
      <c r="B5" s="139" t="s">
        <v>692</v>
      </c>
    </row>
    <row r="6" spans="2:3" x14ac:dyDescent="0.3">
      <c r="B6" s="139" t="s">
        <v>693</v>
      </c>
    </row>
    <row r="7" spans="2:3" x14ac:dyDescent="0.3">
      <c r="B7" s="140" t="s">
        <v>694</v>
      </c>
      <c r="C7" s="141"/>
    </row>
    <row r="8" spans="2:3" x14ac:dyDescent="0.3">
      <c r="B8" s="140" t="s">
        <v>695</v>
      </c>
      <c r="C8" s="141"/>
    </row>
    <row r="9" spans="2:3" x14ac:dyDescent="0.3">
      <c r="B9" s="140"/>
      <c r="C9" s="141"/>
    </row>
    <row r="10" spans="2:3" ht="17.25" x14ac:dyDescent="0.3">
      <c r="B10" s="136" t="s">
        <v>696</v>
      </c>
      <c r="C10" s="141"/>
    </row>
    <row r="11" spans="2:3" ht="17.25" x14ac:dyDescent="0.3">
      <c r="B11" s="138" t="s">
        <v>697</v>
      </c>
      <c r="C11" s="141"/>
    </row>
    <row r="12" spans="2:3" x14ac:dyDescent="0.3">
      <c r="B12" s="139" t="s">
        <v>698</v>
      </c>
    </row>
    <row r="13" spans="2:3" x14ac:dyDescent="0.3">
      <c r="B13" s="139" t="s">
        <v>699</v>
      </c>
    </row>
    <row r="14" spans="2:3" x14ac:dyDescent="0.3">
      <c r="B14" s="139" t="s">
        <v>700</v>
      </c>
    </row>
    <row r="15" spans="2:3" x14ac:dyDescent="0.3">
      <c r="B15" s="139"/>
    </row>
    <row r="16" spans="2:3" ht="17.25" x14ac:dyDescent="0.3">
      <c r="B16" s="136" t="s">
        <v>701</v>
      </c>
    </row>
    <row r="17" spans="2:6" ht="17.25" thickBot="1" x14ac:dyDescent="0.35"/>
    <row r="18" spans="2:6" x14ac:dyDescent="0.3">
      <c r="B18" s="142" t="s">
        <v>702</v>
      </c>
      <c r="D18" s="142" t="s">
        <v>703</v>
      </c>
      <c r="F18" s="142" t="s">
        <v>704</v>
      </c>
    </row>
    <row r="19" spans="2:6" x14ac:dyDescent="0.3">
      <c r="B19" s="143"/>
      <c r="D19" s="143"/>
      <c r="F19" s="144"/>
    </row>
    <row r="20" spans="2:6" x14ac:dyDescent="0.3">
      <c r="B20" s="143"/>
      <c r="D20" s="143"/>
      <c r="F20" s="143"/>
    </row>
    <row r="21" spans="2:6" x14ac:dyDescent="0.3">
      <c r="B21" s="143"/>
      <c r="D21" s="143"/>
      <c r="F21" s="143"/>
    </row>
    <row r="22" spans="2:6" x14ac:dyDescent="0.3">
      <c r="B22" s="143"/>
      <c r="D22" s="143"/>
      <c r="F22" s="143"/>
    </row>
    <row r="23" spans="2:6" x14ac:dyDescent="0.3">
      <c r="B23" s="143"/>
      <c r="D23" s="143"/>
      <c r="F23" s="143"/>
    </row>
    <row r="24" spans="2:6" x14ac:dyDescent="0.3">
      <c r="B24" s="143"/>
      <c r="D24" s="143"/>
      <c r="F24" s="143"/>
    </row>
    <row r="25" spans="2:6" x14ac:dyDescent="0.3">
      <c r="B25" s="143"/>
      <c r="D25" s="143"/>
      <c r="F25" s="143"/>
    </row>
    <row r="26" spans="2:6" x14ac:dyDescent="0.3">
      <c r="B26" s="143"/>
      <c r="D26" s="143"/>
      <c r="F26" s="143"/>
    </row>
    <row r="27" spans="2:6" x14ac:dyDescent="0.3">
      <c r="B27" s="143"/>
      <c r="D27" s="143"/>
      <c r="F27" s="143"/>
    </row>
    <row r="28" spans="2:6" x14ac:dyDescent="0.3">
      <c r="B28" s="143"/>
      <c r="D28" s="143"/>
      <c r="F28" s="143"/>
    </row>
    <row r="29" spans="2:6" x14ac:dyDescent="0.3">
      <c r="B29" s="143"/>
      <c r="D29" s="143"/>
      <c r="F29" s="143"/>
    </row>
    <row r="30" spans="2:6" x14ac:dyDescent="0.3">
      <c r="B30" s="143"/>
      <c r="D30" s="143"/>
      <c r="F30" s="143"/>
    </row>
    <row r="31" spans="2:6" x14ac:dyDescent="0.3">
      <c r="B31" s="143"/>
      <c r="D31" s="143"/>
      <c r="F31" s="143"/>
    </row>
    <row r="32" spans="2:6" x14ac:dyDescent="0.3">
      <c r="B32" s="143"/>
      <c r="D32" s="143"/>
      <c r="F32" s="143"/>
    </row>
    <row r="33" spans="2:6" x14ac:dyDescent="0.3">
      <c r="B33" s="143"/>
      <c r="D33" s="143"/>
      <c r="F33" s="143"/>
    </row>
    <row r="34" spans="2:6" x14ac:dyDescent="0.3">
      <c r="B34" s="143"/>
      <c r="D34" s="143"/>
      <c r="F34" s="143"/>
    </row>
    <row r="35" spans="2:6" x14ac:dyDescent="0.3">
      <c r="B35" s="143"/>
      <c r="D35" s="143"/>
      <c r="F35" s="143"/>
    </row>
    <row r="36" spans="2:6" x14ac:dyDescent="0.3">
      <c r="B36" s="143"/>
      <c r="D36" s="143"/>
      <c r="F36" s="143"/>
    </row>
    <row r="37" spans="2:6" x14ac:dyDescent="0.3">
      <c r="B37" s="143"/>
      <c r="D37" s="143"/>
      <c r="F37" s="143"/>
    </row>
    <row r="38" spans="2:6" x14ac:dyDescent="0.3">
      <c r="B38" s="143"/>
      <c r="D38" s="143"/>
      <c r="F38" s="143"/>
    </row>
    <row r="39" spans="2:6" x14ac:dyDescent="0.3">
      <c r="B39" s="143"/>
      <c r="D39" s="143"/>
      <c r="F39" s="143"/>
    </row>
    <row r="40" spans="2:6" x14ac:dyDescent="0.3">
      <c r="B40" s="143"/>
      <c r="D40" s="143"/>
      <c r="F40" s="143"/>
    </row>
    <row r="41" spans="2:6" x14ac:dyDescent="0.3">
      <c r="B41" s="143"/>
      <c r="D41" s="143"/>
      <c r="F41" s="143"/>
    </row>
    <row r="42" spans="2:6" x14ac:dyDescent="0.3">
      <c r="B42" s="143"/>
      <c r="D42" s="143"/>
      <c r="F42" s="143"/>
    </row>
    <row r="43" spans="2:6" x14ac:dyDescent="0.3">
      <c r="B43" s="143"/>
      <c r="D43" s="143"/>
      <c r="F43" s="143"/>
    </row>
    <row r="44" spans="2:6" x14ac:dyDescent="0.3">
      <c r="B44" s="143"/>
      <c r="D44" s="143"/>
      <c r="F44" s="143"/>
    </row>
    <row r="45" spans="2:6" x14ac:dyDescent="0.3">
      <c r="B45" s="143"/>
      <c r="D45" s="143"/>
      <c r="F45" s="143"/>
    </row>
    <row r="46" spans="2:6" x14ac:dyDescent="0.3">
      <c r="B46" s="143"/>
      <c r="D46" s="143"/>
      <c r="F46" s="143"/>
    </row>
    <row r="47" spans="2:6" x14ac:dyDescent="0.3">
      <c r="B47" s="143"/>
      <c r="D47" s="143"/>
      <c r="F47" s="143"/>
    </row>
    <row r="48" spans="2:6" x14ac:dyDescent="0.3">
      <c r="B48" s="143"/>
      <c r="D48" s="143"/>
      <c r="F48" s="143"/>
    </row>
    <row r="49" spans="2:6" x14ac:dyDescent="0.3">
      <c r="B49" s="143"/>
      <c r="D49" s="143"/>
      <c r="F49" s="143"/>
    </row>
    <row r="50" spans="2:6" x14ac:dyDescent="0.3">
      <c r="B50" s="143"/>
      <c r="D50" s="143"/>
      <c r="F50" s="143"/>
    </row>
    <row r="51" spans="2:6" x14ac:dyDescent="0.3">
      <c r="B51" s="143"/>
      <c r="D51" s="143"/>
      <c r="F51" s="143"/>
    </row>
    <row r="52" spans="2:6" x14ac:dyDescent="0.3">
      <c r="B52" s="143"/>
      <c r="D52" s="143"/>
      <c r="F52" s="143"/>
    </row>
    <row r="53" spans="2:6" x14ac:dyDescent="0.3">
      <c r="B53" s="143"/>
      <c r="D53" s="143"/>
      <c r="F53" s="143"/>
    </row>
    <row r="54" spans="2:6" x14ac:dyDescent="0.3">
      <c r="B54" s="143"/>
      <c r="D54" s="143"/>
      <c r="F54" s="143"/>
    </row>
    <row r="55" spans="2:6" x14ac:dyDescent="0.3">
      <c r="B55" s="143"/>
      <c r="D55" s="143"/>
      <c r="F55" s="143"/>
    </row>
    <row r="56" spans="2:6" x14ac:dyDescent="0.3">
      <c r="B56" s="143"/>
      <c r="D56" s="143"/>
      <c r="F56" s="143"/>
    </row>
    <row r="57" spans="2:6" ht="17.25" thickBot="1" x14ac:dyDescent="0.35">
      <c r="B57" s="145"/>
      <c r="D57" s="143"/>
      <c r="F57" s="143"/>
    </row>
    <row r="58" spans="2:6" x14ac:dyDescent="0.3">
      <c r="D58" s="143"/>
      <c r="F58" s="143"/>
    </row>
    <row r="59" spans="2:6" x14ac:dyDescent="0.3">
      <c r="D59" s="143"/>
      <c r="F59" s="143"/>
    </row>
    <row r="60" spans="2:6" x14ac:dyDescent="0.3">
      <c r="D60" s="143"/>
      <c r="F60" s="143"/>
    </row>
    <row r="61" spans="2:6" x14ac:dyDescent="0.3">
      <c r="D61" s="143"/>
      <c r="F61" s="143"/>
    </row>
    <row r="62" spans="2:6" x14ac:dyDescent="0.3">
      <c r="D62" s="143"/>
      <c r="F62" s="143"/>
    </row>
    <row r="63" spans="2:6" x14ac:dyDescent="0.3">
      <c r="D63" s="143"/>
      <c r="F63" s="143"/>
    </row>
    <row r="64" spans="2:6" x14ac:dyDescent="0.3">
      <c r="D64" s="143"/>
      <c r="F64" s="143"/>
    </row>
    <row r="65" spans="4:6" x14ac:dyDescent="0.3">
      <c r="D65" s="143"/>
      <c r="F65" s="143"/>
    </row>
    <row r="66" spans="4:6" x14ac:dyDescent="0.3">
      <c r="D66" s="143"/>
      <c r="F66" s="143"/>
    </row>
    <row r="67" spans="4:6" x14ac:dyDescent="0.3">
      <c r="D67" s="143"/>
      <c r="F67" s="143"/>
    </row>
    <row r="68" spans="4:6" x14ac:dyDescent="0.3">
      <c r="D68" s="143"/>
      <c r="F68" s="143"/>
    </row>
    <row r="69" spans="4:6" x14ac:dyDescent="0.3">
      <c r="D69" s="143"/>
      <c r="F69" s="143"/>
    </row>
    <row r="70" spans="4:6" ht="17.25" thickBot="1" x14ac:dyDescent="0.35">
      <c r="D70" s="143"/>
      <c r="F70" s="145"/>
    </row>
    <row r="71" spans="4:6" x14ac:dyDescent="0.3">
      <c r="D71" s="143"/>
    </row>
    <row r="72" spans="4:6" x14ac:dyDescent="0.3">
      <c r="D72" s="143"/>
    </row>
    <row r="73" spans="4:6" x14ac:dyDescent="0.3">
      <c r="D73" s="143"/>
    </row>
    <row r="74" spans="4:6" x14ac:dyDescent="0.3">
      <c r="D74" s="143"/>
    </row>
    <row r="75" spans="4:6" x14ac:dyDescent="0.3">
      <c r="D75" s="143"/>
    </row>
    <row r="76" spans="4:6" x14ac:dyDescent="0.3">
      <c r="D76" s="143"/>
    </row>
    <row r="77" spans="4:6" x14ac:dyDescent="0.3">
      <c r="D77" s="143"/>
    </row>
    <row r="78" spans="4:6" x14ac:dyDescent="0.3">
      <c r="D78" s="143"/>
    </row>
    <row r="79" spans="4:6" x14ac:dyDescent="0.3">
      <c r="D79" s="143"/>
    </row>
    <row r="80" spans="4:6" ht="17.25" thickBot="1" x14ac:dyDescent="0.35">
      <c r="D80" s="145"/>
    </row>
  </sheetData>
  <phoneticPr fontId="2" type="noConversion"/>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2:L53"/>
  <sheetViews>
    <sheetView showGridLines="0" zoomScaleNormal="100" workbookViewId="0">
      <selection activeCell="J24" sqref="J24"/>
    </sheetView>
  </sheetViews>
  <sheetFormatPr defaultRowHeight="14.25" x14ac:dyDescent="0.3"/>
  <cols>
    <col min="1" max="1" width="12.75" style="156" customWidth="1"/>
    <col min="2" max="2" width="9" style="78"/>
    <col min="3" max="3" width="16.5" style="78" bestFit="1" customWidth="1"/>
    <col min="4" max="4" width="7.5" style="78" bestFit="1" customWidth="1"/>
    <col min="5" max="6" width="6.25" style="78" bestFit="1" customWidth="1"/>
    <col min="7" max="7" width="22.625" style="78" bestFit="1" customWidth="1"/>
    <col min="8" max="8" width="37.25" style="78" bestFit="1" customWidth="1"/>
    <col min="9" max="9" width="17.625" style="78" bestFit="1" customWidth="1"/>
    <col min="10" max="10" width="9.625" style="78" bestFit="1" customWidth="1"/>
    <col min="11" max="11" width="8.375" style="78" bestFit="1" customWidth="1"/>
    <col min="12" max="12" width="58.125" style="78" bestFit="1" customWidth="1"/>
    <col min="13" max="16384" width="9" style="78"/>
  </cols>
  <sheetData>
    <row r="2" spans="1:12" x14ac:dyDescent="0.3">
      <c r="B2" s="201" t="s">
        <v>705</v>
      </c>
    </row>
    <row r="3" spans="1:12" x14ac:dyDescent="0.3">
      <c r="B3" s="78" t="s">
        <v>706</v>
      </c>
    </row>
    <row r="4" spans="1:12" x14ac:dyDescent="0.3">
      <c r="B4" s="78" t="s">
        <v>707</v>
      </c>
    </row>
    <row r="5" spans="1:12" x14ac:dyDescent="0.3">
      <c r="B5" s="78" t="s">
        <v>708</v>
      </c>
    </row>
    <row r="6" spans="1:12" x14ac:dyDescent="0.3">
      <c r="A6" s="156" t="s">
        <v>709</v>
      </c>
      <c r="B6" s="78" t="s">
        <v>710</v>
      </c>
    </row>
    <row r="7" spans="1:12" x14ac:dyDescent="0.3">
      <c r="B7" s="78" t="s">
        <v>711</v>
      </c>
    </row>
    <row r="8" spans="1:12" x14ac:dyDescent="0.3">
      <c r="B8" s="282" t="s">
        <v>712</v>
      </c>
    </row>
    <row r="9" spans="1:12" x14ac:dyDescent="0.3">
      <c r="B9" s="282"/>
    </row>
    <row r="10" spans="1:12" x14ac:dyDescent="0.3">
      <c r="B10" s="80" t="s">
        <v>713</v>
      </c>
      <c r="L10" s="202" t="s">
        <v>714</v>
      </c>
    </row>
    <row r="11" spans="1:12" x14ac:dyDescent="0.3">
      <c r="B11" s="393" t="s">
        <v>580</v>
      </c>
      <c r="C11" s="393" t="s">
        <v>112</v>
      </c>
      <c r="D11" s="393" t="s">
        <v>715</v>
      </c>
      <c r="E11" s="402" t="s">
        <v>716</v>
      </c>
      <c r="F11" s="402" t="s">
        <v>717</v>
      </c>
      <c r="G11" s="393" t="s">
        <v>718</v>
      </c>
      <c r="H11" s="393"/>
      <c r="I11" s="393"/>
      <c r="J11" s="393"/>
      <c r="K11" s="393"/>
      <c r="L11" s="393" t="s">
        <v>30</v>
      </c>
    </row>
    <row r="12" spans="1:12" x14ac:dyDescent="0.3">
      <c r="B12" s="393"/>
      <c r="C12" s="393"/>
      <c r="D12" s="393"/>
      <c r="E12" s="402"/>
      <c r="F12" s="402"/>
      <c r="G12" s="393" t="s">
        <v>719</v>
      </c>
      <c r="H12" s="393" t="s">
        <v>126</v>
      </c>
      <c r="I12" s="393" t="s">
        <v>120</v>
      </c>
      <c r="J12" s="403" t="s">
        <v>720</v>
      </c>
      <c r="K12" s="393" t="s">
        <v>721</v>
      </c>
      <c r="L12" s="393"/>
    </row>
    <row r="13" spans="1:12" x14ac:dyDescent="0.3">
      <c r="B13" s="393"/>
      <c r="C13" s="393"/>
      <c r="D13" s="393"/>
      <c r="E13" s="402"/>
      <c r="F13" s="402"/>
      <c r="G13" s="393"/>
      <c r="H13" s="393"/>
      <c r="I13" s="393"/>
      <c r="J13" s="404"/>
      <c r="K13" s="393"/>
      <c r="L13" s="393"/>
    </row>
    <row r="14" spans="1:12" x14ac:dyDescent="0.3">
      <c r="B14" s="157">
        <f>ROW()-12</f>
        <v>2</v>
      </c>
      <c r="C14" s="394" t="s">
        <v>722</v>
      </c>
      <c r="D14" s="158" t="s">
        <v>174</v>
      </c>
      <c r="E14" s="159">
        <v>1</v>
      </c>
      <c r="F14" s="268" t="s">
        <v>128</v>
      </c>
      <c r="G14" s="269" t="s">
        <v>134</v>
      </c>
      <c r="H14" s="105" t="s">
        <v>135</v>
      </c>
      <c r="I14" s="160"/>
      <c r="J14" s="160"/>
      <c r="K14" s="158"/>
      <c r="L14" s="160" t="s">
        <v>723</v>
      </c>
    </row>
    <row r="15" spans="1:12" x14ac:dyDescent="0.3">
      <c r="B15" s="157">
        <f t="shared" ref="B15:B47" si="0">ROW()-12</f>
        <v>3</v>
      </c>
      <c r="C15" s="395"/>
      <c r="D15" s="158" t="s">
        <v>174</v>
      </c>
      <c r="E15" s="159">
        <v>1</v>
      </c>
      <c r="F15" s="268" t="s">
        <v>128</v>
      </c>
      <c r="G15" s="269" t="s">
        <v>137</v>
      </c>
      <c r="H15" s="105" t="s">
        <v>138</v>
      </c>
      <c r="I15" s="160" t="s">
        <v>724</v>
      </c>
      <c r="J15" s="160"/>
      <c r="K15" s="158"/>
      <c r="L15" s="158"/>
    </row>
    <row r="16" spans="1:12" x14ac:dyDescent="0.3">
      <c r="B16" s="157">
        <f t="shared" si="0"/>
        <v>4</v>
      </c>
      <c r="C16" s="395"/>
      <c r="D16" s="158" t="s">
        <v>174</v>
      </c>
      <c r="E16" s="159">
        <v>1</v>
      </c>
      <c r="F16" s="268" t="s">
        <v>128</v>
      </c>
      <c r="G16" s="269" t="s">
        <v>140</v>
      </c>
      <c r="H16" s="105" t="s">
        <v>141</v>
      </c>
      <c r="I16" s="160"/>
      <c r="J16" s="160"/>
      <c r="K16" s="158"/>
      <c r="L16" s="160" t="s">
        <v>723</v>
      </c>
    </row>
    <row r="17" spans="1:12" x14ac:dyDescent="0.3">
      <c r="B17" s="157">
        <f t="shared" si="0"/>
        <v>5</v>
      </c>
      <c r="C17" s="395"/>
      <c r="D17" s="158" t="s">
        <v>174</v>
      </c>
      <c r="E17" s="159">
        <v>1</v>
      </c>
      <c r="F17" s="268" t="s">
        <v>128</v>
      </c>
      <c r="G17" s="269" t="s">
        <v>142</v>
      </c>
      <c r="H17" s="105" t="s">
        <v>143</v>
      </c>
      <c r="I17" s="160" t="s">
        <v>725</v>
      </c>
      <c r="J17" s="160"/>
      <c r="K17" s="158"/>
      <c r="L17" s="158"/>
    </row>
    <row r="18" spans="1:12" x14ac:dyDescent="0.3">
      <c r="B18" s="157">
        <f t="shared" si="0"/>
        <v>6</v>
      </c>
      <c r="C18" s="396"/>
      <c r="D18" s="158" t="s">
        <v>174</v>
      </c>
      <c r="E18" s="159">
        <v>1</v>
      </c>
      <c r="F18" s="268" t="s">
        <v>128</v>
      </c>
      <c r="G18" s="269" t="s">
        <v>145</v>
      </c>
      <c r="H18" s="29" t="s">
        <v>146</v>
      </c>
      <c r="I18" s="160"/>
      <c r="J18" s="160"/>
      <c r="K18" s="158"/>
      <c r="L18" s="160"/>
    </row>
    <row r="19" spans="1:12" x14ac:dyDescent="0.3">
      <c r="B19" s="157">
        <f t="shared" si="0"/>
        <v>7</v>
      </c>
      <c r="C19" s="397" t="s">
        <v>726</v>
      </c>
      <c r="D19" s="158" t="s">
        <v>174</v>
      </c>
      <c r="E19" s="159">
        <v>1</v>
      </c>
      <c r="F19" s="268" t="s">
        <v>128</v>
      </c>
      <c r="G19" s="269" t="s">
        <v>147</v>
      </c>
      <c r="H19" s="68" t="s">
        <v>727</v>
      </c>
      <c r="I19" s="160" t="s">
        <v>725</v>
      </c>
      <c r="J19" s="160"/>
      <c r="K19" s="158"/>
      <c r="L19" s="158"/>
    </row>
    <row r="20" spans="1:12" x14ac:dyDescent="0.3">
      <c r="B20" s="157">
        <f t="shared" si="0"/>
        <v>8</v>
      </c>
      <c r="C20" s="395"/>
      <c r="D20" s="158" t="s">
        <v>174</v>
      </c>
      <c r="E20" s="159">
        <v>1</v>
      </c>
      <c r="F20" s="268" t="s">
        <v>128</v>
      </c>
      <c r="G20" s="269" t="s">
        <v>176</v>
      </c>
      <c r="H20" s="17" t="s">
        <v>177</v>
      </c>
      <c r="I20" s="160" t="s">
        <v>178</v>
      </c>
      <c r="J20" s="160"/>
      <c r="K20" s="161" t="s">
        <v>728</v>
      </c>
      <c r="L20" s="158"/>
    </row>
    <row r="21" spans="1:12" x14ac:dyDescent="0.3">
      <c r="B21" s="157">
        <f t="shared" si="0"/>
        <v>9</v>
      </c>
      <c r="C21" s="395"/>
      <c r="D21" s="158" t="s">
        <v>174</v>
      </c>
      <c r="E21" s="159">
        <v>1</v>
      </c>
      <c r="F21" s="268" t="s">
        <v>128</v>
      </c>
      <c r="G21" s="269" t="s">
        <v>181</v>
      </c>
      <c r="H21" s="17" t="s">
        <v>182</v>
      </c>
      <c r="I21" s="160" t="s">
        <v>729</v>
      </c>
      <c r="J21" s="160"/>
      <c r="K21" s="161" t="s">
        <v>728</v>
      </c>
      <c r="L21" s="158"/>
    </row>
    <row r="22" spans="1:12" x14ac:dyDescent="0.3">
      <c r="A22" s="162"/>
      <c r="B22" s="157">
        <f t="shared" si="0"/>
        <v>10</v>
      </c>
      <c r="C22" s="395"/>
      <c r="D22" s="163" t="s">
        <v>174</v>
      </c>
      <c r="E22" s="164">
        <v>1</v>
      </c>
      <c r="F22" s="268" t="s">
        <v>128</v>
      </c>
      <c r="G22" s="270" t="s">
        <v>165</v>
      </c>
      <c r="H22" s="165" t="s">
        <v>730</v>
      </c>
      <c r="I22" s="161" t="s">
        <v>731</v>
      </c>
      <c r="J22" s="161"/>
      <c r="K22" s="161" t="s">
        <v>732</v>
      </c>
      <c r="L22" s="166"/>
    </row>
    <row r="23" spans="1:12" s="266" customFormat="1" x14ac:dyDescent="0.3">
      <c r="A23" s="174" t="s">
        <v>733</v>
      </c>
      <c r="B23" s="175">
        <f t="shared" si="0"/>
        <v>11</v>
      </c>
      <c r="C23" s="395"/>
      <c r="D23" s="275" t="s">
        <v>174</v>
      </c>
      <c r="E23" s="276">
        <v>1</v>
      </c>
      <c r="F23" s="267" t="s">
        <v>228</v>
      </c>
      <c r="G23" s="278" t="s">
        <v>734</v>
      </c>
      <c r="H23" s="279" t="s">
        <v>735</v>
      </c>
      <c r="I23" s="176" t="s">
        <v>173</v>
      </c>
      <c r="J23" s="176"/>
      <c r="K23" s="176" t="s">
        <v>732</v>
      </c>
      <c r="L23" s="277" t="s">
        <v>736</v>
      </c>
    </row>
    <row r="24" spans="1:12" x14ac:dyDescent="0.3">
      <c r="A24" s="167"/>
      <c r="B24" s="157">
        <f t="shared" si="0"/>
        <v>12</v>
      </c>
      <c r="C24" s="395"/>
      <c r="D24" s="163" t="s">
        <v>174</v>
      </c>
      <c r="E24" s="164">
        <v>1</v>
      </c>
      <c r="F24" s="268" t="s">
        <v>128</v>
      </c>
      <c r="G24" s="271" t="s">
        <v>511</v>
      </c>
      <c r="H24" s="165" t="s">
        <v>737</v>
      </c>
      <c r="I24" s="168" t="s">
        <v>738</v>
      </c>
      <c r="J24" s="168"/>
      <c r="K24" s="161" t="s">
        <v>732</v>
      </c>
      <c r="L24" s="165"/>
    </row>
    <row r="25" spans="1:12" x14ac:dyDescent="0.3">
      <c r="B25" s="157">
        <f t="shared" si="0"/>
        <v>13</v>
      </c>
      <c r="C25" s="395"/>
      <c r="D25" s="158" t="s">
        <v>174</v>
      </c>
      <c r="E25" s="159">
        <v>1</v>
      </c>
      <c r="F25" s="268" t="s">
        <v>128</v>
      </c>
      <c r="G25" s="271" t="s">
        <v>739</v>
      </c>
      <c r="H25" s="169" t="s">
        <v>740</v>
      </c>
      <c r="I25" s="170">
        <v>2.01912200538208E+16</v>
      </c>
      <c r="J25" s="170"/>
      <c r="K25" s="160" t="s">
        <v>741</v>
      </c>
      <c r="L25" s="169" t="s">
        <v>742</v>
      </c>
    </row>
    <row r="26" spans="1:12" x14ac:dyDescent="0.3">
      <c r="B26" s="157">
        <f t="shared" si="0"/>
        <v>14</v>
      </c>
      <c r="C26" s="395"/>
      <c r="D26" s="158" t="s">
        <v>174</v>
      </c>
      <c r="E26" s="159">
        <v>1</v>
      </c>
      <c r="F26" s="268" t="s">
        <v>128</v>
      </c>
      <c r="G26" s="271" t="s">
        <v>743</v>
      </c>
      <c r="H26" s="169" t="s">
        <v>744</v>
      </c>
      <c r="I26" s="170" t="s">
        <v>745</v>
      </c>
      <c r="J26" s="170"/>
      <c r="K26" s="160" t="s">
        <v>741</v>
      </c>
      <c r="L26" s="169" t="s">
        <v>746</v>
      </c>
    </row>
    <row r="27" spans="1:12" x14ac:dyDescent="0.3">
      <c r="B27" s="157">
        <f t="shared" si="0"/>
        <v>15</v>
      </c>
      <c r="C27" s="395"/>
      <c r="D27" s="158" t="s">
        <v>174</v>
      </c>
      <c r="E27" s="159">
        <v>1</v>
      </c>
      <c r="F27" s="268" t="s">
        <v>128</v>
      </c>
      <c r="G27" s="271" t="s">
        <v>747</v>
      </c>
      <c r="H27" s="169" t="s">
        <v>748</v>
      </c>
      <c r="I27" s="170" t="s">
        <v>749</v>
      </c>
      <c r="J27" s="170"/>
      <c r="K27" s="160" t="s">
        <v>741</v>
      </c>
      <c r="L27" s="169" t="s">
        <v>750</v>
      </c>
    </row>
    <row r="28" spans="1:12" x14ac:dyDescent="0.3">
      <c r="A28" s="174" t="s">
        <v>751</v>
      </c>
      <c r="B28" s="175">
        <f t="shared" si="0"/>
        <v>16</v>
      </c>
      <c r="C28" s="398" t="s">
        <v>752</v>
      </c>
      <c r="D28" s="176" t="s">
        <v>173</v>
      </c>
      <c r="E28" s="177">
        <v>2</v>
      </c>
      <c r="F28" s="268" t="s">
        <v>128</v>
      </c>
      <c r="G28" s="177" t="s">
        <v>753</v>
      </c>
      <c r="H28" s="286" t="s">
        <v>754</v>
      </c>
      <c r="I28" s="176" t="s">
        <v>755</v>
      </c>
      <c r="J28" s="176"/>
      <c r="K28" s="176" t="s">
        <v>732</v>
      </c>
      <c r="L28" s="178" t="s">
        <v>756</v>
      </c>
    </row>
    <row r="29" spans="1:12" x14ac:dyDescent="0.3">
      <c r="B29" s="157">
        <f t="shared" si="0"/>
        <v>17</v>
      </c>
      <c r="C29" s="398"/>
      <c r="D29" s="171" t="s">
        <v>173</v>
      </c>
      <c r="E29" s="171">
        <v>2</v>
      </c>
      <c r="F29" s="268" t="s">
        <v>128</v>
      </c>
      <c r="G29" s="171" t="s">
        <v>757</v>
      </c>
      <c r="H29" s="280" t="s">
        <v>758</v>
      </c>
      <c r="I29" s="171">
        <v>1</v>
      </c>
      <c r="J29" s="171" t="s">
        <v>759</v>
      </c>
      <c r="K29" s="171" t="s">
        <v>732</v>
      </c>
      <c r="L29" s="280" t="s">
        <v>760</v>
      </c>
    </row>
    <row r="30" spans="1:12" s="266" customFormat="1" x14ac:dyDescent="0.3">
      <c r="A30" s="174" t="s">
        <v>751</v>
      </c>
      <c r="B30" s="175">
        <f t="shared" si="0"/>
        <v>18</v>
      </c>
      <c r="C30" s="399"/>
      <c r="D30" s="176" t="s">
        <v>173</v>
      </c>
      <c r="E30" s="177">
        <v>2</v>
      </c>
      <c r="F30" s="268" t="s">
        <v>128</v>
      </c>
      <c r="G30" s="177" t="s">
        <v>761</v>
      </c>
      <c r="H30" s="265" t="s">
        <v>762</v>
      </c>
      <c r="I30" s="176" t="s">
        <v>258</v>
      </c>
      <c r="J30" s="176"/>
      <c r="K30" s="176" t="s">
        <v>732</v>
      </c>
      <c r="L30" s="178" t="s">
        <v>763</v>
      </c>
    </row>
    <row r="31" spans="1:12" s="266" customFormat="1" x14ac:dyDescent="0.2">
      <c r="A31" s="174" t="s">
        <v>751</v>
      </c>
      <c r="B31" s="175">
        <f t="shared" si="0"/>
        <v>19</v>
      </c>
      <c r="C31" s="399"/>
      <c r="D31" s="176" t="s">
        <v>173</v>
      </c>
      <c r="E31" s="177">
        <v>2</v>
      </c>
      <c r="F31" s="267" t="s">
        <v>228</v>
      </c>
      <c r="G31" s="272" t="s">
        <v>764</v>
      </c>
      <c r="H31" s="265" t="s">
        <v>266</v>
      </c>
      <c r="I31" s="176" t="s">
        <v>267</v>
      </c>
      <c r="J31" s="176"/>
      <c r="K31" s="176" t="s">
        <v>732</v>
      </c>
      <c r="L31" s="178" t="s">
        <v>765</v>
      </c>
    </row>
    <row r="32" spans="1:12" s="266" customFormat="1" x14ac:dyDescent="0.3">
      <c r="A32" s="174" t="s">
        <v>751</v>
      </c>
      <c r="B32" s="175">
        <f t="shared" si="0"/>
        <v>20</v>
      </c>
      <c r="C32" s="399"/>
      <c r="D32" s="176" t="s">
        <v>173</v>
      </c>
      <c r="E32" s="177">
        <v>2</v>
      </c>
      <c r="F32" s="268" t="s">
        <v>128</v>
      </c>
      <c r="G32" s="177" t="s">
        <v>766</v>
      </c>
      <c r="H32" s="265" t="s">
        <v>767</v>
      </c>
      <c r="I32" s="176" t="s">
        <v>768</v>
      </c>
      <c r="J32" s="176"/>
      <c r="K32" s="176" t="s">
        <v>732</v>
      </c>
      <c r="L32" s="178" t="s">
        <v>769</v>
      </c>
    </row>
    <row r="33" spans="1:12" x14ac:dyDescent="0.2">
      <c r="A33" s="392" t="s">
        <v>770</v>
      </c>
      <c r="B33" s="203">
        <f t="shared" si="0"/>
        <v>21</v>
      </c>
      <c r="C33" s="399"/>
      <c r="D33" s="180" t="s">
        <v>173</v>
      </c>
      <c r="E33" s="181">
        <v>2</v>
      </c>
      <c r="F33" s="267" t="s">
        <v>228</v>
      </c>
      <c r="G33" s="273" t="s">
        <v>771</v>
      </c>
      <c r="H33" s="182" t="s">
        <v>772</v>
      </c>
      <c r="I33" s="183">
        <v>3766</v>
      </c>
      <c r="J33" s="180" t="s">
        <v>773</v>
      </c>
      <c r="K33" s="180" t="s">
        <v>732</v>
      </c>
      <c r="L33" s="386" t="s">
        <v>774</v>
      </c>
    </row>
    <row r="34" spans="1:12" x14ac:dyDescent="0.2">
      <c r="A34" s="392"/>
      <c r="B34" s="203">
        <f t="shared" si="0"/>
        <v>22</v>
      </c>
      <c r="C34" s="399"/>
      <c r="D34" s="180" t="s">
        <v>173</v>
      </c>
      <c r="E34" s="181">
        <v>2</v>
      </c>
      <c r="F34" s="267" t="s">
        <v>228</v>
      </c>
      <c r="G34" s="273" t="s">
        <v>775</v>
      </c>
      <c r="H34" s="184" t="s">
        <v>776</v>
      </c>
      <c r="I34" s="183">
        <v>4646</v>
      </c>
      <c r="J34" s="180" t="s">
        <v>773</v>
      </c>
      <c r="K34" s="180" t="s">
        <v>732</v>
      </c>
      <c r="L34" s="387"/>
    </row>
    <row r="35" spans="1:12" x14ac:dyDescent="0.2">
      <c r="A35" s="392"/>
      <c r="B35" s="203">
        <f t="shared" si="0"/>
        <v>23</v>
      </c>
      <c r="C35" s="399"/>
      <c r="D35" s="180" t="s">
        <v>173</v>
      </c>
      <c r="E35" s="181">
        <v>2</v>
      </c>
      <c r="F35" s="267" t="s">
        <v>228</v>
      </c>
      <c r="G35" s="273" t="s">
        <v>777</v>
      </c>
      <c r="H35" s="184" t="s">
        <v>778</v>
      </c>
      <c r="I35" s="183">
        <v>250</v>
      </c>
      <c r="J35" s="180" t="s">
        <v>773</v>
      </c>
      <c r="K35" s="180" t="s">
        <v>732</v>
      </c>
      <c r="L35" s="387"/>
    </row>
    <row r="36" spans="1:12" x14ac:dyDescent="0.2">
      <c r="A36" s="392"/>
      <c r="B36" s="203">
        <f t="shared" si="0"/>
        <v>24</v>
      </c>
      <c r="C36" s="399"/>
      <c r="D36" s="180" t="s">
        <v>173</v>
      </c>
      <c r="E36" s="181">
        <v>2</v>
      </c>
      <c r="F36" s="267" t="s">
        <v>228</v>
      </c>
      <c r="G36" s="273" t="s">
        <v>779</v>
      </c>
      <c r="H36" s="182" t="s">
        <v>780</v>
      </c>
      <c r="I36" s="183">
        <v>650</v>
      </c>
      <c r="J36" s="180" t="s">
        <v>773</v>
      </c>
      <c r="K36" s="180" t="s">
        <v>732</v>
      </c>
      <c r="L36" s="388"/>
    </row>
    <row r="37" spans="1:12" x14ac:dyDescent="0.2">
      <c r="A37" s="287"/>
      <c r="B37" s="157">
        <f t="shared" si="0"/>
        <v>25</v>
      </c>
      <c r="C37" s="399"/>
      <c r="D37" s="171" t="s">
        <v>173</v>
      </c>
      <c r="E37" s="172">
        <v>2</v>
      </c>
      <c r="F37" s="267" t="s">
        <v>228</v>
      </c>
      <c r="G37" s="274" t="s">
        <v>781</v>
      </c>
      <c r="H37" s="179" t="s">
        <v>782</v>
      </c>
      <c r="I37" s="171"/>
      <c r="J37" s="171" t="s">
        <v>773</v>
      </c>
      <c r="K37" s="171" t="s">
        <v>732</v>
      </c>
      <c r="L37" s="173" t="s">
        <v>783</v>
      </c>
    </row>
    <row r="38" spans="1:12" x14ac:dyDescent="0.3">
      <c r="B38" s="157">
        <f t="shared" si="0"/>
        <v>26</v>
      </c>
      <c r="C38" s="398" t="s">
        <v>784</v>
      </c>
      <c r="D38" s="185" t="s">
        <v>173</v>
      </c>
      <c r="E38" s="186">
        <v>2</v>
      </c>
      <c r="F38" s="268" t="s">
        <v>128</v>
      </c>
      <c r="G38" s="186" t="s">
        <v>785</v>
      </c>
      <c r="H38" s="187" t="s">
        <v>754</v>
      </c>
      <c r="I38" s="188" t="s">
        <v>755</v>
      </c>
      <c r="J38" s="188"/>
      <c r="K38" s="188" t="s">
        <v>732</v>
      </c>
      <c r="L38" s="189" t="s">
        <v>756</v>
      </c>
    </row>
    <row r="39" spans="1:12" x14ac:dyDescent="0.3">
      <c r="A39" s="174" t="s">
        <v>751</v>
      </c>
      <c r="B39" s="175">
        <f t="shared" si="0"/>
        <v>27</v>
      </c>
      <c r="C39" s="398"/>
      <c r="D39" s="176" t="s">
        <v>786</v>
      </c>
      <c r="E39" s="190">
        <v>2</v>
      </c>
      <c r="F39" s="268" t="s">
        <v>128</v>
      </c>
      <c r="G39" s="190" t="s">
        <v>787</v>
      </c>
      <c r="H39" s="191" t="s">
        <v>788</v>
      </c>
      <c r="I39" s="192" t="s">
        <v>789</v>
      </c>
      <c r="J39" s="192"/>
      <c r="K39" s="192" t="s">
        <v>790</v>
      </c>
      <c r="L39" s="178" t="s">
        <v>763</v>
      </c>
    </row>
    <row r="40" spans="1:12" s="266" customFormat="1" x14ac:dyDescent="0.2">
      <c r="A40" s="174" t="s">
        <v>751</v>
      </c>
      <c r="B40" s="175">
        <f t="shared" si="0"/>
        <v>28</v>
      </c>
      <c r="C40" s="398"/>
      <c r="D40" s="176" t="s">
        <v>173</v>
      </c>
      <c r="E40" s="177">
        <v>2</v>
      </c>
      <c r="F40" s="267" t="s">
        <v>228</v>
      </c>
      <c r="G40" s="272" t="s">
        <v>791</v>
      </c>
      <c r="H40" s="265" t="s">
        <v>266</v>
      </c>
      <c r="I40" s="176" t="s">
        <v>267</v>
      </c>
      <c r="J40" s="176"/>
      <c r="K40" s="176" t="s">
        <v>732</v>
      </c>
      <c r="L40" s="178" t="s">
        <v>765</v>
      </c>
    </row>
    <row r="41" spans="1:12" s="266" customFormat="1" x14ac:dyDescent="0.3">
      <c r="A41" s="174" t="s">
        <v>751</v>
      </c>
      <c r="B41" s="175">
        <f t="shared" si="0"/>
        <v>29</v>
      </c>
      <c r="C41" s="399"/>
      <c r="D41" s="176" t="s">
        <v>173</v>
      </c>
      <c r="E41" s="190">
        <v>2</v>
      </c>
      <c r="F41" s="268" t="s">
        <v>128</v>
      </c>
      <c r="G41" s="176" t="s">
        <v>792</v>
      </c>
      <c r="H41" s="191" t="s">
        <v>767</v>
      </c>
      <c r="I41" s="192" t="s">
        <v>768</v>
      </c>
      <c r="J41" s="192"/>
      <c r="K41" s="192" t="s">
        <v>732</v>
      </c>
      <c r="L41" s="281"/>
    </row>
    <row r="42" spans="1:12" x14ac:dyDescent="0.3">
      <c r="A42" s="392" t="s">
        <v>793</v>
      </c>
      <c r="B42" s="203">
        <f t="shared" si="0"/>
        <v>30</v>
      </c>
      <c r="C42" s="399"/>
      <c r="D42" s="180" t="s">
        <v>173</v>
      </c>
      <c r="E42" s="181">
        <v>2</v>
      </c>
      <c r="F42" s="267" t="s">
        <v>228</v>
      </c>
      <c r="G42" s="180" t="s">
        <v>794</v>
      </c>
      <c r="H42" s="194" t="s">
        <v>795</v>
      </c>
      <c r="I42" s="183">
        <v>50</v>
      </c>
      <c r="J42" s="180" t="s">
        <v>796</v>
      </c>
      <c r="K42" s="180" t="s">
        <v>732</v>
      </c>
      <c r="L42" s="389" t="s">
        <v>797</v>
      </c>
    </row>
    <row r="43" spans="1:12" x14ac:dyDescent="0.3">
      <c r="A43" s="392"/>
      <c r="B43" s="203">
        <f t="shared" si="0"/>
        <v>31</v>
      </c>
      <c r="C43" s="399"/>
      <c r="D43" s="180" t="s">
        <v>173</v>
      </c>
      <c r="E43" s="181">
        <v>2</v>
      </c>
      <c r="F43" s="267" t="s">
        <v>228</v>
      </c>
      <c r="G43" s="180" t="s">
        <v>798</v>
      </c>
      <c r="H43" s="194" t="s">
        <v>799</v>
      </c>
      <c r="I43" s="183">
        <v>52</v>
      </c>
      <c r="J43" s="180" t="s">
        <v>796</v>
      </c>
      <c r="K43" s="180" t="s">
        <v>732</v>
      </c>
      <c r="L43" s="390"/>
    </row>
    <row r="44" spans="1:12" x14ac:dyDescent="0.3">
      <c r="A44" s="392"/>
      <c r="B44" s="203">
        <f t="shared" si="0"/>
        <v>32</v>
      </c>
      <c r="C44" s="399"/>
      <c r="D44" s="180" t="s">
        <v>173</v>
      </c>
      <c r="E44" s="181">
        <v>2</v>
      </c>
      <c r="F44" s="267" t="s">
        <v>228</v>
      </c>
      <c r="G44" s="180" t="s">
        <v>800</v>
      </c>
      <c r="H44" s="194" t="s">
        <v>801</v>
      </c>
      <c r="I44" s="183">
        <v>0.1</v>
      </c>
      <c r="J44" s="180" t="s">
        <v>796</v>
      </c>
      <c r="K44" s="180" t="s">
        <v>732</v>
      </c>
      <c r="L44" s="391"/>
    </row>
    <row r="45" spans="1:12" x14ac:dyDescent="0.3">
      <c r="B45" s="157">
        <f t="shared" si="0"/>
        <v>33</v>
      </c>
      <c r="C45" s="399"/>
      <c r="D45" s="185" t="s">
        <v>173</v>
      </c>
      <c r="E45" s="186">
        <v>2</v>
      </c>
      <c r="F45" s="267" t="s">
        <v>228</v>
      </c>
      <c r="G45" s="185" t="s">
        <v>802</v>
      </c>
      <c r="H45" s="187" t="s">
        <v>803</v>
      </c>
      <c r="I45" s="195">
        <v>0.1</v>
      </c>
      <c r="J45" s="188" t="s">
        <v>796</v>
      </c>
      <c r="K45" s="188" t="s">
        <v>732</v>
      </c>
      <c r="L45" s="193" t="s">
        <v>804</v>
      </c>
    </row>
    <row r="46" spans="1:12" hidden="1" x14ac:dyDescent="0.3">
      <c r="B46" s="157">
        <f t="shared" si="0"/>
        <v>34</v>
      </c>
      <c r="C46" s="400" t="s">
        <v>805</v>
      </c>
      <c r="D46" s="160" t="s">
        <v>173</v>
      </c>
      <c r="E46" s="196">
        <v>2</v>
      </c>
      <c r="F46" s="268" t="s">
        <v>128</v>
      </c>
      <c r="G46" s="270" t="s">
        <v>806</v>
      </c>
      <c r="H46" s="197" t="s">
        <v>807</v>
      </c>
      <c r="I46" s="198" t="s">
        <v>808</v>
      </c>
      <c r="J46" s="198"/>
      <c r="K46" s="198" t="s">
        <v>732</v>
      </c>
      <c r="L46" s="199" t="s">
        <v>809</v>
      </c>
    </row>
    <row r="47" spans="1:12" hidden="1" x14ac:dyDescent="0.3">
      <c r="B47" s="157">
        <f t="shared" si="0"/>
        <v>35</v>
      </c>
      <c r="C47" s="401"/>
      <c r="D47" s="160" t="s">
        <v>173</v>
      </c>
      <c r="E47" s="196">
        <v>2</v>
      </c>
      <c r="F47" s="267" t="s">
        <v>228</v>
      </c>
      <c r="G47" s="160" t="s">
        <v>810</v>
      </c>
      <c r="H47" s="197" t="s">
        <v>811</v>
      </c>
      <c r="I47" s="198"/>
      <c r="J47" s="198"/>
      <c r="K47" s="198" t="s">
        <v>732</v>
      </c>
      <c r="L47" s="200" t="s">
        <v>783</v>
      </c>
    </row>
    <row r="50" spans="2:2" x14ac:dyDescent="0.3">
      <c r="B50" s="282" t="s">
        <v>812</v>
      </c>
    </row>
    <row r="51" spans="2:2" x14ac:dyDescent="0.3">
      <c r="B51" s="125" t="s">
        <v>813</v>
      </c>
    </row>
    <row r="52" spans="2:2" x14ac:dyDescent="0.3">
      <c r="B52" s="125" t="s">
        <v>814</v>
      </c>
    </row>
    <row r="53" spans="2:2" x14ac:dyDescent="0.3">
      <c r="B53" s="125" t="s">
        <v>815</v>
      </c>
    </row>
  </sheetData>
  <mergeCells count="21">
    <mergeCell ref="G11:K11"/>
    <mergeCell ref="L11:L13"/>
    <mergeCell ref="G12:G13"/>
    <mergeCell ref="H12:H13"/>
    <mergeCell ref="I12:I13"/>
    <mergeCell ref="J12:J13"/>
    <mergeCell ref="C46:C47"/>
    <mergeCell ref="B11:B13"/>
    <mergeCell ref="C11:C13"/>
    <mergeCell ref="D11:D13"/>
    <mergeCell ref="F11:F13"/>
    <mergeCell ref="E11:E13"/>
    <mergeCell ref="L33:L36"/>
    <mergeCell ref="L42:L44"/>
    <mergeCell ref="A42:A44"/>
    <mergeCell ref="K12:K13"/>
    <mergeCell ref="C14:C18"/>
    <mergeCell ref="C19:C27"/>
    <mergeCell ref="C28:C37"/>
    <mergeCell ref="C38:C45"/>
    <mergeCell ref="A33:A36"/>
  </mergeCells>
  <phoneticPr fontId="2" type="noConversion"/>
  <pageMargins left="0.7" right="0.7" top="0.75" bottom="0.75" header="0.3" footer="0.3"/>
  <pageSetup paperSize="9" orientation="portrait"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3:J1048302"/>
  <sheetViews>
    <sheetView showGridLines="0" zoomScale="85" zoomScaleNormal="85" workbookViewId="0">
      <selection activeCell="J30" sqref="J30"/>
    </sheetView>
  </sheetViews>
  <sheetFormatPr defaultRowHeight="16.5" x14ac:dyDescent="0.3"/>
  <cols>
    <col min="2" max="2" width="8" style="204" bestFit="1" customWidth="1"/>
    <col min="3" max="3" width="8.125" style="204" customWidth="1"/>
    <col min="4" max="4" width="22" style="204" bestFit="1" customWidth="1"/>
    <col min="5" max="5" width="27.375" style="204" bestFit="1" customWidth="1"/>
    <col min="6" max="6" width="33.5" style="204" customWidth="1"/>
    <col min="7" max="7" width="25.875" style="204" customWidth="1"/>
    <col min="8" max="9" width="10.75" style="204" customWidth="1"/>
    <col min="10" max="10" width="59.25" style="204" bestFit="1" customWidth="1"/>
  </cols>
  <sheetData>
    <row r="3" spans="2:10" ht="44.25" customHeight="1" x14ac:dyDescent="0.3">
      <c r="B3" s="405" t="s">
        <v>816</v>
      </c>
      <c r="C3" s="406"/>
      <c r="D3" s="406"/>
      <c r="E3" s="406"/>
      <c r="F3" s="406"/>
      <c r="G3" s="406"/>
    </row>
    <row r="5" spans="2:10" ht="19.5" x14ac:dyDescent="0.3">
      <c r="B5" s="407" t="s">
        <v>817</v>
      </c>
      <c r="C5" s="407"/>
      <c r="D5" s="407"/>
      <c r="E5" s="407"/>
      <c r="F5" s="205"/>
    </row>
    <row r="7" spans="2:10" x14ac:dyDescent="0.3">
      <c r="B7" s="408" t="s">
        <v>112</v>
      </c>
      <c r="C7" s="408" t="s">
        <v>580</v>
      </c>
      <c r="D7" s="408" t="s">
        <v>818</v>
      </c>
      <c r="E7" s="408"/>
      <c r="F7" s="408"/>
      <c r="G7" s="408"/>
      <c r="H7" s="408"/>
      <c r="I7" s="408"/>
      <c r="J7" s="408" t="s">
        <v>30</v>
      </c>
    </row>
    <row r="8" spans="2:10" x14ac:dyDescent="0.3">
      <c r="B8" s="408"/>
      <c r="C8" s="408"/>
      <c r="D8" s="408" t="s">
        <v>719</v>
      </c>
      <c r="E8" s="408" t="s">
        <v>126</v>
      </c>
      <c r="F8" s="408" t="s">
        <v>819</v>
      </c>
      <c r="G8" s="408" t="s">
        <v>121</v>
      </c>
      <c r="H8" s="408" t="s">
        <v>721</v>
      </c>
      <c r="I8" s="408" t="s">
        <v>115</v>
      </c>
      <c r="J8" s="408"/>
    </row>
    <row r="9" spans="2:10" x14ac:dyDescent="0.3">
      <c r="B9" s="408"/>
      <c r="C9" s="408"/>
      <c r="D9" s="408"/>
      <c r="E9" s="408"/>
      <c r="F9" s="408"/>
      <c r="G9" s="408"/>
      <c r="H9" s="408"/>
      <c r="I9" s="408"/>
      <c r="J9" s="408"/>
    </row>
    <row r="10" spans="2:10" x14ac:dyDescent="0.3">
      <c r="B10" s="410" t="s">
        <v>722</v>
      </c>
      <c r="C10" s="247">
        <f t="shared" ref="C10:C31" si="0">ROW()-9</f>
        <v>1</v>
      </c>
      <c r="D10" s="245" t="s">
        <v>134</v>
      </c>
      <c r="E10" s="248" t="s">
        <v>135</v>
      </c>
      <c r="F10" s="246"/>
      <c r="G10" s="248"/>
      <c r="H10" s="249"/>
      <c r="I10" s="250"/>
      <c r="J10" s="250"/>
    </row>
    <row r="11" spans="2:10" x14ac:dyDescent="0.3">
      <c r="B11" s="410"/>
      <c r="C11" s="247">
        <f t="shared" si="0"/>
        <v>2</v>
      </c>
      <c r="D11" s="245" t="s">
        <v>137</v>
      </c>
      <c r="E11" s="248" t="s">
        <v>138</v>
      </c>
      <c r="F11" s="251" t="s">
        <v>724</v>
      </c>
      <c r="G11" s="248"/>
      <c r="H11" s="249"/>
      <c r="I11" s="250"/>
      <c r="J11" s="250"/>
    </row>
    <row r="12" spans="2:10" x14ac:dyDescent="0.3">
      <c r="B12" s="410"/>
      <c r="C12" s="247">
        <f t="shared" si="0"/>
        <v>3</v>
      </c>
      <c r="D12" s="245" t="s">
        <v>140</v>
      </c>
      <c r="E12" s="248" t="s">
        <v>141</v>
      </c>
      <c r="F12" s="251"/>
      <c r="G12" s="248"/>
      <c r="H12" s="249"/>
      <c r="I12" s="250"/>
      <c r="J12" s="250"/>
    </row>
    <row r="13" spans="2:10" x14ac:dyDescent="0.3">
      <c r="B13" s="410"/>
      <c r="C13" s="247">
        <f t="shared" si="0"/>
        <v>4</v>
      </c>
      <c r="D13" s="245" t="s">
        <v>142</v>
      </c>
      <c r="E13" s="248" t="s">
        <v>143</v>
      </c>
      <c r="F13" s="251" t="s">
        <v>820</v>
      </c>
      <c r="G13" s="248"/>
      <c r="H13" s="249"/>
      <c r="I13" s="250"/>
      <c r="J13" s="250"/>
    </row>
    <row r="14" spans="2:10" x14ac:dyDescent="0.3">
      <c r="B14" s="410"/>
      <c r="C14" s="247">
        <f t="shared" si="0"/>
        <v>5</v>
      </c>
      <c r="D14" s="245" t="s">
        <v>145</v>
      </c>
      <c r="E14" s="251" t="s">
        <v>146</v>
      </c>
      <c r="F14" s="246"/>
      <c r="G14" s="251"/>
      <c r="H14" s="249"/>
      <c r="I14" s="250"/>
      <c r="J14" s="250"/>
    </row>
    <row r="15" spans="2:10" x14ac:dyDescent="0.3">
      <c r="B15" s="409" t="s">
        <v>821</v>
      </c>
      <c r="C15" s="247">
        <f t="shared" si="0"/>
        <v>6</v>
      </c>
      <c r="D15" s="245" t="s">
        <v>147</v>
      </c>
      <c r="E15" s="252" t="s">
        <v>822</v>
      </c>
      <c r="F15" s="246" t="s">
        <v>820</v>
      </c>
      <c r="G15" s="246" t="s">
        <v>820</v>
      </c>
      <c r="H15" s="249" t="s">
        <v>130</v>
      </c>
      <c r="I15" s="249" t="s">
        <v>823</v>
      </c>
      <c r="J15" s="250"/>
    </row>
    <row r="16" spans="2:10" x14ac:dyDescent="0.2">
      <c r="B16" s="409"/>
      <c r="C16" s="247">
        <f t="shared" ref="C16:C30" si="1">ROW()-9</f>
        <v>7</v>
      </c>
      <c r="D16" s="253" t="s">
        <v>181</v>
      </c>
      <c r="E16" s="251" t="s">
        <v>824</v>
      </c>
      <c r="F16" s="254" t="s">
        <v>825</v>
      </c>
      <c r="G16" s="251" t="s">
        <v>826</v>
      </c>
      <c r="H16" s="249" t="s">
        <v>130</v>
      </c>
      <c r="I16" s="249" t="s">
        <v>823</v>
      </c>
      <c r="J16" s="255"/>
    </row>
    <row r="17" spans="2:10" x14ac:dyDescent="0.2">
      <c r="B17" s="409"/>
      <c r="C17" s="247">
        <f t="shared" si="0"/>
        <v>8</v>
      </c>
      <c r="D17" s="253" t="s">
        <v>184</v>
      </c>
      <c r="E17" s="258" t="s">
        <v>185</v>
      </c>
      <c r="F17" s="258" t="s">
        <v>186</v>
      </c>
      <c r="G17" s="258" t="s">
        <v>186</v>
      </c>
      <c r="H17" s="249" t="s">
        <v>130</v>
      </c>
      <c r="I17" s="249" t="s">
        <v>823</v>
      </c>
      <c r="J17" s="255"/>
    </row>
    <row r="18" spans="2:10" x14ac:dyDescent="0.3">
      <c r="B18" s="409"/>
      <c r="C18" s="247">
        <f t="shared" si="1"/>
        <v>9</v>
      </c>
      <c r="D18" s="249" t="s">
        <v>187</v>
      </c>
      <c r="E18" s="251" t="s">
        <v>827</v>
      </c>
      <c r="F18" s="251" t="s">
        <v>828</v>
      </c>
      <c r="G18" s="251" t="s">
        <v>190</v>
      </c>
      <c r="H18" s="249" t="s">
        <v>130</v>
      </c>
      <c r="I18" s="249" t="s">
        <v>823</v>
      </c>
      <c r="J18" s="255" t="s">
        <v>829</v>
      </c>
    </row>
    <row r="19" spans="2:10" x14ac:dyDescent="0.2">
      <c r="B19" s="409"/>
      <c r="C19" s="247">
        <f t="shared" si="0"/>
        <v>10</v>
      </c>
      <c r="D19" s="261" t="s">
        <v>196</v>
      </c>
      <c r="E19" s="258" t="s">
        <v>197</v>
      </c>
      <c r="F19" s="254">
        <v>1</v>
      </c>
      <c r="G19" s="251">
        <v>2</v>
      </c>
      <c r="H19" s="249" t="s">
        <v>130</v>
      </c>
      <c r="I19" s="249" t="s">
        <v>830</v>
      </c>
      <c r="J19" s="251" t="s">
        <v>195</v>
      </c>
    </row>
    <row r="20" spans="2:10" x14ac:dyDescent="0.3">
      <c r="B20" s="409"/>
      <c r="C20" s="247">
        <f t="shared" si="1"/>
        <v>11</v>
      </c>
      <c r="D20" s="245" t="s">
        <v>193</v>
      </c>
      <c r="E20" s="251" t="s">
        <v>194</v>
      </c>
      <c r="F20" s="256">
        <v>10</v>
      </c>
      <c r="G20" s="256">
        <v>11</v>
      </c>
      <c r="H20" s="249" t="s">
        <v>130</v>
      </c>
      <c r="I20" s="249" t="s">
        <v>830</v>
      </c>
      <c r="J20" s="251" t="s">
        <v>195</v>
      </c>
    </row>
    <row r="21" spans="2:10" x14ac:dyDescent="0.2">
      <c r="B21" s="409"/>
      <c r="C21" s="247">
        <f t="shared" si="0"/>
        <v>12</v>
      </c>
      <c r="D21" s="253" t="s">
        <v>198</v>
      </c>
      <c r="E21" s="251" t="s">
        <v>831</v>
      </c>
      <c r="F21" s="256">
        <v>1</v>
      </c>
      <c r="G21" s="256">
        <v>2</v>
      </c>
      <c r="H21" s="249" t="s">
        <v>130</v>
      </c>
      <c r="I21" s="249" t="s">
        <v>830</v>
      </c>
      <c r="J21" s="251" t="s">
        <v>832</v>
      </c>
    </row>
    <row r="22" spans="2:10" ht="127.5" x14ac:dyDescent="0.3">
      <c r="B22" s="409"/>
      <c r="C22" s="247">
        <f t="shared" si="1"/>
        <v>13</v>
      </c>
      <c r="D22" s="245" t="s">
        <v>200</v>
      </c>
      <c r="E22" s="254" t="s">
        <v>201</v>
      </c>
      <c r="F22" s="251" t="s">
        <v>202</v>
      </c>
      <c r="G22" s="251" t="s">
        <v>203</v>
      </c>
      <c r="H22" s="249" t="s">
        <v>130</v>
      </c>
      <c r="I22" s="249" t="s">
        <v>823</v>
      </c>
      <c r="J22" s="255"/>
    </row>
    <row r="23" spans="2:10" x14ac:dyDescent="0.2">
      <c r="B23" s="409"/>
      <c r="C23" s="247">
        <f t="shared" si="0"/>
        <v>14</v>
      </c>
      <c r="D23" s="253" t="s">
        <v>176</v>
      </c>
      <c r="E23" s="258" t="s">
        <v>177</v>
      </c>
      <c r="F23" s="258" t="s">
        <v>178</v>
      </c>
      <c r="G23" s="258" t="s">
        <v>179</v>
      </c>
      <c r="H23" s="249" t="s">
        <v>130</v>
      </c>
      <c r="I23" s="249" t="s">
        <v>823</v>
      </c>
      <c r="J23" s="255"/>
    </row>
    <row r="24" spans="2:10" x14ac:dyDescent="0.2">
      <c r="B24" s="409"/>
      <c r="C24" s="247">
        <f t="shared" si="1"/>
        <v>15</v>
      </c>
      <c r="D24" s="253" t="s">
        <v>833</v>
      </c>
      <c r="E24" s="248" t="s">
        <v>834</v>
      </c>
      <c r="F24" s="256" t="s">
        <v>835</v>
      </c>
      <c r="G24" s="256" t="s">
        <v>836</v>
      </c>
      <c r="H24" s="249" t="s">
        <v>837</v>
      </c>
      <c r="I24" s="249" t="s">
        <v>823</v>
      </c>
      <c r="J24" s="255"/>
    </row>
    <row r="25" spans="2:10" ht="25.5" x14ac:dyDescent="0.2">
      <c r="B25" s="409"/>
      <c r="C25" s="247">
        <f t="shared" si="0"/>
        <v>16</v>
      </c>
      <c r="D25" s="253" t="s">
        <v>838</v>
      </c>
      <c r="E25" s="251" t="s">
        <v>839</v>
      </c>
      <c r="F25" s="257" t="s">
        <v>840</v>
      </c>
      <c r="G25" s="257" t="s">
        <v>841</v>
      </c>
      <c r="H25" s="249" t="s">
        <v>837</v>
      </c>
      <c r="I25" s="249" t="s">
        <v>823</v>
      </c>
      <c r="J25" s="254" t="s">
        <v>154</v>
      </c>
    </row>
    <row r="26" spans="2:10" x14ac:dyDescent="0.2">
      <c r="B26" s="409"/>
      <c r="C26" s="247">
        <f t="shared" si="1"/>
        <v>17</v>
      </c>
      <c r="D26" s="253" t="s">
        <v>842</v>
      </c>
      <c r="E26" s="258" t="s">
        <v>843</v>
      </c>
      <c r="F26" s="251" t="s">
        <v>170</v>
      </c>
      <c r="G26" s="251" t="s">
        <v>844</v>
      </c>
      <c r="H26" s="249" t="s">
        <v>837</v>
      </c>
      <c r="I26" s="249" t="s">
        <v>823</v>
      </c>
      <c r="J26" s="255" t="s">
        <v>845</v>
      </c>
    </row>
    <row r="27" spans="2:10" x14ac:dyDescent="0.2">
      <c r="B27" s="409"/>
      <c r="C27" s="247">
        <f t="shared" si="0"/>
        <v>18</v>
      </c>
      <c r="D27" s="259" t="s">
        <v>846</v>
      </c>
      <c r="E27" s="258" t="s">
        <v>847</v>
      </c>
      <c r="F27" s="256" t="s">
        <v>848</v>
      </c>
      <c r="G27" s="256" t="s">
        <v>849</v>
      </c>
      <c r="H27" s="249" t="s">
        <v>837</v>
      </c>
      <c r="I27" s="249" t="s">
        <v>823</v>
      </c>
      <c r="J27" s="255" t="s">
        <v>850</v>
      </c>
    </row>
    <row r="28" spans="2:10" x14ac:dyDescent="0.2">
      <c r="B28" s="409"/>
      <c r="C28" s="247">
        <f t="shared" si="1"/>
        <v>19</v>
      </c>
      <c r="D28" s="259" t="s">
        <v>851</v>
      </c>
      <c r="E28" s="258" t="s">
        <v>852</v>
      </c>
      <c r="F28" s="256">
        <v>2000</v>
      </c>
      <c r="G28" s="256">
        <v>4000</v>
      </c>
      <c r="H28" s="249" t="s">
        <v>837</v>
      </c>
      <c r="I28" s="249" t="s">
        <v>830</v>
      </c>
      <c r="J28" s="260" t="s">
        <v>853</v>
      </c>
    </row>
    <row r="29" spans="2:10" x14ac:dyDescent="0.2">
      <c r="B29" s="409"/>
      <c r="C29" s="247">
        <f t="shared" si="0"/>
        <v>20</v>
      </c>
      <c r="D29" s="259" t="s">
        <v>854</v>
      </c>
      <c r="E29" s="258" t="s">
        <v>855</v>
      </c>
      <c r="F29" s="256" t="s">
        <v>856</v>
      </c>
      <c r="G29" s="256" t="s">
        <v>857</v>
      </c>
      <c r="H29" s="249" t="s">
        <v>837</v>
      </c>
      <c r="I29" s="249" t="s">
        <v>823</v>
      </c>
      <c r="J29" s="260" t="s">
        <v>858</v>
      </c>
    </row>
    <row r="30" spans="2:10" ht="63.75" x14ac:dyDescent="0.3">
      <c r="B30" s="409"/>
      <c r="C30" s="247">
        <f t="shared" si="1"/>
        <v>21</v>
      </c>
      <c r="D30" s="264" t="s">
        <v>859</v>
      </c>
      <c r="E30" s="248" t="s">
        <v>860</v>
      </c>
      <c r="F30" s="256" t="s">
        <v>861</v>
      </c>
      <c r="G30" s="256" t="s">
        <v>862</v>
      </c>
      <c r="H30" s="249" t="s">
        <v>837</v>
      </c>
      <c r="I30" s="249" t="s">
        <v>863</v>
      </c>
      <c r="J30" s="263" t="s">
        <v>864</v>
      </c>
    </row>
    <row r="31" spans="2:10" ht="25.5" x14ac:dyDescent="0.3">
      <c r="B31" s="409"/>
      <c r="C31" s="247">
        <f t="shared" si="0"/>
        <v>22</v>
      </c>
      <c r="D31" s="264" t="s">
        <v>865</v>
      </c>
      <c r="E31" s="248" t="s">
        <v>866</v>
      </c>
      <c r="F31" s="257" t="s">
        <v>840</v>
      </c>
      <c r="G31" s="257" t="s">
        <v>841</v>
      </c>
      <c r="H31" s="249" t="s">
        <v>837</v>
      </c>
      <c r="I31" s="249" t="s">
        <v>823</v>
      </c>
      <c r="J31" s="254" t="s">
        <v>154</v>
      </c>
    </row>
    <row r="32" spans="2:10" x14ac:dyDescent="0.3">
      <c r="B32" s="262" t="s">
        <v>867</v>
      </c>
      <c r="C32" s="262"/>
      <c r="D32" s="262">
        <f>COUNTA(D10:D31)</f>
        <v>22</v>
      </c>
      <c r="E32" s="262"/>
      <c r="F32" s="262"/>
      <c r="G32" s="262"/>
      <c r="H32" s="262"/>
      <c r="I32" s="262"/>
      <c r="J32" s="262"/>
    </row>
    <row r="33" spans="3:10" x14ac:dyDescent="0.3">
      <c r="C33" s="206"/>
      <c r="D33" s="207"/>
      <c r="E33" s="207"/>
      <c r="F33" s="207"/>
      <c r="G33" s="207"/>
      <c r="H33" s="207"/>
      <c r="I33" s="206"/>
      <c r="J33" s="206"/>
    </row>
    <row r="1048302" spans="9:10" x14ac:dyDescent="0.3">
      <c r="I1048302" s="208"/>
      <c r="J1048302" s="208"/>
    </row>
  </sheetData>
  <mergeCells count="14">
    <mergeCell ref="B15:B31"/>
    <mergeCell ref="J7:J9"/>
    <mergeCell ref="D8:D9"/>
    <mergeCell ref="E8:E9"/>
    <mergeCell ref="F8:F9"/>
    <mergeCell ref="G8:G9"/>
    <mergeCell ref="B10:B14"/>
    <mergeCell ref="B3:G3"/>
    <mergeCell ref="B5:E5"/>
    <mergeCell ref="B7:B9"/>
    <mergeCell ref="C7:C9"/>
    <mergeCell ref="D7:I7"/>
    <mergeCell ref="H8:H9"/>
    <mergeCell ref="I8:I9"/>
  </mergeCells>
  <phoneticPr fontId="2" type="noConversion"/>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L24"/>
  <sheetViews>
    <sheetView showGridLines="0" workbookViewId="0">
      <selection activeCell="C21" sqref="C21:E21"/>
    </sheetView>
  </sheetViews>
  <sheetFormatPr defaultRowHeight="16.5" x14ac:dyDescent="0.3"/>
  <cols>
    <col min="1" max="1" width="5" customWidth="1"/>
    <col min="3" max="3" width="28.125" bestFit="1" customWidth="1"/>
    <col min="4" max="4" width="20.25" bestFit="1" customWidth="1"/>
    <col min="5" max="5" width="22.375" bestFit="1" customWidth="1"/>
    <col min="6" max="6" width="42.625" bestFit="1" customWidth="1"/>
    <col min="7" max="7" width="45" bestFit="1" customWidth="1"/>
  </cols>
  <sheetData>
    <row r="2" spans="2:12" ht="18" x14ac:dyDescent="0.3">
      <c r="C2" s="217" t="s">
        <v>868</v>
      </c>
      <c r="D2" s="211"/>
      <c r="E2" s="78"/>
      <c r="F2" s="78"/>
      <c r="G2" s="78"/>
    </row>
    <row r="3" spans="2:12" x14ac:dyDescent="0.3">
      <c r="C3" s="212" t="s">
        <v>869</v>
      </c>
      <c r="D3" s="218"/>
      <c r="E3" s="78"/>
      <c r="F3" s="78"/>
    </row>
    <row r="4" spans="2:12" x14ac:dyDescent="0.3">
      <c r="C4" s="212" t="s">
        <v>870</v>
      </c>
      <c r="D4" s="218"/>
      <c r="E4" s="78"/>
      <c r="F4" s="78"/>
    </row>
    <row r="5" spans="2:12" x14ac:dyDescent="0.3">
      <c r="C5" s="212" t="s">
        <v>871</v>
      </c>
      <c r="D5" s="213" t="s">
        <v>872</v>
      </c>
      <c r="E5" s="78"/>
      <c r="F5" s="78"/>
    </row>
    <row r="6" spans="2:12" x14ac:dyDescent="0.3">
      <c r="C6" s="212" t="s">
        <v>873</v>
      </c>
      <c r="D6" s="213" t="s">
        <v>874</v>
      </c>
      <c r="E6" s="78"/>
      <c r="F6" s="78"/>
    </row>
    <row r="7" spans="2:12" x14ac:dyDescent="0.3">
      <c r="C7" s="78"/>
      <c r="D7" s="78"/>
      <c r="E7" s="78"/>
      <c r="F7" s="78"/>
      <c r="G7" s="78"/>
    </row>
    <row r="8" spans="2:12" x14ac:dyDescent="0.3">
      <c r="B8" s="219"/>
      <c r="C8" s="220" t="s">
        <v>875</v>
      </c>
      <c r="D8" s="220"/>
      <c r="E8" s="220" t="s">
        <v>876</v>
      </c>
      <c r="F8" s="220"/>
      <c r="G8" s="220" t="s">
        <v>877</v>
      </c>
    </row>
    <row r="9" spans="2:12" x14ac:dyDescent="0.3">
      <c r="B9" s="221" t="s">
        <v>580</v>
      </c>
      <c r="C9" s="221" t="s">
        <v>878</v>
      </c>
      <c r="D9" s="221" t="s">
        <v>879</v>
      </c>
      <c r="E9" s="221" t="s">
        <v>880</v>
      </c>
      <c r="F9" s="221" t="s">
        <v>881</v>
      </c>
      <c r="G9" s="221" t="s">
        <v>30</v>
      </c>
    </row>
    <row r="10" spans="2:12" x14ac:dyDescent="0.3">
      <c r="B10" s="222">
        <f>ROW()-9</f>
        <v>1</v>
      </c>
      <c r="C10" s="223" t="s">
        <v>134</v>
      </c>
      <c r="D10" s="225" t="s">
        <v>882</v>
      </c>
      <c r="E10" s="223"/>
      <c r="F10" s="224" t="s">
        <v>883</v>
      </c>
      <c r="G10" s="223"/>
    </row>
    <row r="11" spans="2:12" x14ac:dyDescent="0.3">
      <c r="B11" s="222">
        <f t="shared" ref="B11:B23" si="0">ROW()-9</f>
        <v>2</v>
      </c>
      <c r="C11" s="223" t="s">
        <v>137</v>
      </c>
      <c r="D11" s="225" t="s">
        <v>882</v>
      </c>
      <c r="E11" s="223" t="s">
        <v>724</v>
      </c>
      <c r="F11" s="224" t="s">
        <v>884</v>
      </c>
      <c r="G11" s="223"/>
    </row>
    <row r="12" spans="2:12" x14ac:dyDescent="0.3">
      <c r="B12" s="222">
        <f t="shared" si="0"/>
        <v>3</v>
      </c>
      <c r="C12" s="223" t="s">
        <v>140</v>
      </c>
      <c r="D12" s="225" t="s">
        <v>882</v>
      </c>
      <c r="E12" s="223"/>
      <c r="F12" s="224" t="s">
        <v>885</v>
      </c>
      <c r="G12" s="223"/>
    </row>
    <row r="13" spans="2:12" x14ac:dyDescent="0.3">
      <c r="B13" s="222">
        <f t="shared" si="0"/>
        <v>4</v>
      </c>
      <c r="C13" s="223" t="s">
        <v>142</v>
      </c>
      <c r="D13" s="225" t="s">
        <v>882</v>
      </c>
      <c r="E13" s="223" t="s">
        <v>886</v>
      </c>
      <c r="F13" s="224" t="s">
        <v>887</v>
      </c>
      <c r="G13" s="223"/>
    </row>
    <row r="14" spans="2:12" x14ac:dyDescent="0.3">
      <c r="B14" s="222">
        <f t="shared" si="0"/>
        <v>5</v>
      </c>
      <c r="C14" s="223" t="s">
        <v>145</v>
      </c>
      <c r="D14" s="225" t="s">
        <v>882</v>
      </c>
      <c r="E14" s="223"/>
      <c r="F14" s="224" t="s">
        <v>888</v>
      </c>
      <c r="G14" s="223"/>
    </row>
    <row r="15" spans="2:12" s="78" customFormat="1" ht="14.25" x14ac:dyDescent="0.3">
      <c r="B15" s="222">
        <f t="shared" si="0"/>
        <v>6</v>
      </c>
      <c r="C15" s="210" t="s">
        <v>147</v>
      </c>
      <c r="D15" s="225" t="s">
        <v>882</v>
      </c>
      <c r="E15" s="209" t="s">
        <v>886</v>
      </c>
      <c r="F15" s="232" t="s">
        <v>727</v>
      </c>
      <c r="G15" s="210"/>
      <c r="H15" s="229"/>
      <c r="I15" s="230"/>
      <c r="J15" s="230"/>
      <c r="K15" s="231"/>
      <c r="L15" s="231"/>
    </row>
    <row r="16" spans="2:12" x14ac:dyDescent="0.3">
      <c r="B16" s="222">
        <f t="shared" si="0"/>
        <v>7</v>
      </c>
      <c r="C16" s="225" t="s">
        <v>889</v>
      </c>
      <c r="D16" s="225" t="s">
        <v>882</v>
      </c>
      <c r="E16" s="226">
        <v>2.02004230550061E+16</v>
      </c>
      <c r="F16" s="227" t="s">
        <v>890</v>
      </c>
      <c r="G16" s="227"/>
    </row>
    <row r="17" spans="2:7" x14ac:dyDescent="0.3">
      <c r="B17" s="222">
        <f t="shared" si="0"/>
        <v>8</v>
      </c>
      <c r="C17" s="225" t="s">
        <v>181</v>
      </c>
      <c r="D17" s="225" t="s">
        <v>882</v>
      </c>
      <c r="E17" s="225" t="s">
        <v>891</v>
      </c>
      <c r="F17" s="227" t="s">
        <v>892</v>
      </c>
      <c r="G17" s="227"/>
    </row>
    <row r="18" spans="2:7" x14ac:dyDescent="0.3">
      <c r="B18" s="222">
        <f t="shared" si="0"/>
        <v>9</v>
      </c>
      <c r="C18" s="225" t="s">
        <v>184</v>
      </c>
      <c r="D18" s="225" t="s">
        <v>882</v>
      </c>
      <c r="E18" s="225" t="s">
        <v>186</v>
      </c>
      <c r="F18" s="227"/>
      <c r="G18" s="227"/>
    </row>
    <row r="19" spans="2:7" x14ac:dyDescent="0.3">
      <c r="B19" s="222">
        <f t="shared" si="0"/>
        <v>10</v>
      </c>
      <c r="C19" s="225" t="s">
        <v>187</v>
      </c>
      <c r="D19" s="225" t="s">
        <v>882</v>
      </c>
      <c r="E19" s="225" t="s">
        <v>189</v>
      </c>
      <c r="F19" s="227"/>
      <c r="G19" s="227"/>
    </row>
    <row r="20" spans="2:7" x14ac:dyDescent="0.3">
      <c r="B20" s="222">
        <f t="shared" si="0"/>
        <v>11</v>
      </c>
      <c r="C20" s="225" t="s">
        <v>176</v>
      </c>
      <c r="D20" s="225" t="s">
        <v>882</v>
      </c>
      <c r="E20" s="225" t="s">
        <v>893</v>
      </c>
      <c r="F20" s="227"/>
      <c r="G20" s="227"/>
    </row>
    <row r="21" spans="2:7" x14ac:dyDescent="0.3">
      <c r="B21" s="222">
        <f t="shared" si="0"/>
        <v>12</v>
      </c>
      <c r="C21" s="225" t="s">
        <v>894</v>
      </c>
      <c r="D21" s="223" t="s">
        <v>895</v>
      </c>
      <c r="E21" s="225"/>
      <c r="F21" s="227"/>
      <c r="G21" s="227"/>
    </row>
    <row r="22" spans="2:7" x14ac:dyDescent="0.3">
      <c r="B22" s="222">
        <f t="shared" si="0"/>
        <v>13</v>
      </c>
      <c r="C22" s="225" t="s">
        <v>896</v>
      </c>
      <c r="D22" s="225" t="s">
        <v>882</v>
      </c>
      <c r="E22" s="225" t="s">
        <v>202</v>
      </c>
      <c r="F22" s="228" t="s">
        <v>897</v>
      </c>
      <c r="G22" s="227"/>
    </row>
    <row r="23" spans="2:7" x14ac:dyDescent="0.3">
      <c r="B23" s="222">
        <f t="shared" si="0"/>
        <v>14</v>
      </c>
      <c r="C23" s="225" t="s">
        <v>898</v>
      </c>
      <c r="D23" s="225" t="s">
        <v>882</v>
      </c>
      <c r="E23" s="225" t="s">
        <v>899</v>
      </c>
      <c r="F23" s="227" t="s">
        <v>900</v>
      </c>
      <c r="G23" s="227" t="s">
        <v>901</v>
      </c>
    </row>
    <row r="24" spans="2:7" x14ac:dyDescent="0.3">
      <c r="C24" s="214"/>
      <c r="D24" s="214"/>
      <c r="E24" s="215"/>
      <c r="F24" s="215"/>
      <c r="G24" s="216"/>
    </row>
  </sheetData>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BM54"/>
  <sheetViews>
    <sheetView showGridLines="0" zoomScale="70" zoomScaleNormal="70" workbookViewId="0">
      <selection activeCell="W126" sqref="W126"/>
    </sheetView>
  </sheetViews>
  <sheetFormatPr defaultRowHeight="16.5" x14ac:dyDescent="0.3"/>
  <sheetData>
    <row r="1" spans="1:65" x14ac:dyDescent="0.3">
      <c r="A1" s="121" t="s">
        <v>902</v>
      </c>
    </row>
    <row r="3" spans="1:65" x14ac:dyDescent="0.3">
      <c r="A3" s="120" t="s">
        <v>903</v>
      </c>
      <c r="G3" s="120" t="s">
        <v>904</v>
      </c>
      <c r="T3" s="120"/>
      <c r="U3" s="120" t="s">
        <v>905</v>
      </c>
      <c r="AB3" s="120" t="s">
        <v>906</v>
      </c>
      <c r="AN3" s="120" t="s">
        <v>907</v>
      </c>
      <c r="BC3" s="120" t="s">
        <v>908</v>
      </c>
      <c r="BM3" s="120" t="s">
        <v>909</v>
      </c>
    </row>
    <row r="4" spans="1:65" ht="33" x14ac:dyDescent="0.3">
      <c r="M4" s="21" t="s">
        <v>910</v>
      </c>
    </row>
    <row r="5" spans="1:65" x14ac:dyDescent="0.3">
      <c r="A5" s="21"/>
    </row>
    <row r="23" spans="55:55" x14ac:dyDescent="0.3">
      <c r="BC23" s="120"/>
    </row>
    <row r="28" spans="55:55" x14ac:dyDescent="0.3">
      <c r="BC28" s="120" t="s">
        <v>911</v>
      </c>
    </row>
    <row r="54" spans="55:55" x14ac:dyDescent="0.3">
      <c r="BC54" s="120" t="s">
        <v>912</v>
      </c>
    </row>
  </sheetData>
  <phoneticPr fontId="2" type="noConversion"/>
  <pageMargins left="0.7" right="0.7" top="0.75" bottom="0.75" header="0.3" footer="0.3"/>
  <pageSetup paperSize="9" orientation="portrait"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M35"/>
  <sheetViews>
    <sheetView showGridLines="0" zoomScaleNormal="100" workbookViewId="0">
      <selection activeCell="AA22" sqref="AA22"/>
    </sheetView>
  </sheetViews>
  <sheetFormatPr defaultRowHeight="14.25" x14ac:dyDescent="0.3"/>
  <cols>
    <col min="1" max="16384" width="9" style="78"/>
  </cols>
  <sheetData>
    <row r="2" spans="2:13" ht="18" x14ac:dyDescent="0.3">
      <c r="B2" s="126" t="s">
        <v>913</v>
      </c>
    </row>
    <row r="3" spans="2:13" x14ac:dyDescent="0.3">
      <c r="B3" s="125" t="s">
        <v>914</v>
      </c>
    </row>
    <row r="4" spans="2:13" x14ac:dyDescent="0.3">
      <c r="B4" s="125" t="s">
        <v>915</v>
      </c>
      <c r="M4" s="125" t="s">
        <v>916</v>
      </c>
    </row>
    <row r="35" spans="2:2" x14ac:dyDescent="0.3">
      <c r="B35" s="78" t="s">
        <v>917</v>
      </c>
    </row>
  </sheetData>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B27"/>
  <sheetViews>
    <sheetView showGridLines="0" workbookViewId="0">
      <selection activeCell="J29" sqref="J29"/>
    </sheetView>
  </sheetViews>
  <sheetFormatPr defaultRowHeight="14.25" x14ac:dyDescent="0.3"/>
  <cols>
    <col min="1" max="16384" width="9" style="78"/>
  </cols>
  <sheetData>
    <row r="2" spans="2:2" x14ac:dyDescent="0.3">
      <c r="B2" s="78" t="s">
        <v>918</v>
      </c>
    </row>
    <row r="3" spans="2:2" x14ac:dyDescent="0.3">
      <c r="B3" s="78" t="s">
        <v>919</v>
      </c>
    </row>
    <row r="4" spans="2:2" x14ac:dyDescent="0.3">
      <c r="B4" s="78" t="s">
        <v>920</v>
      </c>
    </row>
    <row r="6" spans="2:2" x14ac:dyDescent="0.3">
      <c r="B6" s="78" t="s">
        <v>921</v>
      </c>
    </row>
    <row r="7" spans="2:2" x14ac:dyDescent="0.3">
      <c r="B7" s="78" t="s">
        <v>922</v>
      </c>
    </row>
    <row r="8" spans="2:2" x14ac:dyDescent="0.3">
      <c r="B8" s="78" t="s">
        <v>923</v>
      </c>
    </row>
    <row r="9" spans="2:2" x14ac:dyDescent="0.3">
      <c r="B9" s="78" t="s">
        <v>924</v>
      </c>
    </row>
    <row r="10" spans="2:2" x14ac:dyDescent="0.3">
      <c r="B10" s="78" t="s">
        <v>925</v>
      </c>
    </row>
    <row r="11" spans="2:2" x14ac:dyDescent="0.3">
      <c r="B11" s="78" t="s">
        <v>926</v>
      </c>
    </row>
    <row r="12" spans="2:2" x14ac:dyDescent="0.3">
      <c r="B12" s="78" t="s">
        <v>927</v>
      </c>
    </row>
    <row r="13" spans="2:2" x14ac:dyDescent="0.3">
      <c r="B13" s="78" t="s">
        <v>928</v>
      </c>
    </row>
    <row r="14" spans="2:2" x14ac:dyDescent="0.3">
      <c r="B14" s="78" t="s">
        <v>929</v>
      </c>
    </row>
    <row r="15" spans="2:2" x14ac:dyDescent="0.3">
      <c r="B15" s="78" t="s">
        <v>930</v>
      </c>
    </row>
    <row r="16" spans="2:2" x14ac:dyDescent="0.3">
      <c r="B16" s="78" t="s">
        <v>931</v>
      </c>
    </row>
    <row r="17" spans="2:2" x14ac:dyDescent="0.3">
      <c r="B17" s="78" t="s">
        <v>932</v>
      </c>
    </row>
    <row r="20" spans="2:2" x14ac:dyDescent="0.3">
      <c r="B20" s="78" t="s">
        <v>933</v>
      </c>
    </row>
    <row r="21" spans="2:2" x14ac:dyDescent="0.3">
      <c r="B21" s="78" t="s">
        <v>934</v>
      </c>
    </row>
    <row r="22" spans="2:2" x14ac:dyDescent="0.3">
      <c r="B22" s="78" t="s">
        <v>935</v>
      </c>
    </row>
    <row r="24" spans="2:2" x14ac:dyDescent="0.3">
      <c r="B24" s="78" t="s">
        <v>936</v>
      </c>
    </row>
    <row r="25" spans="2:2" x14ac:dyDescent="0.3">
      <c r="B25" s="78" t="s">
        <v>937</v>
      </c>
    </row>
    <row r="26" spans="2:2" x14ac:dyDescent="0.3">
      <c r="B26" s="78" t="s">
        <v>938</v>
      </c>
    </row>
    <row r="27" spans="2:2" x14ac:dyDescent="0.3">
      <c r="B27" s="78" t="s">
        <v>939</v>
      </c>
    </row>
  </sheetData>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960D-AF84-4303-97ED-DF810977A2BE}">
  <dimension ref="A1"/>
  <sheetViews>
    <sheetView showGridLines="0" workbookViewId="0">
      <selection activeCell="T14" sqref="T14"/>
    </sheetView>
  </sheetViews>
  <sheetFormatPr defaultRowHeight="16.5" x14ac:dyDescent="0.3"/>
  <sheetData/>
  <phoneticPr fontId="2"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문서" ma:contentTypeID="0x010100657ED67A9BFDAE418AF0D462668B0523" ma:contentTypeVersion="38" ma:contentTypeDescription="새 문서를 만듭니다." ma:contentTypeScope="" ma:versionID="0492d87d1a04af66e1c223c966105e33">
  <xsd:schema xmlns:xsd="http://www.w3.org/2001/XMLSchema" xmlns:xs="http://www.w3.org/2001/XMLSchema" xmlns:p="http://schemas.microsoft.com/office/2006/metadata/properties" xmlns:ns2="aafb8f39-132d-4111-967d-1e456d3591eb" xmlns:ns3="c2ebb65e-2445-4cb1-8a22-b0d327c21b58" targetNamespace="http://schemas.microsoft.com/office/2006/metadata/properties" ma:root="true" ma:fieldsID="3e82eb25274414a19193a7f2ba849ba2" ns2:_="" ns3:_="">
    <xsd:import namespace="aafb8f39-132d-4111-967d-1e456d3591eb"/>
    <xsd:import namespace="c2ebb65e-2445-4cb1-8a22-b0d327c21b5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fb8f39-132d-4111-967d-1e456d3591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2ebb65e-2445-4cb1-8a22-b0d327c21b5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027ac66-b32d-4c68-bcbf-fac36299ff83}" ma:internalName="TaxCatchAll" ma:readOnly="false" ma:showField="CatchAllData" ma:web="c2ebb65e-2445-4cb1-8a22-b0d327c21b5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c2ebb65e-2445-4cb1-8a22-b0d327c21b58" xsi:nil="true"/>
    <MediaLengthInSeconds xmlns="aafb8f39-132d-4111-967d-1e456d3591eb" xsi:nil="true"/>
  </documentManagement>
</p:properties>
</file>

<file path=customXml/itemProps1.xml><?xml version="1.0" encoding="utf-8"?>
<ds:datastoreItem xmlns:ds="http://schemas.openxmlformats.org/officeDocument/2006/customXml" ds:itemID="{84E4FB60-44CD-4B79-8CC9-931270A2098B}">
  <ds:schemaRefs>
    <ds:schemaRef ds:uri="http://schemas.microsoft.com/sharepoint/v3/contenttype/forms"/>
  </ds:schemaRefs>
</ds:datastoreItem>
</file>

<file path=customXml/itemProps2.xml><?xml version="1.0" encoding="utf-8"?>
<ds:datastoreItem xmlns:ds="http://schemas.openxmlformats.org/officeDocument/2006/customXml" ds:itemID="{BE1523D7-B3FA-4A9A-B19F-D8E8983A4E2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fb8f39-132d-4111-967d-1e456d3591eb"/>
    <ds:schemaRef ds:uri="c2ebb65e-2445-4cb1-8a22-b0d327c21b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B4E2C81-1F3B-47CC-9959-EBD2CCCE596D}">
  <ds:schemaRefs>
    <ds:schemaRef ds:uri="http://www.w3.org/XML/1998/namespace"/>
    <ds:schemaRef ds:uri="http://schemas.microsoft.com/office/2006/documentManagement/types"/>
    <ds:schemaRef ds:uri="http://purl.org/dc/elements/1.1/"/>
    <ds:schemaRef ds:uri="aafb8f39-132d-4111-967d-1e456d3591eb"/>
    <ds:schemaRef ds:uri="http://purl.org/dc/dcmitype/"/>
    <ds:schemaRef ds:uri="http://purl.org/dc/terms/"/>
    <ds:schemaRef ds:uri="c2ebb65e-2445-4cb1-8a22-b0d327c21b58"/>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1.치수+외관 Data&amp;Image 사양</vt:lpstr>
      <vt:lpstr>2. DATA표준화</vt:lpstr>
      <vt:lpstr>3. 외관검사 좌표 기준</vt:lpstr>
      <vt:lpstr>4.Vision Type</vt:lpstr>
      <vt:lpstr>5. Num 규칙</vt:lpstr>
      <vt:lpstr>6. DEFECT_INSP_POSITION 정의</vt:lpstr>
      <vt:lpstr>7. ALIGN 명칭</vt:lpstr>
      <vt:lpstr>8. Spec.Para</vt:lpstr>
      <vt:lpstr>9. Alarm</vt:lpstr>
      <vt:lpstr>10. STATUS</vt:lpstr>
      <vt:lpstr>11. json Sample</vt:lpstr>
      <vt:lpstr>참고. 검사기 유형별 Data 생성</vt:lpstr>
      <vt:lpstr>참고. 검사정합성 Data 생성 RULE</vt:lpstr>
      <vt:lpstr>참고. VCT 치수항목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조환인/johwanin/전지.CPO.기술.기반기술.검사기술팀</dc:creator>
  <cp:keywords/>
  <dc:description/>
  <cp:lastModifiedBy>조준열(CHOJUNYEOL)[cho.jy]</cp:lastModifiedBy>
  <cp:revision/>
  <dcterms:created xsi:type="dcterms:W3CDTF">2021-01-22T01:11:00Z</dcterms:created>
  <dcterms:modified xsi:type="dcterms:W3CDTF">2023-03-15T07:29:21Z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0x010100657ED67A9BFDAE418AF0D462668B0523</vt:lpwstr>
  </property>
  <property fmtid="{D5CDD505-2E9C-101B-9397-08002B2CF9AE}" pid="3" name="MediaServiceImageTags">
    <vt:lpwstr/>
  </property>
  <property fmtid="{D5CDD505-2E9C-101B-9397-08002B2CF9AE}" pid="4" name="GUID">
    <vt:lpwstr>794e893f-1f1e-4f74-b978-8e74885fa702</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ComplianceAssetId">
    <vt:lpwstr/>
  </property>
  <property fmtid="{D5CDD505-2E9C-101B-9397-08002B2CF9AE}" pid="10" name="TemplateUrl">
    <vt:lpwstr/>
  </property>
  <property fmtid="{D5CDD505-2E9C-101B-9397-08002B2CF9AE}" pid="11" name="_ExtendedDescription">
    <vt:lpwstr/>
  </property>
  <property fmtid="{D5CDD505-2E9C-101B-9397-08002B2CF9AE}" pid="12" name="TriggerFlowInfo">
    <vt:lpwstr/>
  </property>
  <property fmtid="{D5CDD505-2E9C-101B-9397-08002B2CF9AE}" pid="13" name="lcf76f155ced4ddcb4097134ff3c332f">
    <vt:lpwstr/>
  </property>
</Properties>
</file>